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ED230FC1-969D-5D49-98B9-48F2545AABD7}" xr6:coauthVersionLast="32" xr6:coauthVersionMax="32" xr10:uidLastSave="{00000000-0000-0000-0000-000000000000}"/>
  <bookViews>
    <workbookView xWindow="0" yWindow="460" windowWidth="25600" windowHeight="15540" activeTab="5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R2" i="3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F862" i="7" l="1"/>
  <c r="G862" i="7" s="1"/>
  <c r="H862" i="7" s="1"/>
  <c r="L862" i="7" s="1"/>
  <c r="F79" i="7"/>
  <c r="H79" i="7" s="1"/>
  <c r="L79" i="7" s="1"/>
  <c r="F84" i="7"/>
  <c r="H84" i="7" s="1"/>
  <c r="L84" i="7" s="1"/>
  <c r="F122" i="7"/>
  <c r="H122" i="7" s="1"/>
  <c r="L122" i="7" s="1"/>
  <c r="F156" i="7"/>
  <c r="H156" i="7" s="1"/>
  <c r="L156" i="7" s="1"/>
  <c r="F185" i="7"/>
  <c r="H185" i="7" s="1"/>
  <c r="L185" i="7" s="1"/>
  <c r="F219" i="7"/>
  <c r="H219" i="7" s="1"/>
  <c r="L219" i="7" s="1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C4" i="4" l="1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N90" i="6" l="1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H130" i="6" l="1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G114" i="6" l="1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S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298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M116" i="6" l="1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3" i="3"/>
  <c r="L314" i="3"/>
  <c r="F133" i="7"/>
  <c r="H133" i="7" s="1"/>
  <c r="L133" i="7" s="1"/>
  <c r="L262" i="3"/>
  <c r="F180" i="7"/>
  <c r="H180" i="7" s="1"/>
  <c r="L180" i="7" s="1"/>
  <c r="L94" i="3"/>
  <c r="F549" i="7"/>
  <c r="G549" i="7" s="1"/>
  <c r="H549" i="7" s="1"/>
  <c r="L549" i="7" s="1"/>
  <c r="F866" i="7"/>
  <c r="G866" i="7" s="1"/>
  <c r="H866" i="7" s="1"/>
  <c r="L866" i="7" s="1"/>
  <c r="L263" i="3"/>
  <c r="F816" i="7"/>
  <c r="G816" i="7" s="1"/>
  <c r="H816" i="7" s="1"/>
  <c r="L816" i="7" s="1"/>
  <c r="F178" i="7"/>
  <c r="H178" i="7" s="1"/>
  <c r="L178" i="7" s="1"/>
  <c r="L301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H59" i="7" s="1"/>
  <c r="L59" i="7" s="1"/>
  <c r="L79" i="3"/>
  <c r="F868" i="7"/>
  <c r="G868" i="7" s="1"/>
  <c r="H868" i="7" s="1"/>
  <c r="L868" i="7" s="1"/>
  <c r="L249" i="3"/>
  <c r="F29" i="7"/>
  <c r="H29" i="7" s="1"/>
  <c r="L29" i="7" s="1"/>
  <c r="L64" i="3"/>
  <c r="F227" i="7"/>
  <c r="G227" i="7" s="1"/>
  <c r="H227" i="7" s="1"/>
  <c r="L227" i="7" s="1"/>
  <c r="L237" i="3"/>
  <c r="L65" i="3"/>
  <c r="F60" i="7"/>
  <c r="H60" i="7" s="1"/>
  <c r="L60" i="7" s="1"/>
  <c r="F869" i="7"/>
  <c r="G869" i="7" s="1"/>
  <c r="H869" i="7" s="1"/>
  <c r="L869" i="7" s="1"/>
  <c r="L337" i="3"/>
  <c r="F58" i="7"/>
  <c r="H58" i="7" s="1"/>
  <c r="L58" i="7" s="1"/>
  <c r="L185" i="3"/>
  <c r="L336" i="3"/>
  <c r="F71" i="7"/>
  <c r="H71" i="7" s="1"/>
  <c r="L71" i="7" s="1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H40" i="7" s="1"/>
  <c r="L40" i="7" s="1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5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1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299" i="3"/>
  <c r="F108" i="7"/>
  <c r="H108" i="7" s="1"/>
  <c r="L108" i="7" s="1"/>
  <c r="F617" i="7"/>
  <c r="G617" i="7" s="1"/>
  <c r="H617" i="7" s="1"/>
  <c r="L617" i="7" s="1"/>
  <c r="F475" i="7"/>
  <c r="G475" i="7" s="1"/>
  <c r="H475" i="7" s="1"/>
  <c r="L475" i="7" s="1"/>
  <c r="F177" i="7"/>
  <c r="H177" i="7" s="1"/>
  <c r="L177" i="7" s="1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0" i="3"/>
  <c r="F107" i="7"/>
  <c r="H107" i="7" s="1"/>
  <c r="L107" i="7" s="1"/>
  <c r="F470" i="7"/>
  <c r="G470" i="7" s="1"/>
  <c r="H470" i="7" s="1"/>
  <c r="L470" i="7" s="1"/>
  <c r="L136" i="3"/>
  <c r="F473" i="7"/>
  <c r="G473" i="7" s="1"/>
  <c r="H473" i="7" s="1"/>
  <c r="L473" i="7" s="1"/>
  <c r="L438" i="3"/>
  <c r="F2" i="7"/>
  <c r="G2" i="7" s="1"/>
  <c r="H2" i="7" s="1"/>
  <c r="L2" i="7" s="1"/>
  <c r="C209" i="4"/>
  <c r="L440" i="3"/>
  <c r="F80" i="7"/>
  <c r="H80" i="7" s="1"/>
  <c r="L80" i="7" s="1"/>
  <c r="F182" i="7"/>
  <c r="H182" i="7" s="1"/>
  <c r="L182" i="7" s="1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H188" i="7" s="1"/>
  <c r="L188" i="7" s="1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76" i="3"/>
  <c r="L114" i="3"/>
  <c r="F527" i="7"/>
  <c r="G527" i="7" s="1"/>
  <c r="H527" i="7" s="1"/>
  <c r="L527" i="7" s="1"/>
  <c r="L290" i="3"/>
  <c r="F530" i="7"/>
  <c r="G530" i="7" s="1"/>
  <c r="H530" i="7" s="1"/>
  <c r="L530" i="7" s="1"/>
  <c r="L291" i="3"/>
  <c r="L122" i="3"/>
  <c r="L146" i="3"/>
  <c r="L145" i="3"/>
  <c r="F91" i="7"/>
  <c r="H91" i="7" s="1"/>
  <c r="L91" i="7" s="1"/>
  <c r="L306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07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H39" i="7" s="1"/>
  <c r="L39" i="7" s="1"/>
  <c r="L7" i="3"/>
  <c r="L6" i="3"/>
  <c r="M6" i="3" s="1"/>
  <c r="L312" i="3"/>
  <c r="M312" i="3" s="1"/>
  <c r="L164" i="3"/>
  <c r="L165" i="3"/>
  <c r="F132" i="7"/>
  <c r="H132" i="7" s="1"/>
  <c r="L132" i="7" s="1"/>
  <c r="M3" i="6"/>
  <c r="M7" i="3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K132" i="6" l="1"/>
  <c r="B131" i="4"/>
  <c r="C131" i="4" s="1"/>
  <c r="F169" i="7"/>
  <c r="H169" i="7" s="1"/>
  <c r="L169" i="7" s="1"/>
  <c r="F27" i="7"/>
  <c r="H27" i="7" s="1"/>
  <c r="L27" i="7" s="1"/>
  <c r="F128" i="7"/>
  <c r="H128" i="7" s="1"/>
  <c r="L128" i="7" s="1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H25" i="7" s="1"/>
  <c r="L25" i="7" s="1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H175" i="7" s="1"/>
  <c r="L175" i="7" s="1"/>
  <c r="F345" i="7"/>
  <c r="G345" i="7" s="1"/>
  <c r="H345" i="7" s="1"/>
  <c r="L345" i="7" s="1"/>
  <c r="F516" i="7"/>
  <c r="G516" i="7" s="1"/>
  <c r="H516" i="7" s="1"/>
  <c r="L516" i="7" s="1"/>
  <c r="L277" i="3"/>
  <c r="L116" i="3"/>
  <c r="F246" i="7"/>
  <c r="G246" i="7" s="1"/>
  <c r="H246" i="7" s="1"/>
  <c r="L246" i="7" s="1"/>
  <c r="F543" i="7"/>
  <c r="G543" i="7" s="1"/>
  <c r="H543" i="7" s="1"/>
  <c r="L543" i="7" s="1"/>
  <c r="F201" i="7"/>
  <c r="H201" i="7" s="1"/>
  <c r="L201" i="7" s="1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H96" i="7" s="1"/>
  <c r="L96" i="7" s="1"/>
  <c r="F471" i="7"/>
  <c r="G471" i="7" s="1"/>
  <c r="H471" i="7" s="1"/>
  <c r="L471" i="7" s="1"/>
  <c r="F835" i="7"/>
  <c r="G835" i="7" s="1"/>
  <c r="H835" i="7" s="1"/>
  <c r="L835" i="7" s="1"/>
  <c r="L168" i="3"/>
  <c r="F89" i="7"/>
  <c r="H89" i="7" s="1"/>
  <c r="L89" i="7" s="1"/>
  <c r="F61" i="7"/>
  <c r="H61" i="7" s="1"/>
  <c r="L61" i="7" s="1"/>
  <c r="F301" i="7"/>
  <c r="G301" i="7" s="1"/>
  <c r="H301" i="7" s="1"/>
  <c r="L301" i="7" s="1"/>
  <c r="F432" i="7"/>
  <c r="G432" i="7" s="1"/>
  <c r="H432" i="7" s="1"/>
  <c r="L432" i="7" s="1"/>
  <c r="C158" i="4"/>
  <c r="F86" i="7"/>
  <c r="H86" i="7" s="1"/>
  <c r="L86" i="7" s="1"/>
  <c r="F739" i="7"/>
  <c r="G739" i="7" s="1"/>
  <c r="H739" i="7" s="1"/>
  <c r="L739" i="7" s="1"/>
  <c r="L315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0" i="3"/>
  <c r="C71" i="4"/>
  <c r="F179" i="7"/>
  <c r="H179" i="7" s="1"/>
  <c r="L179" i="7" s="1"/>
  <c r="F714" i="7"/>
  <c r="G714" i="7" s="1"/>
  <c r="H714" i="7" s="1"/>
  <c r="L714" i="7" s="1"/>
  <c r="L83" i="3"/>
  <c r="F375" i="7"/>
  <c r="G375" i="7" s="1"/>
  <c r="H375" i="7" s="1"/>
  <c r="L375" i="7" s="1"/>
  <c r="F41" i="7"/>
  <c r="H41" i="7" s="1"/>
  <c r="L41" i="7" s="1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2" i="3"/>
  <c r="F93" i="7"/>
  <c r="H93" i="7" s="1"/>
  <c r="L93" i="7" s="1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H149" i="7" s="1"/>
  <c r="L149" i="7" s="1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H139" i="7" s="1"/>
  <c r="L139" i="7" s="1"/>
  <c r="F19" i="7"/>
  <c r="H19" i="7" s="1"/>
  <c r="L19" i="7" s="1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H134" i="7" s="1"/>
  <c r="L134" i="7" s="1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H183" i="7" s="1"/>
  <c r="L183" i="7" s="1"/>
  <c r="L292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39" i="3"/>
  <c r="L238" i="3"/>
  <c r="F163" i="7"/>
  <c r="H163" i="7" s="1"/>
  <c r="L163" i="7" s="1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H66" i="7" s="1"/>
  <c r="L66" i="7" s="1"/>
  <c r="L441" i="3"/>
  <c r="L442" i="3"/>
  <c r="F123" i="7"/>
  <c r="H123" i="7" s="1"/>
  <c r="L123" i="7" s="1"/>
  <c r="C210" i="4"/>
  <c r="F157" i="7"/>
  <c r="H157" i="7" s="1"/>
  <c r="L157" i="7" s="1"/>
  <c r="O205" i="6"/>
  <c r="Q205" i="6" s="1"/>
  <c r="S205" i="6" s="1"/>
  <c r="M206" i="6"/>
  <c r="L233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H67" i="7" s="1"/>
  <c r="L67" i="7" s="1"/>
  <c r="L264" i="3"/>
  <c r="N312" i="3"/>
  <c r="R312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L30" i="3" l="1"/>
  <c r="F197" i="7"/>
  <c r="H197" i="7" s="1"/>
  <c r="L197" i="7" s="1"/>
  <c r="F526" i="7"/>
  <c r="G526" i="7" s="1"/>
  <c r="H526" i="7" s="1"/>
  <c r="L526" i="7" s="1"/>
  <c r="F820" i="7"/>
  <c r="G820" i="7" s="1"/>
  <c r="H820" i="7" s="1"/>
  <c r="L820" i="7" s="1"/>
  <c r="L125" i="3"/>
  <c r="F170" i="7"/>
  <c r="H170" i="7" s="1"/>
  <c r="L170" i="7" s="1"/>
  <c r="F606" i="7"/>
  <c r="G606" i="7" s="1"/>
  <c r="H606" i="7" s="1"/>
  <c r="L606" i="7" s="1"/>
  <c r="F55" i="7"/>
  <c r="H55" i="7" s="1"/>
  <c r="L55" i="7" s="1"/>
  <c r="F613" i="7"/>
  <c r="G613" i="7" s="1"/>
  <c r="H613" i="7" s="1"/>
  <c r="L613" i="7" s="1"/>
  <c r="F638" i="7"/>
  <c r="G638" i="7" s="1"/>
  <c r="H638" i="7" s="1"/>
  <c r="L638" i="7" s="1"/>
  <c r="L293" i="3"/>
  <c r="F99" i="7"/>
  <c r="H99" i="7" s="1"/>
  <c r="L99" i="7" s="1"/>
  <c r="F614" i="7"/>
  <c r="G614" i="7" s="1"/>
  <c r="H614" i="7" s="1"/>
  <c r="L614" i="7" s="1"/>
  <c r="L124" i="3"/>
  <c r="F105" i="7"/>
  <c r="H105" i="7" s="1"/>
  <c r="L105" i="7" s="1"/>
  <c r="F692" i="7"/>
  <c r="G692" i="7" s="1"/>
  <c r="H692" i="7" s="1"/>
  <c r="L692" i="7" s="1"/>
  <c r="F56" i="7"/>
  <c r="H56" i="7" s="1"/>
  <c r="L56" i="7" s="1"/>
  <c r="F415" i="7"/>
  <c r="G415" i="7" s="1"/>
  <c r="H415" i="7" s="1"/>
  <c r="L415" i="7" s="1"/>
  <c r="F63" i="7"/>
  <c r="H63" i="7" s="1"/>
  <c r="L63" i="7" s="1"/>
  <c r="F102" i="7"/>
  <c r="H102" i="7" s="1"/>
  <c r="L102" i="7" s="1"/>
  <c r="F550" i="7"/>
  <c r="G550" i="7" s="1"/>
  <c r="H550" i="7" s="1"/>
  <c r="L550" i="7" s="1"/>
  <c r="F48" i="7"/>
  <c r="H48" i="7" s="1"/>
  <c r="L48" i="7" s="1"/>
  <c r="F834" i="7"/>
  <c r="G834" i="7" s="1"/>
  <c r="H834" i="7" s="1"/>
  <c r="L834" i="7" s="1"/>
  <c r="L67" i="3"/>
  <c r="L240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H47" i="7" s="1"/>
  <c r="L47" i="7" s="1"/>
  <c r="L140" i="3"/>
  <c r="L302" i="3"/>
  <c r="F312" i="7"/>
  <c r="G312" i="7" s="1"/>
  <c r="H312" i="7" s="1"/>
  <c r="L312" i="7" s="1"/>
  <c r="L139" i="3"/>
  <c r="L303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H186" i="7" s="1"/>
  <c r="L186" i="7" s="1"/>
  <c r="L443" i="3"/>
  <c r="F220" i="7"/>
  <c r="H220" i="7" s="1"/>
  <c r="L220" i="7" s="1"/>
  <c r="L444" i="3"/>
  <c r="F653" i="7"/>
  <c r="G653" i="7" s="1"/>
  <c r="H653" i="7" s="1"/>
  <c r="L653" i="7" s="1"/>
  <c r="L10" i="3"/>
  <c r="F817" i="7"/>
  <c r="G817" i="7" s="1"/>
  <c r="H817" i="7" s="1"/>
  <c r="L817" i="7" s="1"/>
  <c r="L338" i="3"/>
  <c r="L329" i="3"/>
  <c r="F426" i="7"/>
  <c r="G426" i="7" s="1"/>
  <c r="H426" i="7" s="1"/>
  <c r="L426" i="7" s="1"/>
  <c r="L149" i="3"/>
  <c r="L308" i="3"/>
  <c r="F351" i="7"/>
  <c r="G351" i="7" s="1"/>
  <c r="H351" i="7" s="1"/>
  <c r="L351" i="7" s="1"/>
  <c r="L150" i="3"/>
  <c r="L309" i="3"/>
  <c r="O178" i="6"/>
  <c r="Q178" i="6" s="1"/>
  <c r="S178" i="6" s="1"/>
  <c r="M179" i="6"/>
  <c r="L317" i="3"/>
  <c r="F322" i="7"/>
  <c r="G322" i="7" s="1"/>
  <c r="H322" i="7" s="1"/>
  <c r="L322" i="7" s="1"/>
  <c r="F37" i="7"/>
  <c r="H37" i="7" s="1"/>
  <c r="L37" i="7" s="1"/>
  <c r="L316" i="3"/>
  <c r="F750" i="7"/>
  <c r="G750" i="7" s="1"/>
  <c r="H750" i="7" s="1"/>
  <c r="L750" i="7" s="1"/>
  <c r="L222" i="3"/>
  <c r="F35" i="7"/>
  <c r="H35" i="7" s="1"/>
  <c r="L35" i="7" s="1"/>
  <c r="L223" i="3"/>
  <c r="F553" i="7"/>
  <c r="G553" i="7" s="1"/>
  <c r="H553" i="7" s="1"/>
  <c r="L553" i="7" s="1"/>
  <c r="L355" i="3"/>
  <c r="L224" i="3"/>
  <c r="F33" i="7"/>
  <c r="H33" i="7" s="1"/>
  <c r="L33" i="7" s="1"/>
  <c r="F853" i="7"/>
  <c r="G853" i="7" s="1"/>
  <c r="H853" i="7" s="1"/>
  <c r="L853" i="7" s="1"/>
  <c r="L188" i="3"/>
  <c r="F815" i="7"/>
  <c r="G815" i="7" s="1"/>
  <c r="H815" i="7" s="1"/>
  <c r="L815" i="7" s="1"/>
  <c r="F85" i="7"/>
  <c r="H85" i="7" s="1"/>
  <c r="L85" i="7" s="1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1" i="3"/>
  <c r="F659" i="7"/>
  <c r="G659" i="7" s="1"/>
  <c r="H659" i="7" s="1"/>
  <c r="L659" i="7" s="1"/>
  <c r="L252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F649" i="7" l="1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H121" i="7" s="1"/>
  <c r="L121" i="7" s="1"/>
  <c r="F463" i="7"/>
  <c r="G463" i="7" s="1"/>
  <c r="H463" i="7" s="1"/>
  <c r="L463" i="7" s="1"/>
  <c r="C101" i="4"/>
  <c r="F665" i="7"/>
  <c r="G665" i="7" s="1"/>
  <c r="H665" i="7" s="1"/>
  <c r="L665" i="7" s="1"/>
  <c r="L278" i="3"/>
  <c r="F7" i="7"/>
  <c r="H7" i="7" s="1"/>
  <c r="L7" i="7" s="1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5" i="3"/>
  <c r="F633" i="7"/>
  <c r="G633" i="7" s="1"/>
  <c r="H633" i="7" s="1"/>
  <c r="L633" i="7" s="1"/>
  <c r="L266" i="3"/>
  <c r="F696" i="7"/>
  <c r="G696" i="7" s="1"/>
  <c r="H696" i="7" s="1"/>
  <c r="L696" i="7" s="1"/>
  <c r="F195" i="7"/>
  <c r="H195" i="7" s="1"/>
  <c r="L195" i="7" s="1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339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H45" i="7" s="1"/>
  <c r="L45" i="7" s="1"/>
  <c r="L241" i="3"/>
  <c r="F519" i="7"/>
  <c r="G519" i="7" s="1"/>
  <c r="H519" i="7" s="1"/>
  <c r="L519" i="7" s="1"/>
  <c r="F843" i="7"/>
  <c r="G843" i="7" s="1"/>
  <c r="H843" i="7" s="1"/>
  <c r="L843" i="7" s="1"/>
  <c r="F42" i="7"/>
  <c r="H42" i="7" s="1"/>
  <c r="L42" i="7" s="1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H52" i="7" s="1"/>
  <c r="L52" i="7" s="1"/>
  <c r="F710" i="7"/>
  <c r="G710" i="7" s="1"/>
  <c r="H710" i="7" s="1"/>
  <c r="L710" i="7" s="1"/>
  <c r="L253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18" i="3"/>
  <c r="F145" i="7"/>
  <c r="H145" i="7" s="1"/>
  <c r="L145" i="7" s="1"/>
  <c r="F208" i="7"/>
  <c r="H208" i="7" s="1"/>
  <c r="L208" i="7" s="1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K163" i="6" l="1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H64" i="7" s="1"/>
  <c r="L64" i="7" s="1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4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H187" i="7" s="1"/>
  <c r="L187" i="7" s="1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H209" i="7" s="1"/>
  <c r="L209" i="7" s="1"/>
  <c r="F600" i="7"/>
  <c r="G600" i="7" s="1"/>
  <c r="H600" i="7" s="1"/>
  <c r="L600" i="7" s="1"/>
  <c r="F103" i="7"/>
  <c r="H103" i="7" s="1"/>
  <c r="L103" i="7" s="1"/>
  <c r="F438" i="7"/>
  <c r="G438" i="7" s="1"/>
  <c r="H438" i="7" s="1"/>
  <c r="L438" i="7" s="1"/>
  <c r="L98" i="3"/>
  <c r="F114" i="7"/>
  <c r="H114" i="7" s="1"/>
  <c r="L114" i="7" s="1"/>
  <c r="F349" i="7"/>
  <c r="G349" i="7" s="1"/>
  <c r="H349" i="7" s="1"/>
  <c r="L349" i="7" s="1"/>
  <c r="L267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H74" i="7" s="1"/>
  <c r="L74" i="7" s="1"/>
  <c r="L151" i="3"/>
  <c r="F193" i="7"/>
  <c r="H193" i="7" s="1"/>
  <c r="L193" i="7" s="1"/>
  <c r="F592" i="7"/>
  <c r="G592" i="7" s="1"/>
  <c r="H592" i="7" s="1"/>
  <c r="L592" i="7" s="1"/>
  <c r="L352" i="3"/>
  <c r="F202" i="7"/>
  <c r="H202" i="7" s="1"/>
  <c r="L202" i="7" s="1"/>
  <c r="F701" i="7"/>
  <c r="G701" i="7" s="1"/>
  <c r="H701" i="7" s="1"/>
  <c r="L701" i="7" s="1"/>
  <c r="F632" i="7"/>
  <c r="G632" i="7" s="1"/>
  <c r="H632" i="7" s="1"/>
  <c r="L632" i="7" s="1"/>
  <c r="L216" i="3"/>
  <c r="F212" i="7"/>
  <c r="H212" i="7" s="1"/>
  <c r="L212" i="7" s="1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H189" i="7" s="1"/>
  <c r="L189" i="7" s="1"/>
  <c r="O180" i="6"/>
  <c r="Q180" i="6" s="1"/>
  <c r="S180" i="6" s="1"/>
  <c r="M181" i="6"/>
  <c r="F374" i="7"/>
  <c r="G374" i="7" s="1"/>
  <c r="H374" i="7" s="1"/>
  <c r="L374" i="7" s="1"/>
  <c r="F126" i="7"/>
  <c r="H126" i="7" s="1"/>
  <c r="L126" i="7" s="1"/>
  <c r="F455" i="7"/>
  <c r="G455" i="7" s="1"/>
  <c r="H455" i="7" s="1"/>
  <c r="L455" i="7" s="1"/>
  <c r="L294" i="3"/>
  <c r="F372" i="7"/>
  <c r="G372" i="7" s="1"/>
  <c r="H372" i="7" s="1"/>
  <c r="L372" i="7" s="1"/>
  <c r="F821" i="7"/>
  <c r="G821" i="7" s="1"/>
  <c r="H821" i="7" s="1"/>
  <c r="L821" i="7" s="1"/>
  <c r="L126" i="3"/>
  <c r="F101" i="7"/>
  <c r="H101" i="7" s="1"/>
  <c r="L101" i="7" s="1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H174" i="7" s="1"/>
  <c r="L174" i="7" s="1"/>
  <c r="L319" i="3"/>
  <c r="F176" i="7"/>
  <c r="H176" i="7" s="1"/>
  <c r="L176" i="7" s="1"/>
  <c r="L320" i="3"/>
  <c r="F15" i="7"/>
  <c r="H15" i="7" s="1"/>
  <c r="L15" i="7" s="1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79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H111" i="7" s="1"/>
  <c r="L111" i="7" s="1"/>
  <c r="L436" i="3"/>
  <c r="C206" i="4"/>
  <c r="O24" i="6"/>
  <c r="M329" i="3"/>
  <c r="M10" i="3"/>
  <c r="M338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K34" i="6" l="1"/>
  <c r="B40" i="4"/>
  <c r="C40" i="4" s="1"/>
  <c r="F418" i="7"/>
  <c r="G418" i="7" s="1"/>
  <c r="H418" i="7" s="1"/>
  <c r="L418" i="7" s="1"/>
  <c r="C134" i="4"/>
  <c r="F83" i="7"/>
  <c r="H83" i="7" s="1"/>
  <c r="L83" i="7" s="1"/>
  <c r="L304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69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68" i="3"/>
  <c r="L234" i="3"/>
  <c r="L33" i="3"/>
  <c r="F21" i="7"/>
  <c r="H21" i="7" s="1"/>
  <c r="L21" i="7" s="1"/>
  <c r="F523" i="7"/>
  <c r="G523" i="7" s="1"/>
  <c r="H523" i="7" s="1"/>
  <c r="L523" i="7" s="1"/>
  <c r="C39" i="4"/>
  <c r="M217" i="6"/>
  <c r="O216" i="6"/>
  <c r="Q216" i="6" s="1"/>
  <c r="S216" i="6" s="1"/>
  <c r="F160" i="7"/>
  <c r="H160" i="7" s="1"/>
  <c r="L160" i="7" s="1"/>
  <c r="F36" i="7"/>
  <c r="H36" i="7" s="1"/>
  <c r="L36" i="7" s="1"/>
  <c r="F443" i="7"/>
  <c r="G443" i="7" s="1"/>
  <c r="H443" i="7" s="1"/>
  <c r="L443" i="7" s="1"/>
  <c r="F73" i="7"/>
  <c r="H73" i="7" s="1"/>
  <c r="L73" i="7" s="1"/>
  <c r="F231" i="7"/>
  <c r="G231" i="7" s="1"/>
  <c r="H231" i="7" s="1"/>
  <c r="L231" i="7" s="1"/>
  <c r="F850" i="7"/>
  <c r="G850" i="7" s="1"/>
  <c r="H850" i="7" s="1"/>
  <c r="L850" i="7" s="1"/>
  <c r="L86" i="3"/>
  <c r="F22" i="7"/>
  <c r="H22" i="7" s="1"/>
  <c r="L22" i="7" s="1"/>
  <c r="L85" i="3"/>
  <c r="F572" i="7"/>
  <c r="G572" i="7" s="1"/>
  <c r="H572" i="7" s="1"/>
  <c r="L572" i="7" s="1"/>
  <c r="L321" i="3"/>
  <c r="F34" i="7"/>
  <c r="H34" i="7" s="1"/>
  <c r="L34" i="7" s="1"/>
  <c r="L171" i="3"/>
  <c r="F32" i="7"/>
  <c r="H32" i="7" s="1"/>
  <c r="L32" i="7" s="1"/>
  <c r="F247" i="7"/>
  <c r="G247" i="7" s="1"/>
  <c r="H247" i="7" s="1"/>
  <c r="L247" i="7" s="1"/>
  <c r="L172" i="3"/>
  <c r="F749" i="7"/>
  <c r="G749" i="7" s="1"/>
  <c r="H749" i="7" s="1"/>
  <c r="L749" i="7" s="1"/>
  <c r="L322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H18" i="7" s="1"/>
  <c r="L18" i="7" s="1"/>
  <c r="F809" i="7"/>
  <c r="G809" i="7" s="1"/>
  <c r="H809" i="7" s="1"/>
  <c r="L809" i="7" s="1"/>
  <c r="L296" i="3"/>
  <c r="L295" i="3"/>
  <c r="O181" i="6"/>
  <c r="Q181" i="6" s="1"/>
  <c r="S181" i="6" s="1"/>
  <c r="M182" i="6"/>
  <c r="F679" i="7"/>
  <c r="G679" i="7" s="1"/>
  <c r="H679" i="7" s="1"/>
  <c r="L679" i="7" s="1"/>
  <c r="L242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H43" i="7" s="1"/>
  <c r="L43" i="7" s="1"/>
  <c r="F216" i="7"/>
  <c r="H216" i="7" s="1"/>
  <c r="L216" i="7" s="1"/>
  <c r="L200" i="3"/>
  <c r="F686" i="7"/>
  <c r="G686" i="7" s="1"/>
  <c r="H686" i="7" s="1"/>
  <c r="L686" i="7" s="1"/>
  <c r="L201" i="3"/>
  <c r="L199" i="3"/>
  <c r="L426" i="3"/>
  <c r="F131" i="7"/>
  <c r="H131" i="7" s="1"/>
  <c r="L131" i="7" s="1"/>
  <c r="F337" i="7"/>
  <c r="G337" i="7" s="1"/>
  <c r="H337" i="7" s="1"/>
  <c r="L337" i="7" s="1"/>
  <c r="L270" i="3"/>
  <c r="F135" i="7"/>
  <c r="H135" i="7" s="1"/>
  <c r="L135" i="7" s="1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H165" i="7" s="1"/>
  <c r="L165" i="7" s="1"/>
  <c r="L104" i="3"/>
  <c r="L280" i="3"/>
  <c r="C103" i="4"/>
  <c r="F538" i="7"/>
  <c r="G538" i="7" s="1"/>
  <c r="H538" i="7" s="1"/>
  <c r="L538" i="7" s="1"/>
  <c r="F17" i="7"/>
  <c r="H17" i="7" s="1"/>
  <c r="L17" i="7" s="1"/>
  <c r="N338" i="3"/>
  <c r="R338" i="3" s="1"/>
  <c r="N10" i="3"/>
  <c r="R10" i="3" s="1"/>
  <c r="N329" i="3"/>
  <c r="R329" i="3" s="1"/>
  <c r="M11" i="3"/>
  <c r="M339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K14" i="6" l="1"/>
  <c r="B22" i="4"/>
  <c r="C22" i="4" s="1"/>
  <c r="F228" i="7"/>
  <c r="G228" i="7" s="1"/>
  <c r="H228" i="7" s="1"/>
  <c r="L228" i="7" s="1"/>
  <c r="F13" i="7"/>
  <c r="H13" i="7" s="1"/>
  <c r="L13" i="7" s="1"/>
  <c r="F390" i="7"/>
  <c r="G390" i="7" s="1"/>
  <c r="H390" i="7" s="1"/>
  <c r="L390" i="7" s="1"/>
  <c r="F482" i="7"/>
  <c r="G482" i="7" s="1"/>
  <c r="H482" i="7" s="1"/>
  <c r="L482" i="7" s="1"/>
  <c r="L71" i="3"/>
  <c r="F211" i="7"/>
  <c r="H211" i="7" s="1"/>
  <c r="L211" i="7" s="1"/>
  <c r="F23" i="7"/>
  <c r="H23" i="7" s="1"/>
  <c r="L23" i="7" s="1"/>
  <c r="L72" i="3"/>
  <c r="F410" i="7"/>
  <c r="G410" i="7" s="1"/>
  <c r="H410" i="7" s="1"/>
  <c r="L410" i="7" s="1"/>
  <c r="L243" i="3"/>
  <c r="F30" i="7"/>
  <c r="H30" i="7" s="1"/>
  <c r="L30" i="7" s="1"/>
  <c r="F566" i="7"/>
  <c r="G566" i="7" s="1"/>
  <c r="H566" i="7" s="1"/>
  <c r="L566" i="7" s="1"/>
  <c r="L272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H206" i="7" s="1"/>
  <c r="L206" i="7" s="1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H95" i="7" s="1"/>
  <c r="L95" i="7" s="1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B196" i="4"/>
  <c r="C196" i="4" s="1"/>
  <c r="L271" i="3"/>
  <c r="F153" i="7"/>
  <c r="H153" i="7" s="1"/>
  <c r="L153" i="7" s="1"/>
  <c r="F257" i="7"/>
  <c r="G257" i="7" s="1"/>
  <c r="H257" i="7" s="1"/>
  <c r="L257" i="7" s="1"/>
  <c r="F789" i="7"/>
  <c r="G789" i="7" s="1"/>
  <c r="H789" i="7" s="1"/>
  <c r="L789" i="7" s="1"/>
  <c r="F154" i="7"/>
  <c r="H154" i="7" s="1"/>
  <c r="L154" i="7" s="1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H192" i="7" s="1"/>
  <c r="L192" i="7" s="1"/>
  <c r="F118" i="7"/>
  <c r="H118" i="7" s="1"/>
  <c r="L118" i="7" s="1"/>
  <c r="F634" i="7"/>
  <c r="G634" i="7" s="1"/>
  <c r="H634" i="7" s="1"/>
  <c r="L634" i="7" s="1"/>
  <c r="C200" i="4"/>
  <c r="F115" i="7"/>
  <c r="H115" i="7" s="1"/>
  <c r="L115" i="7" s="1"/>
  <c r="F837" i="7"/>
  <c r="G837" i="7" s="1"/>
  <c r="H837" i="7" s="1"/>
  <c r="L837" i="7" s="1"/>
  <c r="F116" i="7"/>
  <c r="H116" i="7" s="1"/>
  <c r="L116" i="7" s="1"/>
  <c r="F9" i="7"/>
  <c r="H9" i="7" s="1"/>
  <c r="L9" i="7" s="1"/>
  <c r="F106" i="7"/>
  <c r="H106" i="7" s="1"/>
  <c r="L106" i="7" s="1"/>
  <c r="F244" i="7"/>
  <c r="G244" i="7" s="1"/>
  <c r="H244" i="7" s="1"/>
  <c r="L244" i="7" s="1"/>
  <c r="L431" i="3"/>
  <c r="F203" i="7"/>
  <c r="H203" i="7" s="1"/>
  <c r="L203" i="7" s="1"/>
  <c r="L384" i="3"/>
  <c r="F621" i="7"/>
  <c r="G621" i="7" s="1"/>
  <c r="H621" i="7" s="1"/>
  <c r="L621" i="7" s="1"/>
  <c r="L305" i="3"/>
  <c r="F162" i="7"/>
  <c r="H162" i="7" s="1"/>
  <c r="L162" i="7" s="1"/>
  <c r="F644" i="7"/>
  <c r="G644" i="7" s="1"/>
  <c r="H644" i="7" s="1"/>
  <c r="L644" i="7" s="1"/>
  <c r="C135" i="4"/>
  <c r="F155" i="7"/>
  <c r="H155" i="7" s="1"/>
  <c r="L155" i="7" s="1"/>
  <c r="L385" i="3"/>
  <c r="F524" i="7"/>
  <c r="G524" i="7" s="1"/>
  <c r="H524" i="7" s="1"/>
  <c r="L524" i="7" s="1"/>
  <c r="L235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H100" i="7" s="1"/>
  <c r="L100" i="7" s="1"/>
  <c r="F798" i="7"/>
  <c r="G798" i="7" s="1"/>
  <c r="H798" i="7" s="1"/>
  <c r="L798" i="7" s="1"/>
  <c r="F264" i="7"/>
  <c r="G264" i="7" s="1"/>
  <c r="H264" i="7" s="1"/>
  <c r="L264" i="7" s="1"/>
  <c r="L282" i="3"/>
  <c r="F469" i="7"/>
  <c r="G469" i="7" s="1"/>
  <c r="H469" i="7" s="1"/>
  <c r="L469" i="7" s="1"/>
  <c r="L281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3" i="3"/>
  <c r="F360" i="7"/>
  <c r="G360" i="7" s="1"/>
  <c r="H360" i="7" s="1"/>
  <c r="L360" i="7" s="1"/>
  <c r="N11" i="3"/>
  <c r="R11" i="3" s="1"/>
  <c r="N339" i="3"/>
  <c r="R339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K101" i="6" l="1"/>
  <c r="B95" i="4"/>
  <c r="C95" i="4" s="1"/>
  <c r="F214" i="7"/>
  <c r="H214" i="7" s="1"/>
  <c r="L214" i="7" s="1"/>
  <c r="F813" i="7"/>
  <c r="G813" i="7" s="1"/>
  <c r="H813" i="7" s="1"/>
  <c r="L813" i="7" s="1"/>
  <c r="L213" i="3"/>
  <c r="F191" i="7"/>
  <c r="H191" i="7" s="1"/>
  <c r="L191" i="7" s="1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H168" i="7" s="1"/>
  <c r="L168" i="7" s="1"/>
  <c r="F20" i="7"/>
  <c r="H20" i="7" s="1"/>
  <c r="L20" i="7" s="1"/>
  <c r="L154" i="3"/>
  <c r="L155" i="3"/>
  <c r="F365" i="7"/>
  <c r="G365" i="7" s="1"/>
  <c r="H365" i="7" s="1"/>
  <c r="L365" i="7" s="1"/>
  <c r="F574" i="7"/>
  <c r="G574" i="7" s="1"/>
  <c r="H574" i="7" s="1"/>
  <c r="L574" i="7" s="1"/>
  <c r="L297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H90" i="7" s="1"/>
  <c r="L90" i="7" s="1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H194" i="7" s="1"/>
  <c r="L194" i="7" s="1"/>
  <c r="F814" i="7"/>
  <c r="G814" i="7" s="1"/>
  <c r="H814" i="7" s="1"/>
  <c r="L814" i="7" s="1"/>
  <c r="L255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28" i="3"/>
  <c r="L227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H146" i="7" s="1"/>
  <c r="L146" i="7" s="1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H69" i="7" s="1"/>
  <c r="L69" i="7" s="1"/>
  <c r="F293" i="7"/>
  <c r="G293" i="7" s="1"/>
  <c r="H293" i="7" s="1"/>
  <c r="L293" i="7" s="1"/>
  <c r="F76" i="7"/>
  <c r="H76" i="7" s="1"/>
  <c r="L76" i="7" s="1"/>
  <c r="F200" i="7"/>
  <c r="H200" i="7" s="1"/>
  <c r="L200" i="7" s="1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K75" i="6" l="1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H150" i="7" s="1"/>
  <c r="L150" i="7" s="1"/>
  <c r="F734" i="7"/>
  <c r="G734" i="7" s="1"/>
  <c r="H734" i="7" s="1"/>
  <c r="L734" i="7" s="1"/>
  <c r="F766" i="7"/>
  <c r="G766" i="7" s="1"/>
  <c r="H766" i="7" s="1"/>
  <c r="L766" i="7" s="1"/>
  <c r="F190" i="7"/>
  <c r="H190" i="7" s="1"/>
  <c r="L190" i="7" s="1"/>
  <c r="F687" i="7"/>
  <c r="G687" i="7" s="1"/>
  <c r="H687" i="7" s="1"/>
  <c r="L687" i="7" s="1"/>
  <c r="L433" i="3"/>
  <c r="F109" i="7"/>
  <c r="H109" i="7" s="1"/>
  <c r="L109" i="7" s="1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3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H207" i="7" s="1"/>
  <c r="L207" i="7" s="1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5" i="3"/>
  <c r="F110" i="7"/>
  <c r="H110" i="7" s="1"/>
  <c r="L110" i="7" s="1"/>
  <c r="F483" i="7"/>
  <c r="G483" i="7" s="1"/>
  <c r="H483" i="7" s="1"/>
  <c r="L483" i="7" s="1"/>
  <c r="F359" i="7"/>
  <c r="G359" i="7" s="1"/>
  <c r="H359" i="7" s="1"/>
  <c r="L359" i="7" s="1"/>
  <c r="L73" i="3"/>
  <c r="F223" i="7"/>
  <c r="H223" i="7" s="1"/>
  <c r="L223" i="7" s="1"/>
  <c r="L244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H113" i="7" s="1"/>
  <c r="L113" i="7" s="1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H26" i="7" s="1"/>
  <c r="L26" i="7" s="1"/>
  <c r="L388" i="3"/>
  <c r="L387" i="3"/>
  <c r="F50" i="7"/>
  <c r="H50" i="7" s="1"/>
  <c r="L50" i="7" s="1"/>
  <c r="F8" i="7"/>
  <c r="H8" i="7" s="1"/>
  <c r="L8" i="7" s="1"/>
  <c r="F311" i="7"/>
  <c r="G311" i="7" s="1"/>
  <c r="H311" i="7" s="1"/>
  <c r="L311" i="7" s="1"/>
  <c r="L425" i="3"/>
  <c r="F173" i="7"/>
  <c r="H173" i="7" s="1"/>
  <c r="L173" i="7" s="1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H130" i="7" s="1"/>
  <c r="L130" i="7" s="1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M33" i="3" l="1"/>
  <c r="L363" i="3"/>
  <c r="L256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H112" i="7" s="1"/>
  <c r="L112" i="7" s="1"/>
  <c r="F70" i="7"/>
  <c r="H70" i="7" s="1"/>
  <c r="L70" i="7" s="1"/>
  <c r="F713" i="7"/>
  <c r="G713" i="7" s="1"/>
  <c r="H713" i="7" s="1"/>
  <c r="L713" i="7" s="1"/>
  <c r="L274" i="3"/>
  <c r="F800" i="7"/>
  <c r="G800" i="7" s="1"/>
  <c r="H800" i="7" s="1"/>
  <c r="L800" i="7" s="1"/>
  <c r="C97" i="4"/>
  <c r="F840" i="7"/>
  <c r="G840" i="7" s="1"/>
  <c r="H840" i="7" s="1"/>
  <c r="L840" i="7" s="1"/>
  <c r="M233" i="3"/>
  <c r="N233" i="3" s="1"/>
  <c r="R233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H172" i="7" s="1"/>
  <c r="L172" i="7" s="1"/>
  <c r="L390" i="3"/>
  <c r="L389" i="3"/>
  <c r="F142" i="7"/>
  <c r="H142" i="7" s="1"/>
  <c r="L142" i="7" s="1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H138" i="7" s="1"/>
  <c r="L138" i="7" s="1"/>
  <c r="F152" i="7"/>
  <c r="H152" i="7" s="1"/>
  <c r="L152" i="7" s="1"/>
  <c r="F559" i="7"/>
  <c r="G559" i="7" s="1"/>
  <c r="H559" i="7" s="1"/>
  <c r="L559" i="7" s="1"/>
  <c r="L75" i="3"/>
  <c r="F159" i="7"/>
  <c r="H159" i="7" s="1"/>
  <c r="L159" i="7" s="1"/>
  <c r="F213" i="7"/>
  <c r="H213" i="7" s="1"/>
  <c r="L213" i="7" s="1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46" i="3"/>
  <c r="K114" i="6"/>
  <c r="B114" i="4"/>
  <c r="C114" i="4" s="1"/>
  <c r="M234" i="3"/>
  <c r="N234" i="3" s="1"/>
  <c r="R234" i="3" s="1"/>
  <c r="M32" i="3"/>
  <c r="N32" i="3" s="1"/>
  <c r="R32" i="3" s="1"/>
  <c r="F6" i="7"/>
  <c r="H6" i="7" s="1"/>
  <c r="L6" i="7" s="1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2" i="3"/>
  <c r="N232" i="3" s="1"/>
  <c r="R232" i="3" s="1"/>
  <c r="M21" i="3"/>
  <c r="N21" i="3" s="1"/>
  <c r="R21" i="3" s="1"/>
  <c r="M27" i="3"/>
  <c r="N27" i="3" s="1"/>
  <c r="R27" i="3" s="1"/>
  <c r="N33" i="3"/>
  <c r="R33" i="3" s="1"/>
  <c r="M34" i="3"/>
  <c r="M235" i="3"/>
  <c r="M15" i="3"/>
  <c r="M228" i="3"/>
  <c r="M227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K149" i="6" l="1"/>
  <c r="B146" i="4"/>
  <c r="C146" i="4" s="1"/>
  <c r="L323" i="3"/>
  <c r="L177" i="3"/>
  <c r="L176" i="3"/>
  <c r="O196" i="6"/>
  <c r="Q196" i="6" s="1"/>
  <c r="S196" i="6" s="1"/>
  <c r="M197" i="6"/>
  <c r="K39" i="6"/>
  <c r="B45" i="4"/>
  <c r="C45" i="4" s="1"/>
  <c r="M35" i="3"/>
  <c r="Q35" i="6"/>
  <c r="S35" i="6" s="1"/>
  <c r="F137" i="7"/>
  <c r="H137" i="7" s="1"/>
  <c r="L137" i="7" s="1"/>
  <c r="F762" i="7"/>
  <c r="G762" i="7" s="1"/>
  <c r="H762" i="7" s="1"/>
  <c r="L762" i="7" s="1"/>
  <c r="F466" i="7"/>
  <c r="G466" i="7" s="1"/>
  <c r="H466" i="7" s="1"/>
  <c r="L466" i="7" s="1"/>
  <c r="L284" i="3"/>
  <c r="F587" i="7"/>
  <c r="G587" i="7" s="1"/>
  <c r="H587" i="7" s="1"/>
  <c r="L587" i="7" s="1"/>
  <c r="L373" i="3"/>
  <c r="F124" i="7"/>
  <c r="H124" i="7" s="1"/>
  <c r="L124" i="7" s="1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88" i="3"/>
  <c r="C145" i="4"/>
  <c r="L310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H198" i="7" s="1"/>
  <c r="L198" i="7" s="1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H218" i="7" s="1"/>
  <c r="L218" i="7" s="1"/>
  <c r="L289" i="3"/>
  <c r="F125" i="7"/>
  <c r="H125" i="7" s="1"/>
  <c r="L125" i="7" s="1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29" i="3"/>
  <c r="L19" i="3"/>
  <c r="F661" i="7"/>
  <c r="G661" i="7" s="1"/>
  <c r="H661" i="7" s="1"/>
  <c r="L661" i="7" s="1"/>
  <c r="F94" i="7"/>
  <c r="H94" i="7" s="1"/>
  <c r="L94" i="7" s="1"/>
  <c r="L275" i="3"/>
  <c r="F601" i="7"/>
  <c r="G601" i="7" s="1"/>
  <c r="H601" i="7" s="1"/>
  <c r="L601" i="7" s="1"/>
  <c r="F641" i="7"/>
  <c r="G641" i="7" s="1"/>
  <c r="H641" i="7" s="1"/>
  <c r="L641" i="7" s="1"/>
  <c r="N227" i="3"/>
  <c r="R227" i="3" s="1"/>
  <c r="N35" i="3"/>
  <c r="R35" i="3" s="1"/>
  <c r="N15" i="3"/>
  <c r="R15" i="3" s="1"/>
  <c r="N235" i="3"/>
  <c r="R235" i="3" s="1"/>
  <c r="N34" i="3"/>
  <c r="R34" i="3" s="1"/>
  <c r="N228" i="3"/>
  <c r="R228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K40" i="6" l="1"/>
  <c r="B46" i="4"/>
  <c r="C46" i="4" s="1"/>
  <c r="K78" i="6"/>
  <c r="B66" i="4"/>
  <c r="C66" i="4" s="1"/>
  <c r="F97" i="7"/>
  <c r="H97" i="7" s="1"/>
  <c r="L97" i="7" s="1"/>
  <c r="L231" i="3"/>
  <c r="F737" i="7"/>
  <c r="G737" i="7" s="1"/>
  <c r="H737" i="7" s="1"/>
  <c r="L737" i="7" s="1"/>
  <c r="F793" i="7"/>
  <c r="G793" i="7" s="1"/>
  <c r="H793" i="7" s="1"/>
  <c r="L793" i="7" s="1"/>
  <c r="F184" i="7"/>
  <c r="H184" i="7" s="1"/>
  <c r="L184" i="7" s="1"/>
  <c r="L230" i="3"/>
  <c r="L374" i="3"/>
  <c r="L109" i="3"/>
  <c r="L285" i="3"/>
  <c r="F65" i="7"/>
  <c r="H65" i="7" s="1"/>
  <c r="L65" i="7" s="1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H127" i="7" s="1"/>
  <c r="L127" i="7" s="1"/>
  <c r="L393" i="3"/>
  <c r="F204" i="7"/>
  <c r="H204" i="7" s="1"/>
  <c r="L204" i="7" s="1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H82" i="7" s="1"/>
  <c r="L82" i="7" s="1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36" i="3"/>
  <c r="F222" i="7"/>
  <c r="H222" i="7" s="1"/>
  <c r="L222" i="7" s="1"/>
  <c r="F196" i="7"/>
  <c r="H196" i="7" s="1"/>
  <c r="L196" i="7" s="1"/>
  <c r="F654" i="7"/>
  <c r="G654" i="7" s="1"/>
  <c r="H654" i="7" s="1"/>
  <c r="L654" i="7" s="1"/>
  <c r="F844" i="7"/>
  <c r="G844" i="7" s="1"/>
  <c r="H844" i="7" s="1"/>
  <c r="L844" i="7" s="1"/>
  <c r="F77" i="7"/>
  <c r="H77" i="7" s="1"/>
  <c r="L77" i="7" s="1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H31" i="7" s="1"/>
  <c r="L31" i="7" s="1"/>
  <c r="L39" i="3"/>
  <c r="F588" i="7"/>
  <c r="G588" i="7" s="1"/>
  <c r="H588" i="7" s="1"/>
  <c r="L588" i="7" s="1"/>
  <c r="F210" i="7"/>
  <c r="H210" i="7" s="1"/>
  <c r="L210" i="7" s="1"/>
  <c r="F28" i="7"/>
  <c r="H28" i="7" s="1"/>
  <c r="L28" i="7" s="1"/>
  <c r="F104" i="7"/>
  <c r="H104" i="7" s="1"/>
  <c r="L104" i="7" s="1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C82" i="4" l="1"/>
  <c r="L258" i="3"/>
  <c r="L257" i="3"/>
  <c r="K151" i="6"/>
  <c r="B149" i="4"/>
  <c r="C149" i="4" s="1"/>
  <c r="F181" i="7"/>
  <c r="H181" i="7" s="1"/>
  <c r="L181" i="7" s="1"/>
  <c r="F68" i="7"/>
  <c r="H68" i="7" s="1"/>
  <c r="L68" i="7" s="1"/>
  <c r="L78" i="3"/>
  <c r="F88" i="7"/>
  <c r="H88" i="7" s="1"/>
  <c r="L88" i="7" s="1"/>
  <c r="F841" i="7"/>
  <c r="G841" i="7" s="1"/>
  <c r="H841" i="7" s="1"/>
  <c r="L841" i="7" s="1"/>
  <c r="F281" i="7"/>
  <c r="G281" i="7" s="1"/>
  <c r="H281" i="7" s="1"/>
  <c r="L281" i="7" s="1"/>
  <c r="L324" i="3"/>
  <c r="F547" i="7"/>
  <c r="G547" i="7" s="1"/>
  <c r="H547" i="7" s="1"/>
  <c r="L547" i="7" s="1"/>
  <c r="L178" i="3"/>
  <c r="L325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H12" i="7" s="1"/>
  <c r="L12" i="7" s="1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H158" i="7" s="1"/>
  <c r="L158" i="7" s="1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H144" i="7" s="1"/>
  <c r="L144" i="7" s="1"/>
  <c r="F642" i="7"/>
  <c r="G642" i="7" s="1"/>
  <c r="H642" i="7" s="1"/>
  <c r="L642" i="7" s="1"/>
  <c r="F46" i="7"/>
  <c r="H46" i="7" s="1"/>
  <c r="L46" i="7" s="1"/>
  <c r="L40" i="3"/>
  <c r="F98" i="7"/>
  <c r="H98" i="7" s="1"/>
  <c r="L98" i="7" s="1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H215" i="7" s="1"/>
  <c r="L215" i="7" s="1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H151" i="7" s="1"/>
  <c r="L151" i="7" s="1"/>
  <c r="F616" i="7"/>
  <c r="G616" i="7" s="1"/>
  <c r="H616" i="7" s="1"/>
  <c r="L616" i="7" s="1"/>
  <c r="L396" i="3"/>
  <c r="F205" i="7"/>
  <c r="H205" i="7" s="1"/>
  <c r="L205" i="7" s="1"/>
  <c r="F24" i="7"/>
  <c r="H24" i="7" s="1"/>
  <c r="L24" i="7" s="1"/>
  <c r="F117" i="7"/>
  <c r="H117" i="7" s="1"/>
  <c r="L117" i="7" s="1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K42" i="6" l="1"/>
  <c r="L247" i="3"/>
  <c r="L248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86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59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H53" i="7" s="1"/>
  <c r="L53" i="7" s="1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6" i="3"/>
  <c r="F266" i="7"/>
  <c r="G266" i="7" s="1"/>
  <c r="H266" i="7" s="1"/>
  <c r="L266" i="7" s="1"/>
  <c r="L179" i="3"/>
  <c r="F704" i="7"/>
  <c r="G704" i="7" s="1"/>
  <c r="H704" i="7" s="1"/>
  <c r="L704" i="7" s="1"/>
  <c r="F16" i="7"/>
  <c r="H16" i="7" s="1"/>
  <c r="L16" i="7" s="1"/>
  <c r="M229" i="3"/>
  <c r="M230" i="3"/>
  <c r="M19" i="3"/>
  <c r="M231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L311" i="3" l="1"/>
  <c r="L399" i="3"/>
  <c r="C151" i="4"/>
  <c r="F148" i="7"/>
  <c r="H148" i="7" s="1"/>
  <c r="L148" i="7" s="1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H141" i="7" s="1"/>
  <c r="L141" i="7" s="1"/>
  <c r="F143" i="7"/>
  <c r="H143" i="7" s="1"/>
  <c r="L143" i="7" s="1"/>
  <c r="L409" i="3"/>
  <c r="F395" i="7"/>
  <c r="G395" i="7" s="1"/>
  <c r="H395" i="7" s="1"/>
  <c r="L395" i="7" s="1"/>
  <c r="L327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H147" i="7" s="1"/>
  <c r="L147" i="7" s="1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H136" i="7" s="1"/>
  <c r="L136" i="7" s="1"/>
  <c r="F54" i="7"/>
  <c r="H54" i="7" s="1"/>
  <c r="L54" i="7" s="1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H51" i="7" s="1"/>
  <c r="L51" i="7" s="1"/>
  <c r="L260" i="3"/>
  <c r="K153" i="6"/>
  <c r="B152" i="4"/>
  <c r="C152" i="4" s="1"/>
  <c r="K43" i="6"/>
  <c r="B47" i="4"/>
  <c r="C47" i="4" s="1"/>
  <c r="N231" i="3"/>
  <c r="R231" i="3" s="1"/>
  <c r="N19" i="3"/>
  <c r="R19" i="3" s="1"/>
  <c r="N230" i="3"/>
  <c r="R230" i="3" s="1"/>
  <c r="N229" i="3"/>
  <c r="R229" i="3" s="1"/>
  <c r="O79" i="6"/>
  <c r="Q79" i="6" s="1"/>
  <c r="S79" i="6" s="1"/>
  <c r="M39" i="3"/>
  <c r="M236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C168" i="4" l="1"/>
  <c r="L181" i="3"/>
  <c r="L328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H129" i="7" s="1"/>
  <c r="L129" i="7" s="1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H140" i="7" s="1"/>
  <c r="L140" i="7" s="1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87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H120" i="7" s="1"/>
  <c r="L120" i="7" s="1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36" i="3"/>
  <c r="R236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F499" i="7" l="1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H10" i="7" s="1"/>
  <c r="L10" i="7" s="1"/>
  <c r="L183" i="3"/>
  <c r="F81" i="7"/>
  <c r="H81" i="7" s="1"/>
  <c r="L81" i="7" s="1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H75" i="7" s="1"/>
  <c r="L75" i="7" s="1"/>
  <c r="C171" i="4"/>
  <c r="F256" i="7"/>
  <c r="G256" i="7" s="1"/>
  <c r="H256" i="7" s="1"/>
  <c r="L256" i="7" s="1"/>
  <c r="F699" i="7"/>
  <c r="G699" i="7" s="1"/>
  <c r="H699" i="7" s="1"/>
  <c r="L699" i="7" s="1"/>
  <c r="F72" i="7"/>
  <c r="H72" i="7" s="1"/>
  <c r="L72" i="7" s="1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H166" i="7" s="1"/>
  <c r="L166" i="7" s="1"/>
  <c r="F237" i="7"/>
  <c r="G237" i="7" s="1"/>
  <c r="H237" i="7" s="1"/>
  <c r="L237" i="7" s="1"/>
  <c r="F62" i="7"/>
  <c r="H62" i="7" s="1"/>
  <c r="L62" i="7" s="1"/>
  <c r="L408" i="3"/>
  <c r="F282" i="7"/>
  <c r="G282" i="7" s="1"/>
  <c r="H282" i="7" s="1"/>
  <c r="L282" i="7" s="1"/>
  <c r="F241" i="7"/>
  <c r="G241" i="7" s="1"/>
  <c r="H241" i="7" s="1"/>
  <c r="L241" i="7" s="1"/>
  <c r="F11" i="7"/>
  <c r="H11" i="7" s="1"/>
  <c r="L11" i="7" s="1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H44" i="7" s="1"/>
  <c r="L44" i="7" s="1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F221" i="7" l="1"/>
  <c r="H221" i="7" s="1"/>
  <c r="L221" i="7" s="1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H167" i="7" s="1"/>
  <c r="L167" i="7" s="1"/>
  <c r="F571" i="7"/>
  <c r="G571" i="7" s="1"/>
  <c r="H571" i="7" s="1"/>
  <c r="L571" i="7" s="1"/>
  <c r="L330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H161" i="7" s="1"/>
  <c r="L161" i="7" s="1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C173" i="4" l="1"/>
  <c r="L414" i="3"/>
  <c r="L331" i="3"/>
  <c r="L332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H38" i="7" s="1"/>
  <c r="L38" i="7" s="1"/>
  <c r="C178" i="4"/>
  <c r="L334" i="3" s="1"/>
  <c r="F342" i="7"/>
  <c r="G342" i="7" s="1"/>
  <c r="H342" i="7" s="1"/>
  <c r="L342" i="7" s="1"/>
  <c r="F49" i="7"/>
  <c r="H49" i="7" s="1"/>
  <c r="L49" i="7" s="1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F709" i="7" l="1"/>
  <c r="G709" i="7" s="1"/>
  <c r="H709" i="7" s="1"/>
  <c r="L709" i="7" s="1"/>
  <c r="L47" i="3"/>
  <c r="F171" i="7"/>
  <c r="H171" i="7" s="1"/>
  <c r="L171" i="7" s="1"/>
  <c r="F666" i="7"/>
  <c r="G666" i="7" s="1"/>
  <c r="H666" i="7" s="1"/>
  <c r="L666" i="7" s="1"/>
  <c r="L48" i="3"/>
  <c r="F589" i="7"/>
  <c r="G589" i="7" s="1"/>
  <c r="H589" i="7" s="1"/>
  <c r="L589" i="7" s="1"/>
  <c r="F78" i="7"/>
  <c r="H78" i="7" s="1"/>
  <c r="L78" i="7" s="1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3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Q175" i="6" l="1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H92" i="7" s="1"/>
  <c r="L92" i="7" s="1"/>
  <c r="F57" i="7"/>
  <c r="H57" i="7" s="1"/>
  <c r="L57" i="7" s="1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K50" i="6" l="1"/>
  <c r="B49" i="4"/>
  <c r="C49" i="4" s="1"/>
  <c r="M48" i="6"/>
  <c r="O48" i="6" s="1"/>
  <c r="Q47" i="6"/>
  <c r="S47" i="6" s="1"/>
  <c r="E52" i="6"/>
  <c r="J51" i="6"/>
  <c r="J49" i="2"/>
  <c r="K49" i="2" s="1"/>
  <c r="E50" i="2"/>
  <c r="K51" i="6" l="1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K52" i="6" l="1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F528" i="7" l="1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K54" i="6" l="1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H217" i="7" s="1"/>
  <c r="L217" i="7" s="1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N51" i="3" l="1"/>
  <c r="R51" i="3" s="1"/>
  <c r="N50" i="3"/>
  <c r="R50" i="3" s="1"/>
  <c r="M53" i="6"/>
  <c r="O53" i="6" s="1"/>
  <c r="E57" i="6"/>
  <c r="J56" i="6"/>
  <c r="E55" i="2"/>
  <c r="J54" i="2"/>
  <c r="K54" i="2" s="1"/>
  <c r="K56" i="6" l="1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F199" i="7" l="1"/>
  <c r="H199" i="7" s="1"/>
  <c r="L199" i="7" s="1"/>
  <c r="F580" i="7"/>
  <c r="G580" i="7" s="1"/>
  <c r="H580" i="7" s="1"/>
  <c r="L580" i="7" s="1"/>
  <c r="L56" i="3"/>
  <c r="F119" i="7"/>
  <c r="H119" i="7" s="1"/>
  <c r="L119" i="7" s="1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K58" i="6" l="1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F683" i="7" l="1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H87" i="7" s="1"/>
  <c r="L87" i="7" s="1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F164" i="7" l="1"/>
  <c r="H164" i="7" s="1"/>
  <c r="L164" i="7" s="1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K61" i="6" l="1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F596" i="7" l="1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Q58" i="6"/>
  <c r="S58" i="6" s="1"/>
  <c r="N58" i="3"/>
  <c r="R58" i="3" s="1"/>
  <c r="M60" i="6"/>
  <c r="O60" i="6" s="1"/>
  <c r="Q59" i="6"/>
  <c r="S59" i="6" s="1"/>
  <c r="E62" i="2"/>
  <c r="J61" i="2"/>
  <c r="K61" i="2" s="1"/>
  <c r="L63" i="3" l="1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H14" i="7" s="1"/>
  <c r="L14" i="7" s="1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N60" i="3" l="1"/>
  <c r="R60" i="3" s="1"/>
  <c r="N59" i="3"/>
  <c r="R59" i="3" s="1"/>
  <c r="M62" i="6"/>
  <c r="O62" i="6" s="1"/>
  <c r="Q61" i="6"/>
  <c r="S61" i="6" s="1"/>
  <c r="M61" i="3" l="1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87" i="3"/>
  <c r="N287" i="3" s="1"/>
  <c r="R287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4" i="3"/>
  <c r="N324" i="3" s="1"/>
  <c r="R324" i="3" s="1"/>
  <c r="M178" i="3"/>
  <c r="N178" i="3" s="1"/>
  <c r="R178" i="3" s="1"/>
  <c r="M400" i="3"/>
  <c r="N400" i="3" s="1"/>
  <c r="R400" i="3" s="1"/>
  <c r="M275" i="3"/>
  <c r="N275" i="3" s="1"/>
  <c r="R275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19" i="3"/>
  <c r="N319" i="3" s="1"/>
  <c r="R319" i="3" s="1"/>
  <c r="M238" i="3"/>
  <c r="N238" i="3" s="1"/>
  <c r="R238" i="3" s="1"/>
  <c r="M368" i="3"/>
  <c r="N368" i="3" s="1"/>
  <c r="R368" i="3" s="1"/>
  <c r="M306" i="3"/>
  <c r="N306" i="3" s="1"/>
  <c r="R306" i="3" s="1"/>
  <c r="M154" i="3"/>
  <c r="N154" i="3" s="1"/>
  <c r="R154" i="3" s="1"/>
  <c r="M127" i="3"/>
  <c r="N127" i="3" s="1"/>
  <c r="R127" i="3" s="1"/>
  <c r="M262" i="3"/>
  <c r="N262" i="3" s="1"/>
  <c r="R262" i="3" s="1"/>
  <c r="M300" i="3"/>
  <c r="N300" i="3" s="1"/>
  <c r="R300" i="3" s="1"/>
  <c r="M70" i="3"/>
  <c r="N70" i="3" s="1"/>
  <c r="R70" i="3" s="1"/>
  <c r="M460" i="3"/>
  <c r="N460" i="3" s="1"/>
  <c r="R460" i="3" s="1"/>
  <c r="M169" i="3"/>
  <c r="N169" i="3" s="1"/>
  <c r="R169" i="3" s="1"/>
  <c r="M303" i="3"/>
  <c r="N303" i="3" s="1"/>
  <c r="R303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2" i="3"/>
  <c r="N302" i="3" s="1"/>
  <c r="R302" i="3" s="1"/>
  <c r="M346" i="3"/>
  <c r="N346" i="3" s="1"/>
  <c r="R346" i="3" s="1"/>
  <c r="M278" i="3"/>
  <c r="N278" i="3" s="1"/>
  <c r="R278" i="3" s="1"/>
  <c r="M129" i="3"/>
  <c r="N129" i="3" s="1"/>
  <c r="R129" i="3" s="1"/>
  <c r="M241" i="3"/>
  <c r="N241" i="3" s="1"/>
  <c r="R241" i="3" s="1"/>
  <c r="M132" i="3"/>
  <c r="N132" i="3" s="1"/>
  <c r="R132" i="3" s="1"/>
  <c r="M218" i="3"/>
  <c r="N218" i="3" s="1"/>
  <c r="R218" i="3" s="1"/>
  <c r="M264" i="3"/>
  <c r="N264" i="3" s="1"/>
  <c r="R264" i="3" s="1"/>
  <c r="M280" i="3"/>
  <c r="N280" i="3" s="1"/>
  <c r="R280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3" i="3"/>
  <c r="N283" i="3" s="1"/>
  <c r="R283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67" i="3"/>
  <c r="N267" i="3" s="1"/>
  <c r="R267" i="3" s="1"/>
  <c r="M447" i="3"/>
  <c r="N447" i="3" s="1"/>
  <c r="R447" i="3" s="1"/>
  <c r="M440" i="3"/>
  <c r="N440" i="3" s="1"/>
  <c r="R440" i="3" s="1"/>
  <c r="M309" i="3"/>
  <c r="N309" i="3" s="1"/>
  <c r="R309" i="3" s="1"/>
  <c r="M243" i="3"/>
  <c r="N243" i="3" s="1"/>
  <c r="R243" i="3" s="1"/>
  <c r="M265" i="3"/>
  <c r="N265" i="3" s="1"/>
  <c r="R265" i="3" s="1"/>
  <c r="M456" i="3"/>
  <c r="N456" i="3" s="1"/>
  <c r="R456" i="3" s="1"/>
  <c r="M68" i="3"/>
  <c r="N68" i="3" s="1"/>
  <c r="R68" i="3" s="1"/>
  <c r="M271" i="3"/>
  <c r="N271" i="3" s="1"/>
  <c r="R271" i="3" s="1"/>
  <c r="M67" i="3"/>
  <c r="N67" i="3" s="1"/>
  <c r="R67" i="3" s="1"/>
  <c r="M337" i="3"/>
  <c r="N337" i="3" s="1"/>
  <c r="R337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37" i="3"/>
  <c r="N237" i="3" s="1"/>
  <c r="R237" i="3" s="1"/>
  <c r="M242" i="3"/>
  <c r="N242" i="3" s="1"/>
  <c r="R242" i="3" s="1"/>
  <c r="M282" i="3"/>
  <c r="N282" i="3" s="1"/>
  <c r="R282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4" i="3"/>
  <c r="N304" i="3" s="1"/>
  <c r="R304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2" i="3"/>
  <c r="N292" i="3" s="1"/>
  <c r="R292" i="3" s="1"/>
  <c r="M135" i="3"/>
  <c r="N135" i="3" s="1"/>
  <c r="R135" i="3" s="1"/>
  <c r="M95" i="3"/>
  <c r="N95" i="3" s="1"/>
  <c r="R95" i="3" s="1"/>
  <c r="M318" i="3"/>
  <c r="N318" i="3" s="1"/>
  <c r="R318" i="3" s="1"/>
  <c r="M249" i="3"/>
  <c r="N249" i="3" s="1"/>
  <c r="R249" i="3" s="1"/>
  <c r="M325" i="3"/>
  <c r="N325" i="3" s="1"/>
  <c r="R325" i="3" s="1"/>
  <c r="M457" i="3"/>
  <c r="N457" i="3" s="1"/>
  <c r="R457" i="3" s="1"/>
  <c r="M307" i="3"/>
  <c r="N307" i="3" s="1"/>
  <c r="R307" i="3" s="1"/>
  <c r="M356" i="3"/>
  <c r="N356" i="3" s="1"/>
  <c r="R356" i="3" s="1"/>
  <c r="M251" i="3"/>
  <c r="N251" i="3" s="1"/>
  <c r="R251" i="3" s="1"/>
  <c r="M311" i="3"/>
  <c r="N311" i="3" s="1"/>
  <c r="R311" i="3" s="1"/>
  <c r="M255" i="3"/>
  <c r="N255" i="3" s="1"/>
  <c r="R255" i="3" s="1"/>
  <c r="M336" i="3"/>
  <c r="N336" i="3" s="1"/>
  <c r="R336" i="3" s="1"/>
  <c r="M268" i="3"/>
  <c r="N268" i="3" s="1"/>
  <c r="R268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3" i="3"/>
  <c r="N253" i="3" s="1"/>
  <c r="R253" i="3" s="1"/>
  <c r="M119" i="3"/>
  <c r="N119" i="3" s="1"/>
  <c r="R119" i="3" s="1"/>
  <c r="M378" i="3"/>
  <c r="N378" i="3" s="1"/>
  <c r="R378" i="3" s="1"/>
  <c r="M298" i="3"/>
  <c r="N298" i="3" s="1"/>
  <c r="R298" i="3" s="1"/>
  <c r="M295" i="3"/>
  <c r="N295" i="3" s="1"/>
  <c r="R295" i="3" s="1"/>
  <c r="M291" i="3"/>
  <c r="N291" i="3" s="1"/>
  <c r="R291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1" i="3"/>
  <c r="N301" i="3" s="1"/>
  <c r="R301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77" i="3"/>
  <c r="N277" i="3" s="1"/>
  <c r="R277" i="3" s="1"/>
  <c r="M73" i="3"/>
  <c r="N73" i="3" s="1"/>
  <c r="R73" i="3" s="1"/>
  <c r="M432" i="3"/>
  <c r="N432" i="3" s="1"/>
  <c r="R432" i="3" s="1"/>
  <c r="M279" i="3"/>
  <c r="N279" i="3" s="1"/>
  <c r="R279" i="3" s="1"/>
  <c r="M137" i="3"/>
  <c r="N137" i="3" s="1"/>
  <c r="R137" i="3" s="1"/>
  <c r="M297" i="3"/>
  <c r="N297" i="3" s="1"/>
  <c r="R297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6" i="3"/>
  <c r="N316" i="3" s="1"/>
  <c r="R316" i="3" s="1"/>
  <c r="M134" i="3"/>
  <c r="N134" i="3" s="1"/>
  <c r="R134" i="3" s="1"/>
  <c r="M360" i="3"/>
  <c r="N360" i="3" s="1"/>
  <c r="R360" i="3" s="1"/>
  <c r="M423" i="3"/>
  <c r="N423" i="3" s="1"/>
  <c r="R423" i="3" s="1"/>
  <c r="M276" i="3"/>
  <c r="N276" i="3" s="1"/>
  <c r="R276" i="3" s="1"/>
  <c r="M254" i="3"/>
  <c r="N254" i="3" s="1"/>
  <c r="R254" i="3" s="1"/>
  <c r="M107" i="3"/>
  <c r="N107" i="3" s="1"/>
  <c r="R107" i="3" s="1"/>
  <c r="M80" i="3"/>
  <c r="N80" i="3" s="1"/>
  <c r="R80" i="3" s="1"/>
  <c r="M256" i="3"/>
  <c r="N256" i="3" s="1"/>
  <c r="R256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4" i="3"/>
  <c r="N284" i="3" s="1"/>
  <c r="R284" i="3" s="1"/>
  <c r="M443" i="3"/>
  <c r="N443" i="3" s="1"/>
  <c r="R443" i="3" s="1"/>
  <c r="M313" i="3"/>
  <c r="N313" i="3" s="1"/>
  <c r="R313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2" i="3"/>
  <c r="N272" i="3" s="1"/>
  <c r="R272" i="3" s="1"/>
  <c r="M340" i="3"/>
  <c r="N340" i="3" s="1"/>
  <c r="R340" i="3" s="1"/>
  <c r="M214" i="3"/>
  <c r="N214" i="3" s="1"/>
  <c r="R214" i="3" s="1"/>
  <c r="M314" i="3"/>
  <c r="N314" i="3" s="1"/>
  <c r="R314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39" i="3"/>
  <c r="N239" i="3" s="1"/>
  <c r="R239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69" i="3"/>
  <c r="N269" i="3" s="1"/>
  <c r="R269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299" i="3"/>
  <c r="N299" i="3" s="1"/>
  <c r="R299" i="3" s="1"/>
  <c r="M296" i="3"/>
  <c r="N296" i="3" s="1"/>
  <c r="R296" i="3" s="1"/>
  <c r="M131" i="3"/>
  <c r="N131" i="3" s="1"/>
  <c r="R131" i="3" s="1"/>
  <c r="M281" i="3"/>
  <c r="N281" i="3" s="1"/>
  <c r="R281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0" i="3"/>
  <c r="N240" i="3" s="1"/>
  <c r="R240" i="3" s="1"/>
  <c r="M81" i="3"/>
  <c r="N81" i="3" s="1"/>
  <c r="R81" i="3" s="1"/>
  <c r="M380" i="3"/>
  <c r="N380" i="3" s="1"/>
  <c r="R380" i="3" s="1"/>
  <c r="M322" i="3"/>
  <c r="N322" i="3" s="1"/>
  <c r="R322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08" i="3"/>
  <c r="N308" i="3" s="1"/>
  <c r="R308" i="3" s="1"/>
  <c r="M326" i="3"/>
  <c r="N326" i="3" s="1"/>
  <c r="R326" i="3" s="1"/>
  <c r="M444" i="3"/>
  <c r="N444" i="3" s="1"/>
  <c r="R444" i="3" s="1"/>
  <c r="M99" i="3"/>
  <c r="N99" i="3" s="1"/>
  <c r="R99" i="3" s="1"/>
  <c r="M290" i="3"/>
  <c r="N290" i="3" s="1"/>
  <c r="R290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4" i="3"/>
  <c r="N294" i="3" s="1"/>
  <c r="R294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2" i="3"/>
  <c r="N252" i="3" s="1"/>
  <c r="R252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5" i="3"/>
  <c r="N285" i="3" s="1"/>
  <c r="R285" i="3" s="1"/>
  <c r="M293" i="3"/>
  <c r="N293" i="3" s="1"/>
  <c r="R293" i="3" s="1"/>
  <c r="M321" i="3"/>
  <c r="N321" i="3" s="1"/>
  <c r="R321" i="3" s="1"/>
  <c r="M320" i="3"/>
  <c r="N320" i="3" s="1"/>
  <c r="R320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3" i="3"/>
  <c r="N273" i="3" s="1"/>
  <c r="R273" i="3" s="1"/>
  <c r="M305" i="3"/>
  <c r="N305" i="3" s="1"/>
  <c r="R305" i="3" s="1"/>
  <c r="M204" i="3"/>
  <c r="N204" i="3" s="1"/>
  <c r="R204" i="3" s="1"/>
  <c r="M317" i="3"/>
  <c r="N317" i="3" s="1"/>
  <c r="R317" i="3" s="1"/>
  <c r="M354" i="3"/>
  <c r="N354" i="3" s="1"/>
  <c r="R354" i="3" s="1"/>
  <c r="M191" i="3"/>
  <c r="N191" i="3" s="1"/>
  <c r="R191" i="3" s="1"/>
  <c r="M266" i="3"/>
  <c r="N266" i="3" s="1"/>
  <c r="R266" i="3" s="1"/>
  <c r="M315" i="3"/>
  <c r="N315" i="3" s="1"/>
  <c r="R315" i="3" s="1"/>
  <c r="M66" i="3"/>
  <c r="N66" i="3" s="1"/>
  <c r="R66" i="3" s="1"/>
  <c r="M335" i="3"/>
  <c r="N335" i="3" s="1"/>
  <c r="R335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3" i="3"/>
  <c r="N263" i="3" s="1"/>
  <c r="R263" i="3" s="1"/>
  <c r="M431" i="3"/>
  <c r="N431" i="3" s="1"/>
  <c r="R431" i="3" s="1"/>
  <c r="M261" i="3"/>
  <c r="N261" i="3" s="1"/>
  <c r="R261" i="3" s="1"/>
  <c r="M244" i="3"/>
  <c r="N244" i="3" s="1"/>
  <c r="R244" i="3" s="1"/>
  <c r="M245" i="3"/>
  <c r="N245" i="3" s="1"/>
  <c r="R245" i="3" s="1"/>
  <c r="M250" i="3"/>
  <c r="N250" i="3" s="1"/>
  <c r="R250" i="3" s="1"/>
  <c r="M270" i="3"/>
  <c r="N270" i="3" s="1"/>
  <c r="R270" i="3" s="1"/>
  <c r="M445" i="3"/>
  <c r="N445" i="3" s="1"/>
  <c r="R445" i="3" s="1"/>
  <c r="M201" i="3"/>
  <c r="N201" i="3" s="1"/>
  <c r="R201" i="3" s="1"/>
  <c r="M433" i="3"/>
  <c r="N433" i="3" s="1"/>
  <c r="R433" i="3" s="1"/>
  <c r="M327" i="3"/>
  <c r="N327" i="3" s="1"/>
  <c r="R327" i="3" s="1"/>
  <c r="M404" i="3"/>
  <c r="N404" i="3" s="1"/>
  <c r="R404" i="3" s="1"/>
  <c r="M328" i="3"/>
  <c r="N328" i="3" s="1"/>
  <c r="R328" i="3" s="1"/>
  <c r="M407" i="3"/>
  <c r="N407" i="3" s="1"/>
  <c r="R407" i="3" s="1"/>
  <c r="M257" i="3"/>
  <c r="N257" i="3" s="1"/>
  <c r="R257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0" i="3"/>
  <c r="N260" i="3" s="1"/>
  <c r="R260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1" i="3"/>
  <c r="N331" i="3" s="1"/>
  <c r="R331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48" i="3"/>
  <c r="N248" i="3" s="1"/>
  <c r="R248" i="3" s="1"/>
  <c r="M417" i="3"/>
  <c r="N417" i="3" s="1"/>
  <c r="R417" i="3" s="1"/>
  <c r="M274" i="3"/>
  <c r="N274" i="3" s="1"/>
  <c r="R274" i="3" s="1"/>
  <c r="M310" i="3"/>
  <c r="N310" i="3" s="1"/>
  <c r="R310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86" i="3"/>
  <c r="N286" i="3" s="1"/>
  <c r="R286" i="3" s="1"/>
  <c r="M412" i="3"/>
  <c r="N412" i="3" s="1"/>
  <c r="R412" i="3" s="1"/>
  <c r="M246" i="3"/>
  <c r="N246" i="3" s="1"/>
  <c r="R246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2" i="3"/>
  <c r="N332" i="3" s="1"/>
  <c r="R332" i="3" s="1"/>
  <c r="M183" i="3"/>
  <c r="N183" i="3" s="1"/>
  <c r="R183" i="3" s="1"/>
  <c r="M408" i="3"/>
  <c r="N408" i="3" s="1"/>
  <c r="R408" i="3" s="1"/>
  <c r="M405" i="3"/>
  <c r="N405" i="3" s="1"/>
  <c r="R405" i="3" s="1"/>
  <c r="M259" i="3"/>
  <c r="N259" i="3" s="1"/>
  <c r="R259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3" i="3"/>
  <c r="N323" i="3" s="1"/>
  <c r="R323" i="3" s="1"/>
  <c r="M393" i="3"/>
  <c r="N393" i="3" s="1"/>
  <c r="R393" i="3" s="1"/>
  <c r="M162" i="3"/>
  <c r="N162" i="3" s="1"/>
  <c r="R162" i="3" s="1"/>
  <c r="M158" i="3"/>
  <c r="N158" i="3" s="1"/>
  <c r="R158" i="3" s="1"/>
  <c r="M289" i="3"/>
  <c r="N289" i="3" s="1"/>
  <c r="R289" i="3" s="1"/>
  <c r="M413" i="3"/>
  <c r="N413" i="3" s="1"/>
  <c r="R413" i="3" s="1"/>
  <c r="M330" i="3"/>
  <c r="N330" i="3" s="1"/>
  <c r="R330" i="3" s="1"/>
  <c r="M180" i="3"/>
  <c r="N180" i="3" s="1"/>
  <c r="R180" i="3" s="1"/>
  <c r="M110" i="3"/>
  <c r="N110" i="3" s="1"/>
  <c r="R110" i="3" s="1"/>
  <c r="M288" i="3"/>
  <c r="N288" i="3" s="1"/>
  <c r="R288" i="3" s="1"/>
  <c r="M358" i="3"/>
  <c r="N358" i="3" s="1"/>
  <c r="R358" i="3" s="1"/>
  <c r="M75" i="3"/>
  <c r="N75" i="3" s="1"/>
  <c r="R75" i="3" s="1"/>
  <c r="M209" i="3"/>
  <c r="N209" i="3" s="1"/>
  <c r="R209" i="3" s="1"/>
  <c r="M247" i="3"/>
  <c r="N247" i="3" s="1"/>
  <c r="R247" i="3" s="1"/>
  <c r="M414" i="3"/>
  <c r="N414" i="3" s="1"/>
  <c r="R414" i="3" s="1"/>
  <c r="M389" i="3"/>
  <c r="N389" i="3" s="1"/>
  <c r="R389" i="3" s="1"/>
  <c r="M207" i="3"/>
  <c r="N207" i="3" s="1"/>
  <c r="R207" i="3" s="1"/>
  <c r="M333" i="3"/>
  <c r="N333" i="3" s="1"/>
  <c r="R333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58" i="3"/>
  <c r="N258" i="3" s="1"/>
  <c r="R258" i="3" s="1"/>
  <c r="M421" i="3"/>
  <c r="N421" i="3" s="1"/>
  <c r="R421" i="3" s="1"/>
  <c r="M334" i="3"/>
  <c r="N334" i="3" s="1"/>
  <c r="R334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<sst xmlns="http://schemas.openxmlformats.org/spreadsheetml/2006/main" count="3810" uniqueCount="2352">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</sst>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D171" workbookViewId="0">
      <selection activeCell="M204" sqref="M204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O1" workbookViewId="0">
      <selection activeCell="P2" sqref="P2:P220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45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16</v>
      </c>
      <c r="N1" s="3" t="s">
        <v>1608</v>
      </c>
      <c r="O1" s="3" t="s">
        <v>1609</v>
      </c>
      <c r="P1" s="3" t="s">
        <v>1610</v>
      </c>
      <c r="Q1" s="3" t="s">
        <v>2347</v>
      </c>
      <c r="R1" s="3" t="s">
        <v>2348</v>
      </c>
      <c r="S1" s="3" t="s">
        <v>2349</v>
      </c>
    </row>
    <row r="2" spans="1:19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190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115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104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105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106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107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108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109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110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111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112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113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114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115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116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117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118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119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120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121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122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123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124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125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126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127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128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129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130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131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132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119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133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134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135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136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105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106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137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138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139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140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141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142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143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144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145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147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148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149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150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151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152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153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154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155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156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157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158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159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146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160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161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162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163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164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165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166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105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167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106</v>
      </c>
      <c r="D185">
        <v>195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186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169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170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171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187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105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106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188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173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174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175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176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189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105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106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177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178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179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180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181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182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148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183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184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185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1611</v>
      </c>
      <c r="C1" t="s">
        <v>1612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opLeftCell="M1" workbookViewId="0">
      <pane ySplit="1" topLeftCell="A2" activePane="bottomLeft" state="frozen"/>
      <selection pane="bottomLeft" activeCell="U41" sqref="U41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</cols>
  <sheetData>
    <row r="1" spans="1:18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10" t="s">
        <v>204</v>
      </c>
      <c r="H1" s="10" t="s">
        <v>16</v>
      </c>
      <c r="I1" s="6" t="s">
        <v>205</v>
      </c>
      <c r="K1" s="13" t="s">
        <v>1613</v>
      </c>
      <c r="L1" s="12" t="s">
        <v>1611</v>
      </c>
      <c r="M1" s="19" t="s">
        <v>1608</v>
      </c>
      <c r="N1" s="19" t="s">
        <v>2345</v>
      </c>
      <c r="P1" t="s">
        <v>2342</v>
      </c>
      <c r="R1" t="s">
        <v>2338</v>
      </c>
    </row>
    <row r="2" spans="1:18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  <c r="K2" s="8">
        <v>1</v>
      </c>
      <c r="L2" s="7" t="s">
        <v>2344</v>
      </c>
      <c r="M2" s="8" t="s">
        <v>2346</v>
      </c>
      <c r="N2" s="8" t="str">
        <f>_xlfn.CONCAT("[[",M2,"|",L2,"]]")</f>
        <v>[[0_Forord#|0]]</v>
      </c>
      <c r="P2" t="s">
        <v>2343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  <c r="K3" s="8">
        <v>1</v>
      </c>
      <c r="L3" s="7" t="s">
        <v>2344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2343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2340</v>
      </c>
      <c r="C4" t="s">
        <v>2341</v>
      </c>
      <c r="D4" t="s">
        <v>190</v>
      </c>
      <c r="E4" t="s">
        <v>2340</v>
      </c>
      <c r="K4" s="8">
        <v>1</v>
      </c>
      <c r="L4" s="7" t="s">
        <v>2344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2343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210</v>
      </c>
      <c r="C5" t="s">
        <v>211</v>
      </c>
      <c r="D5" t="s">
        <v>204</v>
      </c>
      <c r="E5" t="s">
        <v>210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212</v>
      </c>
      <c r="C6" t="s">
        <v>213</v>
      </c>
      <c r="D6" t="s">
        <v>204</v>
      </c>
      <c r="E6" t="s">
        <v>214</v>
      </c>
      <c r="F6" t="s">
        <v>215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2343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217</v>
      </c>
      <c r="C7" t="s">
        <v>218</v>
      </c>
      <c r="D7" t="s">
        <v>204</v>
      </c>
      <c r="E7" t="s">
        <v>214</v>
      </c>
      <c r="F7" t="s">
        <v>219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2343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220</v>
      </c>
      <c r="C8" t="s">
        <v>221</v>
      </c>
      <c r="D8" t="s">
        <v>204</v>
      </c>
      <c r="E8" t="s">
        <v>214</v>
      </c>
      <c r="F8" t="s">
        <v>222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2343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223</v>
      </c>
      <c r="C9" t="s">
        <v>224</v>
      </c>
      <c r="D9" t="s">
        <v>204</v>
      </c>
      <c r="E9" t="s">
        <v>214</v>
      </c>
      <c r="F9" t="s">
        <v>225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2343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226</v>
      </c>
      <c r="C10" t="s">
        <v>227</v>
      </c>
      <c r="D10" t="s">
        <v>204</v>
      </c>
      <c r="E10" t="s">
        <v>214</v>
      </c>
      <c r="F10" t="s">
        <v>228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2343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230</v>
      </c>
      <c r="C11" t="s">
        <v>231</v>
      </c>
      <c r="D11" t="s">
        <v>204</v>
      </c>
      <c r="E11" t="s">
        <v>214</v>
      </c>
      <c r="F11" t="s">
        <v>232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2343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234</v>
      </c>
      <c r="C12" t="s">
        <v>235</v>
      </c>
      <c r="D12" t="s">
        <v>204</v>
      </c>
      <c r="E12" t="s">
        <v>214</v>
      </c>
      <c r="F12" t="s">
        <v>236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2343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237</v>
      </c>
      <c r="C13" t="s">
        <v>238</v>
      </c>
      <c r="D13" t="s">
        <v>204</v>
      </c>
      <c r="E13" t="s">
        <v>214</v>
      </c>
      <c r="F13" t="s">
        <v>239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2343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240</v>
      </c>
      <c r="C14" t="s">
        <v>241</v>
      </c>
      <c r="D14" t="s">
        <v>204</v>
      </c>
      <c r="E14" t="s">
        <v>214</v>
      </c>
      <c r="F14" t="s">
        <v>242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2343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243</v>
      </c>
      <c r="C15" t="s">
        <v>244</v>
      </c>
      <c r="D15" t="s">
        <v>204</v>
      </c>
      <c r="E15" t="s">
        <v>214</v>
      </c>
      <c r="F15" t="s">
        <v>245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2343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247</v>
      </c>
      <c r="C16" t="s">
        <v>248</v>
      </c>
      <c r="D16" t="s">
        <v>204</v>
      </c>
      <c r="E16" t="s">
        <v>214</v>
      </c>
      <c r="F16" t="s">
        <v>249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2343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250</v>
      </c>
      <c r="C17" t="s">
        <v>251</v>
      </c>
      <c r="D17" t="s">
        <v>204</v>
      </c>
      <c r="E17" t="s">
        <v>214</v>
      </c>
      <c r="F17" t="s">
        <v>252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2343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253</v>
      </c>
      <c r="C18" t="s">
        <v>254</v>
      </c>
      <c r="D18" t="s">
        <v>204</v>
      </c>
      <c r="E18" t="s">
        <v>214</v>
      </c>
      <c r="F18" t="s">
        <v>255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2343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256</v>
      </c>
      <c r="C19" t="s">
        <v>257</v>
      </c>
      <c r="D19" t="s">
        <v>204</v>
      </c>
      <c r="E19" t="s">
        <v>214</v>
      </c>
      <c r="F19" t="s">
        <v>258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2343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260</v>
      </c>
      <c r="C20" t="s">
        <v>261</v>
      </c>
      <c r="D20" t="s">
        <v>204</v>
      </c>
      <c r="E20" t="s">
        <v>214</v>
      </c>
      <c r="F20" t="s">
        <v>262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2343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263</v>
      </c>
      <c r="C21" t="s">
        <v>264</v>
      </c>
      <c r="D21" t="s">
        <v>204</v>
      </c>
      <c r="E21" t="s">
        <v>214</v>
      </c>
      <c r="F21" t="s">
        <v>265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2343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266</v>
      </c>
      <c r="C22" t="s">
        <v>267</v>
      </c>
      <c r="D22" t="s">
        <v>204</v>
      </c>
      <c r="E22" t="s">
        <v>214</v>
      </c>
      <c r="F22" t="s">
        <v>268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2343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269</v>
      </c>
      <c r="C23" t="s">
        <v>270</v>
      </c>
      <c r="D23" t="s">
        <v>204</v>
      </c>
      <c r="E23" t="s">
        <v>214</v>
      </c>
      <c r="F23" t="s">
        <v>271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2343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272</v>
      </c>
      <c r="C24" t="s">
        <v>273</v>
      </c>
      <c r="D24" t="s">
        <v>204</v>
      </c>
      <c r="E24" t="s">
        <v>214</v>
      </c>
      <c r="F24" t="s">
        <v>274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2343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275</v>
      </c>
      <c r="C25" t="s">
        <v>276</v>
      </c>
      <c r="D25" t="s">
        <v>204</v>
      </c>
      <c r="E25" t="s">
        <v>214</v>
      </c>
      <c r="F25" t="s">
        <v>277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2343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278</v>
      </c>
      <c r="C26" t="s">
        <v>279</v>
      </c>
      <c r="D26" t="s">
        <v>204</v>
      </c>
      <c r="E26" t="s">
        <v>214</v>
      </c>
      <c r="F26" t="s">
        <v>280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2343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281</v>
      </c>
      <c r="C27" t="s">
        <v>282</v>
      </c>
      <c r="D27" t="s">
        <v>204</v>
      </c>
      <c r="E27" t="s">
        <v>214</v>
      </c>
      <c r="F27" t="s">
        <v>283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2343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284</v>
      </c>
      <c r="C28" t="s">
        <v>285</v>
      </c>
      <c r="D28" t="s">
        <v>204</v>
      </c>
      <c r="E28" t="s">
        <v>214</v>
      </c>
      <c r="F28" t="s">
        <v>286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2343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287</v>
      </c>
      <c r="C29" t="s">
        <v>288</v>
      </c>
      <c r="D29" t="s">
        <v>204</v>
      </c>
      <c r="E29" t="s">
        <v>214</v>
      </c>
      <c r="F29" t="s">
        <v>289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2343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290</v>
      </c>
      <c r="C30" t="s">
        <v>291</v>
      </c>
      <c r="D30" t="s">
        <v>204</v>
      </c>
      <c r="E30" t="s">
        <v>214</v>
      </c>
      <c r="F30" t="s">
        <v>292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2343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293</v>
      </c>
      <c r="C31" t="s">
        <v>294</v>
      </c>
      <c r="D31" t="s">
        <v>204</v>
      </c>
      <c r="E31" t="s">
        <v>214</v>
      </c>
      <c r="F31" t="s">
        <v>295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2343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296</v>
      </c>
      <c r="C32" t="s">
        <v>297</v>
      </c>
      <c r="D32" t="s">
        <v>204</v>
      </c>
      <c r="E32" t="s">
        <v>214</v>
      </c>
      <c r="F32" t="s">
        <v>298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2343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299</v>
      </c>
      <c r="C33" t="s">
        <v>300</v>
      </c>
      <c r="D33" t="s">
        <v>204</v>
      </c>
      <c r="E33" t="s">
        <v>301</v>
      </c>
      <c r="F33" t="s">
        <v>302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2343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304</v>
      </c>
      <c r="C34" t="s">
        <v>305</v>
      </c>
      <c r="D34" t="s">
        <v>204</v>
      </c>
      <c r="E34" t="s">
        <v>214</v>
      </c>
      <c r="F34" t="s">
        <v>306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2343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308</v>
      </c>
      <c r="C35" t="s">
        <v>309</v>
      </c>
      <c r="D35" t="s">
        <v>204</v>
      </c>
      <c r="E35" t="s">
        <v>214</v>
      </c>
      <c r="F35" t="s">
        <v>310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2343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311</v>
      </c>
      <c r="C36" t="s">
        <v>312</v>
      </c>
      <c r="D36" t="s">
        <v>204</v>
      </c>
      <c r="E36" t="s">
        <v>214</v>
      </c>
      <c r="F36" t="s">
        <v>313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2343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314</v>
      </c>
      <c r="C37" t="s">
        <v>315</v>
      </c>
      <c r="D37" t="s">
        <v>204</v>
      </c>
      <c r="E37" t="s">
        <v>214</v>
      </c>
      <c r="F37" t="s">
        <v>316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2343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317</v>
      </c>
      <c r="C38" t="s">
        <v>318</v>
      </c>
      <c r="D38" t="s">
        <v>204</v>
      </c>
      <c r="E38" t="s">
        <v>214</v>
      </c>
      <c r="F38" t="s">
        <v>319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2343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320</v>
      </c>
      <c r="C39" t="s">
        <v>321</v>
      </c>
      <c r="D39" t="s">
        <v>204</v>
      </c>
      <c r="E39" t="s">
        <v>214</v>
      </c>
      <c r="F39" t="s">
        <v>322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2343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324</v>
      </c>
      <c r="C40" t="s">
        <v>325</v>
      </c>
      <c r="D40" t="s">
        <v>204</v>
      </c>
      <c r="E40" t="s">
        <v>214</v>
      </c>
      <c r="F40" t="s">
        <v>326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2343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327</v>
      </c>
      <c r="C41" t="s">
        <v>328</v>
      </c>
      <c r="D41" t="s">
        <v>204</v>
      </c>
      <c r="E41" t="s">
        <v>214</v>
      </c>
      <c r="F41" t="s">
        <v>329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2343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330</v>
      </c>
      <c r="C42" t="s">
        <v>331</v>
      </c>
      <c r="D42" t="s">
        <v>204</v>
      </c>
      <c r="E42" t="s">
        <v>214</v>
      </c>
      <c r="F42" t="s">
        <v>332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2343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333</v>
      </c>
      <c r="C43" t="s">
        <v>334</v>
      </c>
      <c r="D43" t="s">
        <v>204</v>
      </c>
      <c r="E43" t="s">
        <v>214</v>
      </c>
      <c r="F43" t="s">
        <v>335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2343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336</v>
      </c>
      <c r="C44" t="s">
        <v>337</v>
      </c>
      <c r="D44" t="s">
        <v>204</v>
      </c>
      <c r="E44" t="s">
        <v>214</v>
      </c>
      <c r="F44" t="s">
        <v>338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2343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339</v>
      </c>
      <c r="C45" t="s">
        <v>340</v>
      </c>
      <c r="D45" t="s">
        <v>204</v>
      </c>
      <c r="E45" t="s">
        <v>214</v>
      </c>
      <c r="F45" t="s">
        <v>341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2343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342</v>
      </c>
      <c r="C46" t="s">
        <v>343</v>
      </c>
      <c r="D46" t="s">
        <v>204</v>
      </c>
      <c r="E46" t="s">
        <v>214</v>
      </c>
      <c r="F46" t="s">
        <v>344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2343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345</v>
      </c>
      <c r="C47" t="s">
        <v>346</v>
      </c>
      <c r="D47" t="s">
        <v>204</v>
      </c>
      <c r="E47" t="s">
        <v>214</v>
      </c>
      <c r="F47" t="s">
        <v>347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2343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348</v>
      </c>
      <c r="C48" t="s">
        <v>349</v>
      </c>
      <c r="D48" t="s">
        <v>204</v>
      </c>
      <c r="E48" t="s">
        <v>214</v>
      </c>
      <c r="F48" t="s">
        <v>350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2343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351</v>
      </c>
      <c r="C49" t="s">
        <v>352</v>
      </c>
      <c r="D49" t="s">
        <v>204</v>
      </c>
      <c r="E49" t="s">
        <v>214</v>
      </c>
      <c r="F49" t="s">
        <v>353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2343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354</v>
      </c>
      <c r="C50" t="s">
        <v>355</v>
      </c>
      <c r="D50" t="s">
        <v>204</v>
      </c>
      <c r="E50" t="s">
        <v>214</v>
      </c>
      <c r="F50" t="s">
        <v>356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2343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357</v>
      </c>
      <c r="C51" t="s">
        <v>358</v>
      </c>
      <c r="D51" t="s">
        <v>204</v>
      </c>
      <c r="E51" t="s">
        <v>214</v>
      </c>
      <c r="F51" t="s">
        <v>359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2343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360</v>
      </c>
      <c r="C52" t="s">
        <v>361</v>
      </c>
      <c r="D52" t="s">
        <v>204</v>
      </c>
      <c r="E52" t="s">
        <v>214</v>
      </c>
      <c r="F52" t="s">
        <v>362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2343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363</v>
      </c>
      <c r="C53" t="s">
        <v>364</v>
      </c>
      <c r="D53" t="s">
        <v>204</v>
      </c>
      <c r="E53" t="s">
        <v>214</v>
      </c>
      <c r="F53" t="s">
        <v>365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2343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366</v>
      </c>
      <c r="C54" t="s">
        <v>367</v>
      </c>
      <c r="D54" t="s">
        <v>204</v>
      </c>
      <c r="E54" t="s">
        <v>214</v>
      </c>
      <c r="F54" t="s">
        <v>368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2343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369</v>
      </c>
      <c r="C55" t="s">
        <v>370</v>
      </c>
      <c r="D55" t="s">
        <v>204</v>
      </c>
      <c r="E55" t="s">
        <v>214</v>
      </c>
      <c r="F55" t="s">
        <v>371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2343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372</v>
      </c>
      <c r="C56" t="s">
        <v>373</v>
      </c>
      <c r="D56" t="s">
        <v>204</v>
      </c>
      <c r="E56" t="s">
        <v>214</v>
      </c>
      <c r="F56" t="s">
        <v>374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2343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375</v>
      </c>
      <c r="C57" t="s">
        <v>376</v>
      </c>
      <c r="D57" t="s">
        <v>204</v>
      </c>
      <c r="E57" t="s">
        <v>214</v>
      </c>
      <c r="F57" t="s">
        <v>377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2343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378</v>
      </c>
      <c r="C58" t="s">
        <v>379</v>
      </c>
      <c r="D58" t="s">
        <v>204</v>
      </c>
      <c r="E58" t="s">
        <v>214</v>
      </c>
      <c r="F58" t="s">
        <v>380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2343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381</v>
      </c>
      <c r="C59" t="s">
        <v>382</v>
      </c>
      <c r="D59" t="s">
        <v>204</v>
      </c>
      <c r="E59" t="s">
        <v>214</v>
      </c>
      <c r="F59" t="s">
        <v>383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2343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384</v>
      </c>
      <c r="C60" t="s">
        <v>385</v>
      </c>
      <c r="D60" t="s">
        <v>204</v>
      </c>
      <c r="E60" t="s">
        <v>214</v>
      </c>
      <c r="F60" t="s">
        <v>386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2343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387</v>
      </c>
      <c r="C61" t="s">
        <v>388</v>
      </c>
      <c r="D61" t="s">
        <v>204</v>
      </c>
      <c r="E61" t="s">
        <v>214</v>
      </c>
      <c r="F61" t="s">
        <v>389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2343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390</v>
      </c>
      <c r="C62" t="s">
        <v>391</v>
      </c>
      <c r="D62" t="s">
        <v>204</v>
      </c>
      <c r="E62" t="s">
        <v>214</v>
      </c>
      <c r="F62" t="s">
        <v>392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2343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393</v>
      </c>
      <c r="C63" t="s">
        <v>394</v>
      </c>
      <c r="D63" t="s">
        <v>204</v>
      </c>
      <c r="E63" t="s">
        <v>214</v>
      </c>
      <c r="F63" t="s">
        <v>395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2343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396</v>
      </c>
      <c r="C64" t="s">
        <v>397</v>
      </c>
      <c r="D64" t="s">
        <v>204</v>
      </c>
      <c r="E64" t="s">
        <v>214</v>
      </c>
      <c r="F64" t="s">
        <v>398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400</v>
      </c>
      <c r="C65" t="s">
        <v>401</v>
      </c>
      <c r="D65" t="s">
        <v>204</v>
      </c>
      <c r="E65" t="s">
        <v>214</v>
      </c>
      <c r="F65" t="s">
        <v>402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403</v>
      </c>
      <c r="C66" t="s">
        <v>404</v>
      </c>
      <c r="D66" t="s">
        <v>204</v>
      </c>
      <c r="E66" t="s">
        <v>214</v>
      </c>
      <c r="F66" t="s">
        <v>405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407</v>
      </c>
      <c r="C67" t="s">
        <v>408</v>
      </c>
      <c r="D67" t="s">
        <v>204</v>
      </c>
      <c r="E67" t="s">
        <v>214</v>
      </c>
      <c r="F67" t="s">
        <v>409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411</v>
      </c>
      <c r="C68" t="s">
        <v>412</v>
      </c>
      <c r="D68" t="s">
        <v>204</v>
      </c>
      <c r="E68" t="s">
        <v>214</v>
      </c>
      <c r="F68" t="s">
        <v>413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415</v>
      </c>
      <c r="C69" t="s">
        <v>416</v>
      </c>
      <c r="D69" t="s">
        <v>204</v>
      </c>
      <c r="E69" t="s">
        <v>214</v>
      </c>
      <c r="F69" t="s">
        <v>417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418</v>
      </c>
      <c r="C70" t="s">
        <v>419</v>
      </c>
      <c r="D70" t="s">
        <v>204</v>
      </c>
      <c r="E70" t="s">
        <v>214</v>
      </c>
      <c r="F70" t="s">
        <v>420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422</v>
      </c>
      <c r="C71" t="s">
        <v>423</v>
      </c>
      <c r="D71" t="s">
        <v>204</v>
      </c>
      <c r="E71" t="s">
        <v>214</v>
      </c>
      <c r="F71" t="s">
        <v>424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426</v>
      </c>
      <c r="C72" t="s">
        <v>427</v>
      </c>
      <c r="D72" t="s">
        <v>204</v>
      </c>
      <c r="E72" t="s">
        <v>214</v>
      </c>
      <c r="F72" t="s">
        <v>428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429</v>
      </c>
      <c r="C73" t="s">
        <v>430</v>
      </c>
      <c r="D73" t="s">
        <v>204</v>
      </c>
      <c r="E73" t="s">
        <v>214</v>
      </c>
      <c r="F73" t="s">
        <v>431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432</v>
      </c>
      <c r="C74" t="s">
        <v>433</v>
      </c>
      <c r="D74" t="s">
        <v>204</v>
      </c>
      <c r="E74" t="s">
        <v>214</v>
      </c>
      <c r="F74" t="s">
        <v>434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436</v>
      </c>
      <c r="C75" t="s">
        <v>437</v>
      </c>
      <c r="D75" t="s">
        <v>204</v>
      </c>
      <c r="E75" t="s">
        <v>214</v>
      </c>
      <c r="F75" t="s">
        <v>438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439</v>
      </c>
      <c r="C76" t="s">
        <v>440</v>
      </c>
      <c r="D76" t="s">
        <v>204</v>
      </c>
      <c r="E76" t="s">
        <v>214</v>
      </c>
      <c r="F76" t="s">
        <v>441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442</v>
      </c>
      <c r="C77" t="s">
        <v>443</v>
      </c>
      <c r="D77" t="s">
        <v>204</v>
      </c>
      <c r="E77" t="s">
        <v>214</v>
      </c>
      <c r="F77" t="s">
        <v>444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445</v>
      </c>
      <c r="C78" t="s">
        <v>446</v>
      </c>
      <c r="D78" t="s">
        <v>204</v>
      </c>
      <c r="E78" t="s">
        <v>214</v>
      </c>
      <c r="F78" t="s">
        <v>447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448</v>
      </c>
      <c r="C79" t="s">
        <v>449</v>
      </c>
      <c r="D79" t="s">
        <v>204</v>
      </c>
      <c r="E79" t="s">
        <v>214</v>
      </c>
      <c r="F79" t="s">
        <v>450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452</v>
      </c>
      <c r="C80" t="s">
        <v>453</v>
      </c>
      <c r="D80" t="s">
        <v>204</v>
      </c>
      <c r="E80" t="s">
        <v>214</v>
      </c>
      <c r="F80" t="s">
        <v>454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455</v>
      </c>
      <c r="C81" t="s">
        <v>456</v>
      </c>
      <c r="D81" t="s">
        <v>204</v>
      </c>
      <c r="E81" t="s">
        <v>214</v>
      </c>
      <c r="F81" t="s">
        <v>457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459</v>
      </c>
      <c r="C82" t="s">
        <v>460</v>
      </c>
      <c r="D82" t="s">
        <v>204</v>
      </c>
      <c r="E82" t="s">
        <v>214</v>
      </c>
      <c r="F82" t="s">
        <v>461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462</v>
      </c>
      <c r="C83" t="s">
        <v>463</v>
      </c>
      <c r="D83" t="s">
        <v>204</v>
      </c>
      <c r="E83" t="s">
        <v>214</v>
      </c>
      <c r="F83" t="s">
        <v>464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465</v>
      </c>
      <c r="C84" t="s">
        <v>466</v>
      </c>
      <c r="D84" t="s">
        <v>204</v>
      </c>
      <c r="E84" t="s">
        <v>214</v>
      </c>
      <c r="F84" t="s">
        <v>467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469</v>
      </c>
      <c r="C85" t="s">
        <v>470</v>
      </c>
      <c r="D85" t="s">
        <v>204</v>
      </c>
      <c r="E85" t="s">
        <v>214</v>
      </c>
      <c r="F85" t="s">
        <v>471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472</v>
      </c>
      <c r="C86" t="s">
        <v>473</v>
      </c>
      <c r="D86" t="s">
        <v>204</v>
      </c>
      <c r="E86" t="s">
        <v>214</v>
      </c>
      <c r="F86" t="s">
        <v>474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475</v>
      </c>
      <c r="C87" t="s">
        <v>476</v>
      </c>
      <c r="D87" t="s">
        <v>204</v>
      </c>
      <c r="E87" t="s">
        <v>214</v>
      </c>
      <c r="F87" t="s">
        <v>477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479</v>
      </c>
      <c r="C88" t="s">
        <v>480</v>
      </c>
      <c r="D88" t="s">
        <v>204</v>
      </c>
      <c r="E88" t="s">
        <v>214</v>
      </c>
      <c r="F88" t="s">
        <v>481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482</v>
      </c>
      <c r="C89" t="s">
        <v>483</v>
      </c>
      <c r="D89" t="s">
        <v>204</v>
      </c>
      <c r="E89" t="s">
        <v>301</v>
      </c>
      <c r="F89" t="s">
        <v>484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485</v>
      </c>
      <c r="C90" t="s">
        <v>486</v>
      </c>
      <c r="D90" t="s">
        <v>204</v>
      </c>
      <c r="E90" t="s">
        <v>214</v>
      </c>
      <c r="F90" t="s">
        <v>487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488</v>
      </c>
      <c r="C91" t="s">
        <v>489</v>
      </c>
      <c r="D91" t="s">
        <v>204</v>
      </c>
      <c r="E91" t="s">
        <v>214</v>
      </c>
      <c r="F91" t="s">
        <v>490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491</v>
      </c>
      <c r="C92" t="s">
        <v>492</v>
      </c>
      <c r="D92" t="s">
        <v>204</v>
      </c>
      <c r="E92" t="s">
        <v>214</v>
      </c>
      <c r="F92" t="s">
        <v>493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495</v>
      </c>
      <c r="C93" t="s">
        <v>496</v>
      </c>
      <c r="D93" t="s">
        <v>204</v>
      </c>
      <c r="E93" t="s">
        <v>214</v>
      </c>
      <c r="F93" t="s">
        <v>497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498</v>
      </c>
      <c r="C94" t="s">
        <v>499</v>
      </c>
      <c r="D94" t="s">
        <v>204</v>
      </c>
      <c r="E94" t="s">
        <v>214</v>
      </c>
      <c r="F94" t="s">
        <v>500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502</v>
      </c>
      <c r="C95" t="s">
        <v>503</v>
      </c>
      <c r="D95" t="s">
        <v>204</v>
      </c>
      <c r="E95" t="s">
        <v>214</v>
      </c>
      <c r="F95" t="s">
        <v>504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506</v>
      </c>
      <c r="C96" t="s">
        <v>507</v>
      </c>
      <c r="D96" t="s">
        <v>204</v>
      </c>
      <c r="E96" t="s">
        <v>214</v>
      </c>
      <c r="F96" t="s">
        <v>508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509</v>
      </c>
      <c r="C97" t="s">
        <v>510</v>
      </c>
      <c r="D97" t="s">
        <v>204</v>
      </c>
      <c r="E97" t="s">
        <v>214</v>
      </c>
      <c r="F97" t="s">
        <v>511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513</v>
      </c>
      <c r="C98" t="s">
        <v>514</v>
      </c>
      <c r="D98" t="s">
        <v>204</v>
      </c>
      <c r="E98" t="s">
        <v>214</v>
      </c>
      <c r="F98" t="s">
        <v>515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517</v>
      </c>
      <c r="C99" t="s">
        <v>518</v>
      </c>
      <c r="D99" t="s">
        <v>204</v>
      </c>
      <c r="E99" t="s">
        <v>214</v>
      </c>
      <c r="F99" t="s">
        <v>519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521</v>
      </c>
      <c r="C100" t="s">
        <v>522</v>
      </c>
      <c r="D100" t="s">
        <v>204</v>
      </c>
      <c r="E100" t="s">
        <v>214</v>
      </c>
      <c r="F100" t="s">
        <v>523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525</v>
      </c>
      <c r="C101" t="s">
        <v>526</v>
      </c>
      <c r="D101" t="s">
        <v>204</v>
      </c>
      <c r="E101" t="s">
        <v>214</v>
      </c>
      <c r="F101" t="s">
        <v>527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528</v>
      </c>
      <c r="C102" t="s">
        <v>529</v>
      </c>
      <c r="D102" t="s">
        <v>204</v>
      </c>
      <c r="E102" t="s">
        <v>214</v>
      </c>
      <c r="F102" t="s">
        <v>530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531</v>
      </c>
      <c r="C103" t="s">
        <v>532</v>
      </c>
      <c r="D103" t="s">
        <v>204</v>
      </c>
      <c r="E103" t="s">
        <v>214</v>
      </c>
      <c r="F103" t="s">
        <v>533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534</v>
      </c>
      <c r="C104" t="s">
        <v>535</v>
      </c>
      <c r="D104" t="s">
        <v>204</v>
      </c>
      <c r="E104" t="s">
        <v>214</v>
      </c>
      <c r="F104" t="s">
        <v>536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538</v>
      </c>
      <c r="C105" t="s">
        <v>539</v>
      </c>
      <c r="D105" t="s">
        <v>204</v>
      </c>
      <c r="E105" t="s">
        <v>214</v>
      </c>
      <c r="F105" t="s">
        <v>540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542</v>
      </c>
      <c r="C106" t="s">
        <v>543</v>
      </c>
      <c r="D106" t="s">
        <v>204</v>
      </c>
      <c r="E106" t="s">
        <v>214</v>
      </c>
      <c r="F106" t="s">
        <v>544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545</v>
      </c>
      <c r="C107" t="s">
        <v>546</v>
      </c>
      <c r="D107" t="s">
        <v>204</v>
      </c>
      <c r="E107" t="s">
        <v>214</v>
      </c>
      <c r="F107" t="s">
        <v>547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548</v>
      </c>
      <c r="C108" t="s">
        <v>549</v>
      </c>
      <c r="D108" t="s">
        <v>204</v>
      </c>
      <c r="E108" t="s">
        <v>214</v>
      </c>
      <c r="F108" t="s">
        <v>550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551</v>
      </c>
      <c r="C109" t="s">
        <v>552</v>
      </c>
      <c r="D109" t="s">
        <v>204</v>
      </c>
      <c r="E109" t="s">
        <v>214</v>
      </c>
      <c r="F109" t="s">
        <v>553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555</v>
      </c>
      <c r="C110" t="s">
        <v>556</v>
      </c>
      <c r="D110" t="s">
        <v>204</v>
      </c>
      <c r="E110" t="s">
        <v>214</v>
      </c>
      <c r="F110" t="s">
        <v>557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559</v>
      </c>
      <c r="C111" t="s">
        <v>560</v>
      </c>
      <c r="D111" t="s">
        <v>204</v>
      </c>
      <c r="E111" t="s">
        <v>214</v>
      </c>
      <c r="F111" t="s">
        <v>561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563</v>
      </c>
      <c r="C112" t="s">
        <v>564</v>
      </c>
      <c r="D112" t="s">
        <v>204</v>
      </c>
      <c r="E112" t="s">
        <v>214</v>
      </c>
      <c r="F112" t="s">
        <v>565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566</v>
      </c>
      <c r="C113" t="s">
        <v>567</v>
      </c>
      <c r="D113" t="s">
        <v>204</v>
      </c>
      <c r="E113" t="s">
        <v>214</v>
      </c>
      <c r="F113" t="s">
        <v>568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570</v>
      </c>
      <c r="C114" t="s">
        <v>571</v>
      </c>
      <c r="D114" t="s">
        <v>204</v>
      </c>
      <c r="E114" t="s">
        <v>214</v>
      </c>
      <c r="F114" t="s">
        <v>572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574</v>
      </c>
      <c r="C115" t="s">
        <v>575</v>
      </c>
      <c r="D115" t="s">
        <v>204</v>
      </c>
      <c r="E115" t="s">
        <v>214</v>
      </c>
      <c r="F115" t="s">
        <v>576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577</v>
      </c>
      <c r="C116" t="s">
        <v>578</v>
      </c>
      <c r="D116" t="s">
        <v>204</v>
      </c>
      <c r="E116" t="s">
        <v>214</v>
      </c>
      <c r="F116" t="s">
        <v>579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581</v>
      </c>
      <c r="C117" t="s">
        <v>582</v>
      </c>
      <c r="D117" t="s">
        <v>204</v>
      </c>
      <c r="E117" t="s">
        <v>214</v>
      </c>
      <c r="F117" t="s">
        <v>583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584</v>
      </c>
      <c r="C118" t="s">
        <v>585</v>
      </c>
      <c r="D118" t="s">
        <v>204</v>
      </c>
      <c r="E118" t="s">
        <v>214</v>
      </c>
      <c r="F118" t="s">
        <v>586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588</v>
      </c>
      <c r="C119" t="s">
        <v>589</v>
      </c>
      <c r="D119" t="s">
        <v>204</v>
      </c>
      <c r="E119" t="s">
        <v>214</v>
      </c>
      <c r="F119" t="s">
        <v>590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591</v>
      </c>
      <c r="C120" t="s">
        <v>592</v>
      </c>
      <c r="D120" t="s">
        <v>204</v>
      </c>
      <c r="E120" t="s">
        <v>214</v>
      </c>
      <c r="F120" t="s">
        <v>593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594</v>
      </c>
      <c r="C121" t="s">
        <v>595</v>
      </c>
      <c r="D121" t="s">
        <v>204</v>
      </c>
      <c r="E121" t="s">
        <v>214</v>
      </c>
      <c r="F121" t="s">
        <v>596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597</v>
      </c>
      <c r="C122" t="s">
        <v>598</v>
      </c>
      <c r="D122" t="s">
        <v>204</v>
      </c>
      <c r="E122" t="s">
        <v>214</v>
      </c>
      <c r="F122" t="s">
        <v>599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601</v>
      </c>
      <c r="C123" t="s">
        <v>602</v>
      </c>
      <c r="D123" t="s">
        <v>204</v>
      </c>
      <c r="E123" t="s">
        <v>214</v>
      </c>
      <c r="F123" t="s">
        <v>603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605</v>
      </c>
      <c r="C124" t="s">
        <v>606</v>
      </c>
      <c r="D124" t="s">
        <v>204</v>
      </c>
      <c r="E124" t="s">
        <v>214</v>
      </c>
      <c r="F124" t="s">
        <v>607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609</v>
      </c>
      <c r="C125" t="s">
        <v>610</v>
      </c>
      <c r="D125" t="s">
        <v>204</v>
      </c>
      <c r="E125" t="s">
        <v>214</v>
      </c>
      <c r="F125" t="s">
        <v>611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612</v>
      </c>
      <c r="C126" t="s">
        <v>613</v>
      </c>
      <c r="D126" t="s">
        <v>204</v>
      </c>
      <c r="E126" t="s">
        <v>214</v>
      </c>
      <c r="F126" t="s">
        <v>614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616</v>
      </c>
      <c r="C127" t="s">
        <v>617</v>
      </c>
      <c r="D127" t="s">
        <v>204</v>
      </c>
      <c r="E127" t="s">
        <v>214</v>
      </c>
      <c r="F127" t="s">
        <v>618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619</v>
      </c>
      <c r="C128" t="s">
        <v>620</v>
      </c>
      <c r="D128" t="s">
        <v>204</v>
      </c>
      <c r="E128" t="s">
        <v>214</v>
      </c>
      <c r="F128" t="s">
        <v>621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622</v>
      </c>
      <c r="C129" t="s">
        <v>623</v>
      </c>
      <c r="D129" t="s">
        <v>204</v>
      </c>
      <c r="E129" t="s">
        <v>214</v>
      </c>
      <c r="F129" t="s">
        <v>624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625</v>
      </c>
      <c r="C130" t="s">
        <v>626</v>
      </c>
      <c r="D130" t="s">
        <v>204</v>
      </c>
      <c r="E130" t="s">
        <v>214</v>
      </c>
      <c r="F130" t="s">
        <v>627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628</v>
      </c>
      <c r="C131" t="s">
        <v>629</v>
      </c>
      <c r="D131" t="s">
        <v>204</v>
      </c>
      <c r="E131" t="s">
        <v>214</v>
      </c>
      <c r="F131" t="s">
        <v>630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632</v>
      </c>
      <c r="C132" t="s">
        <v>633</v>
      </c>
      <c r="D132" t="s">
        <v>204</v>
      </c>
      <c r="E132" t="s">
        <v>214</v>
      </c>
      <c r="F132" t="s">
        <v>634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635</v>
      </c>
      <c r="C133" t="s">
        <v>636</v>
      </c>
      <c r="D133" t="s">
        <v>204</v>
      </c>
      <c r="E133" t="s">
        <v>214</v>
      </c>
      <c r="F133" t="s">
        <v>637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638</v>
      </c>
      <c r="C134" t="s">
        <v>639</v>
      </c>
      <c r="D134" t="s">
        <v>204</v>
      </c>
      <c r="E134" t="s">
        <v>214</v>
      </c>
      <c r="F134" t="s">
        <v>640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642</v>
      </c>
      <c r="C135" t="s">
        <v>643</v>
      </c>
      <c r="D135" t="s">
        <v>204</v>
      </c>
      <c r="E135" t="s">
        <v>214</v>
      </c>
      <c r="F135" t="s">
        <v>644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645</v>
      </c>
      <c r="C136" t="s">
        <v>646</v>
      </c>
      <c r="D136" t="s">
        <v>204</v>
      </c>
      <c r="E136" t="s">
        <v>214</v>
      </c>
      <c r="F136" t="s">
        <v>647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648</v>
      </c>
      <c r="C137" t="s">
        <v>649</v>
      </c>
      <c r="D137" t="s">
        <v>204</v>
      </c>
      <c r="E137" t="s">
        <v>214</v>
      </c>
      <c r="F137" t="s">
        <v>650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652</v>
      </c>
      <c r="C138" t="s">
        <v>653</v>
      </c>
      <c r="D138" t="s">
        <v>204</v>
      </c>
      <c r="E138" t="s">
        <v>214</v>
      </c>
      <c r="F138" t="s">
        <v>654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655</v>
      </c>
      <c r="C139" t="s">
        <v>656</v>
      </c>
      <c r="D139" t="s">
        <v>204</v>
      </c>
      <c r="E139" t="s">
        <v>214</v>
      </c>
      <c r="F139" t="s">
        <v>657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658</v>
      </c>
      <c r="C140" t="s">
        <v>659</v>
      </c>
      <c r="D140" t="s">
        <v>204</v>
      </c>
      <c r="E140" t="s">
        <v>214</v>
      </c>
      <c r="F140" t="s">
        <v>660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661</v>
      </c>
      <c r="C141" t="s">
        <v>662</v>
      </c>
      <c r="D141" t="s">
        <v>204</v>
      </c>
      <c r="E141" t="s">
        <v>214</v>
      </c>
      <c r="F141" t="s">
        <v>663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664</v>
      </c>
      <c r="C142" t="s">
        <v>665</v>
      </c>
      <c r="D142" t="s">
        <v>204</v>
      </c>
      <c r="E142" t="s">
        <v>214</v>
      </c>
      <c r="F142" t="s">
        <v>666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667</v>
      </c>
      <c r="C143" t="s">
        <v>668</v>
      </c>
      <c r="D143" t="s">
        <v>204</v>
      </c>
      <c r="E143" t="s">
        <v>214</v>
      </c>
      <c r="F143" t="s">
        <v>669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671</v>
      </c>
      <c r="C144" t="s">
        <v>672</v>
      </c>
      <c r="D144" t="s">
        <v>204</v>
      </c>
      <c r="E144" t="s">
        <v>214</v>
      </c>
      <c r="F144" t="s">
        <v>673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674</v>
      </c>
      <c r="C145" t="s">
        <v>675</v>
      </c>
      <c r="D145" t="s">
        <v>204</v>
      </c>
      <c r="E145" t="s">
        <v>214</v>
      </c>
      <c r="F145" t="s">
        <v>676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678</v>
      </c>
      <c r="C146" t="s">
        <v>679</v>
      </c>
      <c r="D146" t="s">
        <v>204</v>
      </c>
      <c r="E146" t="s">
        <v>301</v>
      </c>
      <c r="F146" t="s">
        <v>680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681</v>
      </c>
      <c r="C147" t="s">
        <v>682</v>
      </c>
      <c r="D147" t="s">
        <v>204</v>
      </c>
      <c r="E147" t="s">
        <v>214</v>
      </c>
      <c r="F147" t="s">
        <v>683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685</v>
      </c>
      <c r="C148" t="s">
        <v>686</v>
      </c>
      <c r="D148" t="s">
        <v>204</v>
      </c>
      <c r="E148" t="s">
        <v>214</v>
      </c>
      <c r="F148" t="s">
        <v>687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688</v>
      </c>
      <c r="C149" t="s">
        <v>689</v>
      </c>
      <c r="D149" t="s">
        <v>204</v>
      </c>
      <c r="E149" t="s">
        <v>214</v>
      </c>
      <c r="F149" t="s">
        <v>690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692</v>
      </c>
      <c r="C150" t="s">
        <v>693</v>
      </c>
      <c r="D150" t="s">
        <v>204</v>
      </c>
      <c r="E150" t="s">
        <v>214</v>
      </c>
      <c r="F150" t="s">
        <v>694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695</v>
      </c>
      <c r="C151" t="s">
        <v>696</v>
      </c>
      <c r="D151" t="s">
        <v>204</v>
      </c>
      <c r="E151" t="s">
        <v>214</v>
      </c>
      <c r="F151" t="s">
        <v>697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698</v>
      </c>
      <c r="C152" t="s">
        <v>699</v>
      </c>
      <c r="D152" t="s">
        <v>204</v>
      </c>
      <c r="E152" t="s">
        <v>214</v>
      </c>
      <c r="F152" t="s">
        <v>700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701</v>
      </c>
      <c r="C153" t="s">
        <v>702</v>
      </c>
      <c r="D153" t="s">
        <v>204</v>
      </c>
      <c r="E153" t="s">
        <v>214</v>
      </c>
      <c r="F153" t="s">
        <v>703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704</v>
      </c>
      <c r="C154" t="s">
        <v>705</v>
      </c>
      <c r="D154" t="s">
        <v>204</v>
      </c>
      <c r="E154" t="s">
        <v>214</v>
      </c>
      <c r="F154" t="s">
        <v>706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707</v>
      </c>
      <c r="C155" t="s">
        <v>708</v>
      </c>
      <c r="D155" t="s">
        <v>204</v>
      </c>
      <c r="E155" t="s">
        <v>214</v>
      </c>
      <c r="F155" t="s">
        <v>709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710</v>
      </c>
      <c r="C156" t="s">
        <v>711</v>
      </c>
      <c r="D156" t="s">
        <v>204</v>
      </c>
      <c r="E156" t="s">
        <v>214</v>
      </c>
      <c r="F156" t="s">
        <v>712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713</v>
      </c>
      <c r="C157" t="s">
        <v>714</v>
      </c>
      <c r="D157" t="s">
        <v>204</v>
      </c>
      <c r="E157" t="s">
        <v>214</v>
      </c>
      <c r="F157" t="s">
        <v>715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716</v>
      </c>
      <c r="C158" t="s">
        <v>717</v>
      </c>
      <c r="D158" t="s">
        <v>204</v>
      </c>
      <c r="E158" t="s">
        <v>214</v>
      </c>
      <c r="F158" t="s">
        <v>718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719</v>
      </c>
      <c r="C159" t="s">
        <v>720</v>
      </c>
      <c r="D159" t="s">
        <v>204</v>
      </c>
      <c r="E159" t="s">
        <v>214</v>
      </c>
      <c r="F159" t="s">
        <v>721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722</v>
      </c>
      <c r="C160" t="s">
        <v>723</v>
      </c>
      <c r="D160" t="s">
        <v>204</v>
      </c>
      <c r="E160" t="s">
        <v>214</v>
      </c>
      <c r="F160" t="s">
        <v>724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725</v>
      </c>
      <c r="C161" t="s">
        <v>726</v>
      </c>
      <c r="D161" t="s">
        <v>204</v>
      </c>
      <c r="E161" t="s">
        <v>214</v>
      </c>
      <c r="F161" t="s">
        <v>727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728</v>
      </c>
      <c r="C162" t="s">
        <v>729</v>
      </c>
      <c r="D162" t="s">
        <v>204</v>
      </c>
      <c r="E162" t="s">
        <v>214</v>
      </c>
      <c r="F162" t="s">
        <v>730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731</v>
      </c>
      <c r="C163" t="s">
        <v>732</v>
      </c>
      <c r="D163" t="s">
        <v>204</v>
      </c>
      <c r="E163" t="s">
        <v>214</v>
      </c>
      <c r="F163" t="s">
        <v>733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734</v>
      </c>
      <c r="C164" t="s">
        <v>735</v>
      </c>
      <c r="D164" t="s">
        <v>204</v>
      </c>
      <c r="E164" t="s">
        <v>214</v>
      </c>
      <c r="F164" t="s">
        <v>736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737</v>
      </c>
      <c r="C165" t="s">
        <v>738</v>
      </c>
      <c r="D165" t="s">
        <v>204</v>
      </c>
      <c r="E165" t="s">
        <v>214</v>
      </c>
      <c r="F165" t="s">
        <v>739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740</v>
      </c>
      <c r="C166" t="s">
        <v>741</v>
      </c>
      <c r="D166" t="s">
        <v>204</v>
      </c>
      <c r="E166" t="s">
        <v>214</v>
      </c>
      <c r="F166" t="s">
        <v>742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744</v>
      </c>
      <c r="C167" t="s">
        <v>745</v>
      </c>
      <c r="D167" t="s">
        <v>204</v>
      </c>
      <c r="E167" t="s">
        <v>214</v>
      </c>
      <c r="F167" t="s">
        <v>746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748</v>
      </c>
      <c r="C168" t="s">
        <v>749</v>
      </c>
      <c r="D168" t="s">
        <v>204</v>
      </c>
      <c r="E168" t="s">
        <v>214</v>
      </c>
      <c r="F168" t="s">
        <v>750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751</v>
      </c>
      <c r="C169" t="s">
        <v>752</v>
      </c>
      <c r="D169" t="s">
        <v>204</v>
      </c>
      <c r="E169" t="s">
        <v>214</v>
      </c>
      <c r="F169" t="s">
        <v>753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755</v>
      </c>
      <c r="C170" t="s">
        <v>756</v>
      </c>
      <c r="D170" t="s">
        <v>204</v>
      </c>
      <c r="E170" t="s">
        <v>214</v>
      </c>
      <c r="F170" t="s">
        <v>757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759</v>
      </c>
      <c r="C171" t="s">
        <v>760</v>
      </c>
      <c r="D171" t="s">
        <v>204</v>
      </c>
      <c r="E171" t="s">
        <v>214</v>
      </c>
      <c r="F171" t="s">
        <v>761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762</v>
      </c>
      <c r="C172" t="s">
        <v>763</v>
      </c>
      <c r="D172" t="s">
        <v>204</v>
      </c>
      <c r="E172" t="s">
        <v>214</v>
      </c>
      <c r="F172" t="s">
        <v>764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765</v>
      </c>
      <c r="C173" t="s">
        <v>766</v>
      </c>
      <c r="D173" t="s">
        <v>204</v>
      </c>
      <c r="E173" t="s">
        <v>214</v>
      </c>
      <c r="F173" t="s">
        <v>767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768</v>
      </c>
      <c r="C174" t="s">
        <v>769</v>
      </c>
      <c r="D174" t="s">
        <v>204</v>
      </c>
      <c r="E174" t="s">
        <v>214</v>
      </c>
      <c r="F174" t="s">
        <v>770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771</v>
      </c>
      <c r="C175" t="s">
        <v>772</v>
      </c>
      <c r="D175" t="s">
        <v>204</v>
      </c>
      <c r="E175" t="s">
        <v>214</v>
      </c>
      <c r="F175" t="s">
        <v>773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774</v>
      </c>
      <c r="C176" t="s">
        <v>775</v>
      </c>
      <c r="D176" t="s">
        <v>204</v>
      </c>
      <c r="E176" t="s">
        <v>214</v>
      </c>
      <c r="F176" t="s">
        <v>776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778</v>
      </c>
      <c r="C177" t="s">
        <v>779</v>
      </c>
      <c r="D177" t="s">
        <v>204</v>
      </c>
      <c r="E177" t="s">
        <v>214</v>
      </c>
      <c r="F177" t="s">
        <v>780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781</v>
      </c>
      <c r="C178" t="s">
        <v>782</v>
      </c>
      <c r="D178" t="s">
        <v>204</v>
      </c>
      <c r="E178" t="s">
        <v>214</v>
      </c>
      <c r="F178" t="s">
        <v>783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785</v>
      </c>
      <c r="C179" t="s">
        <v>786</v>
      </c>
      <c r="D179" t="s">
        <v>204</v>
      </c>
      <c r="E179" t="s">
        <v>214</v>
      </c>
      <c r="F179" t="s">
        <v>787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789</v>
      </c>
      <c r="C180" t="s">
        <v>790</v>
      </c>
      <c r="D180" t="s">
        <v>204</v>
      </c>
      <c r="E180" t="s">
        <v>214</v>
      </c>
      <c r="F180" t="s">
        <v>791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793</v>
      </c>
      <c r="C181" t="s">
        <v>794</v>
      </c>
      <c r="D181" t="s">
        <v>204</v>
      </c>
      <c r="E181" t="s">
        <v>214</v>
      </c>
      <c r="F181" t="s">
        <v>795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797</v>
      </c>
      <c r="C182" t="s">
        <v>798</v>
      </c>
      <c r="D182" t="s">
        <v>204</v>
      </c>
      <c r="E182" t="s">
        <v>214</v>
      </c>
      <c r="F182" t="s">
        <v>799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800</v>
      </c>
      <c r="C183" t="s">
        <v>801</v>
      </c>
      <c r="D183" t="s">
        <v>204</v>
      </c>
      <c r="E183" t="s">
        <v>214</v>
      </c>
      <c r="F183" t="s">
        <v>802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803</v>
      </c>
      <c r="C184" t="s">
        <v>804</v>
      </c>
      <c r="D184" t="s">
        <v>204</v>
      </c>
      <c r="E184" t="s">
        <v>214</v>
      </c>
      <c r="F184" t="s">
        <v>805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807</v>
      </c>
      <c r="C185" t="s">
        <v>808</v>
      </c>
      <c r="D185" t="s">
        <v>204</v>
      </c>
      <c r="E185" t="s">
        <v>214</v>
      </c>
      <c r="F185" t="s">
        <v>809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810</v>
      </c>
      <c r="C186" t="s">
        <v>811</v>
      </c>
      <c r="D186" t="s">
        <v>204</v>
      </c>
      <c r="E186" t="s">
        <v>214</v>
      </c>
      <c r="F186" t="s">
        <v>812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814</v>
      </c>
      <c r="C187" t="s">
        <v>815</v>
      </c>
      <c r="D187" t="s">
        <v>204</v>
      </c>
      <c r="E187" t="s">
        <v>214</v>
      </c>
      <c r="F187" t="s">
        <v>816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818</v>
      </c>
      <c r="C188" t="s">
        <v>819</v>
      </c>
      <c r="D188" t="s">
        <v>204</v>
      </c>
      <c r="E188" t="s">
        <v>214</v>
      </c>
      <c r="F188" t="s">
        <v>820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821</v>
      </c>
      <c r="C189" t="s">
        <v>822</v>
      </c>
      <c r="D189" t="s">
        <v>204</v>
      </c>
      <c r="E189" t="s">
        <v>214</v>
      </c>
      <c r="F189" t="s">
        <v>823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824</v>
      </c>
      <c r="C190" t="s">
        <v>825</v>
      </c>
      <c r="D190" t="s">
        <v>204</v>
      </c>
      <c r="E190" t="s">
        <v>214</v>
      </c>
      <c r="F190" t="s">
        <v>826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827</v>
      </c>
      <c r="C191" t="s">
        <v>828</v>
      </c>
      <c r="D191" t="s">
        <v>204</v>
      </c>
      <c r="E191" t="s">
        <v>214</v>
      </c>
      <c r="F191" t="s">
        <v>829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831</v>
      </c>
      <c r="C192" t="s">
        <v>832</v>
      </c>
      <c r="D192" t="s">
        <v>204</v>
      </c>
      <c r="E192" t="s">
        <v>214</v>
      </c>
      <c r="F192" t="s">
        <v>833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835</v>
      </c>
      <c r="C193" t="s">
        <v>836</v>
      </c>
      <c r="D193" t="s">
        <v>204</v>
      </c>
      <c r="E193" t="s">
        <v>214</v>
      </c>
      <c r="F193" t="s">
        <v>837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838</v>
      </c>
      <c r="C194" t="s">
        <v>839</v>
      </c>
      <c r="D194" t="s">
        <v>204</v>
      </c>
      <c r="E194" t="s">
        <v>214</v>
      </c>
      <c r="F194" t="s">
        <v>840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841</v>
      </c>
      <c r="C195" t="s">
        <v>842</v>
      </c>
      <c r="D195" t="s">
        <v>204</v>
      </c>
      <c r="E195" t="s">
        <v>214</v>
      </c>
      <c r="F195" t="s">
        <v>843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58" si="6">_xlfn.CONCAT("[[",M195,"|",L195,"]]")</f>
        <v>[[13_Kirtler#|13]]</v>
      </c>
      <c r="R195" t="str">
        <f t="shared" ref="R195:R258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844</v>
      </c>
      <c r="C196" t="s">
        <v>845</v>
      </c>
      <c r="D196" t="s">
        <v>204</v>
      </c>
      <c r="E196" t="s">
        <v>214</v>
      </c>
      <c r="F196" t="s">
        <v>846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847</v>
      </c>
      <c r="C197" t="s">
        <v>848</v>
      </c>
      <c r="D197" t="s">
        <v>204</v>
      </c>
      <c r="E197" t="s">
        <v>214</v>
      </c>
      <c r="F197" t="s">
        <v>849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851</v>
      </c>
      <c r="C198" t="s">
        <v>852</v>
      </c>
      <c r="D198" t="s">
        <v>204</v>
      </c>
      <c r="E198" t="s">
        <v>214</v>
      </c>
      <c r="F198" t="s">
        <v>853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854</v>
      </c>
      <c r="C199" t="s">
        <v>855</v>
      </c>
      <c r="D199" t="s">
        <v>204</v>
      </c>
      <c r="E199" t="s">
        <v>214</v>
      </c>
      <c r="F199" t="s">
        <v>856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857</v>
      </c>
      <c r="C200" t="s">
        <v>858</v>
      </c>
      <c r="D200" t="s">
        <v>204</v>
      </c>
      <c r="E200" t="s">
        <v>214</v>
      </c>
      <c r="F200" t="s">
        <v>859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860</v>
      </c>
      <c r="C201" t="s">
        <v>861</v>
      </c>
      <c r="D201" t="s">
        <v>204</v>
      </c>
      <c r="E201" t="s">
        <v>214</v>
      </c>
      <c r="F201" t="s">
        <v>862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863</v>
      </c>
      <c r="C202" t="s">
        <v>864</v>
      </c>
      <c r="D202" t="s">
        <v>204</v>
      </c>
      <c r="E202" t="s">
        <v>214</v>
      </c>
      <c r="F202" t="s">
        <v>865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867</v>
      </c>
      <c r="C203" t="s">
        <v>868</v>
      </c>
      <c r="D203" t="s">
        <v>204</v>
      </c>
      <c r="E203" t="s">
        <v>214</v>
      </c>
      <c r="F203" t="s">
        <v>869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870</v>
      </c>
      <c r="C204" t="s">
        <v>871</v>
      </c>
      <c r="D204" t="s">
        <v>204</v>
      </c>
      <c r="E204" t="s">
        <v>214</v>
      </c>
      <c r="F204" t="s">
        <v>872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873</v>
      </c>
      <c r="C205" t="s">
        <v>874</v>
      </c>
      <c r="D205" t="s">
        <v>204</v>
      </c>
      <c r="E205" t="s">
        <v>214</v>
      </c>
      <c r="F205" t="s">
        <v>875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877</v>
      </c>
      <c r="C206" t="s">
        <v>878</v>
      </c>
      <c r="D206" t="s">
        <v>204</v>
      </c>
      <c r="E206" t="s">
        <v>214</v>
      </c>
      <c r="F206" t="s">
        <v>879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880</v>
      </c>
      <c r="C207" t="s">
        <v>881</v>
      </c>
      <c r="D207" t="s">
        <v>204</v>
      </c>
      <c r="E207" t="s">
        <v>214</v>
      </c>
      <c r="F207" t="s">
        <v>882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883</v>
      </c>
      <c r="C208" t="s">
        <v>884</v>
      </c>
      <c r="D208" t="s">
        <v>204</v>
      </c>
      <c r="E208" t="s">
        <v>214</v>
      </c>
      <c r="F208" t="s">
        <v>885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886</v>
      </c>
      <c r="C209" t="s">
        <v>887</v>
      </c>
      <c r="D209" t="s">
        <v>204</v>
      </c>
      <c r="E209" t="s">
        <v>214</v>
      </c>
      <c r="F209" t="s">
        <v>888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889</v>
      </c>
      <c r="C210" t="s">
        <v>890</v>
      </c>
      <c r="D210" t="s">
        <v>204</v>
      </c>
      <c r="E210" t="s">
        <v>214</v>
      </c>
      <c r="F210" t="s">
        <v>891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893</v>
      </c>
      <c r="C211" t="s">
        <v>894</v>
      </c>
      <c r="D211" t="s">
        <v>204</v>
      </c>
      <c r="E211" t="s">
        <v>214</v>
      </c>
      <c r="F211" t="s">
        <v>895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896</v>
      </c>
      <c r="C212" t="s">
        <v>897</v>
      </c>
      <c r="D212" t="s">
        <v>204</v>
      </c>
      <c r="E212" t="s">
        <v>214</v>
      </c>
      <c r="F212" t="s">
        <v>898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899</v>
      </c>
      <c r="C213" t="s">
        <v>900</v>
      </c>
      <c r="D213" t="s">
        <v>204</v>
      </c>
      <c r="E213" t="s">
        <v>214</v>
      </c>
      <c r="F213" t="s">
        <v>901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M213" s="8" t="str">
        <f>VLOOKUP(L213,Sektioner_fuld!J$2:P$220,7,FALSE)</f>
        <v>12_Det_perifere_karsystem#Palpation</v>
      </c>
      <c r="N213" s="8" t="str">
        <f t="shared" si="6"/>
        <v>[[12_Det_perifere_karsystem#Palpation|12.2.3]]</v>
      </c>
      <c r="R213" t="str">
        <f t="shared" si="7"/>
        <v>| KAP14_195 || Kapitel || 14 ||  || 195 || [[12_Det_perifere_karsystem#Palpation|12.2.3]] || &lt;html5media&gt;File:KAP14_195.mp3&lt;/html5media&gt;</v>
      </c>
    </row>
    <row r="214" spans="1:18" x14ac:dyDescent="0.2">
      <c r="A214" s="6">
        <v>211</v>
      </c>
      <c r="B214" t="s">
        <v>903</v>
      </c>
      <c r="C214" t="s">
        <v>904</v>
      </c>
      <c r="D214" t="s">
        <v>204</v>
      </c>
      <c r="E214" t="s">
        <v>214</v>
      </c>
      <c r="F214" t="s">
        <v>905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M214" s="8" t="str">
        <f>VLOOKUP(L214,Sektioner_fuld!J$2:P$220,7,FALSE)</f>
        <v>12_Det_perifere_karsystem#Palpation</v>
      </c>
      <c r="N214" s="8" t="str">
        <f t="shared" si="6"/>
        <v>[[12_Det_perifere_karsystem#Palpation|12.2.3]]</v>
      </c>
      <c r="R214" t="str">
        <f t="shared" si="7"/>
        <v>| KAP14_195_2 || Kapitel || 14 || 2 || 195 || [[12_Det_perifere_karsystem#Palpation|12.2.3]] || &lt;html5media&gt;File:KAP14_195_2.mp3&lt;/html5media&gt;</v>
      </c>
    </row>
    <row r="215" spans="1:18" x14ac:dyDescent="0.2">
      <c r="A215" s="6">
        <v>212</v>
      </c>
      <c r="B215" t="s">
        <v>906</v>
      </c>
      <c r="C215" t="s">
        <v>907</v>
      </c>
      <c r="D215" t="s">
        <v>204</v>
      </c>
      <c r="E215" t="s">
        <v>214</v>
      </c>
      <c r="F215" t="s">
        <v>908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M215" s="8" t="str">
        <f>VLOOKUP(L215,Sektioner_fuld!J$2:P$220,7,FALSE)</f>
        <v>12_Det_perifere_karsystem#Palpation</v>
      </c>
      <c r="N215" s="8" t="str">
        <f t="shared" si="6"/>
        <v>[[12_Det_perifere_karsystem#Palpation|12.2.3]]</v>
      </c>
      <c r="R215" t="str">
        <f t="shared" si="7"/>
        <v>| KAP14_195_3 || Kapitel || 14 || 3 || 195 || [[12_Det_perifere_karsystem#Palpation|12.2.3]] || &lt;html5media&gt;File:KAP14_195_3.mp3&lt;/html5media&gt;</v>
      </c>
    </row>
    <row r="216" spans="1:18" x14ac:dyDescent="0.2">
      <c r="A216" s="6">
        <v>213</v>
      </c>
      <c r="B216" t="s">
        <v>909</v>
      </c>
      <c r="C216" t="s">
        <v>910</v>
      </c>
      <c r="D216" t="s">
        <v>204</v>
      </c>
      <c r="E216" t="s">
        <v>214</v>
      </c>
      <c r="F216" t="s">
        <v>911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912</v>
      </c>
      <c r="C217" t="s">
        <v>913</v>
      </c>
      <c r="D217" t="s">
        <v>204</v>
      </c>
      <c r="E217" t="s">
        <v>214</v>
      </c>
      <c r="F217" t="s">
        <v>914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916</v>
      </c>
      <c r="C218" t="s">
        <v>917</v>
      </c>
      <c r="D218" t="s">
        <v>204</v>
      </c>
      <c r="E218" t="s">
        <v>214</v>
      </c>
      <c r="F218" t="s">
        <v>918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919</v>
      </c>
      <c r="C219" t="s">
        <v>920</v>
      </c>
      <c r="D219" t="s">
        <v>204</v>
      </c>
      <c r="E219" t="s">
        <v>214</v>
      </c>
      <c r="F219" t="s">
        <v>921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922</v>
      </c>
      <c r="C220" t="s">
        <v>923</v>
      </c>
      <c r="D220" t="s">
        <v>204</v>
      </c>
      <c r="E220" t="s">
        <v>214</v>
      </c>
      <c r="F220" t="s">
        <v>924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926</v>
      </c>
      <c r="C221" t="s">
        <v>927</v>
      </c>
      <c r="D221" t="s">
        <v>204</v>
      </c>
      <c r="E221" t="s">
        <v>214</v>
      </c>
      <c r="F221" t="s">
        <v>928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929</v>
      </c>
      <c r="C222" t="s">
        <v>930</v>
      </c>
      <c r="D222" t="s">
        <v>204</v>
      </c>
      <c r="E222" t="s">
        <v>214</v>
      </c>
      <c r="F222" t="s">
        <v>931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933</v>
      </c>
      <c r="C223" t="s">
        <v>934</v>
      </c>
      <c r="D223" t="s">
        <v>204</v>
      </c>
      <c r="E223" t="s">
        <v>214</v>
      </c>
      <c r="F223" t="s">
        <v>935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936</v>
      </c>
      <c r="C224" t="s">
        <v>937</v>
      </c>
      <c r="D224" t="s">
        <v>204</v>
      </c>
      <c r="E224" t="s">
        <v>214</v>
      </c>
      <c r="F224" t="s">
        <v>938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939</v>
      </c>
      <c r="C225" t="s">
        <v>940</v>
      </c>
      <c r="D225" t="s">
        <v>204</v>
      </c>
      <c r="E225" t="s">
        <v>214</v>
      </c>
      <c r="F225" t="s">
        <v>941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942</v>
      </c>
      <c r="C226" t="s">
        <v>943</v>
      </c>
      <c r="D226" t="s">
        <v>944</v>
      </c>
      <c r="E226" t="s">
        <v>945</v>
      </c>
      <c r="F226" t="s">
        <v>946</v>
      </c>
      <c r="K226" s="8">
        <v>1</v>
      </c>
      <c r="L226" s="7" t="s">
        <v>2344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224</v>
      </c>
      <c r="B227" t="s">
        <v>947</v>
      </c>
      <c r="C227" t="s">
        <v>948</v>
      </c>
      <c r="D227" t="s">
        <v>944</v>
      </c>
      <c r="E227" t="s">
        <v>945</v>
      </c>
      <c r="F227" t="s">
        <v>246</v>
      </c>
      <c r="H227" s="8">
        <v>21</v>
      </c>
      <c r="K227" s="8">
        <v>21</v>
      </c>
      <c r="L227" s="7" t="str">
        <f>VLOOKUP(K227,Side_til_Sektion!A$2:C$217,3,FALSE)</f>
        <v>1.3.3</v>
      </c>
      <c r="M227" s="8" t="str">
        <f>VLOOKUP(L227,Sektioner_fuld!J$2:P$220,7,FALSE)</f>
        <v>1_Mødet_mellem_læge_og_patient#Resumér_og_gentag</v>
      </c>
      <c r="N227" s="8" t="str">
        <f t="shared" si="6"/>
        <v>[[1_Mødet_mellem_læge_og_patient#Resumér_og_gentag|1.3.3]]</v>
      </c>
      <c r="P227" t="s">
        <v>2343</v>
      </c>
      <c r="R227" t="str">
        <f t="shared" si="7"/>
        <v>| BOKS21 || Bokse ||  ||  || 21 || [[1_Mødet_mellem_læge_og_patient#Resumér_og_gentag|1.3.3]] || &lt;html5media&gt;File:BOKS21.mp3&lt;/html5media&gt;</v>
      </c>
    </row>
    <row r="228" spans="1:18" x14ac:dyDescent="0.2">
      <c r="A228" s="6">
        <v>225</v>
      </c>
      <c r="B228" t="s">
        <v>949</v>
      </c>
      <c r="C228" t="s">
        <v>950</v>
      </c>
      <c r="D228" t="s">
        <v>944</v>
      </c>
      <c r="E228" t="s">
        <v>945</v>
      </c>
      <c r="F228" t="s">
        <v>951</v>
      </c>
      <c r="H228" s="8">
        <v>21</v>
      </c>
      <c r="I228" t="s">
        <v>952</v>
      </c>
      <c r="K228" s="8">
        <v>21</v>
      </c>
      <c r="L228" s="7" t="str">
        <f>VLOOKUP(K228,Side_til_Sektion!A$2:C$217,3,FALSE)</f>
        <v>1.3.3</v>
      </c>
      <c r="M228" s="8" t="str">
        <f>VLOOKUP(L228,Sektioner_fuld!J$2:P$220,7,FALSE)</f>
        <v>1_Mødet_mellem_læge_og_patient#Resumér_og_gentag</v>
      </c>
      <c r="N228" s="8" t="str">
        <f t="shared" si="6"/>
        <v>[[1_Mødet_mellem_læge_og_patient#Resumér_og_gentag|1.3.3]]</v>
      </c>
      <c r="P228" t="s">
        <v>2343</v>
      </c>
      <c r="R228" t="str">
        <f t="shared" si="7"/>
        <v>| BOKS21B || Bokse ||  || B || 21 || [[1_Mødet_mellem_læge_og_patient#Resumér_og_gentag|1.3.3]] || &lt;html5media&gt;File:BOKS21B.mp3&lt;/html5media&gt;</v>
      </c>
    </row>
    <row r="229" spans="1:18" x14ac:dyDescent="0.2">
      <c r="A229" s="6">
        <v>226</v>
      </c>
      <c r="B229" t="s">
        <v>953</v>
      </c>
      <c r="C229" t="s">
        <v>954</v>
      </c>
      <c r="D229" t="s">
        <v>944</v>
      </c>
      <c r="E229" t="s">
        <v>945</v>
      </c>
      <c r="F229" t="s">
        <v>259</v>
      </c>
      <c r="H229" s="8">
        <v>23</v>
      </c>
      <c r="K229" s="8">
        <v>23</v>
      </c>
      <c r="L229" s="7" t="str">
        <f>VLOOKUP(K229,Side_til_Sektion!A$2:C$217,3,FALSE)</f>
        <v>1.4</v>
      </c>
      <c r="M229" s="8" t="str">
        <f>VLOOKUP(L229,Sektioner_fuld!J$2:P$220,7,FALSE)</f>
        <v>1_Mødet_mellem_læge_og_patient#Specielle_forhold</v>
      </c>
      <c r="N229" s="8" t="str">
        <f t="shared" si="6"/>
        <v>[[1_Mødet_mellem_læge_og_patient#Specielle_forhold|1.4]]</v>
      </c>
      <c r="P229" t="s">
        <v>2343</v>
      </c>
      <c r="R229" t="str">
        <f t="shared" si="7"/>
        <v>| BOKS23 || Bokse ||  ||  || 23 || [[1_Mødet_mellem_læge_og_patient#Specielle_forhold|1.4]] || &lt;html5media&gt;File:BOKS23.mp3&lt;/html5media&gt;</v>
      </c>
    </row>
    <row r="230" spans="1:18" x14ac:dyDescent="0.2">
      <c r="A230" s="6">
        <v>227</v>
      </c>
      <c r="B230" t="s">
        <v>955</v>
      </c>
      <c r="C230" t="s">
        <v>956</v>
      </c>
      <c r="D230" t="s">
        <v>944</v>
      </c>
      <c r="E230" t="s">
        <v>945</v>
      </c>
      <c r="F230" t="s">
        <v>957</v>
      </c>
      <c r="H230" s="8">
        <v>24</v>
      </c>
      <c r="K230" s="8">
        <v>24</v>
      </c>
      <c r="L230" s="7" t="str">
        <f>VLOOKUP(K230,Side_til_Sektion!A$2:C$217,3,FALSE)</f>
        <v>1.4</v>
      </c>
      <c r="M230" s="8" t="str">
        <f>VLOOKUP(L230,Sektioner_fuld!J$2:P$220,7,FALSE)</f>
        <v>1_Mødet_mellem_læge_og_patient#Specielle_forhold</v>
      </c>
      <c r="N230" s="8" t="str">
        <f t="shared" si="6"/>
        <v>[[1_Mødet_mellem_læge_og_patient#Specielle_forhold|1.4]]</v>
      </c>
      <c r="P230" t="s">
        <v>2343</v>
      </c>
      <c r="R230" t="str">
        <f t="shared" si="7"/>
        <v>| BOKS24 || Bokse ||  ||  || 24 || [[1_Mødet_mellem_læge_og_patient#Specielle_forhold|1.4]] || &lt;html5media&gt;File:BOKS24.mp3&lt;/html5media&gt;</v>
      </c>
    </row>
    <row r="231" spans="1:18" x14ac:dyDescent="0.2">
      <c r="A231" s="6">
        <v>228</v>
      </c>
      <c r="B231" t="s">
        <v>958</v>
      </c>
      <c r="C231" t="s">
        <v>959</v>
      </c>
      <c r="D231" t="s">
        <v>944</v>
      </c>
      <c r="E231" t="s">
        <v>945</v>
      </c>
      <c r="F231" t="s">
        <v>960</v>
      </c>
      <c r="H231" s="8">
        <v>24</v>
      </c>
      <c r="I231" t="s">
        <v>952</v>
      </c>
      <c r="K231" s="8">
        <v>24</v>
      </c>
      <c r="L231" s="7" t="str">
        <f>VLOOKUP(K231,Side_til_Sektion!A$2:C$217,3,FALSE)</f>
        <v>1.4</v>
      </c>
      <c r="M231" s="8" t="str">
        <f>VLOOKUP(L231,Sektioner_fuld!J$2:P$220,7,FALSE)</f>
        <v>1_Mødet_mellem_læge_og_patient#Specielle_forhold</v>
      </c>
      <c r="N231" s="8" t="str">
        <f t="shared" si="6"/>
        <v>[[1_Mødet_mellem_læge_og_patient#Specielle_forhold|1.4]]</v>
      </c>
      <c r="P231" t="s">
        <v>2343</v>
      </c>
      <c r="R231" t="str">
        <f t="shared" si="7"/>
        <v>| BOKS24B || Bokse ||  || B || 24 || [[1_Mødet_mellem_læge_og_patient#Specielle_forhold|1.4]] || &lt;html5media&gt;File:BOKS24B.mp3&lt;/html5media&gt;</v>
      </c>
    </row>
    <row r="232" spans="1:18" x14ac:dyDescent="0.2">
      <c r="A232" s="6">
        <v>229</v>
      </c>
      <c r="B232" t="s">
        <v>961</v>
      </c>
      <c r="C232" t="s">
        <v>962</v>
      </c>
      <c r="D232" t="s">
        <v>944</v>
      </c>
      <c r="E232" t="s">
        <v>945</v>
      </c>
      <c r="F232" t="s">
        <v>963</v>
      </c>
      <c r="H232" s="8">
        <v>26</v>
      </c>
      <c r="K232" s="8">
        <v>26</v>
      </c>
      <c r="L232" s="7" t="str">
        <f>VLOOKUP(K232,Side_til_Sektion!A$2:C$217,3,FALSE)</f>
        <v>2</v>
      </c>
      <c r="M232" s="8" t="str">
        <f>VLOOKUP(L232,Sektioner_fuld!J$2:P$220,7,FALSE)</f>
        <v>2_Sygehusjournalen#</v>
      </c>
      <c r="N232" s="8" t="str">
        <f t="shared" si="6"/>
        <v>[[2_Sygehusjournalen#|2]]</v>
      </c>
      <c r="P232" t="s">
        <v>2343</v>
      </c>
      <c r="R232" t="str">
        <f t="shared" si="7"/>
        <v>| BOKS26 || Bokse ||  ||  || 26 || [[2_Sygehusjournalen#|2]] || &lt;html5media&gt;File:BOKS26.mp3&lt;/html5media&gt;</v>
      </c>
    </row>
    <row r="233" spans="1:18" x14ac:dyDescent="0.2">
      <c r="A233" s="6">
        <v>230</v>
      </c>
      <c r="B233" t="s">
        <v>964</v>
      </c>
      <c r="C233" t="s">
        <v>965</v>
      </c>
      <c r="D233" t="s">
        <v>944</v>
      </c>
      <c r="E233" t="s">
        <v>945</v>
      </c>
      <c r="F233" t="s">
        <v>966</v>
      </c>
      <c r="H233" s="8">
        <v>32</v>
      </c>
      <c r="K233" s="8">
        <v>32</v>
      </c>
      <c r="L233" s="7" t="str">
        <f>VLOOKUP(K233,Side_til_Sektion!A$2:C$217,3,FALSE)</f>
        <v>3</v>
      </c>
      <c r="M233" s="8" t="str">
        <f>VLOOKUP(L233,Sektioner_fuld!J$2:P$220,7,FALSE)</f>
        <v>3_Indlæggelsesnotatet#</v>
      </c>
      <c r="N233" s="8" t="str">
        <f t="shared" si="6"/>
        <v>[[3_Indlæggelsesnotatet#|3]]</v>
      </c>
      <c r="P233" t="s">
        <v>2343</v>
      </c>
      <c r="R233" t="str">
        <f t="shared" si="7"/>
        <v>| BOKS32 || Bokse ||  ||  || 32 || [[3_Indlæggelsesnotatet#|3]] || &lt;html5media&gt;File:BOKS32.mp3&lt;/html5media&gt;</v>
      </c>
    </row>
    <row r="234" spans="1:18" x14ac:dyDescent="0.2">
      <c r="A234" s="6">
        <v>231</v>
      </c>
      <c r="B234" t="s">
        <v>967</v>
      </c>
      <c r="C234" t="s">
        <v>968</v>
      </c>
      <c r="D234" t="s">
        <v>944</v>
      </c>
      <c r="E234" t="s">
        <v>945</v>
      </c>
      <c r="F234" t="s">
        <v>303</v>
      </c>
      <c r="H234" s="8">
        <v>37</v>
      </c>
      <c r="K234" s="8">
        <v>37</v>
      </c>
      <c r="L234" s="7" t="str">
        <f>VLOOKUP(K234,Side_til_Sektion!A$2:C$217,3,FALSE)</f>
        <v>3.1.7</v>
      </c>
      <c r="M234" s="8" t="str">
        <f>VLOOKUP(L234,Sektioner_fuld!J$2:P$220,7,FALSE)</f>
        <v>3_Indlæggelsesnotatet#Nuværende/aktuelt</v>
      </c>
      <c r="N234" s="8" t="str">
        <f t="shared" si="6"/>
        <v>[[3_Indlæggelsesnotatet#Nuværende/aktuelt|3.1.7]]</v>
      </c>
      <c r="P234" t="s">
        <v>2343</v>
      </c>
      <c r="R234" t="str">
        <f t="shared" si="7"/>
        <v>| BOKS37 || Bokse ||  ||  || 37 || [[3_Indlæggelsesnotatet#Nuværende/aktuelt|3.1.7]] || &lt;html5media&gt;File:BOKS37.mp3&lt;/html5media&gt;</v>
      </c>
    </row>
    <row r="235" spans="1:18" x14ac:dyDescent="0.2">
      <c r="A235" s="6">
        <v>232</v>
      </c>
      <c r="B235" t="s">
        <v>969</v>
      </c>
      <c r="C235" t="s">
        <v>970</v>
      </c>
      <c r="D235" t="s">
        <v>944</v>
      </c>
      <c r="E235" t="s">
        <v>945</v>
      </c>
      <c r="F235" t="s">
        <v>307</v>
      </c>
      <c r="H235" s="8">
        <v>39</v>
      </c>
      <c r="K235" s="8">
        <v>39</v>
      </c>
      <c r="L235" s="7" t="str">
        <f>VLOOKUP(K235,Side_til_Sektion!A$2:C$217,3,FALSE)</f>
        <v>3.1.8</v>
      </c>
      <c r="M235" s="8" t="str">
        <f>VLOOKUP(L235,Sektioner_fuld!J$2:P$220,7,FALSE)</f>
        <v>3_Indlæggelsesnotatet#Øvrige_organsystemer</v>
      </c>
      <c r="N235" s="8" t="str">
        <f t="shared" si="6"/>
        <v>[[3_Indlæggelsesnotatet#Øvrige_organsystemer|3.1.8]]</v>
      </c>
      <c r="P235" t="s">
        <v>2343</v>
      </c>
      <c r="R235" t="str">
        <f t="shared" si="7"/>
        <v>| BOKS39 || Bokse ||  ||  || 39 || [[3_Indlæggelsesnotatet#Øvrige_organsystemer|3.1.8]] || &lt;html5media&gt;File:BOKS39.mp3&lt;/html5media&gt;</v>
      </c>
    </row>
    <row r="236" spans="1:18" x14ac:dyDescent="0.2">
      <c r="A236" s="6">
        <v>233</v>
      </c>
      <c r="B236" t="s">
        <v>971</v>
      </c>
      <c r="C236" t="s">
        <v>972</v>
      </c>
      <c r="D236" t="s">
        <v>944</v>
      </c>
      <c r="E236" t="s">
        <v>945</v>
      </c>
      <c r="F236" t="s">
        <v>323</v>
      </c>
      <c r="H236" s="8">
        <v>44</v>
      </c>
      <c r="K236" s="8">
        <v>44</v>
      </c>
      <c r="L236" s="7" t="str">
        <f>VLOOKUP(K236,Side_til_Sektion!A$2:C$217,3,FALSE)</f>
        <v>3.2.1</v>
      </c>
      <c r="M236" s="8" t="str">
        <f>VLOOKUP(L236,Sektioner_fuld!J$2:P$220,7,FALSE)</f>
        <v>3_Indlæggelsesnotatet#Almene_fund</v>
      </c>
      <c r="N236" s="8" t="str">
        <f t="shared" si="6"/>
        <v>[[3_Indlæggelsesnotatet#Almene_fund|3.2.1]]</v>
      </c>
      <c r="P236" t="s">
        <v>2343</v>
      </c>
      <c r="R236" t="str">
        <f t="shared" si="7"/>
        <v>| BOKS44 || Bokse ||  ||  || 44 || [[3_Indlæggelsesnotatet#Almene_fund|3.2.1]] || &lt;html5media&gt;File:BOKS44.mp3&lt;/html5media&gt;</v>
      </c>
    </row>
    <row r="237" spans="1:18" x14ac:dyDescent="0.2">
      <c r="A237" s="6">
        <v>234</v>
      </c>
      <c r="B237" t="s">
        <v>973</v>
      </c>
      <c r="C237" t="s">
        <v>974</v>
      </c>
      <c r="D237" t="s">
        <v>944</v>
      </c>
      <c r="E237" t="s">
        <v>945</v>
      </c>
      <c r="F237" t="s">
        <v>399</v>
      </c>
      <c r="H237" s="8">
        <v>57</v>
      </c>
      <c r="K237" s="8">
        <v>57</v>
      </c>
      <c r="L237" s="7" t="str">
        <f>VLOOKUP(K237,Side_til_Sektion!A$2:C$217,3,FALSE)</f>
        <v>4</v>
      </c>
      <c r="M237" s="8" t="str">
        <f>VLOOKUP(L237,Sektioner_fuld!J$2:P$220,7,FALSE)</f>
        <v>4_Almene_symptomer_og_fund#</v>
      </c>
      <c r="N237" s="8" t="str">
        <f t="shared" si="6"/>
        <v>[[4_Almene_symptomer_og_fund#|4]]</v>
      </c>
      <c r="R237" t="str">
        <f t="shared" si="7"/>
        <v>| BOKS57 || Bokse ||  ||  || 57 || [[4_Almene_symptomer_og_fund#|4]] || &lt;html5media&gt;File:BOKS57.mp3&lt;/html5media&gt;</v>
      </c>
    </row>
    <row r="238" spans="1:18" x14ac:dyDescent="0.2">
      <c r="A238" s="6">
        <v>235</v>
      </c>
      <c r="B238" t="s">
        <v>975</v>
      </c>
      <c r="C238" t="s">
        <v>976</v>
      </c>
      <c r="D238" t="s">
        <v>944</v>
      </c>
      <c r="E238" t="s">
        <v>945</v>
      </c>
      <c r="F238" t="s">
        <v>406</v>
      </c>
      <c r="H238" s="8">
        <v>58</v>
      </c>
      <c r="K238" s="8">
        <v>58</v>
      </c>
      <c r="L238" s="7" t="str">
        <f>VLOOKUP(K238,Side_til_Sektion!A$2:C$217,3,FALSE)</f>
        <v>4.1.2</v>
      </c>
      <c r="M238" s="8" t="str">
        <f>VLOOKUP(L238,Sektioner_fuld!J$2:P$220,7,FALSE)</f>
        <v>4_Almene_symptomer_og_fund#Træthed_og_svimmelhed</v>
      </c>
      <c r="N238" s="8" t="str">
        <f t="shared" si="6"/>
        <v>[[4_Almene_symptomer_og_fund#Træthed_og_svimmelhed|4.1.2]]</v>
      </c>
      <c r="R238" t="str">
        <f t="shared" si="7"/>
        <v>| BOKS58 || Bokse ||  ||  || 58 || [[4_Almene_symptomer_og_fund#Træthed_og_svimmelhed|4.1.2]] || &lt;html5media&gt;File:BOKS58.mp3&lt;/html5media&gt;</v>
      </c>
    </row>
    <row r="239" spans="1:18" x14ac:dyDescent="0.2">
      <c r="A239" s="6">
        <v>236</v>
      </c>
      <c r="B239" t="s">
        <v>977</v>
      </c>
      <c r="C239" t="s">
        <v>978</v>
      </c>
      <c r="D239" t="s">
        <v>944</v>
      </c>
      <c r="E239" t="s">
        <v>945</v>
      </c>
      <c r="F239" t="s">
        <v>979</v>
      </c>
      <c r="H239" s="8">
        <v>58</v>
      </c>
      <c r="I239" t="s">
        <v>952</v>
      </c>
      <c r="K239" s="8">
        <v>58</v>
      </c>
      <c r="L239" s="7" t="str">
        <f>VLOOKUP(K239,Side_til_Sektion!A$2:C$217,3,FALSE)</f>
        <v>4.1.2</v>
      </c>
      <c r="M239" s="8" t="str">
        <f>VLOOKUP(L239,Sektioner_fuld!J$2:P$220,7,FALSE)</f>
        <v>4_Almene_symptomer_og_fund#Træthed_og_svimmelhed</v>
      </c>
      <c r="N239" s="8" t="str">
        <f t="shared" si="6"/>
        <v>[[4_Almene_symptomer_og_fund#Træthed_og_svimmelhed|4.1.2]]</v>
      </c>
      <c r="R239" t="str">
        <f t="shared" si="7"/>
        <v>| BOKS58B || Bokse ||  || B || 58 || [[4_Almene_symptomer_og_fund#Træthed_og_svimmelhed|4.1.2]] || &lt;html5media&gt;File:BOKS58B.mp3&lt;/html5media&gt;</v>
      </c>
    </row>
    <row r="240" spans="1:18" x14ac:dyDescent="0.2">
      <c r="A240" s="6">
        <v>237</v>
      </c>
      <c r="B240" t="s">
        <v>980</v>
      </c>
      <c r="C240" t="s">
        <v>981</v>
      </c>
      <c r="D240" t="s">
        <v>944</v>
      </c>
      <c r="E240" t="s">
        <v>945</v>
      </c>
      <c r="F240" t="s">
        <v>410</v>
      </c>
      <c r="H240" s="8">
        <v>59</v>
      </c>
      <c r="K240" s="8">
        <v>59</v>
      </c>
      <c r="L240" s="7" t="str">
        <f>VLOOKUP(K240,Side_til_Sektion!A$2:C$217,3,FALSE)</f>
        <v>4.1.3</v>
      </c>
      <c r="M240" s="8" t="str">
        <f>VLOOKUP(L240,Sektioner_fuld!J$2:P$220,7,FALSE)</f>
        <v>4_Almene_symptomer_og_fund#Appetitløshed</v>
      </c>
      <c r="N240" s="8" t="str">
        <f t="shared" si="6"/>
        <v>[[4_Almene_symptomer_og_fund#Appetitløshed|4.1.3]]</v>
      </c>
      <c r="R240" t="str">
        <f t="shared" si="7"/>
        <v>| BOKS59 || Bokse ||  ||  || 59 || [[4_Almene_symptomer_og_fund#Appetitløshed|4.1.3]] || &lt;html5media&gt;File:BOKS59.mp3&lt;/html5media&gt;</v>
      </c>
    </row>
    <row r="241" spans="1:18" x14ac:dyDescent="0.2">
      <c r="A241" s="6">
        <v>238</v>
      </c>
      <c r="B241" t="s">
        <v>982</v>
      </c>
      <c r="C241" t="s">
        <v>983</v>
      </c>
      <c r="D241" t="s">
        <v>944</v>
      </c>
      <c r="E241" t="s">
        <v>945</v>
      </c>
      <c r="F241" t="s">
        <v>414</v>
      </c>
      <c r="H241" s="8">
        <v>60</v>
      </c>
      <c r="K241" s="8">
        <v>60</v>
      </c>
      <c r="L241" s="7" t="str">
        <f>VLOOKUP(K241,Side_til_Sektion!A$2:C$217,3,FALSE)</f>
        <v>4.1.4</v>
      </c>
      <c r="M241" s="8" t="str">
        <f>VLOOKUP(L241,Sektioner_fuld!J$2:P$220,7,FALSE)</f>
        <v>4_Almene_symptomer_og_fund#Vægttab</v>
      </c>
      <c r="N241" s="8" t="str">
        <f t="shared" si="6"/>
        <v>[[4_Almene_symptomer_og_fund#Vægttab|4.1.4]]</v>
      </c>
      <c r="R241" t="str">
        <f t="shared" si="7"/>
        <v>| BOKS60 || Bokse ||  ||  || 60 || [[4_Almene_symptomer_og_fund#Vægttab|4.1.4]] || &lt;html5media&gt;File:BOKS60.mp3&lt;/html5media&gt;</v>
      </c>
    </row>
    <row r="242" spans="1:18" x14ac:dyDescent="0.2">
      <c r="A242" s="6">
        <v>239</v>
      </c>
      <c r="B242" t="s">
        <v>984</v>
      </c>
      <c r="C242" t="s">
        <v>985</v>
      </c>
      <c r="D242" t="s">
        <v>944</v>
      </c>
      <c r="E242" t="s">
        <v>945</v>
      </c>
      <c r="F242" t="s">
        <v>421</v>
      </c>
      <c r="H242" s="8">
        <v>61</v>
      </c>
      <c r="K242" s="8">
        <v>61</v>
      </c>
      <c r="L242" s="7" t="str">
        <f>VLOOKUP(K242,Side_til_Sektion!A$2:C$217,3,FALSE)</f>
        <v>4.2</v>
      </c>
      <c r="M242" s="8" t="str">
        <f>VLOOKUP(L242,Sektioner_fuld!J$2:P$220,7,FALSE)</f>
        <v>4_Almene_symptomer_og_fund#Objektiv_undersøgelse</v>
      </c>
      <c r="N242" s="8" t="str">
        <f t="shared" si="6"/>
        <v>[[4_Almene_symptomer_og_fund#Objektiv_undersøgelse|4.2]]</v>
      </c>
      <c r="R242" t="str">
        <f t="shared" si="7"/>
        <v>| BOKS61 || Bokse ||  ||  || 61 || [[4_Almene_symptomer_og_fund#Objektiv_undersøgelse|4.2]] || &lt;html5media&gt;File:BOKS61.mp3&lt;/html5media&gt;</v>
      </c>
    </row>
    <row r="243" spans="1:18" x14ac:dyDescent="0.2">
      <c r="A243" s="6">
        <v>240</v>
      </c>
      <c r="B243" t="s">
        <v>986</v>
      </c>
      <c r="C243" t="s">
        <v>987</v>
      </c>
      <c r="D243" t="s">
        <v>944</v>
      </c>
      <c r="E243" t="s">
        <v>945</v>
      </c>
      <c r="F243" t="s">
        <v>425</v>
      </c>
      <c r="H243" s="8">
        <v>62</v>
      </c>
      <c r="K243" s="8">
        <v>62</v>
      </c>
      <c r="L243" s="7" t="str">
        <f>VLOOKUP(K243,Side_til_Sektion!A$2:C$217,3,FALSE)</f>
        <v>4.2.1</v>
      </c>
      <c r="M243" s="8" t="str">
        <f>VLOOKUP(L243,Sektioner_fuld!J$2:P$220,7,FALSE)</f>
        <v>4_Almene_symptomer_og_fund#Almentilstand</v>
      </c>
      <c r="N243" s="8" t="str">
        <f t="shared" si="6"/>
        <v>[[4_Almene_symptomer_og_fund#Almentilstand|4.2.1]]</v>
      </c>
      <c r="R243" t="str">
        <f t="shared" si="7"/>
        <v>| BOKS62 || Bokse ||  ||  || 62 || [[4_Almene_symptomer_og_fund#Almentilstand|4.2.1]] || &lt;html5media&gt;File:BOKS62.mp3&lt;/html5media&gt;</v>
      </c>
    </row>
    <row r="244" spans="1:18" x14ac:dyDescent="0.2">
      <c r="A244" s="6">
        <v>241</v>
      </c>
      <c r="B244" t="s">
        <v>988</v>
      </c>
      <c r="C244" t="s">
        <v>989</v>
      </c>
      <c r="D244" t="s">
        <v>944</v>
      </c>
      <c r="E244" t="s">
        <v>945</v>
      </c>
      <c r="F244" t="s">
        <v>990</v>
      </c>
      <c r="H244" s="8">
        <v>63</v>
      </c>
      <c r="I244" t="s">
        <v>991</v>
      </c>
      <c r="K244" s="8">
        <v>63</v>
      </c>
      <c r="L244" s="7" t="str">
        <f>VLOOKUP(K244,Side_til_Sektion!A$2:C$217,3,FALSE)</f>
        <v>4.2.3</v>
      </c>
      <c r="M244" s="8" t="str">
        <f>VLOOKUP(L244,Sektioner_fuld!J$2:P$220,7,FALSE)</f>
        <v>4_Almene_symptomer_og_fund#Farve</v>
      </c>
      <c r="N244" s="8" t="str">
        <f t="shared" si="6"/>
        <v>[[4_Almene_symptomer_og_fund#Farve|4.2.3]]</v>
      </c>
      <c r="R244" t="str">
        <f t="shared" si="7"/>
        <v>| BOKS63A || Bokse ||  || A || 63 || [[4_Almene_symptomer_og_fund#Farve|4.2.3]] || &lt;html5media&gt;File:BOKS63A.mp3&lt;/html5media&gt;</v>
      </c>
    </row>
    <row r="245" spans="1:18" x14ac:dyDescent="0.2">
      <c r="A245" s="6">
        <v>242</v>
      </c>
      <c r="B245" t="s">
        <v>992</v>
      </c>
      <c r="C245" t="s">
        <v>993</v>
      </c>
      <c r="D245" t="s">
        <v>944</v>
      </c>
      <c r="E245" t="s">
        <v>945</v>
      </c>
      <c r="F245" t="s">
        <v>994</v>
      </c>
      <c r="H245" s="8">
        <v>63</v>
      </c>
      <c r="I245" t="s">
        <v>952</v>
      </c>
      <c r="K245" s="8">
        <v>63</v>
      </c>
      <c r="L245" s="7" t="str">
        <f>VLOOKUP(K245,Side_til_Sektion!A$2:C$217,3,FALSE)</f>
        <v>4.2.3</v>
      </c>
      <c r="M245" s="8" t="str">
        <f>VLOOKUP(L245,Sektioner_fuld!J$2:P$220,7,FALSE)</f>
        <v>4_Almene_symptomer_og_fund#Farve</v>
      </c>
      <c r="N245" s="8" t="str">
        <f t="shared" si="6"/>
        <v>[[4_Almene_symptomer_og_fund#Farve|4.2.3]]</v>
      </c>
      <c r="R245" t="str">
        <f t="shared" si="7"/>
        <v>| BOKS63B || Bokse ||  || B || 63 || [[4_Almene_symptomer_og_fund#Farve|4.2.3]] || &lt;html5media&gt;File:BOKS63B.mp3&lt;/html5media&gt;</v>
      </c>
    </row>
    <row r="246" spans="1:18" x14ac:dyDescent="0.2">
      <c r="A246" s="6">
        <v>243</v>
      </c>
      <c r="B246" t="s">
        <v>995</v>
      </c>
      <c r="C246" t="s">
        <v>996</v>
      </c>
      <c r="D246" t="s">
        <v>944</v>
      </c>
      <c r="E246" t="s">
        <v>945</v>
      </c>
      <c r="F246" t="s">
        <v>435</v>
      </c>
      <c r="H246" s="8">
        <v>64</v>
      </c>
      <c r="K246" s="8">
        <v>64</v>
      </c>
      <c r="L246" s="7" t="str">
        <f>VLOOKUP(K246,Side_til_Sektion!A$2:C$217,3,FALSE)</f>
        <v>4.2.4</v>
      </c>
      <c r="M246" s="8" t="str">
        <f>VLOOKUP(L246,Sektioner_fuld!J$2:P$220,7,FALSE)</f>
        <v>4_Almene_symptomer_og_fund#Perifer_cirkulation</v>
      </c>
      <c r="N246" s="8" t="str">
        <f t="shared" si="6"/>
        <v>[[4_Almene_symptomer_og_fund#Perifer_cirkulation|4.2.4]]</v>
      </c>
      <c r="R246" t="str">
        <f t="shared" si="7"/>
        <v>| BOKS64 || Bokse ||  ||  || 64 || [[4_Almene_symptomer_og_fund#Perifer_cirkulation|4.2.4]] || &lt;html5media&gt;File:BOKS64.mp3&lt;/html5media&gt;</v>
      </c>
    </row>
    <row r="247" spans="1:18" x14ac:dyDescent="0.2">
      <c r="A247" s="6">
        <v>244</v>
      </c>
      <c r="B247" t="s">
        <v>997</v>
      </c>
      <c r="C247" t="s">
        <v>998</v>
      </c>
      <c r="D247" t="s">
        <v>944</v>
      </c>
      <c r="E247" t="s">
        <v>945</v>
      </c>
      <c r="F247" t="s">
        <v>999</v>
      </c>
      <c r="H247" s="8">
        <v>66</v>
      </c>
      <c r="I247" t="s">
        <v>991</v>
      </c>
      <c r="K247" s="8">
        <v>66</v>
      </c>
      <c r="L247" s="7" t="str">
        <f>VLOOKUP(K247,Side_til_Sektion!A$2:C$217,3,FALSE)</f>
        <v>4.2.3</v>
      </c>
      <c r="M247" s="8" t="str">
        <f>VLOOKUP(L247,Sektioner_fuld!J$2:P$220,7,FALSE)</f>
        <v>4_Almene_symptomer_og_fund#Farve</v>
      </c>
      <c r="N247" s="8" t="str">
        <f t="shared" si="6"/>
        <v>[[4_Almene_symptomer_og_fund#Farve|4.2.3]]</v>
      </c>
      <c r="R247" t="str">
        <f t="shared" si="7"/>
        <v>| BOKS66A || Bokse ||  || A || 66 || [[4_Almene_symptomer_og_fund#Farve|4.2.3]] || &lt;html5media&gt;File:BOKS66A.mp3&lt;/html5media&gt;</v>
      </c>
    </row>
    <row r="248" spans="1:18" x14ac:dyDescent="0.2">
      <c r="A248" s="6">
        <v>245</v>
      </c>
      <c r="B248" t="s">
        <v>1000</v>
      </c>
      <c r="C248" t="s">
        <v>1001</v>
      </c>
      <c r="D248" t="s">
        <v>944</v>
      </c>
      <c r="E248" t="s">
        <v>945</v>
      </c>
      <c r="F248" t="s">
        <v>1002</v>
      </c>
      <c r="H248" s="8">
        <v>66</v>
      </c>
      <c r="I248" t="s">
        <v>952</v>
      </c>
      <c r="K248" s="8">
        <v>66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R248" t="str">
        <f t="shared" si="7"/>
        <v>| BOKS66B || Bokse ||  || B || 66 || [[4_Almene_symptomer_og_fund#Farve|4.2.3]] || &lt;html5media&gt;File:BOKS66B.mp3&lt;/html5media&gt;</v>
      </c>
    </row>
    <row r="249" spans="1:18" x14ac:dyDescent="0.2">
      <c r="A249" s="6">
        <v>246</v>
      </c>
      <c r="B249" t="s">
        <v>1003</v>
      </c>
      <c r="C249" t="s">
        <v>1004</v>
      </c>
      <c r="D249" t="s">
        <v>944</v>
      </c>
      <c r="E249" t="s">
        <v>945</v>
      </c>
      <c r="F249" t="s">
        <v>451</v>
      </c>
      <c r="H249" s="8">
        <v>68</v>
      </c>
      <c r="K249" s="8">
        <v>68</v>
      </c>
      <c r="L249" s="7" t="str">
        <f>VLOOKUP(K249,Side_til_Sektion!A$2:C$217,3,FALSE)</f>
        <v>5</v>
      </c>
      <c r="M249" s="8" t="str">
        <f>VLOOKUP(L249,Sektioner_fuld!J$2:P$220,7,FALSE)</f>
        <v>5_Hjertet#</v>
      </c>
      <c r="N249" s="8" t="str">
        <f t="shared" si="6"/>
        <v>[[5_Hjertet#|5]]</v>
      </c>
      <c r="R249" t="str">
        <f t="shared" si="7"/>
        <v>| BOKS68 || Bokse ||  ||  || 68 || [[5_Hjertet#|5]] || &lt;html5media&gt;File:BOKS68.mp3&lt;/html5media&gt;</v>
      </c>
    </row>
    <row r="250" spans="1:18" x14ac:dyDescent="0.2">
      <c r="A250" s="6">
        <v>247</v>
      </c>
      <c r="B250" t="s">
        <v>1005</v>
      </c>
      <c r="C250" t="s">
        <v>1006</v>
      </c>
      <c r="D250" t="s">
        <v>944</v>
      </c>
      <c r="E250" t="s">
        <v>945</v>
      </c>
      <c r="F250" t="s">
        <v>458</v>
      </c>
      <c r="H250" s="8">
        <v>69</v>
      </c>
      <c r="K250" s="8">
        <v>69</v>
      </c>
      <c r="L250" s="7" t="str">
        <f>VLOOKUP(K250,Side_til_Sektion!A$2:C$217,3,FALSE)</f>
        <v>5.1.1</v>
      </c>
      <c r="M250" s="8" t="str">
        <f>VLOOKUP(L250,Sektioner_fuld!J$2:P$220,7,FALSE)</f>
        <v>5_Hjertet#Træthed_og_funktionsnedsættelse</v>
      </c>
      <c r="N250" s="8" t="str">
        <f t="shared" si="6"/>
        <v>[[5_Hjertet#Træthed_og_funktionsnedsættelse|5.1.1]]</v>
      </c>
      <c r="R250" t="str">
        <f t="shared" si="7"/>
        <v>| BOKS69 || Bokse ||  ||  || 69 || [[5_Hjertet#Træthed_og_funktionsnedsættelse|5.1.1]] || &lt;html5media&gt;File:BOKS69.mp3&lt;/html5media&gt;</v>
      </c>
    </row>
    <row r="251" spans="1:18" x14ac:dyDescent="0.2">
      <c r="A251" s="6">
        <v>248</v>
      </c>
      <c r="B251" t="s">
        <v>1007</v>
      </c>
      <c r="C251" t="s">
        <v>1008</v>
      </c>
      <c r="D251" t="s">
        <v>944</v>
      </c>
      <c r="E251" t="s">
        <v>945</v>
      </c>
      <c r="F251" t="s">
        <v>1009</v>
      </c>
      <c r="H251" s="8">
        <v>70</v>
      </c>
      <c r="I251" t="s">
        <v>991</v>
      </c>
      <c r="K251" s="8">
        <v>70</v>
      </c>
      <c r="L251" s="7" t="str">
        <f>VLOOKUP(K251,Side_til_Sektion!A$2:C$217,3,FALSE)</f>
        <v>5.1.1</v>
      </c>
      <c r="M251" s="8" t="str">
        <f>VLOOKUP(L251,Sektioner_fuld!J$2:P$220,7,FALSE)</f>
        <v>5_Hjertet#Træthed_og_funktionsnedsættelse</v>
      </c>
      <c r="N251" s="8" t="str">
        <f t="shared" si="6"/>
        <v>[[5_Hjertet#Træthed_og_funktionsnedsættelse|5.1.1]]</v>
      </c>
      <c r="R251" t="str">
        <f t="shared" si="7"/>
        <v>| BOKS70A || Bokse ||  || A || 70 || [[5_Hjertet#Træthed_og_funktionsnedsættelse|5.1.1]] || &lt;html5media&gt;File:BOKS70A.mp3&lt;/html5media&gt;</v>
      </c>
    </row>
    <row r="252" spans="1:18" x14ac:dyDescent="0.2">
      <c r="A252" s="6">
        <v>249</v>
      </c>
      <c r="B252" t="s">
        <v>1010</v>
      </c>
      <c r="C252" t="s">
        <v>1011</v>
      </c>
      <c r="D252" t="s">
        <v>944</v>
      </c>
      <c r="E252" t="s">
        <v>945</v>
      </c>
      <c r="F252" t="s">
        <v>1012</v>
      </c>
      <c r="H252" s="8">
        <v>70</v>
      </c>
      <c r="I252" t="s">
        <v>952</v>
      </c>
      <c r="K252" s="8">
        <v>70</v>
      </c>
      <c r="L252" s="7" t="str">
        <f>VLOOKUP(K252,Side_til_Sektion!A$2:C$217,3,FALSE)</f>
        <v>5.1.1</v>
      </c>
      <c r="M252" s="8" t="str">
        <f>VLOOKUP(L252,Sektioner_fuld!J$2:P$220,7,FALSE)</f>
        <v>5_Hjertet#Træthed_og_funktionsnedsættelse</v>
      </c>
      <c r="N252" s="8" t="str">
        <f t="shared" si="6"/>
        <v>[[5_Hjertet#Træthed_og_funktionsnedsættelse|5.1.1]]</v>
      </c>
      <c r="R252" t="str">
        <f t="shared" si="7"/>
        <v>| BOKS70B || Bokse ||  || B || 70 || [[5_Hjertet#Træthed_og_funktionsnedsættelse|5.1.1]] || &lt;html5media&gt;File:BOKS70B.mp3&lt;/html5media&gt;</v>
      </c>
    </row>
    <row r="253" spans="1:18" x14ac:dyDescent="0.2">
      <c r="A253" s="6">
        <v>250</v>
      </c>
      <c r="B253" t="s">
        <v>1013</v>
      </c>
      <c r="C253" t="s">
        <v>1014</v>
      </c>
      <c r="D253" t="s">
        <v>944</v>
      </c>
      <c r="E253" t="s">
        <v>945</v>
      </c>
      <c r="F253" t="s">
        <v>1015</v>
      </c>
      <c r="H253" s="8">
        <v>71</v>
      </c>
      <c r="K253" s="8">
        <v>71</v>
      </c>
      <c r="L253" s="7" t="str">
        <f>VLOOKUP(K253,Side_til_Sektion!A$2:C$217,3,FALSE)</f>
        <v>5.1.1</v>
      </c>
      <c r="M253" s="8" t="str">
        <f>VLOOKUP(L253,Sektioner_fuld!J$2:P$220,7,FALSE)</f>
        <v>5_Hjertet#Træthed_og_funktionsnedsættelse</v>
      </c>
      <c r="N253" s="8" t="str">
        <f t="shared" si="6"/>
        <v>[[5_Hjertet#Træthed_og_funktionsnedsættelse|5.1.1]]</v>
      </c>
      <c r="R253" t="str">
        <f t="shared" si="7"/>
        <v>| BOKS71 || Bokse ||  ||  || 71 || [[5_Hjertet#Træthed_og_funktionsnedsættelse|5.1.1]] || &lt;html5media&gt;File:BOKS71.mp3&lt;/html5media&gt;</v>
      </c>
    </row>
    <row r="254" spans="1:18" x14ac:dyDescent="0.2">
      <c r="A254" s="6">
        <v>251</v>
      </c>
      <c r="B254" t="s">
        <v>1016</v>
      </c>
      <c r="C254" t="s">
        <v>1017</v>
      </c>
      <c r="D254" t="s">
        <v>944</v>
      </c>
      <c r="E254" t="s">
        <v>945</v>
      </c>
      <c r="F254" t="s">
        <v>468</v>
      </c>
      <c r="H254" s="8">
        <v>72</v>
      </c>
      <c r="K254" s="8">
        <v>72</v>
      </c>
      <c r="L254" s="7" t="str">
        <f>VLOOKUP(K254,Side_til_Sektion!A$2:C$217,3,FALSE)</f>
        <v>5.1.4</v>
      </c>
      <c r="M254" s="8" t="str">
        <f>VLOOKUP(L254,Sektioner_fuld!J$2:P$220,7,FALSE)</f>
        <v>5_Hjertet#Hjertebanken_(palpitationer)</v>
      </c>
      <c r="N254" s="8" t="str">
        <f t="shared" si="6"/>
        <v>[[5_Hjertet#Hjertebanken_(palpitationer)|5.1.4]]</v>
      </c>
      <c r="R254" t="str">
        <f t="shared" si="7"/>
        <v>| BOKS72 || Bokse ||  ||  || 72 || [[5_Hjertet#Hjertebanken_(palpitationer)|5.1.4]] || &lt;html5media&gt;File:BOKS72.mp3&lt;/html5media&gt;</v>
      </c>
    </row>
    <row r="255" spans="1:18" x14ac:dyDescent="0.2">
      <c r="A255" s="6">
        <v>252</v>
      </c>
      <c r="B255" t="s">
        <v>1018</v>
      </c>
      <c r="C255" t="s">
        <v>1019</v>
      </c>
      <c r="D255" t="s">
        <v>944</v>
      </c>
      <c r="E255" t="s">
        <v>945</v>
      </c>
      <c r="F255" t="s">
        <v>478</v>
      </c>
      <c r="H255" s="8">
        <v>74</v>
      </c>
      <c r="K255" s="8">
        <v>74</v>
      </c>
      <c r="L255" s="7" t="str">
        <f>VLOOKUP(K255,Side_til_Sektion!A$2:C$217,3,FALSE)</f>
        <v>5.2.1</v>
      </c>
      <c r="M255" s="8" t="str">
        <f>VLOOKUP(L255,Sektioner_fuld!J$2:P$220,7,FALSE)</f>
        <v>5_Hjertet#Inspektion,_palpation_og_perkussion</v>
      </c>
      <c r="N255" s="8" t="str">
        <f t="shared" si="6"/>
        <v>[[5_Hjertet#Inspektion,_palpation_og_perkussion|5.2.1]]</v>
      </c>
      <c r="R255" t="str">
        <f t="shared" si="7"/>
        <v>| BOKS74 || Bokse ||  ||  || 74 || [[5_Hjertet#Inspektion,_palpation_og_perkussion|5.2.1]] || &lt;html5media&gt;File:BOKS74.mp3&lt;/html5media&gt;</v>
      </c>
    </row>
    <row r="256" spans="1:18" x14ac:dyDescent="0.2">
      <c r="A256" s="6">
        <v>253</v>
      </c>
      <c r="B256" t="s">
        <v>1020</v>
      </c>
      <c r="C256" t="s">
        <v>1021</v>
      </c>
      <c r="D256" t="s">
        <v>944</v>
      </c>
      <c r="E256" t="s">
        <v>945</v>
      </c>
      <c r="F256" t="s">
        <v>1022</v>
      </c>
      <c r="H256" s="8">
        <v>77</v>
      </c>
      <c r="K256" s="8">
        <v>77</v>
      </c>
      <c r="L256" s="7" t="str">
        <f>VLOOKUP(K256,Side_til_Sektion!A$2:C$217,3,FALSE)</f>
        <v>5.2.2</v>
      </c>
      <c r="M256" s="8" t="str">
        <f>VLOOKUP(L256,Sektioner_fuld!J$2:P$220,7,FALSE)</f>
        <v>5_Hjertet#Auskultation_(stethoscopia_cordis,_st.c.,_hjertestetoskopi)</v>
      </c>
      <c r="N256" s="8" t="str">
        <f t="shared" si="6"/>
        <v>[[5_Hjertet#Auskultation_(stethoscopia_cordis,_st.c.,_hjertestetoskopi)|5.2.2]]</v>
      </c>
      <c r="R256" t="str">
        <f t="shared" si="7"/>
        <v>| BOKS77 || Bokse ||  ||  || 77 || [[5_Hjertet#Auskultation_(stethoscopia_cordis,_st.c.,_hjertestetoskopi)|5.2.2]] || &lt;html5media&gt;File:BOKS77.mp3&lt;/html5media&gt;</v>
      </c>
    </row>
    <row r="257" spans="1:18" x14ac:dyDescent="0.2">
      <c r="A257" s="6">
        <v>254</v>
      </c>
      <c r="B257" t="s">
        <v>1023</v>
      </c>
      <c r="C257" t="s">
        <v>1024</v>
      </c>
      <c r="D257" t="s">
        <v>944</v>
      </c>
      <c r="E257" t="s">
        <v>945</v>
      </c>
      <c r="F257" t="s">
        <v>1025</v>
      </c>
      <c r="H257" s="8">
        <v>80</v>
      </c>
      <c r="I257" t="s">
        <v>991</v>
      </c>
      <c r="K257" s="8">
        <v>80</v>
      </c>
      <c r="L257" s="7" t="str">
        <f>VLOOKUP(K257,Side_til_Sektion!A$2:C$217,3,FALSE)</f>
        <v>5.2.2</v>
      </c>
      <c r="M257" s="8" t="str">
        <f>VLOOKUP(L257,Sektioner_fuld!J$2:P$220,7,FALSE)</f>
        <v>5_Hjertet#Auskultation_(stethoscopia_cordis,_st.c.,_hjertestetoskopi)</v>
      </c>
      <c r="N257" s="8" t="str">
        <f t="shared" si="6"/>
        <v>[[5_Hjertet#Auskultation_(stethoscopia_cordis,_st.c.,_hjertestetoskopi)|5.2.2]]</v>
      </c>
      <c r="R257" t="str">
        <f t="shared" si="7"/>
        <v>| BOKS80A || Bokse ||  || A || 80 || [[5_Hjertet#Auskultation_(stethoscopia_cordis,_st.c.,_hjertestetoskopi)|5.2.2]] || &lt;html5media&gt;File:BOKS80A.mp3&lt;/html5media&gt;</v>
      </c>
    </row>
    <row r="258" spans="1:18" x14ac:dyDescent="0.2">
      <c r="A258" s="6">
        <v>255</v>
      </c>
      <c r="B258" t="s">
        <v>1026</v>
      </c>
      <c r="C258" t="s">
        <v>1027</v>
      </c>
      <c r="D258" t="s">
        <v>944</v>
      </c>
      <c r="E258" t="s">
        <v>945</v>
      </c>
      <c r="F258" t="s">
        <v>1028</v>
      </c>
      <c r="H258" s="8">
        <v>80</v>
      </c>
      <c r="I258" t="s">
        <v>952</v>
      </c>
      <c r="K258" s="8">
        <v>80</v>
      </c>
      <c r="L258" s="7" t="str">
        <f>VLOOKUP(K258,Side_til_Sektion!A$2:C$217,3,FALSE)</f>
        <v>5.2.2</v>
      </c>
      <c r="M258" s="8" t="str">
        <f>VLOOKUP(L258,Sektioner_fuld!J$2:P$220,7,FALSE)</f>
        <v>5_Hjertet#Auskultation_(stethoscopia_cordis,_st.c.,_hjertestetoskopi)</v>
      </c>
      <c r="N258" s="8" t="str">
        <f t="shared" si="6"/>
        <v>[[5_Hjertet#Auskultation_(stethoscopia_cordis,_st.c.,_hjertestetoskopi)|5.2.2]]</v>
      </c>
      <c r="R258" t="str">
        <f t="shared" si="7"/>
        <v>| BOKS80B || Bokse ||  || B || 80 || [[5_Hjertet#Auskultation_(stethoscopia_cordis,_st.c.,_hjertestetoskopi)|5.2.2]] || &lt;html5media&gt;File:BOKS80B.mp3&lt;/html5media&gt;</v>
      </c>
    </row>
    <row r="259" spans="1:18" x14ac:dyDescent="0.2">
      <c r="A259" s="6">
        <v>256</v>
      </c>
      <c r="B259" t="s">
        <v>1029</v>
      </c>
      <c r="C259" t="s">
        <v>1030</v>
      </c>
      <c r="D259" t="s">
        <v>944</v>
      </c>
      <c r="E259" t="s">
        <v>945</v>
      </c>
      <c r="F259" t="s">
        <v>1031</v>
      </c>
      <c r="H259" s="8">
        <v>81</v>
      </c>
      <c r="K259" s="8">
        <v>81</v>
      </c>
      <c r="L259" s="7" t="str">
        <f>VLOOKUP(K259,Side_til_Sektion!A$2:C$217,3,FALSE)</f>
        <v>5.2.2</v>
      </c>
      <c r="M259" s="8" t="str">
        <f>VLOOKUP(L259,Sektioner_fuld!J$2:P$220,7,FALSE)</f>
        <v>5_Hjertet#Auskultation_(stethoscopia_cordis,_st.c.,_hjertestetoskopi)</v>
      </c>
      <c r="N259" s="8" t="str">
        <f t="shared" ref="N259:N322" si="8">_xlfn.CONCAT("[[",M259,"|",L259,"]]")</f>
        <v>[[5_Hjertet#Auskultation_(stethoscopia_cordis,_st.c.,_hjertestetoskopi)|5.2.2]]</v>
      </c>
      <c r="R259" t="str">
        <f t="shared" ref="R259:R322" si="9">_xlfn.CONCAT("| ", B259, " || ", D259, " || ", G259, " || ", I259, " || ", K259, " || ", N259, " || ", "&lt;html5media&gt;File:", C259, "&lt;/html5media&gt;")</f>
        <v>| BOKS81 || Bokse ||  ||  || 81 || [[5_Hjertet#Auskultation_(stethoscopia_cordis,_st.c.,_hjertestetoskopi)|5.2.2]] || &lt;html5media&gt;File:BOKS81.mp3&lt;/html5media&gt;</v>
      </c>
    </row>
    <row r="260" spans="1:18" x14ac:dyDescent="0.2">
      <c r="A260" s="6">
        <v>257</v>
      </c>
      <c r="B260" t="s">
        <v>1032</v>
      </c>
      <c r="C260" t="s">
        <v>1033</v>
      </c>
      <c r="D260" t="s">
        <v>944</v>
      </c>
      <c r="E260" t="s">
        <v>945</v>
      </c>
      <c r="F260" t="s">
        <v>1034</v>
      </c>
      <c r="H260" s="8">
        <v>82</v>
      </c>
      <c r="K260" s="8">
        <v>82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8"/>
        <v>[[5_Hjertet#Auskultation_(stethoscopia_cordis,_st.c.,_hjertestetoskopi)|5.2.2]]</v>
      </c>
      <c r="R260" t="str">
        <f t="shared" si="9"/>
        <v>| BOKS82 || Bokse ||  ||  || 82 || [[5_Hjertet#Auskultation_(stethoscopia_cordis,_st.c.,_hjertestetoskopi)|5.2.2]] || &lt;html5media&gt;File:BOKS82.mp3&lt;/html5media&gt;</v>
      </c>
    </row>
    <row r="261" spans="1:18" x14ac:dyDescent="0.2">
      <c r="A261" s="6">
        <v>258</v>
      </c>
      <c r="B261" t="s">
        <v>1035</v>
      </c>
      <c r="C261" t="s">
        <v>1036</v>
      </c>
      <c r="D261" t="s">
        <v>944</v>
      </c>
      <c r="E261" t="s">
        <v>945</v>
      </c>
      <c r="F261" t="s">
        <v>494</v>
      </c>
      <c r="H261" s="8">
        <v>83</v>
      </c>
      <c r="K261" s="8">
        <v>83</v>
      </c>
      <c r="L261" s="7" t="str">
        <f>VLOOKUP(K261,Side_til_Sektion!A$2:C$217,3,FALSE)</f>
        <v>6</v>
      </c>
      <c r="M261" s="8" t="str">
        <f>VLOOKUP(L261,Sektioner_fuld!J$2:P$220,7,FALSE)</f>
        <v>6_Lunger_og_luftveje#</v>
      </c>
      <c r="N261" s="8" t="str">
        <f t="shared" si="8"/>
        <v>[[6_Lunger_og_luftveje#|6]]</v>
      </c>
      <c r="R261" t="str">
        <f t="shared" si="9"/>
        <v>| BOKS83 || Bokse ||  ||  || 83 || [[6_Lunger_og_luftveje#|6]] || &lt;html5media&gt;File:BOKS83.mp3&lt;/html5media&gt;</v>
      </c>
    </row>
    <row r="262" spans="1:18" x14ac:dyDescent="0.2">
      <c r="A262" s="6">
        <v>259</v>
      </c>
      <c r="B262" t="s">
        <v>1037</v>
      </c>
      <c r="C262" t="s">
        <v>1038</v>
      </c>
      <c r="D262" t="s">
        <v>944</v>
      </c>
      <c r="E262" t="s">
        <v>945</v>
      </c>
      <c r="F262" t="s">
        <v>501</v>
      </c>
      <c r="H262" s="8">
        <v>84</v>
      </c>
      <c r="K262" s="8">
        <v>84</v>
      </c>
      <c r="L262" s="7" t="str">
        <f>VLOOKUP(K262,Side_til_Sektion!A$2:C$217,3,FALSE)</f>
        <v>6.1.1</v>
      </c>
      <c r="M262" s="8" t="str">
        <f>VLOOKUP(L262,Sektioner_fuld!J$2:P$220,7,FALSE)</f>
        <v>6_Lunger_og_luftveje#Åndenød_(dyspnø)</v>
      </c>
      <c r="N262" s="8" t="str">
        <f t="shared" si="8"/>
        <v>[[6_Lunger_og_luftveje#Åndenød_(dyspnø)|6.1.1]]</v>
      </c>
      <c r="R262" t="str">
        <f t="shared" si="9"/>
        <v>| BOKS84 || Bokse ||  ||  || 84 || [[6_Lunger_og_luftveje#Åndenød_(dyspnø)|6.1.1]] || &lt;html5media&gt;File:BOKS84.mp3&lt;/html5media&gt;</v>
      </c>
    </row>
    <row r="263" spans="1:18" x14ac:dyDescent="0.2">
      <c r="A263" s="6">
        <v>260</v>
      </c>
      <c r="B263" t="s">
        <v>1039</v>
      </c>
      <c r="C263" t="s">
        <v>1040</v>
      </c>
      <c r="D263" t="s">
        <v>944</v>
      </c>
      <c r="E263" t="s">
        <v>945</v>
      </c>
      <c r="F263" t="s">
        <v>1041</v>
      </c>
      <c r="H263" s="8">
        <v>84</v>
      </c>
      <c r="I263" t="s">
        <v>952</v>
      </c>
      <c r="K263" s="8">
        <v>84</v>
      </c>
      <c r="L263" s="7" t="str">
        <f>VLOOKUP(K263,Side_til_Sektion!A$2:C$217,3,FALSE)</f>
        <v>6.1.1</v>
      </c>
      <c r="M263" s="8" t="str">
        <f>VLOOKUP(L263,Sektioner_fuld!J$2:P$220,7,FALSE)</f>
        <v>6_Lunger_og_luftveje#Åndenød_(dyspnø)</v>
      </c>
      <c r="N263" s="8" t="str">
        <f t="shared" si="8"/>
        <v>[[6_Lunger_og_luftveje#Åndenød_(dyspnø)|6.1.1]]</v>
      </c>
      <c r="R263" t="str">
        <f t="shared" si="9"/>
        <v>| BOKS84B || Bokse ||  || B || 84 || [[6_Lunger_og_luftveje#Åndenød_(dyspnø)|6.1.1]] || &lt;html5media&gt;File:BOKS84B.mp3&lt;/html5media&gt;</v>
      </c>
    </row>
    <row r="264" spans="1:18" x14ac:dyDescent="0.2">
      <c r="A264" s="6">
        <v>261</v>
      </c>
      <c r="B264" t="s">
        <v>1042</v>
      </c>
      <c r="C264" t="s">
        <v>1043</v>
      </c>
      <c r="D264" t="s">
        <v>944</v>
      </c>
      <c r="E264" t="s">
        <v>945</v>
      </c>
      <c r="F264" t="s">
        <v>505</v>
      </c>
      <c r="H264" s="8">
        <v>85</v>
      </c>
      <c r="K264" s="8">
        <v>85</v>
      </c>
      <c r="L264" s="7" t="str">
        <f>VLOOKUP(K264,Side_til_Sektion!A$2:C$217,3,FALSE)</f>
        <v>6.1.2</v>
      </c>
      <c r="M264" s="8" t="str">
        <f>VLOOKUP(L264,Sektioner_fuld!J$2:P$220,7,FALSE)</f>
        <v>6_Lunger_og_luftveje#Hvæsen_og_piben</v>
      </c>
      <c r="N264" s="8" t="str">
        <f t="shared" si="8"/>
        <v>[[6_Lunger_og_luftveje#Hvæsen_og_piben|6.1.2]]</v>
      </c>
      <c r="R264" t="str">
        <f t="shared" si="9"/>
        <v>| BOKS85 || Bokse ||  ||  || 85 || [[6_Lunger_og_luftveje#Hvæsen_og_piben|6.1.2]] || &lt;html5media&gt;File:BOKS85.mp3&lt;/html5media&gt;</v>
      </c>
    </row>
    <row r="265" spans="1:18" x14ac:dyDescent="0.2">
      <c r="A265" s="6">
        <v>262</v>
      </c>
      <c r="B265" t="s">
        <v>1044</v>
      </c>
      <c r="C265" t="s">
        <v>1045</v>
      </c>
      <c r="D265" t="s">
        <v>944</v>
      </c>
      <c r="E265" t="s">
        <v>945</v>
      </c>
      <c r="F265" t="s">
        <v>512</v>
      </c>
      <c r="H265" s="8">
        <v>86</v>
      </c>
      <c r="K265" s="8">
        <v>86</v>
      </c>
      <c r="L265" s="7" t="str">
        <f>VLOOKUP(K265,Side_til_Sektion!A$2:C$217,3,FALSE)</f>
        <v>6.1.4</v>
      </c>
      <c r="M265" s="8" t="str">
        <f>VLOOKUP(L265,Sektioner_fuld!J$2:P$220,7,FALSE)</f>
        <v>6_Lunger_og_luftveje#</v>
      </c>
      <c r="N265" s="8" t="str">
        <f t="shared" si="8"/>
        <v>[[6_Lunger_og_luftveje#|6.1.4]]</v>
      </c>
      <c r="R265" t="str">
        <f t="shared" si="9"/>
        <v>| BOKS86 || Bokse ||  ||  || 86 || [[6_Lunger_og_luftveje#|6.1.4]] || &lt;html5media&gt;File:BOKS86.mp3&lt;/html5media&gt;</v>
      </c>
    </row>
    <row r="266" spans="1:18" x14ac:dyDescent="0.2">
      <c r="A266" s="6">
        <v>263</v>
      </c>
      <c r="B266" t="s">
        <v>1046</v>
      </c>
      <c r="C266" t="s">
        <v>1047</v>
      </c>
      <c r="D266" t="s">
        <v>944</v>
      </c>
      <c r="E266" t="s">
        <v>945</v>
      </c>
      <c r="F266" t="s">
        <v>1048</v>
      </c>
      <c r="H266" s="8">
        <v>86</v>
      </c>
      <c r="I266" t="s">
        <v>952</v>
      </c>
      <c r="K266" s="8">
        <v>86</v>
      </c>
      <c r="L266" s="7" t="str">
        <f>VLOOKUP(K266,Side_til_Sektion!A$2:C$217,3,FALSE)</f>
        <v>6.1.4</v>
      </c>
      <c r="M266" s="8" t="str">
        <f>VLOOKUP(L266,Sektioner_fuld!J$2:P$220,7,FALSE)</f>
        <v>6_Lunger_og_luftveje#</v>
      </c>
      <c r="N266" s="8" t="str">
        <f t="shared" si="8"/>
        <v>[[6_Lunger_og_luftveje#|6.1.4]]</v>
      </c>
      <c r="R266" t="str">
        <f t="shared" si="9"/>
        <v>| BOKS86B || Bokse ||  || B || 86 || [[6_Lunger_og_luftveje#|6.1.4]] || &lt;html5media&gt;File:BOKS86B.mp3&lt;/html5media&gt;</v>
      </c>
    </row>
    <row r="267" spans="1:18" x14ac:dyDescent="0.2">
      <c r="A267" s="6">
        <v>264</v>
      </c>
      <c r="B267" t="s">
        <v>1049</v>
      </c>
      <c r="C267" t="s">
        <v>1050</v>
      </c>
      <c r="D267" t="s">
        <v>944</v>
      </c>
      <c r="E267" t="s">
        <v>945</v>
      </c>
      <c r="F267" t="s">
        <v>516</v>
      </c>
      <c r="H267" s="8">
        <v>87</v>
      </c>
      <c r="K267" s="8">
        <v>87</v>
      </c>
      <c r="L267" s="7" t="str">
        <f>VLOOKUP(K267,Side_til_Sektion!A$2:C$217,3,FALSE)</f>
        <v>6.1.5</v>
      </c>
      <c r="M267" s="8" t="str">
        <f>VLOOKUP(L267,Sektioner_fuld!J$2:P$220,7,FALSE)</f>
        <v>6_Lunger_og_luftveje#Brystmerter</v>
      </c>
      <c r="N267" s="8" t="str">
        <f t="shared" si="8"/>
        <v>[[6_Lunger_og_luftveje#Brystmerter|6.1.5]]</v>
      </c>
      <c r="R267" t="str">
        <f t="shared" si="9"/>
        <v>| BOKS87 || Bokse ||  ||  || 87 || [[6_Lunger_og_luftveje#Brystmerter|6.1.5]] || &lt;html5media&gt;File:BOKS87.mp3&lt;/html5media&gt;</v>
      </c>
    </row>
    <row r="268" spans="1:18" x14ac:dyDescent="0.2">
      <c r="A268" s="6">
        <v>265</v>
      </c>
      <c r="B268" t="s">
        <v>1051</v>
      </c>
      <c r="C268" t="s">
        <v>1052</v>
      </c>
      <c r="D268" t="s">
        <v>944</v>
      </c>
      <c r="E268" t="s">
        <v>945</v>
      </c>
      <c r="F268" t="s">
        <v>1053</v>
      </c>
      <c r="H268" s="8">
        <v>88</v>
      </c>
      <c r="K268" s="8">
        <v>88</v>
      </c>
      <c r="L268" s="7" t="str">
        <f>VLOOKUP(K268,Side_til_Sektion!A$2:C$217,3,FALSE)</f>
        <v>6.1.5</v>
      </c>
      <c r="M268" s="8" t="str">
        <f>VLOOKUP(L268,Sektioner_fuld!J$2:P$220,7,FALSE)</f>
        <v>6_Lunger_og_luftveje#Brystmerter</v>
      </c>
      <c r="N268" s="8" t="str">
        <f t="shared" si="8"/>
        <v>[[6_Lunger_og_luftveje#Brystmerter|6.1.5]]</v>
      </c>
      <c r="R268" t="str">
        <f t="shared" si="9"/>
        <v>| BOKS88 || Bokse ||  ||  || 88 || [[6_Lunger_og_luftveje#Brystmerter|6.1.5]] || &lt;html5media&gt;File:BOKS88.mp3&lt;/html5media&gt;</v>
      </c>
    </row>
    <row r="269" spans="1:18" x14ac:dyDescent="0.2">
      <c r="A269" s="6">
        <v>266</v>
      </c>
      <c r="B269" t="s">
        <v>1054</v>
      </c>
      <c r="C269" t="s">
        <v>1055</v>
      </c>
      <c r="D269" t="s">
        <v>944</v>
      </c>
      <c r="E269" t="s">
        <v>945</v>
      </c>
      <c r="F269" t="s">
        <v>1056</v>
      </c>
      <c r="H269" s="8">
        <v>88</v>
      </c>
      <c r="I269" t="s">
        <v>952</v>
      </c>
      <c r="K269" s="8">
        <v>88</v>
      </c>
      <c r="L269" s="7" t="str">
        <f>VLOOKUP(K269,Side_til_Sektion!A$2:C$217,3,FALSE)</f>
        <v>6.1.5</v>
      </c>
      <c r="M269" s="8" t="str">
        <f>VLOOKUP(L269,Sektioner_fuld!J$2:P$220,7,FALSE)</f>
        <v>6_Lunger_og_luftveje#Brystmerter</v>
      </c>
      <c r="N269" s="8" t="str">
        <f t="shared" si="8"/>
        <v>[[6_Lunger_og_luftveje#Brystmerter|6.1.5]]</v>
      </c>
      <c r="R269" t="str">
        <f t="shared" si="9"/>
        <v>| BOKS88B || Bokse ||  || B || 88 || [[6_Lunger_og_luftveje#Brystmerter|6.1.5]] || &lt;html5media&gt;File:BOKS88B.mp3&lt;/html5media&gt;</v>
      </c>
    </row>
    <row r="270" spans="1:18" x14ac:dyDescent="0.2">
      <c r="A270" s="6">
        <v>267</v>
      </c>
      <c r="B270" t="s">
        <v>1057</v>
      </c>
      <c r="C270" t="s">
        <v>1058</v>
      </c>
      <c r="D270" t="s">
        <v>944</v>
      </c>
      <c r="E270" t="s">
        <v>945</v>
      </c>
      <c r="F270" t="s">
        <v>520</v>
      </c>
      <c r="H270" s="8">
        <v>89</v>
      </c>
      <c r="K270" s="8">
        <v>89</v>
      </c>
      <c r="L270" s="7" t="str">
        <f>VLOOKUP(K270,Side_til_Sektion!A$2:C$217,3,FALSE)</f>
        <v>6.2</v>
      </c>
      <c r="M270" s="8" t="str">
        <f>VLOOKUP(L270,Sektioner_fuld!J$2:P$220,7,FALSE)</f>
        <v>6_Lunger_og_luftveje#Objektiv_undersøgelse</v>
      </c>
      <c r="N270" s="8" t="str">
        <f t="shared" si="8"/>
        <v>[[6_Lunger_og_luftveje#Objektiv_undersøgelse|6.2]]</v>
      </c>
      <c r="R270" t="str">
        <f t="shared" si="9"/>
        <v>| BOKS89 || Bokse ||  ||  || 89 || [[6_Lunger_og_luftveje#Objektiv_undersøgelse|6.2]] || &lt;html5media&gt;File:BOKS89.mp3&lt;/html5media&gt;</v>
      </c>
    </row>
    <row r="271" spans="1:18" x14ac:dyDescent="0.2">
      <c r="A271" s="6">
        <v>268</v>
      </c>
      <c r="B271" t="s">
        <v>1059</v>
      </c>
      <c r="C271" t="s">
        <v>1060</v>
      </c>
      <c r="D271" t="s">
        <v>944</v>
      </c>
      <c r="E271" t="s">
        <v>945</v>
      </c>
      <c r="F271" t="s">
        <v>1061</v>
      </c>
      <c r="H271" s="8">
        <v>90</v>
      </c>
      <c r="K271" s="8">
        <v>90</v>
      </c>
      <c r="L271" s="7" t="str">
        <f>VLOOKUP(K271,Side_til_Sektion!A$2:C$217,3,FALSE)</f>
        <v>6.2</v>
      </c>
      <c r="M271" s="8" t="str">
        <f>VLOOKUP(L271,Sektioner_fuld!J$2:P$220,7,FALSE)</f>
        <v>6_Lunger_og_luftveje#Objektiv_undersøgelse</v>
      </c>
      <c r="N271" s="8" t="str">
        <f t="shared" si="8"/>
        <v>[[6_Lunger_og_luftveje#Objektiv_undersøgelse|6.2]]</v>
      </c>
      <c r="R271" t="str">
        <f t="shared" si="9"/>
        <v>| BOKS90 || Bokse ||  ||  || 90 || [[6_Lunger_og_luftveje#Objektiv_undersøgelse|6.2]] || &lt;html5media&gt;File:BOKS90.mp3&lt;/html5media&gt;</v>
      </c>
    </row>
    <row r="272" spans="1:18" x14ac:dyDescent="0.2">
      <c r="A272" s="6">
        <v>269</v>
      </c>
      <c r="B272" t="s">
        <v>1062</v>
      </c>
      <c r="C272" t="s">
        <v>1063</v>
      </c>
      <c r="D272" t="s">
        <v>944</v>
      </c>
      <c r="E272" t="s">
        <v>945</v>
      </c>
      <c r="F272" t="s">
        <v>524</v>
      </c>
      <c r="H272" s="8">
        <v>91</v>
      </c>
      <c r="K272" s="8">
        <v>91</v>
      </c>
      <c r="L272" s="7" t="str">
        <f>VLOOKUP(K272,Side_til_Sektion!A$2:C$217,3,FALSE)</f>
        <v>6.2.1</v>
      </c>
      <c r="M272" s="8" t="str">
        <f>VLOOKUP(L272,Sektioner_fuld!J$2:P$220,7,FALSE)</f>
        <v>6_Lunger_og_luftveje#Inspektion</v>
      </c>
      <c r="N272" s="8" t="str">
        <f t="shared" si="8"/>
        <v>[[6_Lunger_og_luftveje#Inspektion|6.2.1]]</v>
      </c>
      <c r="R272" t="str">
        <f t="shared" si="9"/>
        <v>| BOKS91 || Bokse ||  ||  || 91 || [[6_Lunger_og_luftveje#Inspektion|6.2.1]] || &lt;html5media&gt;File:BOKS91.mp3&lt;/html5media&gt;</v>
      </c>
    </row>
    <row r="273" spans="1:18" x14ac:dyDescent="0.2">
      <c r="A273" s="6">
        <v>270</v>
      </c>
      <c r="B273" t="s">
        <v>1064</v>
      </c>
      <c r="C273" t="s">
        <v>1065</v>
      </c>
      <c r="D273" t="s">
        <v>944</v>
      </c>
      <c r="E273" t="s">
        <v>945</v>
      </c>
      <c r="F273" t="s">
        <v>1066</v>
      </c>
      <c r="H273" s="8">
        <v>93</v>
      </c>
      <c r="K273" s="8">
        <v>93</v>
      </c>
      <c r="L273" s="7" t="str">
        <f>VLOOKUP(K273,Side_til_Sektion!A$2:C$217,3,FALSE)</f>
        <v>6.2.2</v>
      </c>
      <c r="M273" s="8" t="str">
        <f>VLOOKUP(L273,Sektioner_fuld!J$2:P$220,7,FALSE)</f>
        <v>6_Lunger_og_luftveje#Palpation</v>
      </c>
      <c r="N273" s="8" t="str">
        <f t="shared" si="8"/>
        <v>[[6_Lunger_og_luftveje#Palpation|6.2.2]]</v>
      </c>
      <c r="R273" t="str">
        <f t="shared" si="9"/>
        <v>| BOKS93 || Bokse ||  ||  || 93 || [[6_Lunger_og_luftveje#Palpation|6.2.2]] || &lt;html5media&gt;File:BOKS93.mp3&lt;/html5media&gt;</v>
      </c>
    </row>
    <row r="274" spans="1:18" x14ac:dyDescent="0.2">
      <c r="A274" s="6">
        <v>271</v>
      </c>
      <c r="B274" t="s">
        <v>1067</v>
      </c>
      <c r="C274" t="s">
        <v>1068</v>
      </c>
      <c r="D274" t="s">
        <v>944</v>
      </c>
      <c r="E274" t="s">
        <v>945</v>
      </c>
      <c r="F274" t="s">
        <v>1069</v>
      </c>
      <c r="H274" s="8">
        <v>95</v>
      </c>
      <c r="K274" s="8">
        <v>95</v>
      </c>
      <c r="L274" s="7" t="str">
        <f>VLOOKUP(K274,Side_til_Sektion!A$2:C$217,3,FALSE)</f>
        <v>6.2.4</v>
      </c>
      <c r="M274" s="8" t="str">
        <f>VLOOKUP(L274,Sektioner_fuld!J$2:P$220,7,FALSE)</f>
        <v>6_Lunger_og_luftveje#Auskultation_(stethoscopia_pulmonum;_st.p.,_lungestetoskopi)</v>
      </c>
      <c r="N274" s="8" t="str">
        <f t="shared" si="8"/>
        <v>[[6_Lunger_og_luftveje#Auskultation_(stethoscopia_pulmonum;_st.p.,_lungestetoskopi)|6.2.4]]</v>
      </c>
      <c r="R274" t="str">
        <f t="shared" si="9"/>
        <v>| BOKS95 || Bokse ||  ||  || 95 || [[6_Lunger_og_luftveje#Auskultation_(stethoscopia_pulmonum;_st.p.,_lungestetoskopi)|6.2.4]] || &lt;html5media&gt;File:BOKS95.mp3&lt;/html5media&gt;</v>
      </c>
    </row>
    <row r="275" spans="1:18" x14ac:dyDescent="0.2">
      <c r="A275" s="6">
        <v>272</v>
      </c>
      <c r="B275" t="s">
        <v>1070</v>
      </c>
      <c r="C275" t="s">
        <v>1071</v>
      </c>
      <c r="D275" t="s">
        <v>944</v>
      </c>
      <c r="E275" t="s">
        <v>945</v>
      </c>
      <c r="F275" t="s">
        <v>1072</v>
      </c>
      <c r="H275" s="8">
        <v>96</v>
      </c>
      <c r="K275" s="8">
        <v>96</v>
      </c>
      <c r="L275" s="7" t="str">
        <f>VLOOKUP(K275,Side_til_Sektion!A$2:C$217,3,FALSE)</f>
        <v>6.2.4</v>
      </c>
      <c r="M275" s="8" t="str">
        <f>VLOOKUP(L275,Sektioner_fuld!J$2:P$220,7,FALSE)</f>
        <v>6_Lunger_og_luftveje#Auskultation_(stethoscopia_pulmonum;_st.p.,_lungestetoskopi)</v>
      </c>
      <c r="N275" s="8" t="str">
        <f t="shared" si="8"/>
        <v>[[6_Lunger_og_luftveje#Auskultation_(stethoscopia_pulmonum;_st.p.,_lungestetoskopi)|6.2.4]]</v>
      </c>
      <c r="R275" t="str">
        <f t="shared" si="9"/>
        <v>| BOKS96 || Bokse ||  ||  || 96 || [[6_Lunger_og_luftveje#Auskultation_(stethoscopia_pulmonum;_st.p.,_lungestetoskopi)|6.2.4]] || &lt;html5media&gt;File:BOKS96.mp3&lt;/html5media&gt;</v>
      </c>
    </row>
    <row r="276" spans="1:18" x14ac:dyDescent="0.2">
      <c r="A276" s="6">
        <v>273</v>
      </c>
      <c r="B276" t="s">
        <v>1073</v>
      </c>
      <c r="C276" t="s">
        <v>1074</v>
      </c>
      <c r="D276" t="s">
        <v>944</v>
      </c>
      <c r="E276" t="s">
        <v>945</v>
      </c>
      <c r="F276" t="s">
        <v>573</v>
      </c>
      <c r="H276" s="8">
        <v>97</v>
      </c>
      <c r="K276" s="8">
        <v>97</v>
      </c>
      <c r="L276" s="7" t="str">
        <f>VLOOKUP(K276,Side_til_Sektion!A$2:C$217,3,FALSE)</f>
        <v>7</v>
      </c>
      <c r="M276" s="8" t="str">
        <f>VLOOKUP(L276,Sektioner_fuld!J$2:P$220,7,FALSE)</f>
        <v>7_Mave-tarm-systemet#</v>
      </c>
      <c r="N276" s="8" t="str">
        <f t="shared" si="8"/>
        <v>[[7_Mave-tarm-systemet#|7]]</v>
      </c>
      <c r="R276" t="str">
        <f t="shared" si="9"/>
        <v>| BOKS97 || Bokse ||  ||  || 97 || [[7_Mave-tarm-systemet#|7]] || &lt;html5media&gt;File:BOKS97.mp3&lt;/html5media&gt;</v>
      </c>
    </row>
    <row r="277" spans="1:18" x14ac:dyDescent="0.2">
      <c r="A277" s="6">
        <v>274</v>
      </c>
      <c r="B277" t="s">
        <v>1075</v>
      </c>
      <c r="C277" t="s">
        <v>1076</v>
      </c>
      <c r="D277" t="s">
        <v>944</v>
      </c>
      <c r="E277" t="s">
        <v>945</v>
      </c>
      <c r="F277" t="s">
        <v>580</v>
      </c>
      <c r="H277" s="8">
        <v>98</v>
      </c>
      <c r="K277" s="8">
        <v>98</v>
      </c>
      <c r="L277" s="7" t="str">
        <f>VLOOKUP(K277,Side_til_Sektion!A$2:C$217,3,FALSE)</f>
        <v>7.1.1</v>
      </c>
      <c r="M277" s="8" t="str">
        <f>VLOOKUP(L277,Sektioner_fuld!J$2:P$220,7,FALSE)</f>
        <v>7_Mave-tarm-systemet#Kvalme_(nausea)_og_opkastning_(emesis)</v>
      </c>
      <c r="N277" s="8" t="str">
        <f t="shared" si="8"/>
        <v>[[7_Mave-tarm-systemet#Kvalme_(nausea)_og_opkastning_(emesis)|7.1.1]]</v>
      </c>
      <c r="R277" t="str">
        <f t="shared" si="9"/>
        <v>| BOKS98 || Bokse ||  ||  || 98 || [[7_Mave-tarm-systemet#Kvalme_(nausea)_og_opkastning_(emesis)|7.1.1]] || &lt;html5media&gt;File:BOKS98.mp3&lt;/html5media&gt;</v>
      </c>
    </row>
    <row r="278" spans="1:18" x14ac:dyDescent="0.2">
      <c r="A278" s="6">
        <v>275</v>
      </c>
      <c r="B278" t="s">
        <v>1077</v>
      </c>
      <c r="C278" t="s">
        <v>1078</v>
      </c>
      <c r="D278" t="s">
        <v>944</v>
      </c>
      <c r="E278" t="s">
        <v>945</v>
      </c>
      <c r="F278" t="s">
        <v>587</v>
      </c>
      <c r="H278" s="8">
        <v>99</v>
      </c>
      <c r="K278" s="8">
        <v>99</v>
      </c>
      <c r="L278" s="7" t="str">
        <f>VLOOKUP(K278,Side_til_Sektion!A$2:C$217,3,FALSE)</f>
        <v>7.1.3</v>
      </c>
      <c r="M278" s="8" t="str">
        <f>VLOOKUP(L278,Sektioner_fuld!J$2:P$220,7,FALSE)</f>
        <v>7_Mave-tarm-systemet#Halsbrand_(pyrosis)</v>
      </c>
      <c r="N278" s="8" t="str">
        <f t="shared" si="8"/>
        <v>[[7_Mave-tarm-systemet#Halsbrand_(pyrosis)|7.1.3]]</v>
      </c>
      <c r="R278" t="str">
        <f t="shared" si="9"/>
        <v>| BOKS99 || Bokse ||  ||  || 99 || [[7_Mave-tarm-systemet#Halsbrand_(pyrosis)|7.1.3]] || &lt;html5media&gt;File:BOKS99.mp3&lt;/html5media&gt;</v>
      </c>
    </row>
    <row r="279" spans="1:18" x14ac:dyDescent="0.2">
      <c r="A279" s="6">
        <v>276</v>
      </c>
      <c r="B279" t="s">
        <v>1079</v>
      </c>
      <c r="C279" t="s">
        <v>1080</v>
      </c>
      <c r="D279" t="s">
        <v>944</v>
      </c>
      <c r="E279" t="s">
        <v>945</v>
      </c>
      <c r="F279" t="s">
        <v>1081</v>
      </c>
      <c r="H279" s="8">
        <v>100</v>
      </c>
      <c r="K279" s="8">
        <v>100</v>
      </c>
      <c r="L279" s="7" t="str">
        <f>VLOOKUP(K279,Side_til_Sektion!A$2:C$217,3,FALSE)</f>
        <v>7.1.3</v>
      </c>
      <c r="M279" s="8" t="str">
        <f>VLOOKUP(L279,Sektioner_fuld!J$2:P$220,7,FALSE)</f>
        <v>7_Mave-tarm-systemet#Halsbrand_(pyrosis)</v>
      </c>
      <c r="N279" s="8" t="str">
        <f t="shared" si="8"/>
        <v>[[7_Mave-tarm-systemet#Halsbrand_(pyrosis)|7.1.3]]</v>
      </c>
      <c r="R279" t="str">
        <f t="shared" si="9"/>
        <v>| BOKS100 || Bokse ||  ||  || 100 || [[7_Mave-tarm-systemet#Halsbrand_(pyrosis)|7.1.3]] || &lt;html5media&gt;File:BOKS100.mp3&lt;/html5media&gt;</v>
      </c>
    </row>
    <row r="280" spans="1:18" x14ac:dyDescent="0.2">
      <c r="A280" s="6">
        <v>277</v>
      </c>
      <c r="B280" t="s">
        <v>1082</v>
      </c>
      <c r="C280" t="s">
        <v>1083</v>
      </c>
      <c r="D280" t="s">
        <v>944</v>
      </c>
      <c r="E280" t="s">
        <v>945</v>
      </c>
      <c r="F280" t="s">
        <v>537</v>
      </c>
      <c r="H280" s="8">
        <v>101</v>
      </c>
      <c r="K280" s="8">
        <v>101</v>
      </c>
      <c r="L280" s="7" t="str">
        <f>VLOOKUP(K280,Side_til_Sektion!A$2:C$217,3,FALSE)</f>
        <v>7.1.5</v>
      </c>
      <c r="M280" s="8" t="str">
        <f>VLOOKUP(L280,Sektioner_fuld!J$2:P$220,7,FALSE)</f>
        <v>7_Mave-tarm-systemet#Afføringsmønster</v>
      </c>
      <c r="N280" s="8" t="str">
        <f t="shared" si="8"/>
        <v>[[7_Mave-tarm-systemet#Afføringsmønster|7.1.5]]</v>
      </c>
      <c r="R280" t="str">
        <f t="shared" si="9"/>
        <v>| BOKS101 || Bokse ||  ||  || 101 || [[7_Mave-tarm-systemet#Afføringsmønster|7.1.5]] || &lt;html5media&gt;File:BOKS101.mp3&lt;/html5media&gt;</v>
      </c>
    </row>
    <row r="281" spans="1:18" x14ac:dyDescent="0.2">
      <c r="A281" s="6">
        <v>278</v>
      </c>
      <c r="B281" t="s">
        <v>1084</v>
      </c>
      <c r="C281" t="s">
        <v>1085</v>
      </c>
      <c r="D281" t="s">
        <v>944</v>
      </c>
      <c r="E281" t="s">
        <v>945</v>
      </c>
      <c r="F281" t="s">
        <v>1086</v>
      </c>
      <c r="H281" s="8">
        <v>102</v>
      </c>
      <c r="I281" t="s">
        <v>991</v>
      </c>
      <c r="K281" s="8">
        <v>102</v>
      </c>
      <c r="L281" s="7" t="str">
        <f>VLOOKUP(K281,Side_til_Sektion!A$2:C$217,3,FALSE)</f>
        <v>7.1.5</v>
      </c>
      <c r="M281" s="8" t="str">
        <f>VLOOKUP(L281,Sektioner_fuld!J$2:P$220,7,FALSE)</f>
        <v>7_Mave-tarm-systemet#Afføringsmønster</v>
      </c>
      <c r="N281" s="8" t="str">
        <f t="shared" si="8"/>
        <v>[[7_Mave-tarm-systemet#Afføringsmønster|7.1.5]]</v>
      </c>
      <c r="R281" t="str">
        <f t="shared" si="9"/>
        <v>| BOKS102A || Bokse ||  || A || 102 || [[7_Mave-tarm-systemet#Afføringsmønster|7.1.5]] || &lt;html5media&gt;File:BOKS102A.mp3&lt;/html5media&gt;</v>
      </c>
    </row>
    <row r="282" spans="1:18" x14ac:dyDescent="0.2">
      <c r="A282" s="6">
        <v>279</v>
      </c>
      <c r="B282" t="s">
        <v>1087</v>
      </c>
      <c r="C282" t="s">
        <v>1088</v>
      </c>
      <c r="D282" t="s">
        <v>944</v>
      </c>
      <c r="E282" t="s">
        <v>945</v>
      </c>
      <c r="F282" t="s">
        <v>1089</v>
      </c>
      <c r="H282" s="8">
        <v>102</v>
      </c>
      <c r="I282" t="s">
        <v>952</v>
      </c>
      <c r="K282" s="8">
        <v>102</v>
      </c>
      <c r="L282" s="7" t="str">
        <f>VLOOKUP(K282,Side_til_Sektion!A$2:C$217,3,FALSE)</f>
        <v>7.1.5</v>
      </c>
      <c r="M282" s="8" t="str">
        <f>VLOOKUP(L282,Sektioner_fuld!J$2:P$220,7,FALSE)</f>
        <v>7_Mave-tarm-systemet#Afføringsmønster</v>
      </c>
      <c r="N282" s="8" t="str">
        <f t="shared" si="8"/>
        <v>[[7_Mave-tarm-systemet#Afføringsmønster|7.1.5]]</v>
      </c>
      <c r="R282" t="str">
        <f t="shared" si="9"/>
        <v>| BOKS102B || Bokse ||  || B || 102 || [[7_Mave-tarm-systemet#Afføringsmønster|7.1.5]] || &lt;html5media&gt;File:BOKS102B.mp3&lt;/html5media&gt;</v>
      </c>
    </row>
    <row r="283" spans="1:18" x14ac:dyDescent="0.2">
      <c r="A283" s="6">
        <v>280</v>
      </c>
      <c r="B283" t="s">
        <v>1090</v>
      </c>
      <c r="C283" t="s">
        <v>1091</v>
      </c>
      <c r="D283" t="s">
        <v>944</v>
      </c>
      <c r="E283" t="s">
        <v>945</v>
      </c>
      <c r="F283" t="s">
        <v>541</v>
      </c>
      <c r="H283" s="8">
        <v>103</v>
      </c>
      <c r="K283" s="8">
        <v>103</v>
      </c>
      <c r="L283" s="7" t="str">
        <f>VLOOKUP(K283,Side_til_Sektion!A$2:C$217,3,FALSE)</f>
        <v>7.1.6</v>
      </c>
      <c r="M283" s="8" t="str">
        <f>VLOOKUP(L283,Sektioner_fuld!J$2:P$220,7,FALSE)</f>
        <v>7_Mave-tarm-systemet#Gulsot_(icterus)</v>
      </c>
      <c r="N283" s="8" t="str">
        <f t="shared" si="8"/>
        <v>[[7_Mave-tarm-systemet#Gulsot_(icterus)|7.1.6]]</v>
      </c>
      <c r="R283" t="str">
        <f t="shared" si="9"/>
        <v>| BOKS103 || Bokse ||  ||  || 103 || [[7_Mave-tarm-systemet#Gulsot_(icterus)|7.1.6]] || &lt;html5media&gt;File:BOKS103.mp3&lt;/html5media&gt;</v>
      </c>
    </row>
    <row r="284" spans="1:18" x14ac:dyDescent="0.2">
      <c r="A284" s="6">
        <v>281</v>
      </c>
      <c r="B284" t="s">
        <v>1092</v>
      </c>
      <c r="C284" t="s">
        <v>1093</v>
      </c>
      <c r="D284" t="s">
        <v>944</v>
      </c>
      <c r="E284" t="s">
        <v>945</v>
      </c>
      <c r="F284" t="s">
        <v>1094</v>
      </c>
      <c r="H284" s="8">
        <v>106</v>
      </c>
      <c r="K284" s="8">
        <v>106</v>
      </c>
      <c r="L284" s="7" t="str">
        <f>VLOOKUP(K284,Side_til_Sektion!A$2:C$217,3,FALSE)</f>
        <v>7.2.2</v>
      </c>
      <c r="M284" s="8" t="str">
        <f>VLOOKUP(L284,Sektioner_fuld!J$2:P$220,7,FALSE)</f>
        <v>7_Mave-tarm-systemet#Abdomen</v>
      </c>
      <c r="N284" s="8" t="str">
        <f t="shared" si="8"/>
        <v>[[7_Mave-tarm-systemet#Abdomen|7.2.2]]</v>
      </c>
      <c r="R284" t="str">
        <f t="shared" si="9"/>
        <v>| BOKS106 || Bokse ||  ||  || 106 || [[7_Mave-tarm-systemet#Abdomen|7.2.2]] || &lt;html5media&gt;File:BOKS106.mp3&lt;/html5media&gt;</v>
      </c>
    </row>
    <row r="285" spans="1:18" x14ac:dyDescent="0.2">
      <c r="A285" s="6">
        <v>282</v>
      </c>
      <c r="B285" t="s">
        <v>1095</v>
      </c>
      <c r="C285" t="s">
        <v>1096</v>
      </c>
      <c r="D285" t="s">
        <v>944</v>
      </c>
      <c r="E285" t="s">
        <v>945</v>
      </c>
      <c r="F285" t="s">
        <v>554</v>
      </c>
      <c r="H285" s="8">
        <v>107</v>
      </c>
      <c r="K285" s="8">
        <v>107</v>
      </c>
      <c r="L285" s="7" t="str">
        <f>VLOOKUP(K285,Side_til_Sektion!A$2:C$217,3,FALSE)</f>
        <v>7.2.2</v>
      </c>
      <c r="M285" s="8" t="str">
        <f>VLOOKUP(L285,Sektioner_fuld!J$2:P$220,7,FALSE)</f>
        <v>7_Mave-tarm-systemet#Abdomen</v>
      </c>
      <c r="N285" s="8" t="str">
        <f t="shared" si="8"/>
        <v>[[7_Mave-tarm-systemet#Abdomen|7.2.2]]</v>
      </c>
      <c r="R285" t="str">
        <f t="shared" si="9"/>
        <v>| BOKS107 || Bokse ||  ||  || 107 || [[7_Mave-tarm-systemet#Abdomen|7.2.2]] || &lt;html5media&gt;File:BOKS107.mp3&lt;/html5media&gt;</v>
      </c>
    </row>
    <row r="286" spans="1:18" x14ac:dyDescent="0.2">
      <c r="A286" s="6">
        <v>283</v>
      </c>
      <c r="B286" t="s">
        <v>1097</v>
      </c>
      <c r="C286" t="s">
        <v>1098</v>
      </c>
      <c r="D286" t="s">
        <v>944</v>
      </c>
      <c r="E286" t="s">
        <v>945</v>
      </c>
      <c r="F286" t="s">
        <v>1099</v>
      </c>
      <c r="H286" s="8">
        <v>109</v>
      </c>
      <c r="K286" s="8">
        <v>109</v>
      </c>
      <c r="L286" s="7" t="str">
        <f>VLOOKUP(K286,Side_til_Sektion!A$2:C$217,3,FALSE)</f>
        <v>7.2.2</v>
      </c>
      <c r="M286" s="8" t="str">
        <f>VLOOKUP(L286,Sektioner_fuld!J$2:P$220,7,FALSE)</f>
        <v>7_Mave-tarm-systemet#Abdomen</v>
      </c>
      <c r="N286" s="8" t="str">
        <f t="shared" si="8"/>
        <v>[[7_Mave-tarm-systemet#Abdomen|7.2.2]]</v>
      </c>
      <c r="R286" t="str">
        <f t="shared" si="9"/>
        <v>| BOKS109 || Bokse ||  ||  || 109 || [[7_Mave-tarm-systemet#Abdomen|7.2.2]] || &lt;html5media&gt;File:BOKS109.mp3&lt;/html5media&gt;</v>
      </c>
    </row>
    <row r="287" spans="1:18" x14ac:dyDescent="0.2">
      <c r="A287" s="6">
        <v>284</v>
      </c>
      <c r="B287" t="s">
        <v>1100</v>
      </c>
      <c r="C287" t="s">
        <v>1101</v>
      </c>
      <c r="D287" t="s">
        <v>944</v>
      </c>
      <c r="E287" t="s">
        <v>945</v>
      </c>
      <c r="F287" t="s">
        <v>558</v>
      </c>
      <c r="H287" s="8">
        <v>111</v>
      </c>
      <c r="K287" s="8">
        <v>111</v>
      </c>
      <c r="L287" s="7" t="str">
        <f>VLOOKUP(K287,Side_til_Sektion!A$2:C$217,3,FALSE)</f>
        <v>7.2.2</v>
      </c>
      <c r="M287" s="8" t="str">
        <f>VLOOKUP(L287,Sektioner_fuld!J$2:P$220,7,FALSE)</f>
        <v>7_Mave-tarm-systemet#Abdomen</v>
      </c>
      <c r="N287" s="8" t="str">
        <f t="shared" si="8"/>
        <v>[[7_Mave-tarm-systemet#Abdomen|7.2.2]]</v>
      </c>
      <c r="R287" t="str">
        <f t="shared" si="9"/>
        <v>| BOKS111 || Bokse ||  ||  || 111 || [[7_Mave-tarm-systemet#Abdomen|7.2.2]] || &lt;html5media&gt;File:BOKS111.mp3&lt;/html5media&gt;</v>
      </c>
    </row>
    <row r="288" spans="1:18" x14ac:dyDescent="0.2">
      <c r="A288" s="6">
        <v>285</v>
      </c>
      <c r="B288" t="s">
        <v>1102</v>
      </c>
      <c r="C288" t="s">
        <v>1103</v>
      </c>
      <c r="D288" t="s">
        <v>944</v>
      </c>
      <c r="E288" t="s">
        <v>945</v>
      </c>
      <c r="F288" t="s">
        <v>562</v>
      </c>
      <c r="H288" s="8">
        <v>112</v>
      </c>
      <c r="K288" s="8">
        <v>112</v>
      </c>
      <c r="L288" s="7" t="str">
        <f>VLOOKUP(K288,Side_til_Sektion!A$2:C$217,3,FALSE)</f>
        <v>7.2.3</v>
      </c>
      <c r="M288" s="8" t="str">
        <f>VLOOKUP(L288,Sektioner_fuld!J$2:P$220,7,FALSE)</f>
        <v>7_Mave-tarm-systemet#Lyskerne_(regiones_inguinales)</v>
      </c>
      <c r="N288" s="8" t="str">
        <f t="shared" si="8"/>
        <v>[[7_Mave-tarm-systemet#Lyskerne_(regiones_inguinales)|7.2.3]]</v>
      </c>
      <c r="R288" t="str">
        <f t="shared" si="9"/>
        <v>| BOKS112 || Bokse ||  ||  || 112 || [[7_Mave-tarm-systemet#Lyskerne_(regiones_inguinales)|7.2.3]] || &lt;html5media&gt;File:BOKS112.mp3&lt;/html5media&gt;</v>
      </c>
    </row>
    <row r="289" spans="1:18" x14ac:dyDescent="0.2">
      <c r="A289" s="6">
        <v>286</v>
      </c>
      <c r="B289" t="s">
        <v>1104</v>
      </c>
      <c r="C289" t="s">
        <v>1105</v>
      </c>
      <c r="D289" t="s">
        <v>944</v>
      </c>
      <c r="E289" t="s">
        <v>945</v>
      </c>
      <c r="F289" t="s">
        <v>569</v>
      </c>
      <c r="H289" s="8">
        <v>113</v>
      </c>
      <c r="K289" s="8">
        <v>113</v>
      </c>
      <c r="L289" s="7" t="str">
        <f>VLOOKUP(K289,Side_til_Sektion!A$2:C$217,3,FALSE)</f>
        <v>7.2.4</v>
      </c>
      <c r="M289" s="8" t="str">
        <f>VLOOKUP(L289,Sektioner_fuld!J$2:P$220,7,FALSE)</f>
        <v>7_Mave-tarm-systemet#Endetarm_(rectum)</v>
      </c>
      <c r="N289" s="8" t="str">
        <f t="shared" si="8"/>
        <v>[[7_Mave-tarm-systemet#Endetarm_(rectum)|7.2.4]]</v>
      </c>
      <c r="R289" t="str">
        <f t="shared" si="9"/>
        <v>| BOKS113 || Bokse ||  ||  || 113 || [[7_Mave-tarm-systemet#Endetarm_(rectum)|7.2.4]] || &lt;html5media&gt;File:BOKS113.mp3&lt;/html5media&gt;</v>
      </c>
    </row>
    <row r="290" spans="1:18" x14ac:dyDescent="0.2">
      <c r="A290" s="6">
        <v>287</v>
      </c>
      <c r="B290" t="s">
        <v>1106</v>
      </c>
      <c r="C290" t="s">
        <v>1107</v>
      </c>
      <c r="D290" t="s">
        <v>944</v>
      </c>
      <c r="E290" t="s">
        <v>945</v>
      </c>
      <c r="F290" t="s">
        <v>600</v>
      </c>
      <c r="H290" s="8">
        <v>117</v>
      </c>
      <c r="K290" s="8">
        <v>117</v>
      </c>
      <c r="L290" s="7" t="str">
        <f>VLOOKUP(K290,Side_til_Sektion!A$2:C$217,3,FALSE)</f>
        <v>8.1.2</v>
      </c>
      <c r="M290" s="8" t="str">
        <f>VLOOKUP(L290,Sektioner_fuld!J$2:P$220,7,FALSE)</f>
        <v>8_Nyrer,_urinveje_og_mandlige_kønsorganer#Smerter</v>
      </c>
      <c r="N290" s="8" t="str">
        <f t="shared" si="8"/>
        <v>[[8_Nyrer,_urinveje_og_mandlige_kønsorganer#Smerter|8.1.2]]</v>
      </c>
      <c r="R290" t="str">
        <f t="shared" si="9"/>
        <v>| BOKS117 || Bokse ||  ||  || 117 || [[8_Nyrer,_urinveje_og_mandlige_kønsorganer#Smerter|8.1.2]] || &lt;html5media&gt;File:BOKS117.mp3&lt;/html5media&gt;</v>
      </c>
    </row>
    <row r="291" spans="1:18" x14ac:dyDescent="0.2">
      <c r="A291" s="6">
        <v>288</v>
      </c>
      <c r="B291" t="s">
        <v>1108</v>
      </c>
      <c r="C291" t="s">
        <v>1109</v>
      </c>
      <c r="D291" t="s">
        <v>944</v>
      </c>
      <c r="E291" t="s">
        <v>945</v>
      </c>
      <c r="F291" t="s">
        <v>1110</v>
      </c>
      <c r="H291" s="8">
        <v>117</v>
      </c>
      <c r="I291" t="s">
        <v>952</v>
      </c>
      <c r="K291" s="8">
        <v>117</v>
      </c>
      <c r="L291" s="7" t="str">
        <f>VLOOKUP(K291,Side_til_Sektion!A$2:C$217,3,FALSE)</f>
        <v>8.1.2</v>
      </c>
      <c r="M291" s="8" t="str">
        <f>VLOOKUP(L291,Sektioner_fuld!J$2:P$220,7,FALSE)</f>
        <v>8_Nyrer,_urinveje_og_mandlige_kønsorganer#Smerter</v>
      </c>
      <c r="N291" s="8" t="str">
        <f t="shared" si="8"/>
        <v>[[8_Nyrer,_urinveje_og_mandlige_kønsorganer#Smerter|8.1.2]]</v>
      </c>
      <c r="R291" t="str">
        <f t="shared" si="9"/>
        <v>| BOKS117B || Bokse ||  || B || 117 || [[8_Nyrer,_urinveje_og_mandlige_kønsorganer#Smerter|8.1.2]] || &lt;html5media&gt;File:BOKS117B.mp3&lt;/html5media&gt;</v>
      </c>
    </row>
    <row r="292" spans="1:18" x14ac:dyDescent="0.2">
      <c r="A292" s="6">
        <v>289</v>
      </c>
      <c r="B292" t="s">
        <v>1111</v>
      </c>
      <c r="C292" t="s">
        <v>1112</v>
      </c>
      <c r="D292" t="s">
        <v>944</v>
      </c>
      <c r="E292" t="s">
        <v>945</v>
      </c>
      <c r="F292" t="s">
        <v>604</v>
      </c>
      <c r="H292" s="8">
        <v>118</v>
      </c>
      <c r="K292" s="8">
        <v>118</v>
      </c>
      <c r="L292" s="7" t="str">
        <f>VLOOKUP(K292,Side_til_Sektion!A$2:C$217,3,FALSE)</f>
        <v>8.1.3</v>
      </c>
      <c r="M292" s="8" t="str">
        <f>VLOOKUP(L292,Sektioner_fuld!J$2:P$220,7,FALSE)</f>
        <v>8_Nyrer,_urinveje_og_mandlige_kønsorganer#Svie_og_smerte_ved_vandlanding_(dysuri)</v>
      </c>
      <c r="N292" s="8" t="str">
        <f t="shared" si="8"/>
        <v>[[8_Nyrer,_urinveje_og_mandlige_kønsorganer#Svie_og_smerte_ved_vandlanding_(dysuri)|8.1.3]]</v>
      </c>
      <c r="R292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3" spans="1:18" x14ac:dyDescent="0.2">
      <c r="A293" s="6">
        <v>290</v>
      </c>
      <c r="B293" t="s">
        <v>1113</v>
      </c>
      <c r="C293" t="s">
        <v>1114</v>
      </c>
      <c r="D293" t="s">
        <v>944</v>
      </c>
      <c r="E293" t="s">
        <v>945</v>
      </c>
      <c r="F293" t="s">
        <v>608</v>
      </c>
      <c r="H293" s="8">
        <v>119</v>
      </c>
      <c r="K293" s="8">
        <v>119</v>
      </c>
      <c r="L293" s="7" t="str">
        <f>VLOOKUP(K293,Side_til_Sektion!A$2:C$217,3,FALSE)</f>
        <v>8.1.4</v>
      </c>
      <c r="M293" s="8" t="str">
        <f>VLOOKUP(L293,Sektioner_fuld!J$2:P$220,7,FALSE)</f>
        <v>8_Nyrer,_urinveje_og_mandlige_kønsorganer#Pludselig_vandlandingstrang_(urge)_og_hyppige_vandladninger_(pollakisuri,_nykturi)</v>
      </c>
      <c r="N293" s="8" t="str">
        <f t="shared" si="8"/>
        <v>[[8_Nyrer,_urinveje_og_mandlige_kønsorganer#Pludselig_vandlandingstrang_(urge)_og_hyppige_vandladninger_(pollakisuri,_nykturi)|8.1.4]]</v>
      </c>
      <c r="R293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4" spans="1:18" x14ac:dyDescent="0.2">
      <c r="A294" s="6">
        <v>291</v>
      </c>
      <c r="B294" t="s">
        <v>1115</v>
      </c>
      <c r="C294" t="s">
        <v>1116</v>
      </c>
      <c r="D294" t="s">
        <v>944</v>
      </c>
      <c r="E294" t="s">
        <v>945</v>
      </c>
      <c r="F294" t="s">
        <v>615</v>
      </c>
      <c r="H294" s="8">
        <v>120</v>
      </c>
      <c r="K294" s="8">
        <v>120</v>
      </c>
      <c r="L294" s="7" t="str">
        <f>VLOOKUP(K294,Side_til_Sektion!A$2:C$217,3,FALSE)</f>
        <v>8.1.6</v>
      </c>
      <c r="M294" s="8" t="str">
        <f>VLOOKUP(L294,Sektioner_fuld!J$2:P$220,7,FALSE)</f>
        <v>8_Nyrer,_urinveje_og_mandlige_kønsorganer#Ufrivillig_vandladning_(urininkontinens)</v>
      </c>
      <c r="N294" s="8" t="str">
        <f t="shared" si="8"/>
        <v>[[8_Nyrer,_urinveje_og_mandlige_kønsorganer#Ufrivillig_vandladning_(urininkontinens)|8.1.6]]</v>
      </c>
      <c r="R294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5" spans="1:18" x14ac:dyDescent="0.2">
      <c r="A295" s="6">
        <v>292</v>
      </c>
      <c r="B295" t="s">
        <v>1117</v>
      </c>
      <c r="C295" t="s">
        <v>1118</v>
      </c>
      <c r="D295" t="s">
        <v>944</v>
      </c>
      <c r="E295" t="s">
        <v>945</v>
      </c>
      <c r="F295" t="s">
        <v>1119</v>
      </c>
      <c r="H295" s="8">
        <v>121</v>
      </c>
      <c r="I295" t="s">
        <v>991</v>
      </c>
      <c r="K295" s="8">
        <v>121</v>
      </c>
      <c r="L295" s="7" t="str">
        <f>VLOOKUP(K295,Side_til_Sektion!A$2:C$217,3,FALSE)</f>
        <v>8.1.6</v>
      </c>
      <c r="M295" s="8" t="str">
        <f>VLOOKUP(L295,Sektioner_fuld!J$2:P$220,7,FALSE)</f>
        <v>8_Nyrer,_urinveje_og_mandlige_kønsorganer#Ufrivillig_vandladning_(urininkontinens)</v>
      </c>
      <c r="N295" s="8" t="str">
        <f t="shared" si="8"/>
        <v>[[8_Nyrer,_urinveje_og_mandlige_kønsorganer#Ufrivillig_vandladning_(urininkontinens)|8.1.6]]</v>
      </c>
      <c r="R295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296" spans="1:18" x14ac:dyDescent="0.2">
      <c r="A296" s="6">
        <v>293</v>
      </c>
      <c r="B296" t="s">
        <v>1120</v>
      </c>
      <c r="C296" t="s">
        <v>1121</v>
      </c>
      <c r="D296" t="s">
        <v>944</v>
      </c>
      <c r="E296" t="s">
        <v>945</v>
      </c>
      <c r="F296" t="s">
        <v>1122</v>
      </c>
      <c r="H296" s="8">
        <v>121</v>
      </c>
      <c r="I296" t="s">
        <v>952</v>
      </c>
      <c r="K296" s="8">
        <v>121</v>
      </c>
      <c r="L296" s="7" t="str">
        <f>VLOOKUP(K296,Side_til_Sektion!A$2:C$217,3,FALSE)</f>
        <v>8.1.6</v>
      </c>
      <c r="M296" s="8" t="str">
        <f>VLOOKUP(L296,Sektioner_fuld!J$2:P$220,7,FALSE)</f>
        <v>8_Nyrer,_urinveje_og_mandlige_kønsorganer#Ufrivillig_vandladning_(urininkontinens)</v>
      </c>
      <c r="N296" s="8" t="str">
        <f t="shared" si="8"/>
        <v>[[8_Nyrer,_urinveje_og_mandlige_kønsorganer#Ufrivillig_vandladning_(urininkontinens)|8.1.6]]</v>
      </c>
      <c r="R296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297" spans="1:18" x14ac:dyDescent="0.2">
      <c r="A297" s="6">
        <v>294</v>
      </c>
      <c r="B297" t="s">
        <v>1123</v>
      </c>
      <c r="C297" t="s">
        <v>1124</v>
      </c>
      <c r="D297" t="s">
        <v>944</v>
      </c>
      <c r="E297" t="s">
        <v>945</v>
      </c>
      <c r="F297" t="s">
        <v>631</v>
      </c>
      <c r="H297" s="8">
        <v>123</v>
      </c>
      <c r="K297" s="8">
        <v>123</v>
      </c>
      <c r="L297" s="7" t="str">
        <f>VLOOKUP(K297,Side_til_Sektion!A$2:C$217,3,FALSE)</f>
        <v>8.1.8</v>
      </c>
      <c r="M297" s="8" t="str">
        <f>VLOOKUP(L297,Sektioner_fuld!J$2:P$220,7,FALSE)</f>
        <v>8_Nyrer,_urinveje_og_mandlige_kønsorganer#Vand_i_kroppen_(ødemer)</v>
      </c>
      <c r="N297" s="8" t="str">
        <f t="shared" si="8"/>
        <v>[[8_Nyrer,_urinveje_og_mandlige_kønsorganer#Vand_i_kroppen_(ødemer)|8.1.8]]</v>
      </c>
      <c r="R297" t="str">
        <f t="shared" si="9"/>
        <v>| BOKS123 || Bokse ||  ||  || 123 || [[8_Nyrer,_urinveje_og_mandlige_kønsorganer#Vand_i_kroppen_(ødemer)|8.1.8]] || &lt;html5media&gt;File:BOKS123.mp3&lt;/html5media&gt;</v>
      </c>
    </row>
    <row r="298" spans="1:18" x14ac:dyDescent="0.2">
      <c r="A298" s="6">
        <v>295</v>
      </c>
      <c r="B298" t="s">
        <v>1125</v>
      </c>
      <c r="C298" t="s">
        <v>1126</v>
      </c>
      <c r="D298" t="s">
        <v>944</v>
      </c>
      <c r="E298" t="s">
        <v>945</v>
      </c>
      <c r="F298" t="s">
        <v>641</v>
      </c>
      <c r="H298" s="8">
        <v>127</v>
      </c>
      <c r="K298" s="8">
        <v>127</v>
      </c>
      <c r="L298" s="7" t="str">
        <f>VLOOKUP(K298,Side_til_Sektion!A$2:C$217,3,FALSE)</f>
        <v>9</v>
      </c>
      <c r="M298" s="8" t="str">
        <f>VLOOKUP(L298,Sektioner_fuld!J$2:P$220,7,FALSE)</f>
        <v>9_Kvindelige_kønsorganer#</v>
      </c>
      <c r="N298" s="8" t="str">
        <f t="shared" si="8"/>
        <v>[[9_Kvindelige_kønsorganer#|9]]</v>
      </c>
      <c r="R298" t="str">
        <f t="shared" si="9"/>
        <v>| BOKS127 || Bokse ||  ||  || 127 || [[9_Kvindelige_kønsorganer#|9]] || &lt;html5media&gt;File:BOKS127.mp3&lt;/html5media&gt;</v>
      </c>
    </row>
    <row r="299" spans="1:18" x14ac:dyDescent="0.2">
      <c r="A299" s="6">
        <v>296</v>
      </c>
      <c r="B299" t="s">
        <v>1127</v>
      </c>
      <c r="C299" t="s">
        <v>1128</v>
      </c>
      <c r="D299" t="s">
        <v>944</v>
      </c>
      <c r="E299" t="s">
        <v>945</v>
      </c>
      <c r="F299" t="s">
        <v>1129</v>
      </c>
      <c r="H299" s="8">
        <v>128</v>
      </c>
      <c r="I299" t="s">
        <v>991</v>
      </c>
      <c r="K299" s="8">
        <v>128</v>
      </c>
      <c r="L299" s="7" t="str">
        <f>VLOOKUP(K299,Side_til_Sektion!A$2:C$217,3,FALSE)</f>
        <v>9.1.1</v>
      </c>
      <c r="M299" s="8" t="str">
        <f>VLOOKUP(L299,Sektioner_fuld!J$2:P$220,7,FALSE)</f>
        <v>9_Kvindelige_kønsorganer#Blødningsforstyrrelser</v>
      </c>
      <c r="N299" s="8" t="str">
        <f t="shared" si="8"/>
        <v>[[9_Kvindelige_kønsorganer#Blødningsforstyrrelser|9.1.1]]</v>
      </c>
      <c r="R299" t="str">
        <f t="shared" si="9"/>
        <v>| BOKS128A || Bokse ||  || A || 128 || [[9_Kvindelige_kønsorganer#Blødningsforstyrrelser|9.1.1]] || &lt;html5media&gt;File:BOKS128A.mp3&lt;/html5media&gt;</v>
      </c>
    </row>
    <row r="300" spans="1:18" x14ac:dyDescent="0.2">
      <c r="A300" s="6">
        <v>297</v>
      </c>
      <c r="B300" t="s">
        <v>1130</v>
      </c>
      <c r="C300" t="s">
        <v>1131</v>
      </c>
      <c r="D300" t="s">
        <v>944</v>
      </c>
      <c r="E300" t="s">
        <v>945</v>
      </c>
      <c r="F300" t="s">
        <v>1132</v>
      </c>
      <c r="H300" s="8">
        <v>128</v>
      </c>
      <c r="I300" t="s">
        <v>952</v>
      </c>
      <c r="K300" s="8">
        <v>128</v>
      </c>
      <c r="L300" s="7" t="str">
        <f>VLOOKUP(K300,Side_til_Sektion!A$2:C$217,3,FALSE)</f>
        <v>9.1.1</v>
      </c>
      <c r="M300" s="8" t="str">
        <f>VLOOKUP(L300,Sektioner_fuld!J$2:P$220,7,FALSE)</f>
        <v>9_Kvindelige_kønsorganer#Blødningsforstyrrelser</v>
      </c>
      <c r="N300" s="8" t="str">
        <f t="shared" si="8"/>
        <v>[[9_Kvindelige_kønsorganer#Blødningsforstyrrelser|9.1.1]]</v>
      </c>
      <c r="R300" t="str">
        <f t="shared" si="9"/>
        <v>| BOKS128B || Bokse ||  || B || 128 || [[9_Kvindelige_kønsorganer#Blødningsforstyrrelser|9.1.1]] || &lt;html5media&gt;File:BOKS128B.mp3&lt;/html5media&gt;</v>
      </c>
    </row>
    <row r="301" spans="1:18" x14ac:dyDescent="0.2">
      <c r="A301" s="6">
        <v>298</v>
      </c>
      <c r="B301" t="s">
        <v>1133</v>
      </c>
      <c r="C301" t="s">
        <v>1134</v>
      </c>
      <c r="D301" t="s">
        <v>944</v>
      </c>
      <c r="E301" t="s">
        <v>945</v>
      </c>
      <c r="F301" t="s">
        <v>651</v>
      </c>
      <c r="H301" s="8">
        <v>129</v>
      </c>
      <c r="K301" s="8">
        <v>129</v>
      </c>
      <c r="L301" s="7" t="str">
        <f>VLOOKUP(K301,Side_til_Sektion!A$2:C$217,3,FALSE)</f>
        <v>9.1.2</v>
      </c>
      <c r="M301" s="8" t="str">
        <f>VLOOKUP(L301,Sektioner_fuld!J$2:P$220,7,FALSE)</f>
        <v>9_Kvindelige_kønsorganer#Underlivssmerter</v>
      </c>
      <c r="N301" s="8" t="str">
        <f t="shared" si="8"/>
        <v>[[9_Kvindelige_kønsorganer#Underlivssmerter|9.1.2]]</v>
      </c>
      <c r="R301" t="str">
        <f t="shared" si="9"/>
        <v>| BOKS129 || Bokse ||  ||  || 129 || [[9_Kvindelige_kønsorganer#Underlivssmerter|9.1.2]] || &lt;html5media&gt;File:BOKS129.mp3&lt;/html5media&gt;</v>
      </c>
    </row>
    <row r="302" spans="1:18" x14ac:dyDescent="0.2">
      <c r="A302" s="6">
        <v>299</v>
      </c>
      <c r="B302" t="s">
        <v>1135</v>
      </c>
      <c r="C302" t="s">
        <v>1136</v>
      </c>
      <c r="D302" t="s">
        <v>944</v>
      </c>
      <c r="E302" t="s">
        <v>945</v>
      </c>
      <c r="F302" t="s">
        <v>1137</v>
      </c>
      <c r="H302" s="8">
        <v>130</v>
      </c>
      <c r="I302" t="s">
        <v>991</v>
      </c>
      <c r="K302" s="8">
        <v>130</v>
      </c>
      <c r="L302" s="7" t="str">
        <f>VLOOKUP(K302,Side_til_Sektion!A$2:C$217,3,FALSE)</f>
        <v>9.1.4</v>
      </c>
      <c r="M302" s="8" t="str">
        <f>VLOOKUP(L302,Sektioner_fuld!J$2:P$220,7,FALSE)</f>
        <v>9_Kvindelige_kønsorganer#Hormoner_og_antikonception</v>
      </c>
      <c r="N302" s="8" t="str">
        <f t="shared" si="8"/>
        <v>[[9_Kvindelige_kønsorganer#Hormoner_og_antikonception|9.1.4]]</v>
      </c>
      <c r="R302" t="str">
        <f t="shared" si="9"/>
        <v>| BOKS130A || Bokse ||  || A || 130 || [[9_Kvindelige_kønsorganer#Hormoner_og_antikonception|9.1.4]] || &lt;html5media&gt;File:BOKS130A.mp3&lt;/html5media&gt;</v>
      </c>
    </row>
    <row r="303" spans="1:18" x14ac:dyDescent="0.2">
      <c r="A303" s="6">
        <v>300</v>
      </c>
      <c r="B303" t="s">
        <v>1138</v>
      </c>
      <c r="C303" t="s">
        <v>1139</v>
      </c>
      <c r="D303" t="s">
        <v>944</v>
      </c>
      <c r="E303" t="s">
        <v>945</v>
      </c>
      <c r="F303" t="s">
        <v>1140</v>
      </c>
      <c r="H303" s="8">
        <v>130</v>
      </c>
      <c r="I303" t="s">
        <v>952</v>
      </c>
      <c r="K303" s="8">
        <v>130</v>
      </c>
      <c r="L303" s="7" t="str">
        <f>VLOOKUP(K303,Side_til_Sektion!A$2:C$217,3,FALSE)</f>
        <v>9.1.4</v>
      </c>
      <c r="M303" s="8" t="str">
        <f>VLOOKUP(L303,Sektioner_fuld!J$2:P$220,7,FALSE)</f>
        <v>9_Kvindelige_kønsorganer#Hormoner_og_antikonception</v>
      </c>
      <c r="N303" s="8" t="str">
        <f t="shared" si="8"/>
        <v>[[9_Kvindelige_kønsorganer#Hormoner_og_antikonception|9.1.4]]</v>
      </c>
      <c r="R303" t="str">
        <f t="shared" si="9"/>
        <v>| BOKS130B || Bokse ||  || B || 130 || [[9_Kvindelige_kønsorganer#Hormoner_og_antikonception|9.1.4]] || &lt;html5media&gt;File:BOKS130B.mp3&lt;/html5media&gt;</v>
      </c>
    </row>
    <row r="304" spans="1:18" x14ac:dyDescent="0.2">
      <c r="A304" s="6">
        <v>301</v>
      </c>
      <c r="B304" t="s">
        <v>1141</v>
      </c>
      <c r="C304" t="s">
        <v>1142</v>
      </c>
      <c r="D304" t="s">
        <v>944</v>
      </c>
      <c r="E304" t="s">
        <v>945</v>
      </c>
      <c r="F304" t="s">
        <v>670</v>
      </c>
      <c r="H304" s="8">
        <v>132</v>
      </c>
      <c r="K304" s="8">
        <v>132</v>
      </c>
      <c r="L304" s="7" t="str">
        <f>VLOOKUP(K304,Side_til_Sektion!A$2:C$217,3,FALSE)</f>
        <v>9.2</v>
      </c>
      <c r="M304" s="8" t="str">
        <f>VLOOKUP(L304,Sektioner_fuld!J$2:P$220,7,FALSE)</f>
        <v>9_Kvindelige_kønsorganer#Objektivt</v>
      </c>
      <c r="N304" s="8" t="str">
        <f t="shared" si="8"/>
        <v>[[9_Kvindelige_kønsorganer#Objektivt|9.2]]</v>
      </c>
      <c r="R304" t="str">
        <f t="shared" si="9"/>
        <v>| BOKS132 || Bokse ||  ||  || 132 || [[9_Kvindelige_kønsorganer#Objektivt|9.2]] || &lt;html5media&gt;File:BOKS132.mp3&lt;/html5media&gt;</v>
      </c>
    </row>
    <row r="305" spans="1:18" x14ac:dyDescent="0.2">
      <c r="A305" s="6">
        <v>302</v>
      </c>
      <c r="B305" t="s">
        <v>1143</v>
      </c>
      <c r="C305" t="s">
        <v>1144</v>
      </c>
      <c r="D305" t="s">
        <v>944</v>
      </c>
      <c r="E305" t="s">
        <v>945</v>
      </c>
      <c r="F305" t="s">
        <v>1145</v>
      </c>
      <c r="H305" s="8">
        <v>133</v>
      </c>
      <c r="K305" s="8">
        <v>133</v>
      </c>
      <c r="L305" s="7" t="str">
        <f>VLOOKUP(K305,Side_til_Sektion!A$2:C$217,3,FALSE)</f>
        <v>9.2</v>
      </c>
      <c r="M305" s="8" t="str">
        <f>VLOOKUP(L305,Sektioner_fuld!J$2:P$220,7,FALSE)</f>
        <v>9_Kvindelige_kønsorganer#Objektivt</v>
      </c>
      <c r="N305" s="8" t="str">
        <f t="shared" si="8"/>
        <v>[[9_Kvindelige_kønsorganer#Objektivt|9.2]]</v>
      </c>
      <c r="R305" t="str">
        <f t="shared" si="9"/>
        <v>| BOKS133 || Bokse ||  ||  || 133 || [[9_Kvindelige_kønsorganer#Objektivt|9.2]] || &lt;html5media&gt;File:BOKS133.mp3&lt;/html5media&gt;</v>
      </c>
    </row>
    <row r="306" spans="1:18" x14ac:dyDescent="0.2">
      <c r="A306" s="6">
        <v>303</v>
      </c>
      <c r="B306" t="s">
        <v>1146</v>
      </c>
      <c r="C306" t="s">
        <v>1147</v>
      </c>
      <c r="D306" t="s">
        <v>944</v>
      </c>
      <c r="E306" t="s">
        <v>945</v>
      </c>
      <c r="F306" t="s">
        <v>677</v>
      </c>
      <c r="H306" s="8">
        <v>136</v>
      </c>
      <c r="K306" s="8">
        <v>136</v>
      </c>
      <c r="L306" s="7" t="str">
        <f>VLOOKUP(K306,Side_til_Sektion!A$2:C$217,3,FALSE)</f>
        <v>10</v>
      </c>
      <c r="M306" s="8" t="str">
        <f>VLOOKUP(L306,Sektioner_fuld!J$2:P$220,7,FALSE)</f>
        <v>10_Bevægeapparatet#</v>
      </c>
      <c r="N306" s="8" t="str">
        <f t="shared" si="8"/>
        <v>[[10_Bevægeapparatet#|10]]</v>
      </c>
      <c r="R306" t="str">
        <f t="shared" si="9"/>
        <v>| BOKS136 || Bokse ||  ||  || 136 || [[10_Bevægeapparatet#|10]] || &lt;html5media&gt;File:BOKS136.mp3&lt;/html5media&gt;</v>
      </c>
    </row>
    <row r="307" spans="1:18" x14ac:dyDescent="0.2">
      <c r="A307" s="6">
        <v>304</v>
      </c>
      <c r="B307" t="s">
        <v>1148</v>
      </c>
      <c r="C307" t="s">
        <v>1149</v>
      </c>
      <c r="D307" t="s">
        <v>944</v>
      </c>
      <c r="E307" t="s">
        <v>945</v>
      </c>
      <c r="F307" t="s">
        <v>684</v>
      </c>
      <c r="H307" s="8">
        <v>137</v>
      </c>
      <c r="K307" s="8">
        <v>137</v>
      </c>
      <c r="L307" s="7" t="str">
        <f>VLOOKUP(K307,Side_til_Sektion!A$2:C$217,3,FALSE)</f>
        <v>10.1.1</v>
      </c>
      <c r="M307" s="8" t="str">
        <f>VLOOKUP(L307,Sektioner_fuld!J$2:P$220,7,FALSE)</f>
        <v>10_Bevægeapparatet#Smerter</v>
      </c>
      <c r="N307" s="8" t="str">
        <f t="shared" si="8"/>
        <v>[[10_Bevægeapparatet#Smerter|10.1.1]]</v>
      </c>
      <c r="R307" t="str">
        <f t="shared" si="9"/>
        <v>| BOKS137 || Bokse ||  ||  || 137 || [[10_Bevægeapparatet#Smerter|10.1.1]] || &lt;html5media&gt;File:BOKS137.mp3&lt;/html5media&gt;</v>
      </c>
    </row>
    <row r="308" spans="1:18" x14ac:dyDescent="0.2">
      <c r="A308" s="6">
        <v>305</v>
      </c>
      <c r="B308" t="s">
        <v>1150</v>
      </c>
      <c r="C308" t="s">
        <v>1151</v>
      </c>
      <c r="D308" t="s">
        <v>944</v>
      </c>
      <c r="E308" t="s">
        <v>945</v>
      </c>
      <c r="F308" t="s">
        <v>691</v>
      </c>
      <c r="H308" s="8">
        <v>139</v>
      </c>
      <c r="K308" s="8">
        <v>139</v>
      </c>
      <c r="L308" s="7" t="str">
        <f>VLOOKUP(K308,Side_til_Sektion!A$2:C$217,3,FALSE)</f>
        <v>10.1.3</v>
      </c>
      <c r="M308" s="8" t="str">
        <f>VLOOKUP(L308,Sektioner_fuld!J$2:P$220,7,FALSE)</f>
        <v>10_Bevægeapparatet#Hævelse</v>
      </c>
      <c r="N308" s="8" t="str">
        <f t="shared" si="8"/>
        <v>[[10_Bevægeapparatet#Hævelse|10.1.3]]</v>
      </c>
      <c r="R308" t="str">
        <f t="shared" si="9"/>
        <v>| BOKS139 || Bokse ||  ||  || 139 || [[10_Bevægeapparatet#Hævelse|10.1.3]] || &lt;html5media&gt;File:BOKS139.mp3&lt;/html5media&gt;</v>
      </c>
    </row>
    <row r="309" spans="1:18" x14ac:dyDescent="0.2">
      <c r="A309" s="6">
        <v>306</v>
      </c>
      <c r="B309" t="s">
        <v>1152</v>
      </c>
      <c r="C309" t="s">
        <v>1153</v>
      </c>
      <c r="D309" t="s">
        <v>944</v>
      </c>
      <c r="E309" t="s">
        <v>945</v>
      </c>
      <c r="F309" t="s">
        <v>1154</v>
      </c>
      <c r="H309" s="8">
        <v>139</v>
      </c>
      <c r="I309" t="s">
        <v>952</v>
      </c>
      <c r="K309" s="8">
        <v>139</v>
      </c>
      <c r="L309" s="7" t="str">
        <f>VLOOKUP(K309,Side_til_Sektion!A$2:C$217,3,FALSE)</f>
        <v>10.1.3</v>
      </c>
      <c r="M309" s="8" t="str">
        <f>VLOOKUP(L309,Sektioner_fuld!J$2:P$220,7,FALSE)</f>
        <v>10_Bevægeapparatet#Hævelse</v>
      </c>
      <c r="N309" s="8" t="str">
        <f t="shared" si="8"/>
        <v>[[10_Bevægeapparatet#Hævelse|10.1.3]]</v>
      </c>
      <c r="R309" t="str">
        <f t="shared" si="9"/>
        <v>| BOKS139B || Bokse ||  || B || 139 || [[10_Bevægeapparatet#Hævelse|10.1.3]] || &lt;html5media&gt;File:BOKS139B.mp3&lt;/html5media&gt;</v>
      </c>
    </row>
    <row r="310" spans="1:18" x14ac:dyDescent="0.2">
      <c r="A310" s="6">
        <v>307</v>
      </c>
      <c r="B310" t="s">
        <v>1155</v>
      </c>
      <c r="C310" t="s">
        <v>1156</v>
      </c>
      <c r="D310" t="s">
        <v>944</v>
      </c>
      <c r="E310" t="s">
        <v>945</v>
      </c>
      <c r="F310" t="s">
        <v>1157</v>
      </c>
      <c r="H310" s="8">
        <v>143</v>
      </c>
      <c r="K310" s="8">
        <v>143</v>
      </c>
      <c r="L310" s="7" t="str">
        <f>VLOOKUP(K310,Side_til_Sektion!A$2:C$217,3,FALSE)</f>
        <v>10.2.5</v>
      </c>
      <c r="M310" s="8" t="str">
        <f>VLOOKUP(L310,Sektioner_fuld!J$2:P$220,7,FALSE)</f>
        <v>10_Bevægeapparatet#Regional_undersøgelse</v>
      </c>
      <c r="N310" s="8" t="str">
        <f t="shared" si="8"/>
        <v>[[10_Bevægeapparatet#Regional_undersøgelse|10.2.5]]</v>
      </c>
      <c r="R310" t="str">
        <f t="shared" si="9"/>
        <v>| BOKS143 || Bokse ||  ||  || 143 || [[10_Bevægeapparatet#Regional_undersøgelse|10.2.5]] || &lt;html5media&gt;File:BOKS143.mp3&lt;/html5media&gt;</v>
      </c>
    </row>
    <row r="311" spans="1:18" x14ac:dyDescent="0.2">
      <c r="A311" s="6">
        <v>308</v>
      </c>
      <c r="B311" t="s">
        <v>1158</v>
      </c>
      <c r="C311" t="s">
        <v>1159</v>
      </c>
      <c r="D311" t="s">
        <v>944</v>
      </c>
      <c r="E311" t="s">
        <v>945</v>
      </c>
      <c r="F311" t="s">
        <v>1160</v>
      </c>
      <c r="H311" s="8">
        <v>149</v>
      </c>
      <c r="K311" s="8">
        <v>149</v>
      </c>
      <c r="L311" s="7" t="str">
        <f>VLOOKUP(K311,Side_til_Sektion!A$2:C$217,3,FALSE)</f>
        <v>10.2.9</v>
      </c>
      <c r="M311" s="8" t="str">
        <f>VLOOKUP(L311,Sektioner_fuld!J$2:P$220,7,FALSE)</f>
        <v>10_Bevægeapparatet#Underarm_og_håndled_(antebrachium_et_carpus)</v>
      </c>
      <c r="N311" s="8" t="str">
        <f t="shared" si="8"/>
        <v>[[10_Bevægeapparatet#Underarm_og_håndled_(antebrachium_et_carpus)|10.2.9]]</v>
      </c>
      <c r="R311" t="str">
        <f t="shared" si="9"/>
        <v>| BOKS149 || Bokse ||  ||  || 149 || [[10_Bevægeapparatet#Underarm_og_håndled_(antebrachium_et_carpus)|10.2.9]] || &lt;html5media&gt;File:BOKS149.mp3&lt;/html5media&gt;</v>
      </c>
    </row>
    <row r="312" spans="1:18" x14ac:dyDescent="0.2">
      <c r="A312" s="6">
        <v>309</v>
      </c>
      <c r="B312" t="s">
        <v>1161</v>
      </c>
      <c r="C312" t="s">
        <v>1162</v>
      </c>
      <c r="D312" t="s">
        <v>944</v>
      </c>
      <c r="E312" t="s">
        <v>945</v>
      </c>
      <c r="F312" t="s">
        <v>216</v>
      </c>
      <c r="H312" s="8">
        <v>15</v>
      </c>
      <c r="K312" s="8">
        <v>15</v>
      </c>
      <c r="L312" s="7" t="str">
        <f>VLOOKUP(K312,Side_til_Sektion!A$2:C$217,3,FALSE)</f>
        <v>1</v>
      </c>
      <c r="M312" s="8" t="str">
        <f>VLOOKUP(L312,Sektioner_fuld!J$2:P$220,7,FALSE)</f>
        <v>1_Mødet_mellem_læge_og_patient#</v>
      </c>
      <c r="N312" s="8" t="str">
        <f t="shared" si="8"/>
        <v>[[1_Mødet_mellem_læge_og_patient#|1]]</v>
      </c>
      <c r="R312" t="str">
        <f t="shared" si="9"/>
        <v>| BOKS15 || Bokse ||  ||  || 15 || [[1_Mødet_mellem_læge_og_patient#|1]] || &lt;html5media&gt;File:BOKS15.mp3&lt;/html5media&gt;</v>
      </c>
    </row>
    <row r="313" spans="1:18" x14ac:dyDescent="0.2">
      <c r="A313" s="6">
        <v>310</v>
      </c>
      <c r="B313" t="s">
        <v>1163</v>
      </c>
      <c r="C313" t="s">
        <v>1164</v>
      </c>
      <c r="D313" t="s">
        <v>944</v>
      </c>
      <c r="E313" t="s">
        <v>945</v>
      </c>
      <c r="F313" t="s">
        <v>743</v>
      </c>
      <c r="H313" s="8">
        <v>155</v>
      </c>
      <c r="K313" s="8">
        <v>155</v>
      </c>
      <c r="L313" s="7" t="str">
        <f>VLOOKUP(K313,Side_til_Sektion!A$2:C$217,3,FALSE)</f>
        <v>11.1.1</v>
      </c>
      <c r="M313" s="8" t="str">
        <f>VLOOKUP(L313,Sektioner_fuld!J$2:P$220,7,FALSE)</f>
        <v>11_Centralnervesystemet#Hovedpine_(cephalalgia)</v>
      </c>
      <c r="N313" s="8" t="str">
        <f t="shared" si="8"/>
        <v>[[11_Centralnervesystemet#Hovedpine_(cephalalgia)|11.1.1]]</v>
      </c>
      <c r="R313" t="str">
        <f t="shared" si="9"/>
        <v>| BOKS155 || Bokse ||  ||  || 155 || [[11_Centralnervesystemet#Hovedpine_(cephalalgia)|11.1.1]] || &lt;html5media&gt;File:BOKS155.mp3&lt;/html5media&gt;</v>
      </c>
    </row>
    <row r="314" spans="1:18" x14ac:dyDescent="0.2">
      <c r="A314" s="6">
        <v>311</v>
      </c>
      <c r="B314" t="s">
        <v>1165</v>
      </c>
      <c r="C314" t="s">
        <v>1166</v>
      </c>
      <c r="D314" t="s">
        <v>944</v>
      </c>
      <c r="E314" t="s">
        <v>945</v>
      </c>
      <c r="F314" t="s">
        <v>1167</v>
      </c>
      <c r="H314" s="8">
        <v>155</v>
      </c>
      <c r="I314" t="s">
        <v>952</v>
      </c>
      <c r="K314" s="8">
        <v>155</v>
      </c>
      <c r="L314" s="7" t="str">
        <f>VLOOKUP(K314,Side_til_Sektion!A$2:C$217,3,FALSE)</f>
        <v>11.1.1</v>
      </c>
      <c r="M314" s="8" t="str">
        <f>VLOOKUP(L314,Sektioner_fuld!J$2:P$220,7,FALSE)</f>
        <v>11_Centralnervesystemet#Hovedpine_(cephalalgia)</v>
      </c>
      <c r="N314" s="8" t="str">
        <f t="shared" si="8"/>
        <v>[[11_Centralnervesystemet#Hovedpine_(cephalalgia)|11.1.1]]</v>
      </c>
      <c r="R314" t="str">
        <f t="shared" si="9"/>
        <v>| BOKS155B || Bokse ||  || B || 155 || [[11_Centralnervesystemet#Hovedpine_(cephalalgia)|11.1.1]] || &lt;html5media&gt;File:BOKS155B.mp3&lt;/html5media&gt;</v>
      </c>
    </row>
    <row r="315" spans="1:18" x14ac:dyDescent="0.2">
      <c r="A315" s="6">
        <v>312</v>
      </c>
      <c r="B315" t="s">
        <v>1168</v>
      </c>
      <c r="C315" t="s">
        <v>1169</v>
      </c>
      <c r="D315" t="s">
        <v>944</v>
      </c>
      <c r="E315" t="s">
        <v>945</v>
      </c>
      <c r="F315" t="s">
        <v>747</v>
      </c>
      <c r="H315" s="8">
        <v>156</v>
      </c>
      <c r="K315" s="8">
        <v>156</v>
      </c>
      <c r="L315" s="7" t="str">
        <f>VLOOKUP(K315,Side_til_Sektion!A$2:C$217,3,FALSE)</f>
        <v>11.1.2</v>
      </c>
      <c r="M315" s="8" t="str">
        <f>VLOOKUP(L315,Sektioner_fuld!J$2:P$220,7,FALSE)</f>
        <v>11_Centralnervesystemet#Svimmelhed_(vertigo)</v>
      </c>
      <c r="N315" s="8" t="str">
        <f t="shared" si="8"/>
        <v>[[11_Centralnervesystemet#Svimmelhed_(vertigo)|11.1.2]]</v>
      </c>
      <c r="R315" t="str">
        <f t="shared" si="9"/>
        <v>| BOKS156 || Bokse ||  ||  || 156 || [[11_Centralnervesystemet#Svimmelhed_(vertigo)|11.1.2]] || &lt;html5media&gt;File:BOKS156.mp3&lt;/html5media&gt;</v>
      </c>
    </row>
    <row r="316" spans="1:18" x14ac:dyDescent="0.2">
      <c r="A316" s="6">
        <v>313</v>
      </c>
      <c r="B316" t="s">
        <v>1170</v>
      </c>
      <c r="C316" t="s">
        <v>1171</v>
      </c>
      <c r="D316" t="s">
        <v>944</v>
      </c>
      <c r="E316" t="s">
        <v>945</v>
      </c>
      <c r="F316" t="s">
        <v>1172</v>
      </c>
      <c r="H316" s="8">
        <v>157</v>
      </c>
      <c r="K316" s="8">
        <v>157</v>
      </c>
      <c r="L316" s="7" t="str">
        <f>VLOOKUP(K316,Side_til_Sektion!A$2:C$217,3,FALSE)</f>
        <v>11.1.2</v>
      </c>
      <c r="M316" s="8" t="str">
        <f>VLOOKUP(L316,Sektioner_fuld!J$2:P$220,7,FALSE)</f>
        <v>11_Centralnervesystemet#Svimmelhed_(vertigo)</v>
      </c>
      <c r="N316" s="8" t="str">
        <f t="shared" si="8"/>
        <v>[[11_Centralnervesystemet#Svimmelhed_(vertigo)|11.1.2]]</v>
      </c>
      <c r="R316" t="str">
        <f t="shared" si="9"/>
        <v>| BOKS157 || Bokse ||  ||  || 157 || [[11_Centralnervesystemet#Svimmelhed_(vertigo)|11.1.2]] || &lt;html5media&gt;File:BOKS157.mp3&lt;/html5media&gt;</v>
      </c>
    </row>
    <row r="317" spans="1:18" x14ac:dyDescent="0.2">
      <c r="A317" s="6">
        <v>314</v>
      </c>
      <c r="B317" t="s">
        <v>1173</v>
      </c>
      <c r="C317" t="s">
        <v>1174</v>
      </c>
      <c r="D317" t="s">
        <v>944</v>
      </c>
      <c r="E317" t="s">
        <v>945</v>
      </c>
      <c r="F317" t="s">
        <v>1175</v>
      </c>
      <c r="H317" s="8">
        <v>157</v>
      </c>
      <c r="I317" t="s">
        <v>952</v>
      </c>
      <c r="K317" s="8">
        <v>157</v>
      </c>
      <c r="L317" s="7" t="str">
        <f>VLOOKUP(K317,Side_til_Sektion!A$2:C$217,3,FALSE)</f>
        <v>11.1.2</v>
      </c>
      <c r="M317" s="8" t="str">
        <f>VLOOKUP(L317,Sektioner_fuld!J$2:P$220,7,FALSE)</f>
        <v>11_Centralnervesystemet#Svimmelhed_(vertigo)</v>
      </c>
      <c r="N317" s="8" t="str">
        <f t="shared" si="8"/>
        <v>[[11_Centralnervesystemet#Svimmelhed_(vertigo)|11.1.2]]</v>
      </c>
      <c r="R317" t="str">
        <f t="shared" si="9"/>
        <v>| BOKS157B || Bokse ||  || B || 157 || [[11_Centralnervesystemet#Svimmelhed_(vertigo)|11.1.2]] || &lt;html5media&gt;File:BOKS157B.mp3&lt;/html5media&gt;</v>
      </c>
    </row>
    <row r="318" spans="1:18" x14ac:dyDescent="0.2">
      <c r="A318" s="6">
        <v>315</v>
      </c>
      <c r="B318" t="s">
        <v>1176</v>
      </c>
      <c r="C318" t="s">
        <v>1177</v>
      </c>
      <c r="D318" t="s">
        <v>944</v>
      </c>
      <c r="E318" t="s">
        <v>945</v>
      </c>
      <c r="F318" t="s">
        <v>754</v>
      </c>
      <c r="H318" s="8">
        <v>158</v>
      </c>
      <c r="K318" s="8">
        <v>158</v>
      </c>
      <c r="L318" s="7" t="str">
        <f>VLOOKUP(K318,Side_til_Sektion!A$2:C$217,3,FALSE)</f>
        <v>11.1.4</v>
      </c>
      <c r="M318" s="8" t="str">
        <f>VLOOKUP(L318,Sektioner_fuld!J$2:P$220,7,FALSE)</f>
        <v>11_Centralnervesystemet#Kramper_(convulsioner)</v>
      </c>
      <c r="N318" s="8" t="str">
        <f t="shared" si="8"/>
        <v>[[11_Centralnervesystemet#Kramper_(convulsioner)|11.1.4]]</v>
      </c>
      <c r="R318" t="str">
        <f t="shared" si="9"/>
        <v>| BOKS158 || Bokse ||  ||  || 158 || [[11_Centralnervesystemet#Kramper_(convulsioner)|11.1.4]] || &lt;html5media&gt;File:BOKS158.mp3&lt;/html5media&gt;</v>
      </c>
    </row>
    <row r="319" spans="1:18" x14ac:dyDescent="0.2">
      <c r="A319" s="6">
        <v>316</v>
      </c>
      <c r="B319" t="s">
        <v>1178</v>
      </c>
      <c r="C319" t="s">
        <v>1179</v>
      </c>
      <c r="D319" t="s">
        <v>944</v>
      </c>
      <c r="E319" t="s">
        <v>945</v>
      </c>
      <c r="F319" t="s">
        <v>758</v>
      </c>
      <c r="H319" s="8">
        <v>159</v>
      </c>
      <c r="K319" s="8">
        <v>159</v>
      </c>
      <c r="L319" s="7" t="str">
        <f>VLOOKUP(K319,Side_til_Sektion!A$2:C$217,3,FALSE)</f>
        <v>11.1.5</v>
      </c>
      <c r="M319" s="8" t="str">
        <f>VLOOKUP(L319,Sektioner_fuld!J$2:P$220,7,FALSE)</f>
        <v>11_Centralnervesystemet#Sprogforstyrrelser</v>
      </c>
      <c r="N319" s="8" t="str">
        <f t="shared" si="8"/>
        <v>[[11_Centralnervesystemet#Sprogforstyrrelser|11.1.5]]</v>
      </c>
      <c r="R319" t="str">
        <f t="shared" si="9"/>
        <v>| BOKS159 || Bokse ||  ||  || 159 || [[11_Centralnervesystemet#Sprogforstyrrelser|11.1.5]] || &lt;html5media&gt;File:BOKS159.mp3&lt;/html5media&gt;</v>
      </c>
    </row>
    <row r="320" spans="1:18" x14ac:dyDescent="0.2">
      <c r="A320" s="6">
        <v>317</v>
      </c>
      <c r="B320" t="s">
        <v>1180</v>
      </c>
      <c r="C320" t="s">
        <v>1181</v>
      </c>
      <c r="D320" t="s">
        <v>944</v>
      </c>
      <c r="E320" t="s">
        <v>945</v>
      </c>
      <c r="F320" t="s">
        <v>1182</v>
      </c>
      <c r="H320" s="8">
        <v>159</v>
      </c>
      <c r="I320" t="s">
        <v>952</v>
      </c>
      <c r="K320" s="8">
        <v>159</v>
      </c>
      <c r="L320" s="7" t="str">
        <f>VLOOKUP(K320,Side_til_Sektion!A$2:C$217,3,FALSE)</f>
        <v>11.1.5</v>
      </c>
      <c r="M320" s="8" t="str">
        <f>VLOOKUP(L320,Sektioner_fuld!J$2:P$220,7,FALSE)</f>
        <v>11_Centralnervesystemet#Sprogforstyrrelser</v>
      </c>
      <c r="N320" s="8" t="str">
        <f t="shared" si="8"/>
        <v>[[11_Centralnervesystemet#Sprogforstyrrelser|11.1.5]]</v>
      </c>
      <c r="R320" t="str">
        <f t="shared" si="9"/>
        <v>| BOKS159B || Bokse ||  || B || 159 || [[11_Centralnervesystemet#Sprogforstyrrelser|11.1.5]] || &lt;html5media&gt;File:BOKS159B.mp3&lt;/html5media&gt;</v>
      </c>
    </row>
    <row r="321" spans="1:18" x14ac:dyDescent="0.2">
      <c r="A321" s="6">
        <v>318</v>
      </c>
      <c r="B321" t="s">
        <v>1183</v>
      </c>
      <c r="C321" t="s">
        <v>1184</v>
      </c>
      <c r="D321" t="s">
        <v>944</v>
      </c>
      <c r="E321" t="s">
        <v>945</v>
      </c>
      <c r="F321" t="s">
        <v>1185</v>
      </c>
      <c r="H321" s="8">
        <v>160</v>
      </c>
      <c r="I321" t="s">
        <v>991</v>
      </c>
      <c r="K321" s="8">
        <v>160</v>
      </c>
      <c r="L321" s="7" t="str">
        <f>VLOOKUP(K321,Side_til_Sektion!A$2:C$217,3,FALSE)</f>
        <v>11.1.6</v>
      </c>
      <c r="M321" s="8" t="str">
        <f>VLOOKUP(L321,Sektioner_fuld!J$2:P$220,7,FALSE)</f>
        <v>11_Centralnervesystemet#Synsforstyrrelser</v>
      </c>
      <c r="N321" s="8" t="str">
        <f t="shared" si="8"/>
        <v>[[11_Centralnervesystemet#Synsforstyrrelser|11.1.6]]</v>
      </c>
      <c r="R321" t="str">
        <f t="shared" si="9"/>
        <v>| BOKS160A || Bokse ||  || A || 160 || [[11_Centralnervesystemet#Synsforstyrrelser|11.1.6]] || &lt;html5media&gt;File:BOKS160A.mp3&lt;/html5media&gt;</v>
      </c>
    </row>
    <row r="322" spans="1:18" x14ac:dyDescent="0.2">
      <c r="A322" s="6">
        <v>319</v>
      </c>
      <c r="B322" t="s">
        <v>1186</v>
      </c>
      <c r="C322" t="s">
        <v>1187</v>
      </c>
      <c r="D322" t="s">
        <v>944</v>
      </c>
      <c r="E322" t="s">
        <v>945</v>
      </c>
      <c r="F322" t="s">
        <v>1188</v>
      </c>
      <c r="H322" s="8">
        <v>160</v>
      </c>
      <c r="I322" t="s">
        <v>952</v>
      </c>
      <c r="K322" s="8">
        <v>160</v>
      </c>
      <c r="L322" s="7" t="str">
        <f>VLOOKUP(K322,Side_til_Sektion!A$2:C$217,3,FALSE)</f>
        <v>11.1.6</v>
      </c>
      <c r="M322" s="8" t="str">
        <f>VLOOKUP(L322,Sektioner_fuld!J$2:P$220,7,FALSE)</f>
        <v>11_Centralnervesystemet#Synsforstyrrelser</v>
      </c>
      <c r="N322" s="8" t="str">
        <f t="shared" si="8"/>
        <v>[[11_Centralnervesystemet#Synsforstyrrelser|11.1.6]]</v>
      </c>
      <c r="R322" t="str">
        <f t="shared" si="9"/>
        <v>| BOKS160B || Bokse ||  || B || 160 || [[11_Centralnervesystemet#Synsforstyrrelser|11.1.6]] || &lt;html5media&gt;File:BOKS160B.mp3&lt;/html5media&gt;</v>
      </c>
    </row>
    <row r="323" spans="1:18" x14ac:dyDescent="0.2">
      <c r="A323" s="6">
        <v>320</v>
      </c>
      <c r="B323" t="s">
        <v>1189</v>
      </c>
      <c r="C323" t="s">
        <v>1190</v>
      </c>
      <c r="D323" t="s">
        <v>944</v>
      </c>
      <c r="E323" t="s">
        <v>945</v>
      </c>
      <c r="F323" t="s">
        <v>777</v>
      </c>
      <c r="H323" s="8">
        <v>162</v>
      </c>
      <c r="K323" s="8">
        <v>162</v>
      </c>
      <c r="L323" s="7" t="str">
        <f>VLOOKUP(K323,Side_til_Sektion!A$2:C$217,3,FALSE)</f>
        <v>11.2</v>
      </c>
      <c r="M323" s="8" t="str">
        <f>VLOOKUP(L323,Sektioner_fuld!J$2:P$220,7,FALSE)</f>
        <v>11_Centralnervesystemet#Objektiv_undersøgelse</v>
      </c>
      <c r="N323" s="8" t="str">
        <f t="shared" ref="N323:N386" si="10">_xlfn.CONCAT("[[",M323,"|",L323,"]]")</f>
        <v>[[11_Centralnervesystemet#Objektiv_undersøgelse|11.2]]</v>
      </c>
      <c r="R323" t="str">
        <f t="shared" ref="R323:R386" si="11">_xlfn.CONCAT("| ", B323, " || ", D323, " || ", G323, " || ", I323, " || ", K323, " || ", N323, " || ", "&lt;html5media&gt;File:", C323, "&lt;/html5media&gt;")</f>
        <v>| BOKS162 || Bokse ||  ||  || 162 || [[11_Centralnervesystemet#Objektiv_undersøgelse|11.2]] || &lt;html5media&gt;File:BOKS162.mp3&lt;/html5media&gt;</v>
      </c>
    </row>
    <row r="324" spans="1:18" x14ac:dyDescent="0.2">
      <c r="A324" s="6">
        <v>321</v>
      </c>
      <c r="B324" t="s">
        <v>1191</v>
      </c>
      <c r="C324" t="s">
        <v>1192</v>
      </c>
      <c r="D324" t="s">
        <v>944</v>
      </c>
      <c r="E324" t="s">
        <v>945</v>
      </c>
      <c r="F324" t="s">
        <v>784</v>
      </c>
      <c r="H324" s="8">
        <v>163</v>
      </c>
      <c r="K324" s="8">
        <v>163</v>
      </c>
      <c r="L324" s="7" t="str">
        <f>VLOOKUP(K324,Side_til_Sektion!A$2:C$217,3,FALSE)</f>
        <v>11.2.2</v>
      </c>
      <c r="M324" s="8" t="str">
        <f>VLOOKUP(L324,Sektioner_fuld!J$2:P$220,7,FALSE)</f>
        <v>11_Centralnervesystemet#Objektiv_psykisk_tilstand</v>
      </c>
      <c r="N324" s="8" t="str">
        <f t="shared" si="10"/>
        <v>[[11_Centralnervesystemet#Objektiv_psykisk_tilstand|11.2.2]]</v>
      </c>
      <c r="R324" t="str">
        <f t="shared" si="11"/>
        <v>| BOKS163 || Bokse ||  ||  || 163 || [[11_Centralnervesystemet#Objektiv_psykisk_tilstand|11.2.2]] || &lt;html5media&gt;File:BOKS163.mp3&lt;/html5media&gt;</v>
      </c>
    </row>
    <row r="325" spans="1:18" x14ac:dyDescent="0.2">
      <c r="A325" s="6">
        <v>322</v>
      </c>
      <c r="B325" t="s">
        <v>1193</v>
      </c>
      <c r="C325" t="s">
        <v>1194</v>
      </c>
      <c r="D325" t="s">
        <v>944</v>
      </c>
      <c r="E325" t="s">
        <v>945</v>
      </c>
      <c r="F325" t="s">
        <v>1195</v>
      </c>
      <c r="H325" s="8">
        <v>163</v>
      </c>
      <c r="I325" t="s">
        <v>952</v>
      </c>
      <c r="K325" s="8">
        <v>163</v>
      </c>
      <c r="L325" s="7" t="str">
        <f>VLOOKUP(K325,Side_til_Sektion!A$2:C$217,3,FALSE)</f>
        <v>11.2.2</v>
      </c>
      <c r="M325" s="8" t="str">
        <f>VLOOKUP(L325,Sektioner_fuld!J$2:P$220,7,FALSE)</f>
        <v>11_Centralnervesystemet#Objektiv_psykisk_tilstand</v>
      </c>
      <c r="N325" s="8" t="str">
        <f t="shared" si="10"/>
        <v>[[11_Centralnervesystemet#Objektiv_psykisk_tilstand|11.2.2]]</v>
      </c>
      <c r="R325" t="str">
        <f t="shared" si="11"/>
        <v>| BOKS163B || Bokse ||  || B || 163 || [[11_Centralnervesystemet#Objektiv_psykisk_tilstand|11.2.2]] || &lt;html5media&gt;File:BOKS163B.mp3&lt;/html5media&gt;</v>
      </c>
    </row>
    <row r="326" spans="1:18" x14ac:dyDescent="0.2">
      <c r="A326" s="6">
        <v>323</v>
      </c>
      <c r="B326" t="s">
        <v>1196</v>
      </c>
      <c r="C326" t="s">
        <v>1197</v>
      </c>
      <c r="D326" t="s">
        <v>944</v>
      </c>
      <c r="E326" t="s">
        <v>945</v>
      </c>
      <c r="F326" t="s">
        <v>788</v>
      </c>
      <c r="H326" s="8">
        <v>164</v>
      </c>
      <c r="K326" s="8">
        <v>164</v>
      </c>
      <c r="L326" s="7" t="str">
        <f>VLOOKUP(K326,Side_til_Sektion!A$2:C$217,3,FALSE)</f>
        <v>11.2.3</v>
      </c>
      <c r="M326" s="8" t="str">
        <f>VLOOKUP(L326,Sektioner_fuld!J$2:P$220,7,FALSE)</f>
        <v>11_Centralnervesystemet#Sprog</v>
      </c>
      <c r="N326" s="8" t="str">
        <f t="shared" si="10"/>
        <v>[[11_Centralnervesystemet#Sprog|11.2.3]]</v>
      </c>
      <c r="R326" t="str">
        <f t="shared" si="11"/>
        <v>| BOKS164 || Bokse ||  ||  || 164 || [[11_Centralnervesystemet#Sprog|11.2.3]] || &lt;html5media&gt;File:BOKS164.mp3&lt;/html5media&gt;</v>
      </c>
    </row>
    <row r="327" spans="1:18" x14ac:dyDescent="0.2">
      <c r="A327" s="6">
        <v>324</v>
      </c>
      <c r="B327" t="s">
        <v>1198</v>
      </c>
      <c r="C327" t="s">
        <v>1199</v>
      </c>
      <c r="D327" t="s">
        <v>944</v>
      </c>
      <c r="E327" t="s">
        <v>945</v>
      </c>
      <c r="F327" t="s">
        <v>792</v>
      </c>
      <c r="H327" s="8">
        <v>165</v>
      </c>
      <c r="K327" s="8">
        <v>165</v>
      </c>
      <c r="L327" s="7" t="str">
        <f>VLOOKUP(K327,Side_til_Sektion!A$2:C$217,3,FALSE)</f>
        <v>11.2.4</v>
      </c>
      <c r="M327" s="8" t="str">
        <f>VLOOKUP(L327,Sektioner_fuld!J$2:P$220,7,FALSE)</f>
        <v>11_Centralnervesystemet#Hoved,_hals_og_rygsøjle_(cranium,_collum_et_columna_vertebralis)</v>
      </c>
      <c r="N327" s="8" t="str">
        <f t="shared" si="10"/>
        <v>[[11_Centralnervesystemet#Hoved,_hals_og_rygsøjle_(cranium,_collum_et_columna_vertebralis)|11.2.4]]</v>
      </c>
      <c r="R327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28" spans="1:18" x14ac:dyDescent="0.2">
      <c r="A328" s="6">
        <v>325</v>
      </c>
      <c r="B328" t="s">
        <v>1200</v>
      </c>
      <c r="C328" t="s">
        <v>1201</v>
      </c>
      <c r="D328" t="s">
        <v>944</v>
      </c>
      <c r="E328" t="s">
        <v>945</v>
      </c>
      <c r="F328" t="s">
        <v>796</v>
      </c>
      <c r="H328" s="8">
        <v>166</v>
      </c>
      <c r="K328" s="8">
        <v>166</v>
      </c>
      <c r="L328" s="7" t="str">
        <f>VLOOKUP(K328,Side_til_Sektion!A$2:C$217,3,FALSE)</f>
        <v>11.2.5</v>
      </c>
      <c r="M328" s="8" t="str">
        <f>VLOOKUP(L328,Sektioner_fuld!J$2:P$220,7,FALSE)</f>
        <v>11_Centralnervesystemet#Hjernenerverne</v>
      </c>
      <c r="N328" s="8" t="str">
        <f t="shared" si="10"/>
        <v>[[11_Centralnervesystemet#Hjernenerverne|11.2.5]]</v>
      </c>
      <c r="R328" t="str">
        <f t="shared" si="11"/>
        <v>| BOKS166 || Bokse ||  ||  || 166 || [[11_Centralnervesystemet#Hjernenerverne|11.2.5]] || &lt;html5media&gt;File:BOKS166.mp3&lt;/html5media&gt;</v>
      </c>
    </row>
    <row r="329" spans="1:18" x14ac:dyDescent="0.2">
      <c r="A329" s="6">
        <v>326</v>
      </c>
      <c r="B329" t="s">
        <v>1202</v>
      </c>
      <c r="C329" t="s">
        <v>1203</v>
      </c>
      <c r="D329" t="s">
        <v>944</v>
      </c>
      <c r="E329" t="s">
        <v>945</v>
      </c>
      <c r="F329" t="s">
        <v>229</v>
      </c>
      <c r="H329" s="8">
        <v>17</v>
      </c>
      <c r="K329" s="8">
        <v>17</v>
      </c>
      <c r="L329" s="7" t="str">
        <f>VLOOKUP(K329,Side_til_Sektion!A$2:C$217,3,FALSE)</f>
        <v>1.2.2</v>
      </c>
      <c r="M329" s="8" t="str">
        <f>VLOOKUP(L329,Sektioner_fuld!J$2:P$220,7,FALSE)</f>
        <v>1_Mødet_mellem_læge_og_patient#Omgivelser_og_remedier</v>
      </c>
      <c r="N329" s="8" t="str">
        <f t="shared" si="10"/>
        <v>[[1_Mødet_mellem_læge_og_patient#Omgivelser_og_remedier|1.2.2]]</v>
      </c>
      <c r="R329" t="str">
        <f t="shared" si="11"/>
        <v>| BOKS17 || Bokse ||  ||  || 17 || [[1_Mødet_mellem_læge_og_patient#Omgivelser_og_remedier|1.2.2]] || &lt;html5media&gt;File:BOKS17.mp3&lt;/html5media&gt;</v>
      </c>
    </row>
    <row r="330" spans="1:18" x14ac:dyDescent="0.2">
      <c r="A330" s="6">
        <v>327</v>
      </c>
      <c r="B330" t="s">
        <v>1204</v>
      </c>
      <c r="C330" t="s">
        <v>1205</v>
      </c>
      <c r="D330" t="s">
        <v>944</v>
      </c>
      <c r="E330" t="s">
        <v>945</v>
      </c>
      <c r="F330" t="s">
        <v>1206</v>
      </c>
      <c r="H330" s="8">
        <v>170</v>
      </c>
      <c r="K330" s="8">
        <v>170</v>
      </c>
      <c r="L330" s="7" t="str">
        <f>VLOOKUP(K330,Side_til_Sektion!A$2:C$217,3,FALSE)</f>
        <v>11.2.6</v>
      </c>
      <c r="M330" s="8" t="str">
        <f>VLOOKUP(L330,Sektioner_fuld!J$2:P$220,7,FALSE)</f>
        <v>11_Centralnervesystemet#Motorik</v>
      </c>
      <c r="N330" s="8" t="str">
        <f t="shared" si="10"/>
        <v>[[11_Centralnervesystemet#Motorik|11.2.6]]</v>
      </c>
      <c r="R330" t="str">
        <f t="shared" si="11"/>
        <v>| BOKS170 || Bokse ||  ||  || 170 || [[11_Centralnervesystemet#Motorik|11.2.6]] || &lt;html5media&gt;File:BOKS170.mp3&lt;/html5media&gt;</v>
      </c>
    </row>
    <row r="331" spans="1:18" x14ac:dyDescent="0.2">
      <c r="A331" s="6">
        <v>328</v>
      </c>
      <c r="B331" t="s">
        <v>1207</v>
      </c>
      <c r="C331" t="s">
        <v>1208</v>
      </c>
      <c r="D331" t="s">
        <v>944</v>
      </c>
      <c r="E331" t="s">
        <v>945</v>
      </c>
      <c r="F331" t="s">
        <v>1209</v>
      </c>
      <c r="H331" s="8">
        <v>171</v>
      </c>
      <c r="K331" s="8">
        <v>171</v>
      </c>
      <c r="L331" s="7" t="str">
        <f>VLOOKUP(K331,Side_til_Sektion!A$2:C$217,3,FALSE)</f>
        <v>11.2.6</v>
      </c>
      <c r="M331" s="8" t="str">
        <f>VLOOKUP(L331,Sektioner_fuld!J$2:P$220,7,FALSE)</f>
        <v>11_Centralnervesystemet#Motorik</v>
      </c>
      <c r="N331" s="8" t="str">
        <f t="shared" si="10"/>
        <v>[[11_Centralnervesystemet#Motorik|11.2.6]]</v>
      </c>
      <c r="R331" t="str">
        <f t="shared" si="11"/>
        <v>| BOKS171 || Bokse ||  ||  || 171 || [[11_Centralnervesystemet#Motorik|11.2.6]] || &lt;html5media&gt;File:BOKS171.mp3&lt;/html5media&gt;</v>
      </c>
    </row>
    <row r="332" spans="1:18" x14ac:dyDescent="0.2">
      <c r="A332" s="6">
        <v>329</v>
      </c>
      <c r="B332" t="s">
        <v>1210</v>
      </c>
      <c r="C332" t="s">
        <v>1211</v>
      </c>
      <c r="D332" t="s">
        <v>944</v>
      </c>
      <c r="E332" t="s">
        <v>945</v>
      </c>
      <c r="F332" t="s">
        <v>1212</v>
      </c>
      <c r="H332" s="8">
        <v>171</v>
      </c>
      <c r="I332" t="s">
        <v>952</v>
      </c>
      <c r="K332" s="8">
        <v>171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R332" t="str">
        <f t="shared" si="11"/>
        <v>| BOKS171B || Bokse ||  || B || 171 || [[11_Centralnervesystemet#Motorik|11.2.6]] || &lt;html5media&gt;File:BOKS171B.mp3&lt;/html5media&gt;</v>
      </c>
    </row>
    <row r="333" spans="1:18" x14ac:dyDescent="0.2">
      <c r="A333" s="6">
        <v>330</v>
      </c>
      <c r="B333" t="s">
        <v>1213</v>
      </c>
      <c r="C333" t="s">
        <v>1214</v>
      </c>
      <c r="D333" t="s">
        <v>944</v>
      </c>
      <c r="E333" t="s">
        <v>945</v>
      </c>
      <c r="F333" t="s">
        <v>1215</v>
      </c>
      <c r="H333" s="8">
        <v>172</v>
      </c>
      <c r="K333" s="8">
        <v>172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R333" t="str">
        <f t="shared" si="11"/>
        <v>| BOKS172 || Bokse ||  ||  || 172 || [[11_Centralnervesystemet#Motorik|11.2.6]] || &lt;html5media&gt;File:BOKS172.mp3&lt;/html5media&gt;</v>
      </c>
    </row>
    <row r="334" spans="1:18" x14ac:dyDescent="0.2">
      <c r="A334" s="6">
        <v>331</v>
      </c>
      <c r="B334" t="s">
        <v>1216</v>
      </c>
      <c r="C334" t="s">
        <v>1217</v>
      </c>
      <c r="D334" t="s">
        <v>944</v>
      </c>
      <c r="E334" t="s">
        <v>945</v>
      </c>
      <c r="F334" t="s">
        <v>1218</v>
      </c>
      <c r="H334" s="8">
        <v>177</v>
      </c>
      <c r="K334" s="8">
        <v>177</v>
      </c>
      <c r="L334" s="7" t="str">
        <f>VLOOKUP(K334,Side_til_Sektion!A$2:C$217,3,FALSE)</f>
        <v>11.2.7</v>
      </c>
      <c r="M334" s="8" t="str">
        <f>VLOOKUP(L334,Sektioner_fuld!J$2:P$220,7,FALSE)</f>
        <v>11_Centralnervesystemet#Sensibilitet</v>
      </c>
      <c r="N334" s="8" t="str">
        <f t="shared" si="10"/>
        <v>[[11_Centralnervesystemet#Sensibilitet|11.2.7]]</v>
      </c>
      <c r="R334" t="str">
        <f t="shared" si="11"/>
        <v>| BOKS177 || Bokse ||  ||  || 177 || [[11_Centralnervesystemet#Sensibilitet|11.2.7]] || &lt;html5media&gt;File:BOKS177.mp3&lt;/html5media&gt;</v>
      </c>
    </row>
    <row r="335" spans="1:18" x14ac:dyDescent="0.2">
      <c r="A335" s="6">
        <v>332</v>
      </c>
      <c r="B335" t="s">
        <v>1219</v>
      </c>
      <c r="C335" t="s">
        <v>1220</v>
      </c>
      <c r="D335" t="s">
        <v>944</v>
      </c>
      <c r="E335" t="s">
        <v>945</v>
      </c>
      <c r="F335" t="s">
        <v>806</v>
      </c>
      <c r="H335" s="8">
        <v>178</v>
      </c>
      <c r="K335" s="8">
        <v>178</v>
      </c>
      <c r="L335" s="7" t="str">
        <f>VLOOKUP(K335,Side_til_Sektion!A$2:C$217,3,FALSE)</f>
        <v>12</v>
      </c>
      <c r="M335" s="8" t="str">
        <f>VLOOKUP(L335,Sektioner_fuld!J$2:P$220,7,FALSE)</f>
        <v>12_Det_perifere_karsystem#</v>
      </c>
      <c r="N335" s="8" t="str">
        <f t="shared" si="10"/>
        <v>[[12_Det_perifere_karsystem#|12]]</v>
      </c>
      <c r="R335" t="str">
        <f t="shared" si="11"/>
        <v>| BOKS178 || Bokse ||  ||  || 178 || [[12_Det_perifere_karsystem#|12]] || &lt;html5media&gt;File:BOKS178.mp3&lt;/html5media&gt;</v>
      </c>
    </row>
    <row r="336" spans="1:18" x14ac:dyDescent="0.2">
      <c r="A336" s="6">
        <v>333</v>
      </c>
      <c r="B336" t="s">
        <v>1221</v>
      </c>
      <c r="C336" t="s">
        <v>1222</v>
      </c>
      <c r="D336" t="s">
        <v>944</v>
      </c>
      <c r="E336" t="s">
        <v>945</v>
      </c>
      <c r="F336" t="s">
        <v>1223</v>
      </c>
      <c r="H336" s="8">
        <v>179</v>
      </c>
      <c r="I336" t="s">
        <v>991</v>
      </c>
      <c r="K336" s="8">
        <v>179</v>
      </c>
      <c r="L336" s="7" t="str">
        <f>VLOOKUP(K336,Side_til_Sektion!A$2:C$217,3,FALSE)</f>
        <v>12.1</v>
      </c>
      <c r="M336" s="8" t="str">
        <f>VLOOKUP(L336,Sektioner_fuld!J$2:P$220,7,FALSE)</f>
        <v>12_Det_perifere_karsystem#Symptomer</v>
      </c>
      <c r="N336" s="8" t="str">
        <f t="shared" si="10"/>
        <v>[[12_Det_perifere_karsystem#Symptomer|12.1]]</v>
      </c>
      <c r="R336" t="str">
        <f t="shared" si="11"/>
        <v>| BOKS179A || Bokse ||  || A || 179 || [[12_Det_perifere_karsystem#Symptomer|12.1]] || &lt;html5media&gt;File:BOKS179A.mp3&lt;/html5media&gt;</v>
      </c>
    </row>
    <row r="337" spans="1:18" x14ac:dyDescent="0.2">
      <c r="A337" s="6">
        <v>334</v>
      </c>
      <c r="B337" t="s">
        <v>1224</v>
      </c>
      <c r="C337" t="s">
        <v>1225</v>
      </c>
      <c r="D337" t="s">
        <v>944</v>
      </c>
      <c r="E337" t="s">
        <v>945</v>
      </c>
      <c r="F337" t="s">
        <v>1226</v>
      </c>
      <c r="H337" s="8">
        <v>179</v>
      </c>
      <c r="I337" t="s">
        <v>952</v>
      </c>
      <c r="K337" s="8">
        <v>179</v>
      </c>
      <c r="L337" s="7" t="str">
        <f>VLOOKUP(K337,Side_til_Sektion!A$2:C$217,3,FALSE)</f>
        <v>12.1</v>
      </c>
      <c r="M337" s="8" t="str">
        <f>VLOOKUP(L337,Sektioner_fuld!J$2:P$220,7,FALSE)</f>
        <v>12_Det_perifere_karsystem#Symptomer</v>
      </c>
      <c r="N337" s="8" t="str">
        <f t="shared" si="10"/>
        <v>[[12_Det_perifere_karsystem#Symptomer|12.1]]</v>
      </c>
      <c r="R337" t="str">
        <f t="shared" si="11"/>
        <v>| BOKS179B || Bokse ||  || B || 179 || [[12_Det_perifere_karsystem#Symptomer|12.1]] || &lt;html5media&gt;File:BOKS179B.mp3&lt;/html5media&gt;</v>
      </c>
    </row>
    <row r="338" spans="1:18" x14ac:dyDescent="0.2">
      <c r="A338" s="6">
        <v>335</v>
      </c>
      <c r="B338" t="s">
        <v>1227</v>
      </c>
      <c r="C338" t="s">
        <v>1228</v>
      </c>
      <c r="D338" t="s">
        <v>944</v>
      </c>
      <c r="E338" t="s">
        <v>945</v>
      </c>
      <c r="F338" t="s">
        <v>1229</v>
      </c>
      <c r="H338" s="8">
        <v>17</v>
      </c>
      <c r="I338" t="s">
        <v>952</v>
      </c>
      <c r="K338" s="8">
        <v>17</v>
      </c>
      <c r="L338" s="7" t="str">
        <f>VLOOKUP(K338,Side_til_Sektion!A$2:C$217,3,FALSE)</f>
        <v>1.2.2</v>
      </c>
      <c r="M338" s="8" t="str">
        <f>VLOOKUP(L338,Sektioner_fuld!J$2:P$220,7,FALSE)</f>
        <v>1_Mødet_mellem_læge_og_patient#Omgivelser_og_remedier</v>
      </c>
      <c r="N338" s="8" t="str">
        <f t="shared" si="10"/>
        <v>[[1_Mødet_mellem_læge_og_patient#Omgivelser_og_remedier|1.2.2]]</v>
      </c>
      <c r="R338" t="str">
        <f t="shared" si="11"/>
        <v>| BOKS17B || Bokse ||  || B || 17 || [[1_Mødet_mellem_læge_og_patient#Omgivelser_og_remedier|1.2.2]] || &lt;html5media&gt;File:BOKS17B.mp3&lt;/html5media&gt;</v>
      </c>
    </row>
    <row r="339" spans="1:18" x14ac:dyDescent="0.2">
      <c r="A339" s="6">
        <v>336</v>
      </c>
      <c r="B339" t="s">
        <v>1230</v>
      </c>
      <c r="C339" t="s">
        <v>1231</v>
      </c>
      <c r="D339" t="s">
        <v>944</v>
      </c>
      <c r="E339" t="s">
        <v>945</v>
      </c>
      <c r="F339" t="s">
        <v>233</v>
      </c>
      <c r="H339" s="8">
        <v>18</v>
      </c>
      <c r="K339" s="8">
        <v>18</v>
      </c>
      <c r="L339" s="7" t="str">
        <f>VLOOKUP(K339,Side_til_Sektion!A$2:C$217,3,FALSE)</f>
        <v>1.2.3</v>
      </c>
      <c r="M339" s="8" t="str">
        <f>VLOOKUP(L339,Sektioner_fuld!J$2:P$220,7,FALSE)</f>
        <v>1_Mødet_mellem_læge_og_patient#Selve_mødet</v>
      </c>
      <c r="N339" s="8" t="str">
        <f t="shared" si="10"/>
        <v>[[1_Mødet_mellem_læge_og_patient#Selve_mødet|1.2.3]]</v>
      </c>
      <c r="R339" t="str">
        <f t="shared" si="11"/>
        <v>| BOKS18 || Bokse ||  ||  || 18 || [[1_Mødet_mellem_læge_og_patient#Selve_mødet|1.2.3]] || &lt;html5media&gt;File:BOKS18.mp3&lt;/html5media&gt;</v>
      </c>
    </row>
    <row r="340" spans="1:18" x14ac:dyDescent="0.2">
      <c r="A340" s="6">
        <v>337</v>
      </c>
      <c r="B340" t="s">
        <v>1232</v>
      </c>
      <c r="C340" t="s">
        <v>1233</v>
      </c>
      <c r="D340" t="s">
        <v>944</v>
      </c>
      <c r="E340" t="s">
        <v>945</v>
      </c>
      <c r="F340" t="s">
        <v>813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1234</v>
      </c>
      <c r="C341" t="s">
        <v>1235</v>
      </c>
      <c r="D341" t="s">
        <v>944</v>
      </c>
      <c r="E341" t="s">
        <v>945</v>
      </c>
      <c r="F341" t="s">
        <v>817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1236</v>
      </c>
      <c r="C342" t="s">
        <v>1237</v>
      </c>
      <c r="D342" t="s">
        <v>944</v>
      </c>
      <c r="E342" t="s">
        <v>945</v>
      </c>
      <c r="F342" t="s">
        <v>830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1238</v>
      </c>
      <c r="C343" t="s">
        <v>1239</v>
      </c>
      <c r="D343" t="s">
        <v>944</v>
      </c>
      <c r="E343" t="s">
        <v>945</v>
      </c>
      <c r="F343" t="s">
        <v>834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1240</v>
      </c>
      <c r="C344" t="s">
        <v>1241</v>
      </c>
      <c r="D344" t="s">
        <v>944</v>
      </c>
      <c r="E344" t="s">
        <v>945</v>
      </c>
      <c r="F344" t="s">
        <v>850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1242</v>
      </c>
      <c r="C345" t="s">
        <v>1243</v>
      </c>
      <c r="D345" t="s">
        <v>944</v>
      </c>
      <c r="E345" t="s">
        <v>945</v>
      </c>
      <c r="F345" t="s">
        <v>1244</v>
      </c>
      <c r="H345" s="8">
        <v>188</v>
      </c>
      <c r="I345" t="s">
        <v>952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1245</v>
      </c>
      <c r="C346" t="s">
        <v>1246</v>
      </c>
      <c r="D346" t="s">
        <v>944</v>
      </c>
      <c r="E346" t="s">
        <v>945</v>
      </c>
      <c r="F346" t="s">
        <v>866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1247</v>
      </c>
      <c r="C347" t="s">
        <v>1248</v>
      </c>
      <c r="D347" t="s">
        <v>944</v>
      </c>
      <c r="E347" t="s">
        <v>945</v>
      </c>
      <c r="F347" t="s">
        <v>876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1249</v>
      </c>
      <c r="C348" t="s">
        <v>1250</v>
      </c>
      <c r="D348" t="s">
        <v>944</v>
      </c>
      <c r="E348" t="s">
        <v>945</v>
      </c>
      <c r="F348" t="s">
        <v>1251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1252</v>
      </c>
      <c r="C349" t="s">
        <v>1253</v>
      </c>
      <c r="D349" t="s">
        <v>944</v>
      </c>
      <c r="E349" t="s">
        <v>945</v>
      </c>
      <c r="F349" t="s">
        <v>892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1254</v>
      </c>
      <c r="C350" t="s">
        <v>1255</v>
      </c>
      <c r="D350" t="s">
        <v>944</v>
      </c>
      <c r="E350" t="s">
        <v>945</v>
      </c>
      <c r="F350" t="s">
        <v>902</v>
      </c>
      <c r="H350" s="8">
        <v>195</v>
      </c>
      <c r="K350" s="8">
        <v>195</v>
      </c>
      <c r="L350" s="7" t="str">
        <f>VLOOKUP(K350,Side_til_Sektion!A$2:C$217,3,FALSE)</f>
        <v>12.2.3</v>
      </c>
      <c r="M350" s="8" t="str">
        <f>VLOOKUP(L350,Sektioner_fuld!J$2:P$220,7,FALSE)</f>
        <v>12_Det_perifere_karsystem#Palpation</v>
      </c>
      <c r="N350" s="8" t="str">
        <f t="shared" si="10"/>
        <v>[[12_Det_perifere_karsystem#Palpation|12.2.3]]</v>
      </c>
      <c r="R350" t="str">
        <f t="shared" si="11"/>
        <v>| BOKS195 || Bokse ||  ||  || 195 || [[12_Det_perifere_karsystem#Palpation|12.2.3]] || &lt;html5media&gt;File:BOKS195.mp3&lt;/html5media&gt;</v>
      </c>
    </row>
    <row r="351" spans="1:18" x14ac:dyDescent="0.2">
      <c r="A351" s="6">
        <v>348</v>
      </c>
      <c r="B351" t="s">
        <v>1256</v>
      </c>
      <c r="C351" t="s">
        <v>1257</v>
      </c>
      <c r="D351" t="s">
        <v>944</v>
      </c>
      <c r="E351" t="s">
        <v>945</v>
      </c>
      <c r="F351" t="s">
        <v>1258</v>
      </c>
      <c r="H351" s="8">
        <v>196</v>
      </c>
      <c r="I351" t="s">
        <v>991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1259</v>
      </c>
      <c r="C352" t="s">
        <v>1260</v>
      </c>
      <c r="D352" t="s">
        <v>944</v>
      </c>
      <c r="E352" t="s">
        <v>945</v>
      </c>
      <c r="F352" t="s">
        <v>1261</v>
      </c>
      <c r="H352" s="8">
        <v>196</v>
      </c>
      <c r="I352" t="s">
        <v>952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1262</v>
      </c>
      <c r="C353" t="s">
        <v>1263</v>
      </c>
      <c r="D353" t="s">
        <v>944</v>
      </c>
      <c r="E353" t="s">
        <v>945</v>
      </c>
      <c r="F353" t="s">
        <v>915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1264</v>
      </c>
      <c r="C354" t="s">
        <v>1265</v>
      </c>
      <c r="D354" t="s">
        <v>944</v>
      </c>
      <c r="E354" t="s">
        <v>945</v>
      </c>
      <c r="F354" t="s">
        <v>925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1266</v>
      </c>
      <c r="C355" t="s">
        <v>1267</v>
      </c>
      <c r="D355" t="s">
        <v>944</v>
      </c>
      <c r="E355" t="s">
        <v>945</v>
      </c>
      <c r="F355" t="s">
        <v>932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1268</v>
      </c>
      <c r="C356" t="s">
        <v>1269</v>
      </c>
      <c r="D356" t="s">
        <v>944</v>
      </c>
      <c r="E356" t="s">
        <v>945</v>
      </c>
      <c r="F356" t="s">
        <v>1270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1271</v>
      </c>
      <c r="C357" t="s">
        <v>1272</v>
      </c>
      <c r="D357" t="s">
        <v>1273</v>
      </c>
      <c r="E357" t="s">
        <v>1274</v>
      </c>
      <c r="F357" t="s">
        <v>1275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1276</v>
      </c>
      <c r="C358" t="s">
        <v>1277</v>
      </c>
      <c r="D358" t="s">
        <v>1273</v>
      </c>
      <c r="E358" t="s">
        <v>1274</v>
      </c>
      <c r="F358" t="s">
        <v>1278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1279</v>
      </c>
      <c r="C359" t="s">
        <v>1280</v>
      </c>
      <c r="D359" t="s">
        <v>1273</v>
      </c>
      <c r="E359" t="s">
        <v>1274</v>
      </c>
      <c r="F359" t="s">
        <v>1281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1282</v>
      </c>
      <c r="C360" t="s">
        <v>1283</v>
      </c>
      <c r="D360" t="s">
        <v>1273</v>
      </c>
      <c r="E360" t="s">
        <v>1274</v>
      </c>
      <c r="F360" t="s">
        <v>1284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1285</v>
      </c>
      <c r="C361" t="s">
        <v>1286</v>
      </c>
      <c r="D361" t="s">
        <v>1273</v>
      </c>
      <c r="E361" t="s">
        <v>1274</v>
      </c>
      <c r="F361" t="s">
        <v>1287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1288</v>
      </c>
      <c r="C362" t="s">
        <v>1289</v>
      </c>
      <c r="D362" t="s">
        <v>1273</v>
      </c>
      <c r="E362" t="s">
        <v>1274</v>
      </c>
      <c r="F362" t="s">
        <v>1290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1291</v>
      </c>
      <c r="C363" t="s">
        <v>1292</v>
      </c>
      <c r="D363" t="s">
        <v>1273</v>
      </c>
      <c r="E363" t="s">
        <v>1274</v>
      </c>
      <c r="F363" t="s">
        <v>1293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1294</v>
      </c>
      <c r="C364" t="s">
        <v>1295</v>
      </c>
      <c r="D364" t="s">
        <v>1273</v>
      </c>
      <c r="E364" t="s">
        <v>1274</v>
      </c>
      <c r="F364" t="s">
        <v>1296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1297</v>
      </c>
      <c r="C365" t="s">
        <v>1298</v>
      </c>
      <c r="D365" t="s">
        <v>1273</v>
      </c>
      <c r="E365" t="s">
        <v>1274</v>
      </c>
      <c r="F365" t="s">
        <v>1299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1300</v>
      </c>
      <c r="C366" t="s">
        <v>1301</v>
      </c>
      <c r="D366" t="s">
        <v>1273</v>
      </c>
      <c r="E366" t="s">
        <v>1274</v>
      </c>
      <c r="F366" t="s">
        <v>1302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1303</v>
      </c>
      <c r="C367" t="s">
        <v>1304</v>
      </c>
      <c r="D367" t="s">
        <v>1273</v>
      </c>
      <c r="E367" t="s">
        <v>1274</v>
      </c>
      <c r="F367" t="s">
        <v>1305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1306</v>
      </c>
      <c r="C368" t="s">
        <v>1307</v>
      </c>
      <c r="D368" t="s">
        <v>1273</v>
      </c>
      <c r="E368" t="s">
        <v>1274</v>
      </c>
      <c r="F368" t="s">
        <v>1308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1309</v>
      </c>
      <c r="C369" t="s">
        <v>1310</v>
      </c>
      <c r="D369" t="s">
        <v>1273</v>
      </c>
      <c r="E369" t="s">
        <v>1274</v>
      </c>
      <c r="F369" t="s">
        <v>1311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1312</v>
      </c>
      <c r="C370" t="s">
        <v>1313</v>
      </c>
      <c r="D370" t="s">
        <v>1273</v>
      </c>
      <c r="E370" t="s">
        <v>1274</v>
      </c>
      <c r="F370" t="s">
        <v>1314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1315</v>
      </c>
      <c r="C371" t="s">
        <v>1316</v>
      </c>
      <c r="D371" t="s">
        <v>1273</v>
      </c>
      <c r="E371" t="s">
        <v>1274</v>
      </c>
      <c r="F371" t="s">
        <v>1317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1318</v>
      </c>
      <c r="C372" t="s">
        <v>1319</v>
      </c>
      <c r="D372" t="s">
        <v>1273</v>
      </c>
      <c r="E372" t="s">
        <v>1274</v>
      </c>
      <c r="F372" t="s">
        <v>1320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1321</v>
      </c>
      <c r="C373" t="s">
        <v>1322</v>
      </c>
      <c r="D373" t="s">
        <v>1273</v>
      </c>
      <c r="E373" t="s">
        <v>1274</v>
      </c>
      <c r="F373" t="s">
        <v>1323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1324</v>
      </c>
      <c r="C374" t="s">
        <v>1325</v>
      </c>
      <c r="D374" t="s">
        <v>1273</v>
      </c>
      <c r="E374" t="s">
        <v>1274</v>
      </c>
      <c r="F374" t="s">
        <v>1326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1327</v>
      </c>
      <c r="C375" t="s">
        <v>1328</v>
      </c>
      <c r="D375" t="s">
        <v>1273</v>
      </c>
      <c r="E375" t="s">
        <v>1274</v>
      </c>
      <c r="F375" t="s">
        <v>1329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1330</v>
      </c>
      <c r="C376" t="s">
        <v>1331</v>
      </c>
      <c r="D376" t="s">
        <v>1273</v>
      </c>
      <c r="E376" t="s">
        <v>1274</v>
      </c>
      <c r="F376" t="s">
        <v>1332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1333</v>
      </c>
      <c r="C377" t="s">
        <v>1334</v>
      </c>
      <c r="D377" t="s">
        <v>1273</v>
      </c>
      <c r="E377" t="s">
        <v>1274</v>
      </c>
      <c r="F377" t="s">
        <v>1335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1336</v>
      </c>
      <c r="C378" t="s">
        <v>1337</v>
      </c>
      <c r="D378" t="s">
        <v>1273</v>
      </c>
      <c r="E378" t="s">
        <v>1274</v>
      </c>
      <c r="F378" t="s">
        <v>1338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1339</v>
      </c>
      <c r="C379" t="s">
        <v>1340</v>
      </c>
      <c r="D379" t="s">
        <v>1273</v>
      </c>
      <c r="E379" t="s">
        <v>1274</v>
      </c>
      <c r="F379" t="s">
        <v>1341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1342</v>
      </c>
      <c r="C380" t="s">
        <v>1343</v>
      </c>
      <c r="D380" t="s">
        <v>1273</v>
      </c>
      <c r="E380" t="s">
        <v>1274</v>
      </c>
      <c r="F380" t="s">
        <v>1344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1345</v>
      </c>
      <c r="C381" t="s">
        <v>1346</v>
      </c>
      <c r="D381" t="s">
        <v>1273</v>
      </c>
      <c r="E381" t="s">
        <v>1274</v>
      </c>
      <c r="F381" t="s">
        <v>1347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1348</v>
      </c>
      <c r="C382" t="s">
        <v>1349</v>
      </c>
      <c r="D382" t="s">
        <v>1273</v>
      </c>
      <c r="E382" t="s">
        <v>1274</v>
      </c>
      <c r="F382" t="s">
        <v>1350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1351</v>
      </c>
      <c r="C383" t="s">
        <v>1352</v>
      </c>
      <c r="D383" t="s">
        <v>1273</v>
      </c>
      <c r="E383" t="s">
        <v>1274</v>
      </c>
      <c r="F383" t="s">
        <v>1353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1354</v>
      </c>
      <c r="C384" t="s">
        <v>1355</v>
      </c>
      <c r="D384" t="s">
        <v>1273</v>
      </c>
      <c r="E384" t="s">
        <v>1274</v>
      </c>
      <c r="F384" t="s">
        <v>1356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1357</v>
      </c>
      <c r="C385" t="s">
        <v>1358</v>
      </c>
      <c r="D385" t="s">
        <v>1273</v>
      </c>
      <c r="E385" t="s">
        <v>1274</v>
      </c>
      <c r="F385" t="s">
        <v>1359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1360</v>
      </c>
      <c r="C386" t="s">
        <v>1361</v>
      </c>
      <c r="D386" t="s">
        <v>1273</v>
      </c>
      <c r="E386" t="s">
        <v>1274</v>
      </c>
      <c r="F386" t="s">
        <v>1362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1363</v>
      </c>
      <c r="C387" t="s">
        <v>1364</v>
      </c>
      <c r="D387" t="s">
        <v>1273</v>
      </c>
      <c r="E387" t="s">
        <v>1274</v>
      </c>
      <c r="F387" t="s">
        <v>1365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1366</v>
      </c>
      <c r="C388" t="s">
        <v>1367</v>
      </c>
      <c r="D388" t="s">
        <v>1273</v>
      </c>
      <c r="E388" t="s">
        <v>1274</v>
      </c>
      <c r="F388" t="s">
        <v>1368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1369</v>
      </c>
      <c r="C389" t="s">
        <v>1370</v>
      </c>
      <c r="D389" t="s">
        <v>1273</v>
      </c>
      <c r="E389" t="s">
        <v>1274</v>
      </c>
      <c r="F389" t="s">
        <v>1371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1372</v>
      </c>
      <c r="C390" t="s">
        <v>1373</v>
      </c>
      <c r="D390" t="s">
        <v>1273</v>
      </c>
      <c r="E390" t="s">
        <v>1274</v>
      </c>
      <c r="F390" t="s">
        <v>1374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1375</v>
      </c>
      <c r="C391" t="s">
        <v>1376</v>
      </c>
      <c r="D391" t="s">
        <v>1273</v>
      </c>
      <c r="E391" t="s">
        <v>1274</v>
      </c>
      <c r="F391" t="s">
        <v>1377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1378</v>
      </c>
      <c r="C392" t="s">
        <v>1379</v>
      </c>
      <c r="D392" t="s">
        <v>1273</v>
      </c>
      <c r="E392" t="s">
        <v>1274</v>
      </c>
      <c r="F392" t="s">
        <v>1380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1381</v>
      </c>
      <c r="C393" t="s">
        <v>1382</v>
      </c>
      <c r="D393" t="s">
        <v>1273</v>
      </c>
      <c r="E393" t="s">
        <v>1274</v>
      </c>
      <c r="F393" t="s">
        <v>1383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1384</v>
      </c>
      <c r="C394" t="s">
        <v>1385</v>
      </c>
      <c r="D394" t="s">
        <v>1273</v>
      </c>
      <c r="E394" t="s">
        <v>1274</v>
      </c>
      <c r="F394" t="s">
        <v>1386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1387</v>
      </c>
      <c r="C395" t="s">
        <v>1388</v>
      </c>
      <c r="D395" t="s">
        <v>1273</v>
      </c>
      <c r="E395" t="s">
        <v>1274</v>
      </c>
      <c r="F395" t="s">
        <v>1389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1390</v>
      </c>
      <c r="C396" t="s">
        <v>1391</v>
      </c>
      <c r="D396" t="s">
        <v>1273</v>
      </c>
      <c r="E396" t="s">
        <v>1274</v>
      </c>
      <c r="F396" t="s">
        <v>1392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1393</v>
      </c>
      <c r="C397" t="s">
        <v>1394</v>
      </c>
      <c r="D397" t="s">
        <v>1273</v>
      </c>
      <c r="E397" t="s">
        <v>1274</v>
      </c>
      <c r="F397" t="s">
        <v>1395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1396</v>
      </c>
      <c r="C398" t="s">
        <v>1397</v>
      </c>
      <c r="D398" t="s">
        <v>1273</v>
      </c>
      <c r="E398" t="s">
        <v>1274</v>
      </c>
      <c r="F398" t="s">
        <v>1398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1399</v>
      </c>
      <c r="C399" t="s">
        <v>1400</v>
      </c>
      <c r="D399" t="s">
        <v>1273</v>
      </c>
      <c r="E399" t="s">
        <v>1274</v>
      </c>
      <c r="F399" t="s">
        <v>1401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1402</v>
      </c>
      <c r="C400" t="s">
        <v>1403</v>
      </c>
      <c r="D400" t="s">
        <v>1273</v>
      </c>
      <c r="E400" t="s">
        <v>1274</v>
      </c>
      <c r="F400" t="s">
        <v>1404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1405</v>
      </c>
      <c r="C401" t="s">
        <v>1406</v>
      </c>
      <c r="D401" t="s">
        <v>1273</v>
      </c>
      <c r="E401" t="s">
        <v>1274</v>
      </c>
      <c r="F401" t="s">
        <v>1407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1408</v>
      </c>
      <c r="C402" t="s">
        <v>1409</v>
      </c>
      <c r="D402" t="s">
        <v>1273</v>
      </c>
      <c r="E402" t="s">
        <v>1274</v>
      </c>
      <c r="F402" t="s">
        <v>1410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1411</v>
      </c>
      <c r="C403" t="s">
        <v>1412</v>
      </c>
      <c r="D403" t="s">
        <v>1273</v>
      </c>
      <c r="E403" t="s">
        <v>1274</v>
      </c>
      <c r="F403" t="s">
        <v>1413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1414</v>
      </c>
      <c r="C404" t="s">
        <v>1415</v>
      </c>
      <c r="D404" t="s">
        <v>1273</v>
      </c>
      <c r="E404" t="s">
        <v>1274</v>
      </c>
      <c r="F404" t="s">
        <v>1416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1417</v>
      </c>
      <c r="C405" t="s">
        <v>1418</v>
      </c>
      <c r="D405" t="s">
        <v>1273</v>
      </c>
      <c r="E405" t="s">
        <v>1274</v>
      </c>
      <c r="F405" t="s">
        <v>1419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1420</v>
      </c>
      <c r="C406" t="s">
        <v>1421</v>
      </c>
      <c r="D406" t="s">
        <v>1273</v>
      </c>
      <c r="E406" t="s">
        <v>1274</v>
      </c>
      <c r="F406" t="s">
        <v>1422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1423</v>
      </c>
      <c r="C407" t="s">
        <v>1424</v>
      </c>
      <c r="D407" t="s">
        <v>1273</v>
      </c>
      <c r="E407" t="s">
        <v>1274</v>
      </c>
      <c r="F407" t="s">
        <v>1425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1426</v>
      </c>
      <c r="C408" t="s">
        <v>1427</v>
      </c>
      <c r="D408" t="s">
        <v>1273</v>
      </c>
      <c r="E408" t="s">
        <v>1274</v>
      </c>
      <c r="F408" t="s">
        <v>1428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1429</v>
      </c>
      <c r="C409" t="s">
        <v>1430</v>
      </c>
      <c r="D409" t="s">
        <v>1273</v>
      </c>
      <c r="E409" t="s">
        <v>1274</v>
      </c>
      <c r="F409" t="s">
        <v>1431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1432</v>
      </c>
      <c r="C410" t="s">
        <v>1433</v>
      </c>
      <c r="D410" t="s">
        <v>1273</v>
      </c>
      <c r="E410" t="s">
        <v>1274</v>
      </c>
      <c r="F410" t="s">
        <v>1434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1435</v>
      </c>
      <c r="C411" t="s">
        <v>1436</v>
      </c>
      <c r="D411" t="s">
        <v>1273</v>
      </c>
      <c r="E411" t="s">
        <v>1274</v>
      </c>
      <c r="F411" t="s">
        <v>1437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1438</v>
      </c>
      <c r="C412" t="s">
        <v>1439</v>
      </c>
      <c r="D412" t="s">
        <v>1273</v>
      </c>
      <c r="E412" t="s">
        <v>1274</v>
      </c>
      <c r="F412" t="s">
        <v>1440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1441</v>
      </c>
      <c r="C413" t="s">
        <v>1442</v>
      </c>
      <c r="D413" t="s">
        <v>1273</v>
      </c>
      <c r="E413" t="s">
        <v>1274</v>
      </c>
      <c r="F413" t="s">
        <v>1443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1444</v>
      </c>
      <c r="C414" t="s">
        <v>1445</v>
      </c>
      <c r="D414" t="s">
        <v>1273</v>
      </c>
      <c r="E414" t="s">
        <v>1274</v>
      </c>
      <c r="F414" t="s">
        <v>1446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1447</v>
      </c>
      <c r="C415" t="s">
        <v>1448</v>
      </c>
      <c r="D415" t="s">
        <v>1273</v>
      </c>
      <c r="E415" t="s">
        <v>1274</v>
      </c>
      <c r="F415" t="s">
        <v>1449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1450</v>
      </c>
      <c r="C416" t="s">
        <v>1451</v>
      </c>
      <c r="D416" t="s">
        <v>1273</v>
      </c>
      <c r="E416" t="s">
        <v>1274</v>
      </c>
      <c r="F416" t="s">
        <v>1452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1453</v>
      </c>
      <c r="C417" t="s">
        <v>1454</v>
      </c>
      <c r="D417" t="s">
        <v>1273</v>
      </c>
      <c r="E417" t="s">
        <v>1274</v>
      </c>
      <c r="F417" t="s">
        <v>1455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1456</v>
      </c>
      <c r="C418" t="s">
        <v>1457</v>
      </c>
      <c r="D418" t="s">
        <v>1273</v>
      </c>
      <c r="E418" t="s">
        <v>1274</v>
      </c>
      <c r="F418" t="s">
        <v>1458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1459</v>
      </c>
      <c r="C419" t="s">
        <v>1460</v>
      </c>
      <c r="D419" t="s">
        <v>1273</v>
      </c>
      <c r="E419" t="s">
        <v>1274</v>
      </c>
      <c r="F419" t="s">
        <v>1461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1462</v>
      </c>
      <c r="C420" t="s">
        <v>1463</v>
      </c>
      <c r="D420" t="s">
        <v>1273</v>
      </c>
      <c r="E420" t="s">
        <v>1274</v>
      </c>
      <c r="F420" t="s">
        <v>1464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1465</v>
      </c>
      <c r="C421" t="s">
        <v>1466</v>
      </c>
      <c r="D421" t="s">
        <v>1273</v>
      </c>
      <c r="E421" t="s">
        <v>1274</v>
      </c>
      <c r="F421" t="s">
        <v>1467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1468</v>
      </c>
      <c r="C422" t="s">
        <v>1469</v>
      </c>
      <c r="D422" t="s">
        <v>1273</v>
      </c>
      <c r="E422" t="s">
        <v>1274</v>
      </c>
      <c r="F422" t="s">
        <v>1470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1471</v>
      </c>
      <c r="C423" t="s">
        <v>1472</v>
      </c>
      <c r="D423" t="s">
        <v>1273</v>
      </c>
      <c r="E423" t="s">
        <v>1274</v>
      </c>
      <c r="F423" t="s">
        <v>1473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1474</v>
      </c>
      <c r="C424" t="s">
        <v>1475</v>
      </c>
      <c r="D424" t="s">
        <v>1273</v>
      </c>
      <c r="E424" t="s">
        <v>1274</v>
      </c>
      <c r="F424" t="s">
        <v>1476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1477</v>
      </c>
      <c r="C425" t="s">
        <v>1478</v>
      </c>
      <c r="D425" t="s">
        <v>1273</v>
      </c>
      <c r="E425" t="s">
        <v>1274</v>
      </c>
      <c r="F425" t="s">
        <v>1479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1480</v>
      </c>
      <c r="C426" t="s">
        <v>1481</v>
      </c>
      <c r="D426" t="s">
        <v>1273</v>
      </c>
      <c r="E426" t="s">
        <v>1274</v>
      </c>
      <c r="F426" t="s">
        <v>1482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1483</v>
      </c>
      <c r="C427" t="s">
        <v>1484</v>
      </c>
      <c r="D427" t="s">
        <v>1273</v>
      </c>
      <c r="E427" t="s">
        <v>1274</v>
      </c>
      <c r="F427" t="s">
        <v>1485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1486</v>
      </c>
      <c r="C428" t="s">
        <v>1487</v>
      </c>
      <c r="D428" t="s">
        <v>1273</v>
      </c>
      <c r="E428" t="s">
        <v>1274</v>
      </c>
      <c r="F428" t="s">
        <v>1488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1489</v>
      </c>
      <c r="C429" t="s">
        <v>1490</v>
      </c>
      <c r="D429" t="s">
        <v>1273</v>
      </c>
      <c r="E429" t="s">
        <v>1274</v>
      </c>
      <c r="F429" t="s">
        <v>1491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1492</v>
      </c>
      <c r="C430" t="s">
        <v>1493</v>
      </c>
      <c r="D430" t="s">
        <v>1273</v>
      </c>
      <c r="E430" t="s">
        <v>1274</v>
      </c>
      <c r="F430" t="s">
        <v>1494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1495</v>
      </c>
      <c r="C431" t="s">
        <v>1496</v>
      </c>
      <c r="D431" t="s">
        <v>1273</v>
      </c>
      <c r="E431" t="s">
        <v>1274</v>
      </c>
      <c r="F431" t="s">
        <v>1497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1498</v>
      </c>
      <c r="C432" t="s">
        <v>1499</v>
      </c>
      <c r="D432" t="s">
        <v>1273</v>
      </c>
      <c r="E432" t="s">
        <v>1274</v>
      </c>
      <c r="F432" t="s">
        <v>1500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1501</v>
      </c>
      <c r="C433" t="s">
        <v>1502</v>
      </c>
      <c r="D433" t="s">
        <v>1273</v>
      </c>
      <c r="E433" t="s">
        <v>1274</v>
      </c>
      <c r="F433" t="s">
        <v>1503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1504</v>
      </c>
      <c r="C434" t="s">
        <v>1505</v>
      </c>
      <c r="D434" t="s">
        <v>1273</v>
      </c>
      <c r="E434" t="s">
        <v>1274</v>
      </c>
      <c r="F434" t="s">
        <v>1506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1507</v>
      </c>
      <c r="C435" t="s">
        <v>1508</v>
      </c>
      <c r="D435" t="s">
        <v>1273</v>
      </c>
      <c r="E435" t="s">
        <v>1274</v>
      </c>
      <c r="F435" t="s">
        <v>1509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1510</v>
      </c>
      <c r="C436" t="s">
        <v>1511</v>
      </c>
      <c r="D436" t="s">
        <v>1273</v>
      </c>
      <c r="E436" t="s">
        <v>1274</v>
      </c>
      <c r="F436" t="s">
        <v>1512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1513</v>
      </c>
      <c r="C437" t="s">
        <v>1514</v>
      </c>
      <c r="D437" t="s">
        <v>1273</v>
      </c>
      <c r="E437" t="s">
        <v>1274</v>
      </c>
      <c r="F437" t="s">
        <v>1515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1516</v>
      </c>
      <c r="C438" t="s">
        <v>1517</v>
      </c>
      <c r="D438" t="s">
        <v>185</v>
      </c>
      <c r="E438" t="s">
        <v>1518</v>
      </c>
      <c r="F438" t="s">
        <v>1519</v>
      </c>
      <c r="I438" t="s">
        <v>991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1520</v>
      </c>
      <c r="C439" t="s">
        <v>1521</v>
      </c>
      <c r="D439" t="s">
        <v>185</v>
      </c>
      <c r="E439" t="s">
        <v>1518</v>
      </c>
      <c r="F439" t="s">
        <v>1522</v>
      </c>
      <c r="I439" t="s">
        <v>1523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1524</v>
      </c>
      <c r="C440" t="s">
        <v>1525</v>
      </c>
      <c r="D440" t="s">
        <v>185</v>
      </c>
      <c r="E440" t="s">
        <v>1518</v>
      </c>
      <c r="F440" t="s">
        <v>1526</v>
      </c>
      <c r="I440" t="s">
        <v>952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1527</v>
      </c>
      <c r="C441" t="s">
        <v>1528</v>
      </c>
      <c r="D441" t="s">
        <v>185</v>
      </c>
      <c r="E441" t="s">
        <v>1518</v>
      </c>
      <c r="F441" t="s">
        <v>1529</v>
      </c>
      <c r="I441" t="s">
        <v>1530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1531</v>
      </c>
      <c r="C442" t="s">
        <v>1532</v>
      </c>
      <c r="D442" t="s">
        <v>185</v>
      </c>
      <c r="E442" t="s">
        <v>1518</v>
      </c>
      <c r="F442" t="s">
        <v>1533</v>
      </c>
      <c r="I442" t="s">
        <v>1534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1535</v>
      </c>
      <c r="C443" t="s">
        <v>1536</v>
      </c>
      <c r="D443" t="s">
        <v>185</v>
      </c>
      <c r="E443" t="s">
        <v>1518</v>
      </c>
      <c r="F443" t="s">
        <v>1537</v>
      </c>
      <c r="I443" t="s">
        <v>1538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1539</v>
      </c>
      <c r="C444" t="s">
        <v>1540</v>
      </c>
      <c r="D444" t="s">
        <v>185</v>
      </c>
      <c r="E444" t="s">
        <v>1518</v>
      </c>
      <c r="F444" t="s">
        <v>1541</v>
      </c>
      <c r="I444" t="s">
        <v>1542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1543</v>
      </c>
      <c r="C445" t="s">
        <v>1544</v>
      </c>
      <c r="D445" t="s">
        <v>185</v>
      </c>
      <c r="E445" t="s">
        <v>1518</v>
      </c>
      <c r="F445" t="s">
        <v>1545</v>
      </c>
      <c r="I445" t="s">
        <v>1546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1547</v>
      </c>
      <c r="C446" t="s">
        <v>1548</v>
      </c>
      <c r="D446" t="s">
        <v>185</v>
      </c>
      <c r="E446" t="s">
        <v>1518</v>
      </c>
      <c r="F446" t="s">
        <v>1549</v>
      </c>
      <c r="I446" t="s">
        <v>1550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1551</v>
      </c>
      <c r="C447" t="s">
        <v>1552</v>
      </c>
      <c r="D447" t="s">
        <v>185</v>
      </c>
      <c r="E447" t="s">
        <v>1518</v>
      </c>
      <c r="F447" t="s">
        <v>1553</v>
      </c>
      <c r="I447" t="s">
        <v>1554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1555</v>
      </c>
      <c r="C448" t="s">
        <v>1556</v>
      </c>
      <c r="D448" t="s">
        <v>185</v>
      </c>
      <c r="E448" t="s">
        <v>1518</v>
      </c>
      <c r="F448" t="s">
        <v>1557</v>
      </c>
      <c r="I448" t="s">
        <v>1558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1559</v>
      </c>
      <c r="C449" t="s">
        <v>1560</v>
      </c>
      <c r="D449" t="s">
        <v>185</v>
      </c>
      <c r="E449" t="s">
        <v>1518</v>
      </c>
      <c r="F449" t="s">
        <v>1561</v>
      </c>
      <c r="I449" t="s">
        <v>1562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1563</v>
      </c>
      <c r="C450" t="s">
        <v>1564</v>
      </c>
      <c r="D450" t="s">
        <v>185</v>
      </c>
      <c r="E450" t="s">
        <v>1518</v>
      </c>
      <c r="F450" t="s">
        <v>1565</v>
      </c>
      <c r="I450" t="s">
        <v>1566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1567</v>
      </c>
      <c r="C451" t="s">
        <v>1568</v>
      </c>
      <c r="D451" t="s">
        <v>185</v>
      </c>
      <c r="E451" t="s">
        <v>1518</v>
      </c>
      <c r="F451" t="s">
        <v>1569</v>
      </c>
      <c r="I451" t="s">
        <v>1570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1571</v>
      </c>
      <c r="C452" t="s">
        <v>1572</v>
      </c>
      <c r="D452" t="s">
        <v>185</v>
      </c>
      <c r="E452" t="s">
        <v>1518</v>
      </c>
      <c r="F452" t="s">
        <v>1573</v>
      </c>
      <c r="I452" t="s">
        <v>1574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1575</v>
      </c>
      <c r="C453" t="s">
        <v>1576</v>
      </c>
      <c r="D453" t="s">
        <v>185</v>
      </c>
      <c r="E453" t="s">
        <v>1518</v>
      </c>
      <c r="F453" t="s">
        <v>1577</v>
      </c>
      <c r="I453" t="s">
        <v>1578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1579</v>
      </c>
      <c r="C454" t="s">
        <v>1580</v>
      </c>
      <c r="D454" t="s">
        <v>185</v>
      </c>
      <c r="E454" t="s">
        <v>1518</v>
      </c>
      <c r="F454" t="s">
        <v>1581</v>
      </c>
      <c r="I454" t="s">
        <v>1582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1583</v>
      </c>
      <c r="C455" t="s">
        <v>1584</v>
      </c>
      <c r="D455" t="s">
        <v>185</v>
      </c>
      <c r="E455" t="s">
        <v>1518</v>
      </c>
      <c r="F455" t="s">
        <v>1585</v>
      </c>
      <c r="I455" t="s">
        <v>1586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1587</v>
      </c>
      <c r="C456" t="s">
        <v>1588</v>
      </c>
      <c r="D456" t="s">
        <v>185</v>
      </c>
      <c r="E456" t="s">
        <v>1518</v>
      </c>
      <c r="F456" t="s">
        <v>1589</v>
      </c>
      <c r="I456" t="s">
        <v>1590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1591</v>
      </c>
      <c r="C457" t="s">
        <v>1592</v>
      </c>
      <c r="D457" t="s">
        <v>185</v>
      </c>
      <c r="E457" t="s">
        <v>1518</v>
      </c>
      <c r="F457" t="s">
        <v>1593</v>
      </c>
      <c r="I457" t="s">
        <v>1594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1595</v>
      </c>
      <c r="C458" t="s">
        <v>1596</v>
      </c>
      <c r="D458" t="s">
        <v>185</v>
      </c>
      <c r="E458" t="s">
        <v>1518</v>
      </c>
      <c r="F458" t="s">
        <v>1597</v>
      </c>
      <c r="I458" t="s">
        <v>1598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1599</v>
      </c>
      <c r="C459" t="s">
        <v>1600</v>
      </c>
      <c r="D459" t="s">
        <v>185</v>
      </c>
      <c r="E459" t="s">
        <v>1518</v>
      </c>
      <c r="F459" t="s">
        <v>1601</v>
      </c>
      <c r="I459" t="s">
        <v>1602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1603</v>
      </c>
      <c r="C460" t="s">
        <v>1604</v>
      </c>
      <c r="D460" t="s">
        <v>185</v>
      </c>
      <c r="E460" t="s">
        <v>1518</v>
      </c>
      <c r="F460" t="s">
        <v>1605</v>
      </c>
      <c r="I460" t="s">
        <v>1606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abSelected="1" workbookViewId="0">
      <selection activeCell="G18" sqref="G18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1614</v>
      </c>
      <c r="C1" s="15" t="s">
        <v>16</v>
      </c>
      <c r="D1" s="17"/>
      <c r="E1" s="16" t="s">
        <v>1613</v>
      </c>
      <c r="F1" s="13" t="s">
        <v>1611</v>
      </c>
      <c r="G1" s="19" t="s">
        <v>1608</v>
      </c>
      <c r="H1" s="19" t="s">
        <v>2345</v>
      </c>
      <c r="I1" s="18" t="s">
        <v>2339</v>
      </c>
      <c r="J1" s="18" t="s">
        <v>2350</v>
      </c>
      <c r="L1" t="s">
        <v>2351</v>
      </c>
    </row>
    <row r="2" spans="1:12" x14ac:dyDescent="0.2">
      <c r="A2" s="14">
        <v>0</v>
      </c>
      <c r="B2" t="s">
        <v>1615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1516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1616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1617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1618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1618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1619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1620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1621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1622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1623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1624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1625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1626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1627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1627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1628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1629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1630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1631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1632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1633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1634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1635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1636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1637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1638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1639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1640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1641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1642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1643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1643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1644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1644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1645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1646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1647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1648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1648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1649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1650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1651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1652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1653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1654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1655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1656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1657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1658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1659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1660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1660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1661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1661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1662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1663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1664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1665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1665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1666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1667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1668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1669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1670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1671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1672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1673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1674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1675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1676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1677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1678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1679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1679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1679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1680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1680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1681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1524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1682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1683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1684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1685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1686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1687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1688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1689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1690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1691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1691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1692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1693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1694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1695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1696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1697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1697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1698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1699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1700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1701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1702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1703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1704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1705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1706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1707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1708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1709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1710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1711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1712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1713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1714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1715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1716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1717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1718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1718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1719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1720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1527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1721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1722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1722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1722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1723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1724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1724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1725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1726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1727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1728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1729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1730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1731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1732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1733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1734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1734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1735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1735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1736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1737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1738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1739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1740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1741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1742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1743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1744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1744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1744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1745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1746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1531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1747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1748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1749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1750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1751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1752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1752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1753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1754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1755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1756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1757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1758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1759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1759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1760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1761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1762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1763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1764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1765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1766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1766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1767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1768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1768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1769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1770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1535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1771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1772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1773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1773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1774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  <c r="G191" s="8" t="str">
        <f>VLOOKUP(F191,Sektioner_fuld!J$2:P$220,7,FALSE)</f>
        <v>12_Det_perifere_karsystem#Palpation</v>
      </c>
      <c r="H191" s="8" t="str">
        <f t="shared" si="6"/>
        <v>[[12_Det_perifere_karsystem#Palpation|12.2.3]]</v>
      </c>
      <c r="J191" t="str">
        <f t="shared" si="7"/>
        <v/>
      </c>
      <c r="L191" t="str">
        <f t="shared" si="8"/>
        <v xml:space="preserve">| eksantem  || 195 || [[12_Det_perifere_karsystem#Palpation|12.2.3]] || </v>
      </c>
    </row>
    <row r="192" spans="1:12" x14ac:dyDescent="0.2">
      <c r="A192" s="14">
        <v>190</v>
      </c>
      <c r="B192" t="s">
        <v>1775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1775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1776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1777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1778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1779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1780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1781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1782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1783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1784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1785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1786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1787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1788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1789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1790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1791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1792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1792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1793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1794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1795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  <c r="G214" s="8" t="str">
        <f>VLOOKUP(F214,Sektioner_fuld!J$2:P$220,7,FALSE)</f>
        <v>12_Det_perifere_karsystem#Palpation</v>
      </c>
      <c r="H214" s="8" t="str">
        <f t="shared" si="9"/>
        <v>[[12_Det_perifere_karsystem#Palpation|12.2.3]]</v>
      </c>
      <c r="J214" t="str">
        <f t="shared" si="10"/>
        <v/>
      </c>
      <c r="L214" t="str">
        <f t="shared" si="11"/>
        <v xml:space="preserve">| exanthema  || 195 || [[12_Det_perifere_karsystem#Palpation|12.2.3]] || </v>
      </c>
    </row>
    <row r="215" spans="1:12" x14ac:dyDescent="0.2">
      <c r="A215" s="14">
        <v>213</v>
      </c>
      <c r="B215" t="s">
        <v>1796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1796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1797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1797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1798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1539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1799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1800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1800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1800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1801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1801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1802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1803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1804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1805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1806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1807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1808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1809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1810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1811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1812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1813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1814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1815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1816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1817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1818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1819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1820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1821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1822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1823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1543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1824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1825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1826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1827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1828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1829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1830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1831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1832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1833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1833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1834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1835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1836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1837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1838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1839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1840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1841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1842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1843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1844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1845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1845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1845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1846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1847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1847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1848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1849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1547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1850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1851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1852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1853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1854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1854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1855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1855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1856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1856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1857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1858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1859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1859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1860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1861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1862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1862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1863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1863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1864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1865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1866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1867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1867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1868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1869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1869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1870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1871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1872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1873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1874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1875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1876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1877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1877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1877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1878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1879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1880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1881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1882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1883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1884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1885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1885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1886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1887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1888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1889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1890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1891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1892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1893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1894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1894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1895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1896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1897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1898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1899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1900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1901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1901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1902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1903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1903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1904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1905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1906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1907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1908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1909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1551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1910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1911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1912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1912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1912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1913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1914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1915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1916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1917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1918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1919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1920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1921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1922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1923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1923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1924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1925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1926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1926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1927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1555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1928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1929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1929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1930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1931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1932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1932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1933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1934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1935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1559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1936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1937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1938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1939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1940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1941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1942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1943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1944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1945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1946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1947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1947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1948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1949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1950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1951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1952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1953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1954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1955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1956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1957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1958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1959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1960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1960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1961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1962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1963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1563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1964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1965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1966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1967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1968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1969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1970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1971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1972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1973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1974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1975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1976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1977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1978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1979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1979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1980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1981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1982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1983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1983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1984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1985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1985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1986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1986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1987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1988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1989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1990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1567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1991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1992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1993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1994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1995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1996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1996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1997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1998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1999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2000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2001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2001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2001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2002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2003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2004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2005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2006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2006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2007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2008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2009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2010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2011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2012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2013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2014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2015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2016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2017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2018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2019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2020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2021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2022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2022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2023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2024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2025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2026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2027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2028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2029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2030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1571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2031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2032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2033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2034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2035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2036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2037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2038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2039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2040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2041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2042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2043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2044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2045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2045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2046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2047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2048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2049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2050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2051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2052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2053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2054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2054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2055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2055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2056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2057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2058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2059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2060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1575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2061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2062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2062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2063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2064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2065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2066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2067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2068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2069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2070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2071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2072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2073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2074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2075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2075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2076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2077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2078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2079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2080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2081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1583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2082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2083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2084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2085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2086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2087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2087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2087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2088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2089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2090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2090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2091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2092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2092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2093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2093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2094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2095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2096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2096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2097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2098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2099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2100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2101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2101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2102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2103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2104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2105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2106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2106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2106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2107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2108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2108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2109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2110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2110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2111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2112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2113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2114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2115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2116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2117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2117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2118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2119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2120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2120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2121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2121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2121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2122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2122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2123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2124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2125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2126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2127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2127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2128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2129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2130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2131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2132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2133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2134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2135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2136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2137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2138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2139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2140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2141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2142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2143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2144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2144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2145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2146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1587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2147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2148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2149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2150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2151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2152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2153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2154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2155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2156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2156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2157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2158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2159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2159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2159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2160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2160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2161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2162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2163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2164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2165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2166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2167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2168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2168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2169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2169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2170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2170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2170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2171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1591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2172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2173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2174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2175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2176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2177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2178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2179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2180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2181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2182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2182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2183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2184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2185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2186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2187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2188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2188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2189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2190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2191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2192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2193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2194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2195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2196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2197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2198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2198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2199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2200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2201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2202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2203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2204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2205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2206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2207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2208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2209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2210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2211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2212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2213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2214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2215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2216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2217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2218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2219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2219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2220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2221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2222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2223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2223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2224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2225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2225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2226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2227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2228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2229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2229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2229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2230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2231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2232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2233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2234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2235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2236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2237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2238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2239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2240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2241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2242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  <c r="G753" s="8" t="str">
        <f>VLOOKUP(F753,Sektioner_fuld!J$2:P$220,7,FALSE)</f>
        <v>12_Det_perifere_karsystem#Palpation</v>
      </c>
      <c r="H753" s="8" t="str">
        <f t="shared" si="33"/>
        <v>[[12_Det_perifere_karsystem#Palpation|12.2.3]]</v>
      </c>
      <c r="J753" t="str">
        <f t="shared" si="34"/>
        <v/>
      </c>
      <c r="L753" t="str">
        <f t="shared" si="35"/>
        <v xml:space="preserve">| sår  || 195 || [[12_Det_perifere_karsystem#Palpation|12.2.3]] || </v>
      </c>
    </row>
    <row r="754" spans="1:12" x14ac:dyDescent="0.2">
      <c r="A754" s="14">
        <v>752</v>
      </c>
      <c r="B754" t="s">
        <v>2242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2243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2244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1595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2245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2246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2247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2248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2249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2250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2251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2252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2252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2253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2254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2255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2256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2257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2258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2259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2260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2261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2262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2263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2264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2265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2266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2267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2268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2269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2270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2271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2272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2273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2274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2274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2275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2276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2277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2278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2279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2280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2281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2282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2283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2283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2284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2285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1599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2286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2287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2288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2289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2290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  <c r="G807" s="8" t="str">
        <f>VLOOKUP(F807,Sektioner_fuld!J$2:P$220,7,FALSE)</f>
        <v>12_Det_perifere_karsystem#Palpation</v>
      </c>
      <c r="H807" s="8" t="str">
        <f t="shared" si="36"/>
        <v>[[12_Det_perifere_karsystem#Palpation|12.2.3]]</v>
      </c>
      <c r="J807" t="str">
        <f t="shared" si="37"/>
        <v/>
      </c>
      <c r="L807" t="str">
        <f t="shared" si="38"/>
        <v xml:space="preserve">| udslæt  || 195 || [[12_Det_perifere_karsystem#Palpation|12.2.3]] || </v>
      </c>
    </row>
    <row r="808" spans="1:12" x14ac:dyDescent="0.2">
      <c r="A808" s="14">
        <v>806</v>
      </c>
      <c r="B808" t="s">
        <v>2291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2292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2293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2294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2295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2295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  <c r="G813" s="8" t="str">
        <f>VLOOKUP(F813,Sektioner_fuld!J$2:P$220,7,FALSE)</f>
        <v>12_Det_perifere_karsystem#Palpation</v>
      </c>
      <c r="H813" s="8" t="str">
        <f t="shared" si="36"/>
        <v>[[12_Det_perifere_karsystem#Palpation|12.2.3]]</v>
      </c>
      <c r="J813" t="str">
        <f t="shared" si="37"/>
        <v/>
      </c>
      <c r="L813" t="str">
        <f t="shared" si="38"/>
        <v xml:space="preserve">| ulcus  || 195 || [[12_Det_perifere_karsystem#Palpation|12.2.3]] || </v>
      </c>
    </row>
    <row r="814" spans="1:12" x14ac:dyDescent="0.2">
      <c r="A814" s="14">
        <v>812</v>
      </c>
      <c r="B814" t="s">
        <v>2295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2296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2297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2298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2299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2300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2300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2301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2302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2303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2304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2305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2306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2307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1603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2308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2309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2310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2311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2312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2313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2313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2313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2314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2315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2316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2317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2318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2319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2320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2321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2322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2323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2324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1579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2325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2325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2325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2325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2326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2327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2327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2328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2329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2330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2331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2332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2333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1520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2334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2335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2335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2336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2337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2337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2018-05-02T20:47:10Z</dcterms:modified>
</cp:coreProperties>
</file>