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New-ASSD\TP2\GUI-Synth\"/>
    </mc:Choice>
  </mc:AlternateContent>
  <xr:revisionPtr revIDLastSave="0" documentId="13_ncr:1_{4A60A79B-425D-46C9-AAFB-6D6D4770A571}" xr6:coauthVersionLast="45" xr6:coauthVersionMax="45" xr10:uidLastSave="{00000000-0000-0000-0000-000000000000}"/>
  <bookViews>
    <workbookView xWindow="7200" yWindow="4110" windowWidth="21600" windowHeight="11385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1" l="1"/>
  <c r="H31" i="1" l="1"/>
  <c r="G31" i="1"/>
  <c r="B29" i="1" l="1"/>
  <c r="I5" i="1" s="1"/>
  <c r="F14" i="1" l="1"/>
  <c r="F15" i="1"/>
  <c r="F16" i="1"/>
  <c r="F13" i="1"/>
  <c r="F6" i="1"/>
  <c r="F3" i="1"/>
  <c r="F2" i="1"/>
  <c r="F10" i="1"/>
  <c r="G17" i="1"/>
  <c r="F7" i="1" l="1"/>
  <c r="F4" i="1"/>
  <c r="F17" i="1" l="1"/>
</calcChain>
</file>

<file path=xl/sharedStrings.xml><?xml version="1.0" encoding="utf-8"?>
<sst xmlns="http://schemas.openxmlformats.org/spreadsheetml/2006/main" count="102" uniqueCount="74">
  <si>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</si>
  <si>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</si>
  <si>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</si>
  <si>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</si>
  <si>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</si>
  <si>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</si>
  <si>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</si>
  <si>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</si>
  <si>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</si>
  <si>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</si>
  <si>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</si>
  <si>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</si>
  <si>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</si>
  <si>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</si>
  <si>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</si>
  <si>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</si>
  <si>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</si>
  <si>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</si>
  <si>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</si>
  <si>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</si>
  <si>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</si>
  <si>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</si>
  <si>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</si>
  <si>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</si>
  <si>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</si>
  <si>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</si>
  <si>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</si>
  <si>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</si>
  <si>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</si>
  <si>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</si>
  <si>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</si>
  <si>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</si>
  <si>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</si>
  <si>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</si>
  <si>
    <t>Play WAV</t>
  </si>
  <si>
    <t>Podría mejorarse</t>
  </si>
  <si>
    <t>WINDOWS</t>
  </si>
  <si>
    <t>Triang</t>
  </si>
  <si>
    <t>Blackman</t>
  </si>
  <si>
    <t>Hanning</t>
  </si>
  <si>
    <t>Hamming</t>
  </si>
  <si>
    <t>Bartlett</t>
  </si>
  <si>
    <t>Barthann</t>
  </si>
  <si>
    <t>Kaiser (Beta)</t>
  </si>
  <si>
    <t>Gaussian (Std Dev)</t>
  </si>
  <si>
    <t>Exp. (decay scale)</t>
  </si>
  <si>
    <t>Rect</t>
  </si>
  <si>
    <t>BlackmanHarris</t>
  </si>
  <si>
    <t>Button to load any wav</t>
  </si>
  <si>
    <t>ddm select window</t>
  </si>
  <si>
    <t>update</t>
  </si>
  <si>
    <t>N° of wind.</t>
  </si>
  <si>
    <t>Min.</t>
  </si>
  <si>
    <t>Max.</t>
  </si>
  <si>
    <t>DDM</t>
  </si>
  <si>
    <t>Elemento</t>
  </si>
  <si>
    <t>Param.</t>
  </si>
  <si>
    <t>Instrum.</t>
  </si>
  <si>
    <t>Guitar</t>
  </si>
  <si>
    <t>E. Guitar</t>
  </si>
  <si>
    <t>Effects</t>
  </si>
  <si>
    <t>Eco</t>
  </si>
  <si>
    <t>Time Eco</t>
  </si>
  <si>
    <t>Decay Factor</t>
  </si>
  <si>
    <t>Reverb.</t>
  </si>
  <si>
    <t>Mix Factor</t>
  </si>
  <si>
    <t>Windows</t>
  </si>
  <si>
    <t>Gauss</t>
  </si>
  <si>
    <t>Stand. Dev.</t>
  </si>
  <si>
    <t>Exp.</t>
  </si>
  <si>
    <t>Decay</t>
  </si>
  <si>
    <t>Kaiser</t>
  </si>
  <si>
    <t>Beta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</si>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</sst>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R31"/>
  <sheetViews>
    <sheetView tabSelected="1" topLeftCell="H1" workbookViewId="0">
      <selection activeCell="R17" sqref="R17"/>
    </sheetView>
  </sheetViews>
  <sheetFormatPr baseColWidth="10" defaultColWidth="11.42578125" defaultRowHeight="15" x14ac:dyDescent="0.25"/>
  <cols>
    <col min="1" max="1" width="16.7109375" customWidth="1"/>
    <col min="6" max="6" width="17.5703125" customWidth="1"/>
  </cols>
  <sheetData>
    <row r="1" spans="1:18" x14ac:dyDescent="0.25">
      <c r="A1" s="3" t="s">
        <v>0</v>
      </c>
      <c r="B1" s="3" t="s">
        <v>1</v>
      </c>
      <c r="C1" s="3" t="s">
        <v>21</v>
      </c>
      <c r="D1" s="4" t="s">
        <v>19</v>
      </c>
      <c r="E1" s="4" t="s">
        <v>20</v>
      </c>
      <c r="F1" s="3" t="s">
        <v>22</v>
      </c>
      <c r="G1" s="10" t="s">
        <v>33</v>
      </c>
    </row>
    <row r="2" spans="1:18" x14ac:dyDescent="0.25">
      <c r="A2" s="5" t="s">
        <v>3</v>
      </c>
      <c r="B2" s="1" t="s">
        <v>4</v>
      </c>
      <c r="C2" s="1">
        <v>1</v>
      </c>
      <c r="D2" s="2">
        <v>1</v>
      </c>
      <c r="E2" s="2">
        <v>1</v>
      </c>
      <c r="F2" s="13">
        <f>C2/3 + D2/3 + E2/3</f>
        <v>1</v>
      </c>
      <c r="G2" s="2">
        <v>0</v>
      </c>
      <c r="M2" s="4" t="s">
        <v>54</v>
      </c>
      <c r="N2" s="4" t="s">
        <v>55</v>
      </c>
      <c r="O2" s="4" t="s">
        <v>56</v>
      </c>
      <c r="P2" s="4" t="s">
        <v>52</v>
      </c>
      <c r="Q2" s="4" t="s">
        <v>53</v>
      </c>
      <c r="R2" s="4" t="s">
        <v>73</v>
      </c>
    </row>
    <row r="3" spans="1:18" x14ac:dyDescent="0.25">
      <c r="A3" s="5" t="s">
        <v>5</v>
      </c>
      <c r="B3" s="1" t="s">
        <v>4</v>
      </c>
      <c r="C3" s="1">
        <v>1</v>
      </c>
      <c r="D3" s="2">
        <v>1</v>
      </c>
      <c r="E3" s="2">
        <v>1</v>
      </c>
      <c r="F3" s="13">
        <f>C3/3 + D3/3 + E3/3</f>
        <v>1</v>
      </c>
      <c r="G3" s="2">
        <v>9</v>
      </c>
      <c r="M3" s="23" t="s">
        <v>57</v>
      </c>
      <c r="N3" s="20" t="s">
        <v>58</v>
      </c>
      <c r="O3" s="21" t="s">
        <v>4</v>
      </c>
      <c r="P3" s="19">
        <v>0</v>
      </c>
      <c r="Q3" s="19">
        <v>2</v>
      </c>
      <c r="R3" s="1">
        <v>1</v>
      </c>
    </row>
    <row r="4" spans="1:18" x14ac:dyDescent="0.25">
      <c r="A4" s="24" t="s">
        <v>6</v>
      </c>
      <c r="B4" s="1" t="s">
        <v>4</v>
      </c>
      <c r="C4" s="1">
        <v>1</v>
      </c>
      <c r="D4" s="25">
        <v>1</v>
      </c>
      <c r="E4" s="25">
        <v>1</v>
      </c>
      <c r="F4" s="26">
        <f>C4/6 + C5/6 + D4/3 + E4/3</f>
        <v>1</v>
      </c>
      <c r="G4" s="25">
        <v>7</v>
      </c>
      <c r="I4" s="30" t="s">
        <v>32</v>
      </c>
      <c r="J4" s="31"/>
      <c r="M4" s="23"/>
      <c r="N4" s="24" t="s">
        <v>10</v>
      </c>
      <c r="O4" s="21" t="s">
        <v>11</v>
      </c>
      <c r="P4" s="22">
        <v>0</v>
      </c>
      <c r="Q4" s="19">
        <v>1</v>
      </c>
      <c r="R4" s="1">
        <v>1</v>
      </c>
    </row>
    <row r="5" spans="1:18" x14ac:dyDescent="0.25">
      <c r="A5" s="24"/>
      <c r="B5" s="1" t="s">
        <v>7</v>
      </c>
      <c r="C5" s="1">
        <v>1</v>
      </c>
      <c r="D5" s="25"/>
      <c r="E5" s="25"/>
      <c r="F5" s="26"/>
      <c r="G5" s="25"/>
      <c r="I5" s="32">
        <f>AVERAGE(F17,B29,G31)</f>
        <v>0.81481481481481488</v>
      </c>
      <c r="J5" s="33"/>
      <c r="M5" s="23"/>
      <c r="N5" s="24"/>
      <c r="O5" s="21" t="s">
        <v>12</v>
      </c>
      <c r="P5" s="22">
        <v>0</v>
      </c>
      <c r="Q5" s="22">
        <v>1</v>
      </c>
      <c r="R5" s="1">
        <v>1</v>
      </c>
    </row>
    <row r="6" spans="1:18" x14ac:dyDescent="0.25">
      <c r="A6" s="5" t="s">
        <v>8</v>
      </c>
      <c r="B6" s="1" t="s">
        <v>9</v>
      </c>
      <c r="C6" s="1">
        <v>1</v>
      </c>
      <c r="D6" s="2">
        <v>1</v>
      </c>
      <c r="E6" s="2">
        <v>1</v>
      </c>
      <c r="F6" s="13">
        <f>C6/3 + D6/3 + E6/3</f>
        <v>1</v>
      </c>
      <c r="G6" s="2">
        <v>8</v>
      </c>
      <c r="M6" s="23"/>
      <c r="N6" s="24"/>
      <c r="O6" s="21" t="s">
        <v>13</v>
      </c>
      <c r="P6" s="22">
        <v>0</v>
      </c>
      <c r="Q6" s="22">
        <v>1</v>
      </c>
      <c r="R6" s="1">
        <v>1</v>
      </c>
    </row>
    <row r="7" spans="1:18" x14ac:dyDescent="0.25">
      <c r="A7" s="24" t="s">
        <v>10</v>
      </c>
      <c r="B7" s="1" t="s">
        <v>11</v>
      </c>
      <c r="C7" s="1">
        <v>1</v>
      </c>
      <c r="D7" s="25">
        <v>1</v>
      </c>
      <c r="E7" s="25">
        <v>1</v>
      </c>
      <c r="F7" s="26">
        <f>C7/9 + C8/9 + C9/9 + D7/3 + E7/3</f>
        <v>1</v>
      </c>
      <c r="G7" s="25">
        <v>1</v>
      </c>
      <c r="M7" s="23"/>
      <c r="N7" s="24" t="s">
        <v>14</v>
      </c>
      <c r="O7" s="21" t="s">
        <v>11</v>
      </c>
      <c r="P7" s="22">
        <v>0</v>
      </c>
      <c r="Q7" s="22">
        <v>1</v>
      </c>
      <c r="R7" s="1">
        <v>1</v>
      </c>
    </row>
    <row r="8" spans="1:18" x14ac:dyDescent="0.25">
      <c r="A8" s="24"/>
      <c r="B8" s="1" t="s">
        <v>12</v>
      </c>
      <c r="C8" s="1">
        <v>1</v>
      </c>
      <c r="D8" s="25"/>
      <c r="E8" s="25"/>
      <c r="F8" s="26"/>
      <c r="G8" s="25"/>
      <c r="M8" s="23"/>
      <c r="N8" s="24"/>
      <c r="O8" s="21" t="s">
        <v>12</v>
      </c>
      <c r="P8" s="22">
        <v>0</v>
      </c>
      <c r="Q8" s="22">
        <v>1</v>
      </c>
      <c r="R8" s="1">
        <v>1</v>
      </c>
    </row>
    <row r="9" spans="1:18" x14ac:dyDescent="0.25">
      <c r="A9" s="24"/>
      <c r="B9" s="1" t="s">
        <v>13</v>
      </c>
      <c r="C9" s="1">
        <v>1</v>
      </c>
      <c r="D9" s="25"/>
      <c r="E9" s="25"/>
      <c r="F9" s="26"/>
      <c r="G9" s="25"/>
      <c r="M9" s="23"/>
      <c r="N9" s="24"/>
      <c r="O9" s="21" t="s">
        <v>13</v>
      </c>
      <c r="P9" s="19">
        <v>0</v>
      </c>
      <c r="Q9" s="22">
        <v>1</v>
      </c>
      <c r="R9" s="1">
        <v>1</v>
      </c>
    </row>
    <row r="10" spans="1:18" x14ac:dyDescent="0.25">
      <c r="A10" s="24" t="s">
        <v>14</v>
      </c>
      <c r="B10" s="1" t="s">
        <v>11</v>
      </c>
      <c r="C10" s="1">
        <v>1</v>
      </c>
      <c r="D10" s="27">
        <v>1</v>
      </c>
      <c r="E10" s="27">
        <v>1</v>
      </c>
      <c r="F10" s="26">
        <f>C10/9 + C11/9 + C12/9 + D10/3 + E10/3</f>
        <v>1</v>
      </c>
      <c r="G10" s="25">
        <v>2</v>
      </c>
      <c r="M10" s="23"/>
      <c r="N10" s="24" t="s">
        <v>6</v>
      </c>
      <c r="O10" s="21" t="s">
        <v>4</v>
      </c>
      <c r="P10" s="19">
        <v>0</v>
      </c>
      <c r="Q10" s="19">
        <v>2</v>
      </c>
      <c r="R10" s="1">
        <v>1</v>
      </c>
    </row>
    <row r="11" spans="1:18" x14ac:dyDescent="0.25">
      <c r="A11" s="24"/>
      <c r="B11" s="1" t="s">
        <v>12</v>
      </c>
      <c r="C11" s="1">
        <v>1</v>
      </c>
      <c r="D11" s="28"/>
      <c r="E11" s="28"/>
      <c r="F11" s="26"/>
      <c r="G11" s="25"/>
      <c r="M11" s="23"/>
      <c r="N11" s="24"/>
      <c r="O11" s="21" t="s">
        <v>7</v>
      </c>
      <c r="P11" s="19">
        <v>0</v>
      </c>
      <c r="Q11" s="19">
        <v>1</v>
      </c>
      <c r="R11" s="1">
        <v>1</v>
      </c>
    </row>
    <row r="12" spans="1:18" x14ac:dyDescent="0.25">
      <c r="A12" s="24"/>
      <c r="B12" s="1" t="s">
        <v>13</v>
      </c>
      <c r="C12" s="1">
        <v>1</v>
      </c>
      <c r="D12" s="29"/>
      <c r="E12" s="29"/>
      <c r="F12" s="26"/>
      <c r="G12" s="25"/>
      <c r="M12" s="23"/>
      <c r="N12" s="20" t="s">
        <v>59</v>
      </c>
      <c r="O12" s="21" t="s">
        <v>4</v>
      </c>
      <c r="P12" s="19">
        <v>0</v>
      </c>
      <c r="Q12" s="19">
        <v>2</v>
      </c>
      <c r="R12" s="1">
        <v>1</v>
      </c>
    </row>
    <row r="13" spans="1:18" x14ac:dyDescent="0.25">
      <c r="A13" s="5" t="s">
        <v>15</v>
      </c>
      <c r="B13" s="1" t="s">
        <v>9</v>
      </c>
      <c r="C13" s="1">
        <v>1</v>
      </c>
      <c r="D13" s="2">
        <v>1</v>
      </c>
      <c r="E13" s="2">
        <v>1</v>
      </c>
      <c r="F13" s="13">
        <f>C13/3 + D13/3 + E13/3</f>
        <v>1</v>
      </c>
      <c r="G13" s="2">
        <v>3</v>
      </c>
      <c r="M13" s="23" t="s">
        <v>60</v>
      </c>
      <c r="N13" s="24" t="s">
        <v>61</v>
      </c>
      <c r="O13" s="21" t="s">
        <v>62</v>
      </c>
      <c r="P13" s="19">
        <v>0</v>
      </c>
      <c r="Q13" s="19">
        <v>2</v>
      </c>
      <c r="R13" s="1">
        <v>1</v>
      </c>
    </row>
    <row r="14" spans="1:18" x14ac:dyDescent="0.25">
      <c r="A14" s="5" t="s">
        <v>16</v>
      </c>
      <c r="B14" s="1" t="s">
        <v>9</v>
      </c>
      <c r="C14" s="1">
        <v>1</v>
      </c>
      <c r="D14" s="2">
        <v>1</v>
      </c>
      <c r="E14" s="2">
        <v>1</v>
      </c>
      <c r="F14" s="13">
        <f t="shared" ref="F14:F16" si="0">C14/3 + D14/3 + E14/3</f>
        <v>1</v>
      </c>
      <c r="G14" s="2">
        <v>4</v>
      </c>
      <c r="M14" s="23"/>
      <c r="N14" s="24"/>
      <c r="O14" s="21" t="s">
        <v>63</v>
      </c>
      <c r="P14" s="19">
        <v>0</v>
      </c>
      <c r="Q14" s="19">
        <v>1</v>
      </c>
      <c r="R14" s="1">
        <v>1</v>
      </c>
    </row>
    <row r="15" spans="1:18" x14ac:dyDescent="0.25">
      <c r="A15" s="5" t="s">
        <v>17</v>
      </c>
      <c r="B15" s="1" t="s">
        <v>9</v>
      </c>
      <c r="C15" s="1">
        <v>1</v>
      </c>
      <c r="D15" s="2">
        <v>1</v>
      </c>
      <c r="E15" s="2">
        <v>1</v>
      </c>
      <c r="F15" s="13">
        <f t="shared" si="0"/>
        <v>1</v>
      </c>
      <c r="G15" s="2">
        <v>5</v>
      </c>
      <c r="M15" s="23"/>
      <c r="N15" s="24" t="s">
        <v>64</v>
      </c>
      <c r="O15" s="21" t="s">
        <v>62</v>
      </c>
      <c r="P15" s="19">
        <v>0</v>
      </c>
      <c r="Q15" s="19">
        <v>5</v>
      </c>
      <c r="R15" s="1">
        <v>1</v>
      </c>
    </row>
    <row r="16" spans="1:18" x14ac:dyDescent="0.25">
      <c r="A16" s="5" t="s">
        <v>18</v>
      </c>
      <c r="B16" s="1" t="s">
        <v>9</v>
      </c>
      <c r="C16" s="1">
        <v>1</v>
      </c>
      <c r="D16" s="2">
        <v>1</v>
      </c>
      <c r="E16" s="2">
        <v>1</v>
      </c>
      <c r="F16" s="13">
        <f t="shared" si="0"/>
        <v>1</v>
      </c>
      <c r="G16" s="2">
        <v>6</v>
      </c>
      <c r="M16" s="23"/>
      <c r="N16" s="24"/>
      <c r="O16" s="21" t="s">
        <v>65</v>
      </c>
      <c r="P16" s="19">
        <v>0</v>
      </c>
      <c r="Q16" s="19">
        <v>1</v>
      </c>
      <c r="R16" s="1">
        <v>1</v>
      </c>
    </row>
    <row r="17" spans="1:18" x14ac:dyDescent="0.25">
      <c r="A17" s="8" t="s">
        <v>22</v>
      </c>
      <c r="B17" s="7"/>
      <c r="C17" s="7"/>
      <c r="D17" s="7"/>
      <c r="E17" s="7"/>
      <c r="F17" s="9">
        <f>AVERAGE(F2:F16)</f>
        <v>1</v>
      </c>
      <c r="G17" s="11">
        <f>MAX(G2:G16)+1</f>
        <v>10</v>
      </c>
      <c r="M17" s="23" t="s">
        <v>66</v>
      </c>
      <c r="N17" s="20" t="s">
        <v>67</v>
      </c>
      <c r="O17" s="21" t="s">
        <v>68</v>
      </c>
      <c r="P17" s="19"/>
      <c r="Q17" s="19"/>
      <c r="R17" s="1">
        <v>0</v>
      </c>
    </row>
    <row r="18" spans="1:18" x14ac:dyDescent="0.25">
      <c r="M18" s="23"/>
      <c r="N18" s="20" t="s">
        <v>69</v>
      </c>
      <c r="O18" s="21" t="s">
        <v>70</v>
      </c>
      <c r="P18" s="19"/>
      <c r="Q18" s="19"/>
      <c r="R18" s="1">
        <v>0</v>
      </c>
    </row>
    <row r="19" spans="1:18" x14ac:dyDescent="0.25">
      <c r="A19" s="3" t="s">
        <v>23</v>
      </c>
      <c r="B19" s="3" t="s">
        <v>2</v>
      </c>
      <c r="F19" s="3" t="s">
        <v>36</v>
      </c>
      <c r="G19" s="3" t="s">
        <v>2</v>
      </c>
      <c r="H19" s="3" t="s">
        <v>51</v>
      </c>
      <c r="M19" s="23"/>
      <c r="N19" s="20" t="s">
        <v>71</v>
      </c>
      <c r="O19" s="21" t="s">
        <v>72</v>
      </c>
      <c r="P19" s="19"/>
      <c r="Q19" s="19"/>
      <c r="R19" s="1">
        <v>0</v>
      </c>
    </row>
    <row r="20" spans="1:18" x14ac:dyDescent="0.25">
      <c r="A20" s="5" t="s">
        <v>24</v>
      </c>
      <c r="B20" s="14">
        <v>0</v>
      </c>
      <c r="F20" s="5" t="s">
        <v>37</v>
      </c>
      <c r="G20" s="17">
        <v>1</v>
      </c>
      <c r="H20" s="18">
        <v>0</v>
      </c>
      <c r="Q20" s="8" t="s">
        <v>22</v>
      </c>
      <c r="R20" s="12">
        <f>AVERAGE(R3:R19)</f>
        <v>0.82352941176470584</v>
      </c>
    </row>
    <row r="21" spans="1:18" x14ac:dyDescent="0.25">
      <c r="A21" s="5" t="s">
        <v>25</v>
      </c>
      <c r="B21" s="14">
        <v>1</v>
      </c>
      <c r="F21" s="5" t="s">
        <v>38</v>
      </c>
      <c r="G21" s="17">
        <v>1</v>
      </c>
      <c r="H21" s="18">
        <v>1</v>
      </c>
    </row>
    <row r="22" spans="1:18" x14ac:dyDescent="0.25">
      <c r="A22" s="5" t="s">
        <v>26</v>
      </c>
      <c r="B22" s="14">
        <v>1</v>
      </c>
      <c r="C22" t="s">
        <v>35</v>
      </c>
      <c r="F22" s="5" t="s">
        <v>39</v>
      </c>
      <c r="G22" s="17">
        <v>1</v>
      </c>
      <c r="H22" s="18">
        <v>2</v>
      </c>
    </row>
    <row r="23" spans="1:18" x14ac:dyDescent="0.25">
      <c r="A23" s="5" t="s">
        <v>27</v>
      </c>
      <c r="B23" s="14">
        <v>0</v>
      </c>
      <c r="F23" s="5" t="s">
        <v>40</v>
      </c>
      <c r="G23" s="17">
        <v>1</v>
      </c>
      <c r="H23" s="18">
        <v>3</v>
      </c>
    </row>
    <row r="24" spans="1:18" x14ac:dyDescent="0.25">
      <c r="A24" s="5" t="s">
        <v>28</v>
      </c>
      <c r="B24" s="14">
        <v>0.5</v>
      </c>
      <c r="F24" s="5" t="s">
        <v>41</v>
      </c>
      <c r="G24" s="17">
        <v>1</v>
      </c>
      <c r="H24" s="18">
        <v>4</v>
      </c>
      <c r="J24" t="s">
        <v>48</v>
      </c>
    </row>
    <row r="25" spans="1:18" x14ac:dyDescent="0.25">
      <c r="A25" s="15" t="s">
        <v>34</v>
      </c>
      <c r="B25" s="16">
        <v>0.5</v>
      </c>
      <c r="F25" s="5" t="s">
        <v>47</v>
      </c>
      <c r="G25" s="17">
        <v>1</v>
      </c>
      <c r="H25" s="18">
        <v>5</v>
      </c>
      <c r="J25" t="s">
        <v>49</v>
      </c>
    </row>
    <row r="26" spans="1:18" x14ac:dyDescent="0.25">
      <c r="A26" s="5" t="s">
        <v>29</v>
      </c>
      <c r="B26" s="14">
        <v>0</v>
      </c>
      <c r="F26" s="5" t="s">
        <v>42</v>
      </c>
      <c r="G26" s="17">
        <v>1</v>
      </c>
      <c r="H26" s="18">
        <v>6</v>
      </c>
      <c r="J26" t="s">
        <v>50</v>
      </c>
    </row>
    <row r="27" spans="1:18" x14ac:dyDescent="0.25">
      <c r="A27" s="6" t="s">
        <v>30</v>
      </c>
      <c r="B27" s="14">
        <v>1</v>
      </c>
      <c r="F27" s="5" t="s">
        <v>46</v>
      </c>
      <c r="G27" s="17">
        <v>1</v>
      </c>
      <c r="H27" s="18">
        <v>7</v>
      </c>
    </row>
    <row r="28" spans="1:18" x14ac:dyDescent="0.25">
      <c r="A28" s="6" t="s">
        <v>31</v>
      </c>
      <c r="B28" s="14">
        <v>0</v>
      </c>
      <c r="F28" s="5" t="s">
        <v>44</v>
      </c>
      <c r="G28" s="17">
        <v>1</v>
      </c>
      <c r="H28" s="18">
        <v>8</v>
      </c>
    </row>
    <row r="29" spans="1:18" x14ac:dyDescent="0.25">
      <c r="A29" s="8" t="s">
        <v>22</v>
      </c>
      <c r="B29" s="12">
        <f>AVERAGE(B20:B28)</f>
        <v>0.44444444444444442</v>
      </c>
      <c r="F29" s="5" t="s">
        <v>45</v>
      </c>
      <c r="G29" s="17">
        <v>1</v>
      </c>
      <c r="H29" s="18">
        <v>9</v>
      </c>
    </row>
    <row r="30" spans="1:18" x14ac:dyDescent="0.25">
      <c r="F30" s="5" t="s">
        <v>43</v>
      </c>
      <c r="G30" s="17">
        <v>1</v>
      </c>
      <c r="H30" s="18">
        <v>10</v>
      </c>
    </row>
    <row r="31" spans="1:18" x14ac:dyDescent="0.25">
      <c r="F31" s="8" t="s">
        <v>22</v>
      </c>
      <c r="G31" s="12">
        <f>AVERAGE(G20:G30)</f>
        <v>1</v>
      </c>
      <c r="H31" s="11">
        <f>MAX(H20:H30)+1</f>
        <v>11</v>
      </c>
    </row>
  </sheetData>
  <mergeCells count="25">
    <mergeCell ref="I4:J4"/>
    <mergeCell ref="I5:J5"/>
    <mergeCell ref="A4:A5"/>
    <mergeCell ref="A7:A9"/>
    <mergeCell ref="G7:G9"/>
    <mergeCell ref="G4:G5"/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  <mergeCell ref="M17:M19"/>
    <mergeCell ref="M3:M12"/>
    <mergeCell ref="N4:N6"/>
    <mergeCell ref="N7:N9"/>
    <mergeCell ref="N10:N11"/>
    <mergeCell ref="M13:M16"/>
    <mergeCell ref="N13:N14"/>
    <mergeCell ref="N15:N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2020-05-12T00:35:08Z</dcterms:modified>
</cp:coreProperties>
</file>