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9A2E959-C74E-4717-ADF8-16781B6188B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art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6" i="1" l="1"/>
  <c r="H15" i="1"/>
  <c r="H17" i="1"/>
  <c r="H18" i="1"/>
  <c r="G12" i="1"/>
  <c r="F12" i="1"/>
  <c r="E12" i="1"/>
  <c r="H12" i="1" s="1"/>
  <c r="G11" i="1"/>
  <c r="F11" i="1"/>
  <c r="E11" i="1"/>
  <c r="H11" i="1" s="1"/>
  <c r="G10" i="1"/>
  <c r="F10" i="1"/>
  <c r="E10" i="1"/>
  <c r="H10" i="1" s="1"/>
  <c r="G9" i="1"/>
  <c r="F9" i="1"/>
  <c r="E9" i="1"/>
  <c r="H9" i="1" s="1"/>
  <c r="H4" i="1"/>
  <c r="H5" i="1"/>
  <c r="H6" i="1"/>
  <c r="H3" i="1"/>
  <c r="E4" i="1"/>
  <c r="E5" i="1"/>
  <c r="E6" i="1"/>
  <c r="E3" i="1"/>
  <c r="F4" i="1"/>
  <c r="G4" i="1"/>
  <c r="F5" i="1"/>
  <c r="G5" i="1"/>
  <c r="F6" i="1"/>
  <c r="G6" i="1"/>
  <c r="F3" i="1"/>
  <c r="G3" i="1"/>
  <c r="N4" i="1"/>
</calcChain>
</file>

<file path=xl/sharedStrings.xml><?xml version="1.0" encoding="utf-8"?>
<sst xmlns="http://schemas.openxmlformats.org/spreadsheetml/2006/main" count="47" uniqueCount="37">
  <si>
    <t>Caso</t>
  </si>
  <si>
    <t>Vi (V)</t>
  </si>
  <si>
    <t>I1</t>
  </si>
  <si>
    <t>V2</t>
  </si>
  <si>
    <t>I2</t>
  </si>
  <si>
    <t>M</t>
  </si>
  <si>
    <t>k</t>
  </si>
  <si>
    <t>Hierro Sólido</t>
  </si>
  <si>
    <t>Laminado</t>
  </si>
  <si>
    <t>Laminado (I2 = 0)</t>
  </si>
  <si>
    <t>Sin núcleo (I2 = 0)</t>
  </si>
  <si>
    <t>Rd (ohm)</t>
  </si>
  <si>
    <t>Varible</t>
  </si>
  <si>
    <t>Valor</t>
  </si>
  <si>
    <t>Unidad</t>
  </si>
  <si>
    <t>f</t>
  </si>
  <si>
    <t>Hz</t>
  </si>
  <si>
    <t>Constantes</t>
  </si>
  <si>
    <t>w</t>
  </si>
  <si>
    <t>rad/s</t>
  </si>
  <si>
    <t>Dejando abierto el secundario</t>
  </si>
  <si>
    <t>V1 (V)</t>
  </si>
  <si>
    <t>I1 (A)</t>
  </si>
  <si>
    <t>P1 (W)</t>
  </si>
  <si>
    <t>R1 (ohm)</t>
  </si>
  <si>
    <t>L1 (H)</t>
  </si>
  <si>
    <t>Dejando abierto el primario</t>
  </si>
  <si>
    <t>V2 (V)</t>
  </si>
  <si>
    <t>I2 (A)</t>
  </si>
  <si>
    <t>P2 (W)</t>
  </si>
  <si>
    <t>R2 (ohm)</t>
  </si>
  <si>
    <t>L2 (H)</t>
  </si>
  <si>
    <t>Q2 (VAR)</t>
  </si>
  <si>
    <t>S2 (VA)</t>
  </si>
  <si>
    <t>Q1 (VAR)</t>
  </si>
  <si>
    <t>S1 (VA)</t>
  </si>
  <si>
    <t>Ahora se prosigue con las mediciones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</si>
</sst>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N17" sqref="N17"/>
    </sheetView>
  </sheetViews>
  <sheetFormatPr baseColWidth="10" defaultColWidth="9.140625" defaultRowHeight="15" x14ac:dyDescent="0.25"/>
  <cols>
    <col min="1" max="1" width="16.5703125" customWidth="1"/>
  </cols>
  <sheetData>
    <row r="1" spans="1:15" x14ac:dyDescent="0.25">
      <c r="A1" s="6" t="s">
        <v>20</v>
      </c>
      <c r="B1" s="6"/>
      <c r="C1" s="6"/>
      <c r="D1" s="6"/>
      <c r="E1" s="6"/>
      <c r="F1" s="6"/>
      <c r="G1" s="6"/>
      <c r="H1" s="6"/>
      <c r="M1" s="11" t="s">
        <v>17</v>
      </c>
      <c r="N1" s="11"/>
      <c r="O1" s="11"/>
    </row>
    <row r="2" spans="1:15" x14ac:dyDescent="0.25">
      <c r="A2" s="1" t="s">
        <v>0</v>
      </c>
      <c r="B2" s="7" t="s">
        <v>21</v>
      </c>
      <c r="C2" s="7" t="s">
        <v>22</v>
      </c>
      <c r="D2" s="7" t="s">
        <v>23</v>
      </c>
      <c r="E2" s="7" t="s">
        <v>34</v>
      </c>
      <c r="F2" s="7" t="s">
        <v>35</v>
      </c>
      <c r="G2" s="7" t="s">
        <v>24</v>
      </c>
      <c r="H2" s="7" t="s">
        <v>25</v>
      </c>
      <c r="M2" s="10" t="s">
        <v>12</v>
      </c>
      <c r="N2" s="10" t="s">
        <v>13</v>
      </c>
      <c r="O2" s="10" t="s">
        <v>14</v>
      </c>
    </row>
    <row r="3" spans="1:15" x14ac:dyDescent="0.25">
      <c r="A3" s="2" t="s">
        <v>7</v>
      </c>
      <c r="B3" s="4"/>
      <c r="C3" s="4"/>
      <c r="D3" s="4"/>
      <c r="E3" s="4">
        <f>SQRT(F3^2-D3^2)</f>
        <v>0</v>
      </c>
      <c r="F3" s="4">
        <f>B3*C3</f>
        <v>0</v>
      </c>
      <c r="G3" s="4" t="e">
        <f>B3^2/D3</f>
        <v>#DIV/0!</v>
      </c>
      <c r="H3" s="4" t="e">
        <f>B3^2/E3</f>
        <v>#DIV/0!</v>
      </c>
      <c r="M3" s="10" t="s">
        <v>15</v>
      </c>
      <c r="N3" s="4">
        <v>50</v>
      </c>
      <c r="O3" s="4" t="s">
        <v>16</v>
      </c>
    </row>
    <row r="4" spans="1:15" x14ac:dyDescent="0.25">
      <c r="A4" s="2" t="s">
        <v>8</v>
      </c>
      <c r="B4" s="4"/>
      <c r="C4" s="4"/>
      <c r="D4" s="4"/>
      <c r="E4" s="4">
        <f t="shared" ref="E4:E6" si="0">SQRT(F4^2-D4^2)</f>
        <v>0</v>
      </c>
      <c r="F4" s="4">
        <f t="shared" ref="F4:F6" si="1">B4*C4</f>
        <v>0</v>
      </c>
      <c r="G4" s="4" t="e">
        <f t="shared" ref="G4:G6" si="2">B4^2/D4</f>
        <v>#DIV/0!</v>
      </c>
      <c r="H4" s="4" t="e">
        <f t="shared" ref="H4:H6" si="3">B4^2/E4</f>
        <v>#DIV/0!</v>
      </c>
      <c r="M4" s="10" t="s">
        <v>18</v>
      </c>
      <c r="N4" s="9">
        <f>2*PI()*N3</f>
        <v>314.15926535897933</v>
      </c>
      <c r="O4" s="4" t="s">
        <v>19</v>
      </c>
    </row>
    <row r="5" spans="1:15" x14ac:dyDescent="0.25">
      <c r="A5" s="2" t="s">
        <v>9</v>
      </c>
      <c r="B5" s="4"/>
      <c r="C5" s="4"/>
      <c r="D5" s="4"/>
      <c r="E5" s="4">
        <f t="shared" si="0"/>
        <v>0</v>
      </c>
      <c r="F5" s="4">
        <f t="shared" si="1"/>
        <v>0</v>
      </c>
      <c r="G5" s="4" t="e">
        <f t="shared" si="2"/>
        <v>#DIV/0!</v>
      </c>
      <c r="H5" s="4" t="e">
        <f t="shared" si="3"/>
        <v>#DIV/0!</v>
      </c>
    </row>
    <row r="6" spans="1:15" x14ac:dyDescent="0.25">
      <c r="A6" s="2" t="s">
        <v>10</v>
      </c>
      <c r="B6" s="4"/>
      <c r="C6" s="4"/>
      <c r="D6" s="4"/>
      <c r="E6" s="4">
        <f t="shared" si="0"/>
        <v>0</v>
      </c>
      <c r="F6" s="4">
        <f t="shared" si="1"/>
        <v>0</v>
      </c>
      <c r="G6" s="4" t="e">
        <f t="shared" si="2"/>
        <v>#DIV/0!</v>
      </c>
      <c r="H6" s="4" t="e">
        <f t="shared" si="3"/>
        <v>#DIV/0!</v>
      </c>
    </row>
    <row r="7" spans="1:15" x14ac:dyDescent="0.25">
      <c r="A7" s="8" t="s">
        <v>26</v>
      </c>
      <c r="B7" s="8"/>
      <c r="C7" s="8"/>
      <c r="D7" s="8"/>
      <c r="E7" s="8"/>
      <c r="F7" s="8"/>
      <c r="G7" s="8"/>
      <c r="H7" s="8"/>
    </row>
    <row r="8" spans="1:15" x14ac:dyDescent="0.25">
      <c r="A8" s="1" t="s">
        <v>0</v>
      </c>
      <c r="B8" s="7" t="s">
        <v>27</v>
      </c>
      <c r="C8" s="7" t="s">
        <v>28</v>
      </c>
      <c r="D8" s="7" t="s">
        <v>29</v>
      </c>
      <c r="E8" s="7" t="s">
        <v>32</v>
      </c>
      <c r="F8" s="7" t="s">
        <v>33</v>
      </c>
      <c r="G8" s="7" t="s">
        <v>30</v>
      </c>
      <c r="H8" s="7" t="s">
        <v>31</v>
      </c>
    </row>
    <row r="9" spans="1:15" x14ac:dyDescent="0.25">
      <c r="A9" s="2" t="s">
        <v>7</v>
      </c>
      <c r="B9" s="4"/>
      <c r="C9" s="4"/>
      <c r="D9" s="4"/>
      <c r="E9" s="4">
        <f>SQRT(F9^2-D9^2)</f>
        <v>0</v>
      </c>
      <c r="F9" s="4">
        <f>B9*C9</f>
        <v>0</v>
      </c>
      <c r="G9" s="4" t="e">
        <f>B9^2/D9</f>
        <v>#DIV/0!</v>
      </c>
      <c r="H9" s="4" t="e">
        <f>B9^2/E9</f>
        <v>#DIV/0!</v>
      </c>
    </row>
    <row r="10" spans="1:15" x14ac:dyDescent="0.25">
      <c r="A10" s="2" t="s">
        <v>8</v>
      </c>
      <c r="B10" s="4"/>
      <c r="C10" s="4"/>
      <c r="D10" s="4"/>
      <c r="E10" s="4">
        <f t="shared" ref="E10:E12" si="4">SQRT(F10^2-D10^2)</f>
        <v>0</v>
      </c>
      <c r="F10" s="4">
        <f t="shared" ref="F10:F12" si="5">B10*C10</f>
        <v>0</v>
      </c>
      <c r="G10" s="4" t="e">
        <f t="shared" ref="G10:G12" si="6">B10^2/D10</f>
        <v>#DIV/0!</v>
      </c>
      <c r="H10" s="4" t="e">
        <f t="shared" ref="H10:H12" si="7">B10^2/E10</f>
        <v>#DIV/0!</v>
      </c>
    </row>
    <row r="11" spans="1:15" x14ac:dyDescent="0.25">
      <c r="A11" s="2" t="s">
        <v>9</v>
      </c>
      <c r="B11" s="4"/>
      <c r="C11" s="4"/>
      <c r="D11" s="4"/>
      <c r="E11" s="4">
        <f t="shared" si="4"/>
        <v>0</v>
      </c>
      <c r="F11" s="4">
        <f t="shared" si="5"/>
        <v>0</v>
      </c>
      <c r="G11" s="4" t="e">
        <f t="shared" si="6"/>
        <v>#DIV/0!</v>
      </c>
      <c r="H11" s="4" t="e">
        <f t="shared" si="7"/>
        <v>#DIV/0!</v>
      </c>
    </row>
    <row r="12" spans="1:15" x14ac:dyDescent="0.25">
      <c r="A12" s="12" t="s">
        <v>10</v>
      </c>
      <c r="B12" s="13"/>
      <c r="C12" s="13"/>
      <c r="D12" s="13"/>
      <c r="E12" s="13">
        <f t="shared" si="4"/>
        <v>0</v>
      </c>
      <c r="F12" s="13">
        <f t="shared" si="5"/>
        <v>0</v>
      </c>
      <c r="G12" s="13" t="e">
        <f t="shared" si="6"/>
        <v>#DIV/0!</v>
      </c>
      <c r="H12" s="13" t="e">
        <f t="shared" si="7"/>
        <v>#DIV/0!</v>
      </c>
    </row>
    <row r="13" spans="1:15" x14ac:dyDescent="0.25">
      <c r="A13" s="5" t="s">
        <v>36</v>
      </c>
      <c r="B13" s="5"/>
      <c r="C13" s="5"/>
      <c r="D13" s="5"/>
      <c r="E13" s="5"/>
      <c r="F13" s="5"/>
      <c r="G13" s="5"/>
      <c r="H13" s="5"/>
    </row>
    <row r="14" spans="1:15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11</v>
      </c>
      <c r="G14" s="1" t="s">
        <v>5</v>
      </c>
      <c r="H14" s="1" t="s">
        <v>6</v>
      </c>
    </row>
    <row r="15" spans="1:15" x14ac:dyDescent="0.25">
      <c r="A15" s="2" t="s">
        <v>7</v>
      </c>
      <c r="B15" s="3">
        <v>100</v>
      </c>
      <c r="C15" s="4"/>
      <c r="D15" s="4"/>
      <c r="E15" s="4"/>
      <c r="F15" s="3">
        <v>200</v>
      </c>
      <c r="G15" s="4"/>
      <c r="H15" s="4" t="e">
        <f>G15/SQRT(H3*H9)</f>
        <v>#DIV/0!</v>
      </c>
    </row>
    <row r="16" spans="1:15" x14ac:dyDescent="0.25">
      <c r="A16" s="2" t="s">
        <v>8</v>
      </c>
      <c r="B16" s="4"/>
      <c r="C16" s="4"/>
      <c r="D16" s="4"/>
      <c r="E16" s="4"/>
      <c r="F16" s="3">
        <v>200</v>
      </c>
      <c r="G16" s="4"/>
      <c r="H16" s="4" t="e">
        <f>G16/SQRT(H4*H10)</f>
        <v>#DIV/0!</v>
      </c>
    </row>
    <row r="17" spans="1:8" x14ac:dyDescent="0.25">
      <c r="A17" s="2" t="s">
        <v>9</v>
      </c>
      <c r="B17" s="4"/>
      <c r="C17" s="4"/>
      <c r="D17" s="4"/>
      <c r="E17" s="3">
        <v>0</v>
      </c>
      <c r="F17" s="3">
        <v>200</v>
      </c>
      <c r="G17" s="4"/>
      <c r="H17" s="4" t="e">
        <f t="shared" ref="H16:H18" si="8">G17/SQRT(H5*H11)</f>
        <v>#DIV/0!</v>
      </c>
    </row>
    <row r="18" spans="1:8" x14ac:dyDescent="0.25">
      <c r="A18" s="2" t="s">
        <v>10</v>
      </c>
      <c r="B18" s="4"/>
      <c r="C18" s="4"/>
      <c r="D18" s="4"/>
      <c r="E18" s="3">
        <v>0</v>
      </c>
      <c r="F18" s="3">
        <v>200</v>
      </c>
      <c r="G18" s="4"/>
      <c r="H18" s="4" t="e">
        <f t="shared" si="8"/>
        <v>#DIV/0!</v>
      </c>
    </row>
  </sheetData>
  <mergeCells count="4">
    <mergeCell ref="A13:H13"/>
    <mergeCell ref="M1:O1"/>
    <mergeCell ref="A1:H1"/>
    <mergeCell ref="A7: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2019-05-08T03:23:58Z</dcterms:modified>
</cp:coreProperties>
</file>