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TND10\TndNTag\SurePik_HMI\"/>
    </mc:Choice>
  </mc:AlternateContent>
  <xr:revisionPtr revIDLastSave="0" documentId="13_ncr:1_{DF0019E3-E848-4432-93F6-700A70208FFF}" xr6:coauthVersionLast="47" xr6:coauthVersionMax="47" xr10:uidLastSave="{00000000-0000-0000-0000-000000000000}"/>
  <bookViews>
    <workbookView xWindow="-108" yWindow="-108" windowWidth="29748" windowHeight="17496" activeTab="5" xr2:uid="{EDDBF28B-6653-4F18-BD55-686F0FB0B31F}"/>
  </bookViews>
  <sheets>
    <sheet name="8.1 Map" sheetId="1" r:id="rId1"/>
    <sheet name="Tables" sheetId="3" r:id="rId2"/>
    <sheet name="Statements" sheetId="2" r:id="rId3"/>
    <sheet name="OCX Defs" sheetId="4" r:id="rId4"/>
    <sheet name="Sheet1" sheetId="5" r:id="rId5"/>
    <sheet name="Sheet2" sheetId="6" r:id="rId6"/>
  </sheets>
  <definedNames>
    <definedName name="RTIDTable">'8.1 Map'!$A$2:$L$1170</definedName>
    <definedName name="TagnameTable">'8.1 Map'!$B$2:$L$1170</definedName>
    <definedName name="TypeTable">Tables!$A$2:$C$12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4" l="1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O74" i="2"/>
  <c r="M74" i="2"/>
  <c r="O106" i="2"/>
  <c r="M106" i="2"/>
  <c r="O104" i="2"/>
  <c r="M104" i="2"/>
  <c r="O102" i="2"/>
  <c r="M102" i="2"/>
  <c r="O100" i="2"/>
  <c r="M100" i="2"/>
  <c r="O96" i="2"/>
  <c r="M96" i="2"/>
  <c r="O93" i="2"/>
  <c r="M93" i="2"/>
  <c r="O91" i="2"/>
  <c r="M91" i="2"/>
  <c r="O89" i="2"/>
  <c r="M89" i="2"/>
  <c r="O87" i="2"/>
  <c r="M87" i="2"/>
  <c r="O83" i="2"/>
  <c r="M83" i="2"/>
  <c r="O80" i="2"/>
  <c r="M80" i="2"/>
  <c r="O78" i="2"/>
  <c r="M78" i="2"/>
  <c r="O76" i="2"/>
  <c r="M76" i="2"/>
  <c r="O70" i="2"/>
  <c r="M70" i="2"/>
  <c r="O67" i="2"/>
  <c r="M67" i="2"/>
  <c r="O65" i="2"/>
  <c r="M65" i="2"/>
  <c r="O63" i="2"/>
  <c r="M63" i="2"/>
  <c r="O61" i="2"/>
  <c r="M61" i="2"/>
  <c r="O57" i="2"/>
  <c r="M57" i="2"/>
  <c r="O43" i="2"/>
  <c r="M43" i="2"/>
  <c r="O2" i="2"/>
  <c r="M2" i="2"/>
  <c r="K108" i="2"/>
  <c r="M108" i="2" s="1"/>
  <c r="F108" i="2"/>
  <c r="G108" i="2" s="1"/>
  <c r="H108" i="2" s="1"/>
  <c r="I108" i="2" s="1"/>
  <c r="K107" i="2"/>
  <c r="M107" i="2" s="1"/>
  <c r="F107" i="2"/>
  <c r="G107" i="2" s="1"/>
  <c r="H107" i="2" s="1"/>
  <c r="I107" i="2" s="1"/>
  <c r="K105" i="2"/>
  <c r="M105" i="2" s="1"/>
  <c r="F105" i="2"/>
  <c r="G105" i="2" s="1"/>
  <c r="H105" i="2" s="1"/>
  <c r="I105" i="2" s="1"/>
  <c r="K103" i="2"/>
  <c r="O103" i="2" s="1"/>
  <c r="F103" i="2"/>
  <c r="G103" i="2" s="1"/>
  <c r="H103" i="2" s="1"/>
  <c r="I103" i="2" s="1"/>
  <c r="K101" i="2"/>
  <c r="O101" i="2" s="1"/>
  <c r="F101" i="2"/>
  <c r="G101" i="2" s="1"/>
  <c r="H101" i="2" s="1"/>
  <c r="I101" i="2" s="1"/>
  <c r="K99" i="2"/>
  <c r="O99" i="2" s="1"/>
  <c r="F99" i="2"/>
  <c r="G99" i="2" s="1"/>
  <c r="H99" i="2" s="1"/>
  <c r="I99" i="2" s="1"/>
  <c r="K98" i="2"/>
  <c r="O98" i="2" s="1"/>
  <c r="F98" i="2"/>
  <c r="G98" i="2" s="1"/>
  <c r="H98" i="2" s="1"/>
  <c r="I98" i="2" s="1"/>
  <c r="K97" i="2"/>
  <c r="O97" i="2" s="1"/>
  <c r="F97" i="2"/>
  <c r="G97" i="2" s="1"/>
  <c r="H97" i="2" s="1"/>
  <c r="I97" i="2" s="1"/>
  <c r="K95" i="2"/>
  <c r="M95" i="2" s="1"/>
  <c r="F95" i="2"/>
  <c r="G95" i="2" s="1"/>
  <c r="H95" i="2" s="1"/>
  <c r="I95" i="2" s="1"/>
  <c r="K86" i="2"/>
  <c r="O86" i="2" s="1"/>
  <c r="F86" i="2"/>
  <c r="G86" i="2" s="1"/>
  <c r="H86" i="2" s="1"/>
  <c r="I86" i="2" s="1"/>
  <c r="K85" i="2"/>
  <c r="O85" i="2" s="1"/>
  <c r="F85" i="2"/>
  <c r="G85" i="2" s="1"/>
  <c r="H85" i="2" s="1"/>
  <c r="I85" i="2" s="1"/>
  <c r="K94" i="2"/>
  <c r="M94" i="2" s="1"/>
  <c r="F94" i="2"/>
  <c r="G94" i="2" s="1"/>
  <c r="H94" i="2" s="1"/>
  <c r="I94" i="2" s="1"/>
  <c r="K92" i="2"/>
  <c r="M92" i="2" s="1"/>
  <c r="F92" i="2"/>
  <c r="G92" i="2" s="1"/>
  <c r="H92" i="2" s="1"/>
  <c r="I92" i="2" s="1"/>
  <c r="K90" i="2"/>
  <c r="O90" i="2" s="1"/>
  <c r="F90" i="2"/>
  <c r="G90" i="2" s="1"/>
  <c r="H90" i="2" s="1"/>
  <c r="I90" i="2" s="1"/>
  <c r="K88" i="2"/>
  <c r="O88" i="2" s="1"/>
  <c r="F88" i="2"/>
  <c r="G88" i="2" s="1"/>
  <c r="H88" i="2" s="1"/>
  <c r="I88" i="2" s="1"/>
  <c r="K84" i="2"/>
  <c r="O84" i="2" s="1"/>
  <c r="F84" i="2"/>
  <c r="G84" i="2" s="1"/>
  <c r="H84" i="2" s="1"/>
  <c r="I84" i="2" s="1"/>
  <c r="K82" i="2"/>
  <c r="M82" i="2" s="1"/>
  <c r="F82" i="2"/>
  <c r="G82" i="2" s="1"/>
  <c r="H82" i="2" s="1"/>
  <c r="I82" i="2" s="1"/>
  <c r="K81" i="2"/>
  <c r="M81" i="2" s="1"/>
  <c r="F81" i="2"/>
  <c r="G81" i="2" s="1"/>
  <c r="H81" i="2" s="1"/>
  <c r="I81" i="2" s="1"/>
  <c r="K79" i="2"/>
  <c r="M79" i="2" s="1"/>
  <c r="F79" i="2"/>
  <c r="G79" i="2" s="1"/>
  <c r="H79" i="2" s="1"/>
  <c r="I79" i="2" s="1"/>
  <c r="K77" i="2"/>
  <c r="O77" i="2" s="1"/>
  <c r="F77" i="2"/>
  <c r="G77" i="2" s="1"/>
  <c r="H77" i="2" s="1"/>
  <c r="I77" i="2" s="1"/>
  <c r="K75" i="2"/>
  <c r="O75" i="2" s="1"/>
  <c r="F75" i="2"/>
  <c r="G75" i="2" s="1"/>
  <c r="H75" i="2" s="1"/>
  <c r="I75" i="2" s="1"/>
  <c r="K73" i="2"/>
  <c r="O73" i="2" s="1"/>
  <c r="F73" i="2"/>
  <c r="G73" i="2" s="1"/>
  <c r="H73" i="2" s="1"/>
  <c r="I73" i="2" s="1"/>
  <c r="K72" i="2"/>
  <c r="O72" i="2" s="1"/>
  <c r="F72" i="2"/>
  <c r="G72" i="2" s="1"/>
  <c r="H72" i="2" s="1"/>
  <c r="I72" i="2" s="1"/>
  <c r="K71" i="2"/>
  <c r="O71" i="2" s="1"/>
  <c r="F71" i="2"/>
  <c r="G71" i="2" s="1"/>
  <c r="H71" i="2" s="1"/>
  <c r="I71" i="2" s="1"/>
  <c r="F69" i="2"/>
  <c r="G69" i="2" s="1"/>
  <c r="H69" i="2" s="1"/>
  <c r="F68" i="2"/>
  <c r="G68" i="2" s="1"/>
  <c r="H68" i="2" s="1"/>
  <c r="K66" i="2"/>
  <c r="M66" i="2" s="1"/>
  <c r="F66" i="2"/>
  <c r="G66" i="2" s="1"/>
  <c r="H66" i="2" s="1"/>
  <c r="I66" i="2" s="1"/>
  <c r="K64" i="2"/>
  <c r="O64" i="2" s="1"/>
  <c r="F64" i="2"/>
  <c r="G64" i="2" s="1"/>
  <c r="H64" i="2" s="1"/>
  <c r="I64" i="2" s="1"/>
  <c r="K62" i="2"/>
  <c r="O62" i="2" s="1"/>
  <c r="F62" i="2"/>
  <c r="G62" i="2" s="1"/>
  <c r="H62" i="2" s="1"/>
  <c r="I62" i="2" s="1"/>
  <c r="F60" i="2"/>
  <c r="G60" i="2" s="1"/>
  <c r="H60" i="2" s="1"/>
  <c r="F59" i="2"/>
  <c r="G59" i="2" s="1"/>
  <c r="H59" i="2" s="1"/>
  <c r="F58" i="2"/>
  <c r="G58" i="2" s="1"/>
  <c r="H58" i="2" s="1"/>
  <c r="F56" i="2"/>
  <c r="G56" i="2" s="1"/>
  <c r="H56" i="2" s="1"/>
  <c r="I56" i="2" s="1"/>
  <c r="F55" i="2"/>
  <c r="G55" i="2" s="1"/>
  <c r="H55" i="2" s="1"/>
  <c r="I55" i="2" s="1"/>
  <c r="F54" i="2"/>
  <c r="G54" i="2" s="1"/>
  <c r="H54" i="2" s="1"/>
  <c r="I54" i="2" s="1"/>
  <c r="F53" i="2"/>
  <c r="G53" i="2" s="1"/>
  <c r="H53" i="2" s="1"/>
  <c r="I53" i="2" s="1"/>
  <c r="F52" i="2"/>
  <c r="G52" i="2" s="1"/>
  <c r="H52" i="2" s="1"/>
  <c r="I52" i="2" s="1"/>
  <c r="F51" i="2"/>
  <c r="G51" i="2" s="1"/>
  <c r="H51" i="2" s="1"/>
  <c r="I51" i="2" s="1"/>
  <c r="F50" i="2"/>
  <c r="G50" i="2" s="1"/>
  <c r="H50" i="2" s="1"/>
  <c r="I50" i="2" s="1"/>
  <c r="F49" i="2"/>
  <c r="G49" i="2" s="1"/>
  <c r="H49" i="2" s="1"/>
  <c r="I49" i="2" s="1"/>
  <c r="F48" i="2"/>
  <c r="G48" i="2" s="1"/>
  <c r="H48" i="2" s="1"/>
  <c r="I48" i="2" s="1"/>
  <c r="F47" i="2"/>
  <c r="G47" i="2" s="1"/>
  <c r="H47" i="2" s="1"/>
  <c r="I47" i="2" s="1"/>
  <c r="F46" i="2"/>
  <c r="G46" i="2" s="1"/>
  <c r="H46" i="2" s="1"/>
  <c r="I46" i="2" s="1"/>
  <c r="F45" i="2"/>
  <c r="G45" i="2" s="1"/>
  <c r="H45" i="2" s="1"/>
  <c r="I45" i="2" s="1"/>
  <c r="F44" i="2"/>
  <c r="G44" i="2" s="1"/>
  <c r="H44" i="2" s="1"/>
  <c r="I44" i="2" s="1"/>
  <c r="F42" i="2"/>
  <c r="G42" i="2" s="1"/>
  <c r="H42" i="2" s="1"/>
  <c r="I42" i="2" s="1"/>
  <c r="F41" i="2"/>
  <c r="G41" i="2" s="1"/>
  <c r="H41" i="2" s="1"/>
  <c r="I41" i="2" s="1"/>
  <c r="F40" i="2"/>
  <c r="G40" i="2" s="1"/>
  <c r="H40" i="2" s="1"/>
  <c r="I40" i="2" s="1"/>
  <c r="F39" i="2"/>
  <c r="G39" i="2" s="1"/>
  <c r="H39" i="2" s="1"/>
  <c r="I39" i="2" s="1"/>
  <c r="F38" i="2"/>
  <c r="G38" i="2" s="1"/>
  <c r="H38" i="2" s="1"/>
  <c r="I38" i="2" s="1"/>
  <c r="F37" i="2"/>
  <c r="G37" i="2" s="1"/>
  <c r="H37" i="2" s="1"/>
  <c r="I37" i="2" s="1"/>
  <c r="F36" i="2"/>
  <c r="G36" i="2" s="1"/>
  <c r="H36" i="2" s="1"/>
  <c r="I36" i="2" s="1"/>
  <c r="F35" i="2"/>
  <c r="G35" i="2" s="1"/>
  <c r="H35" i="2" s="1"/>
  <c r="I35" i="2" s="1"/>
  <c r="F34" i="2"/>
  <c r="G34" i="2" s="1"/>
  <c r="H34" i="2" s="1"/>
  <c r="I34" i="2" s="1"/>
  <c r="F33" i="2"/>
  <c r="G33" i="2" s="1"/>
  <c r="H33" i="2" s="1"/>
  <c r="I33" i="2" s="1"/>
  <c r="F32" i="2"/>
  <c r="G32" i="2" s="1"/>
  <c r="H32" i="2" s="1"/>
  <c r="I32" i="2" s="1"/>
  <c r="F31" i="2"/>
  <c r="G31" i="2" s="1"/>
  <c r="H31" i="2" s="1"/>
  <c r="I31" i="2" s="1"/>
  <c r="F30" i="2"/>
  <c r="G30" i="2" s="1"/>
  <c r="H30" i="2" s="1"/>
  <c r="I30" i="2" s="1"/>
  <c r="F29" i="2"/>
  <c r="G29" i="2" s="1"/>
  <c r="H29" i="2" s="1"/>
  <c r="I29" i="2" s="1"/>
  <c r="F28" i="2"/>
  <c r="G28" i="2" s="1"/>
  <c r="H28" i="2" s="1"/>
  <c r="I28" i="2" s="1"/>
  <c r="F27" i="2"/>
  <c r="G27" i="2" s="1"/>
  <c r="H27" i="2" s="1"/>
  <c r="I27" i="2" s="1"/>
  <c r="F26" i="2"/>
  <c r="G26" i="2" s="1"/>
  <c r="H26" i="2" s="1"/>
  <c r="I26" i="2" s="1"/>
  <c r="F25" i="2"/>
  <c r="G25" i="2" s="1"/>
  <c r="H25" i="2" s="1"/>
  <c r="I25" i="2" s="1"/>
  <c r="F24" i="2"/>
  <c r="G24" i="2" s="1"/>
  <c r="H24" i="2" s="1"/>
  <c r="I24" i="2" s="1"/>
  <c r="F23" i="2"/>
  <c r="G23" i="2" s="1"/>
  <c r="H23" i="2" s="1"/>
  <c r="I23" i="2" s="1"/>
  <c r="F22" i="2"/>
  <c r="G22" i="2" s="1"/>
  <c r="H22" i="2" s="1"/>
  <c r="I22" i="2" s="1"/>
  <c r="F21" i="2"/>
  <c r="G21" i="2" s="1"/>
  <c r="H21" i="2" s="1"/>
  <c r="I21" i="2" s="1"/>
  <c r="F20" i="2"/>
  <c r="G20" i="2" s="1"/>
  <c r="H20" i="2" s="1"/>
  <c r="I20" i="2" s="1"/>
  <c r="F19" i="2"/>
  <c r="G19" i="2" s="1"/>
  <c r="H19" i="2" s="1"/>
  <c r="I19" i="2" s="1"/>
  <c r="F18" i="2"/>
  <c r="G18" i="2" s="1"/>
  <c r="H18" i="2" s="1"/>
  <c r="I18" i="2" s="1"/>
  <c r="F17" i="2"/>
  <c r="G17" i="2" s="1"/>
  <c r="H17" i="2" s="1"/>
  <c r="I17" i="2" s="1"/>
  <c r="F16" i="2"/>
  <c r="G16" i="2" s="1"/>
  <c r="H16" i="2" s="1"/>
  <c r="I16" i="2" s="1"/>
  <c r="F15" i="2"/>
  <c r="G15" i="2" s="1"/>
  <c r="H15" i="2" s="1"/>
  <c r="I15" i="2" s="1"/>
  <c r="F14" i="2"/>
  <c r="G14" i="2" s="1"/>
  <c r="H14" i="2" s="1"/>
  <c r="I14" i="2" s="1"/>
  <c r="F13" i="2"/>
  <c r="G13" i="2" s="1"/>
  <c r="H13" i="2" s="1"/>
  <c r="I13" i="2" s="1"/>
  <c r="F12" i="2"/>
  <c r="G12" i="2" s="1"/>
  <c r="H12" i="2" s="1"/>
  <c r="I12" i="2" s="1"/>
  <c r="F11" i="2"/>
  <c r="G11" i="2" s="1"/>
  <c r="H11" i="2" s="1"/>
  <c r="I11" i="2" s="1"/>
  <c r="F10" i="2"/>
  <c r="G10" i="2" s="1"/>
  <c r="H10" i="2" s="1"/>
  <c r="I10" i="2" s="1"/>
  <c r="F9" i="2"/>
  <c r="G9" i="2" s="1"/>
  <c r="H9" i="2" s="1"/>
  <c r="I9" i="2" s="1"/>
  <c r="F8" i="2"/>
  <c r="G8" i="2" s="1"/>
  <c r="H8" i="2" s="1"/>
  <c r="I8" i="2" s="1"/>
  <c r="F7" i="2"/>
  <c r="G7" i="2" s="1"/>
  <c r="H7" i="2" s="1"/>
  <c r="I7" i="2" s="1"/>
  <c r="F6" i="2"/>
  <c r="G6" i="2" s="1"/>
  <c r="H6" i="2" s="1"/>
  <c r="I6" i="2" s="1"/>
  <c r="F5" i="2"/>
  <c r="G5" i="2" s="1"/>
  <c r="H5" i="2" s="1"/>
  <c r="I5" i="2" s="1"/>
  <c r="F4" i="2"/>
  <c r="G4" i="2" s="1"/>
  <c r="H4" i="2" s="1"/>
  <c r="I4" i="2" s="1"/>
  <c r="F3" i="2"/>
  <c r="G3" i="2" s="1"/>
  <c r="H3" i="2" s="1"/>
  <c r="I3" i="2" s="1"/>
  <c r="O66" i="2" l="1"/>
  <c r="O79" i="2"/>
  <c r="O92" i="2"/>
  <c r="O105" i="2"/>
  <c r="M71" i="2"/>
  <c r="M84" i="2"/>
  <c r="M97" i="2"/>
  <c r="O81" i="2"/>
  <c r="O94" i="2"/>
  <c r="O107" i="2"/>
  <c r="M72" i="2"/>
  <c r="M85" i="2"/>
  <c r="M98" i="2"/>
  <c r="O82" i="2"/>
  <c r="O95" i="2"/>
  <c r="O108" i="2"/>
  <c r="M73" i="2"/>
  <c r="M86" i="2"/>
  <c r="M99" i="2"/>
  <c r="M62" i="2"/>
  <c r="M75" i="2"/>
  <c r="M88" i="2"/>
  <c r="M101" i="2"/>
  <c r="M64" i="2"/>
  <c r="M77" i="2"/>
  <c r="M90" i="2"/>
  <c r="M103" i="2"/>
  <c r="D2" i="4"/>
  <c r="D3" i="4"/>
  <c r="K56" i="2"/>
  <c r="K55" i="2"/>
  <c r="K54" i="2"/>
  <c r="K53" i="2"/>
  <c r="K52" i="2"/>
  <c r="K51" i="2"/>
  <c r="K50" i="2"/>
  <c r="K49" i="2"/>
  <c r="K48" i="2"/>
  <c r="K3" i="2"/>
  <c r="K47" i="2"/>
  <c r="K46" i="2"/>
  <c r="K45" i="2"/>
  <c r="K44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4" i="4"/>
  <c r="C12" i="3"/>
  <c r="C11" i="3"/>
  <c r="C10" i="3"/>
  <c r="C9" i="3"/>
  <c r="C8" i="3"/>
  <c r="C7" i="3"/>
  <c r="C6" i="3"/>
  <c r="C5" i="3"/>
  <c r="C4" i="3"/>
  <c r="C3" i="3"/>
  <c r="C2" i="3"/>
  <c r="M48" i="2" l="1"/>
  <c r="O48" i="2"/>
  <c r="M56" i="2"/>
  <c r="O56" i="2"/>
  <c r="O9" i="2"/>
  <c r="M9" i="2"/>
  <c r="O17" i="2"/>
  <c r="M17" i="2"/>
  <c r="O25" i="2"/>
  <c r="M25" i="2"/>
  <c r="O33" i="2"/>
  <c r="M33" i="2"/>
  <c r="O41" i="2"/>
  <c r="M41" i="2"/>
  <c r="O49" i="2"/>
  <c r="M49" i="2"/>
  <c r="M55" i="2"/>
  <c r="O55" i="2"/>
  <c r="O8" i="2"/>
  <c r="M8" i="2"/>
  <c r="O16" i="2"/>
  <c r="M16" i="2"/>
  <c r="O24" i="2"/>
  <c r="M24" i="2"/>
  <c r="O32" i="2"/>
  <c r="M32" i="2"/>
  <c r="M40" i="2"/>
  <c r="O40" i="2"/>
  <c r="O10" i="2"/>
  <c r="M10" i="2"/>
  <c r="O18" i="2"/>
  <c r="M18" i="2"/>
  <c r="O26" i="2"/>
  <c r="M26" i="2"/>
  <c r="O34" i="2"/>
  <c r="M34" i="2"/>
  <c r="O42" i="2"/>
  <c r="M42" i="2"/>
  <c r="O50" i="2"/>
  <c r="M50" i="2"/>
  <c r="M6" i="2"/>
  <c r="O6" i="2"/>
  <c r="M14" i="2"/>
  <c r="O14" i="2"/>
  <c r="M7" i="2"/>
  <c r="O7" i="2"/>
  <c r="M15" i="2"/>
  <c r="O15" i="2"/>
  <c r="M23" i="2"/>
  <c r="O23" i="2"/>
  <c r="M31" i="2"/>
  <c r="O31" i="2"/>
  <c r="M39" i="2"/>
  <c r="O39" i="2"/>
  <c r="O3" i="2"/>
  <c r="M3" i="2"/>
  <c r="O11" i="2"/>
  <c r="M11" i="2"/>
  <c r="O19" i="2"/>
  <c r="M19" i="2"/>
  <c r="O27" i="2"/>
  <c r="M27" i="2"/>
  <c r="O35" i="2"/>
  <c r="M35" i="2"/>
  <c r="O44" i="2"/>
  <c r="M44" i="2"/>
  <c r="O20" i="2"/>
  <c r="M20" i="2"/>
  <c r="O28" i="2"/>
  <c r="M28" i="2"/>
  <c r="O36" i="2"/>
  <c r="M36" i="2"/>
  <c r="O45" i="2"/>
  <c r="M45" i="2"/>
  <c r="O52" i="2"/>
  <c r="M52" i="2"/>
  <c r="O51" i="2"/>
  <c r="M51" i="2"/>
  <c r="O4" i="2"/>
  <c r="M4" i="2"/>
  <c r="O12" i="2"/>
  <c r="M12" i="2"/>
  <c r="M5" i="2"/>
  <c r="O5" i="2"/>
  <c r="M13" i="2"/>
  <c r="O13" i="2"/>
  <c r="M21" i="2"/>
  <c r="O21" i="2"/>
  <c r="M29" i="2"/>
  <c r="O29" i="2"/>
  <c r="M37" i="2"/>
  <c r="O37" i="2"/>
  <c r="M46" i="2"/>
  <c r="O46" i="2"/>
  <c r="O53" i="2"/>
  <c r="M53" i="2"/>
  <c r="M22" i="2"/>
  <c r="O22" i="2"/>
  <c r="M30" i="2"/>
  <c r="O30" i="2"/>
  <c r="M38" i="2"/>
  <c r="O38" i="2"/>
  <c r="M47" i="2"/>
  <c r="O47" i="2"/>
  <c r="M54" i="2"/>
  <c r="O54" i="2"/>
  <c r="I60" i="2"/>
  <c r="K60" i="2"/>
  <c r="I59" i="2"/>
  <c r="K59" i="2"/>
  <c r="I58" i="2"/>
  <c r="K58" i="2"/>
  <c r="O59" i="2" l="1"/>
  <c r="M59" i="2"/>
  <c r="O58" i="2"/>
  <c r="M58" i="2"/>
  <c r="O60" i="2"/>
  <c r="M60" i="2"/>
  <c r="I68" i="2"/>
  <c r="K68" i="2"/>
  <c r="I69" i="2"/>
  <c r="K69" i="2"/>
  <c r="M69" i="2" l="1"/>
  <c r="O69" i="2"/>
  <c r="M68" i="2"/>
  <c r="O68" i="2"/>
</calcChain>
</file>

<file path=xl/sharedStrings.xml><?xml version="1.0" encoding="utf-8"?>
<sst xmlns="http://schemas.openxmlformats.org/spreadsheetml/2006/main" count="6950" uniqueCount="4763">
  <si>
    <t>Tagname</t>
  </si>
  <si>
    <t>OID</t>
  </si>
  <si>
    <t>Type</t>
  </si>
  <si>
    <t>Index</t>
  </si>
  <si>
    <t>RTID</t>
  </si>
  <si>
    <t>InitVal</t>
  </si>
  <si>
    <t>Desc</t>
  </si>
  <si>
    <t>RO</t>
  </si>
  <si>
    <t>Other</t>
  </si>
  <si>
    <t>StartRTID</t>
  </si>
  <si>
    <t>ArrayInfo</t>
  </si>
  <si>
    <t>StatReg1Array_c1</t>
  </si>
  <si>
    <t>0x31500000</t>
  </si>
  <si>
    <t>0x00150000</t>
  </si>
  <si>
    <t>[1]</t>
  </si>
  <si>
    <t>0x00020149</t>
  </si>
  <si>
    <t>StatReg1Array_c2</t>
  </si>
  <si>
    <t>0x31500001</t>
  </si>
  <si>
    <t>0x00150001</t>
  </si>
  <si>
    <t>0x00020169</t>
  </si>
  <si>
    <t>StatReg1Array_c3</t>
  </si>
  <si>
    <t>0x31500002</t>
  </si>
  <si>
    <t>0x00150002</t>
  </si>
  <si>
    <t>0x00020189</t>
  </si>
  <si>
    <t>StatReg1Array_c4</t>
  </si>
  <si>
    <t>0x31500003</t>
  </si>
  <si>
    <t>0x00150003</t>
  </si>
  <si>
    <t>0x000201a9</t>
  </si>
  <si>
    <t>StatReg1Array_c5</t>
  </si>
  <si>
    <t>0x31500004</t>
  </si>
  <si>
    <t>0x00150004</t>
  </si>
  <si>
    <t>0x000201c9</t>
  </si>
  <si>
    <t>StatReg1Array_c6</t>
  </si>
  <si>
    <t>0x31500005</t>
  </si>
  <si>
    <t>0x00150005</t>
  </si>
  <si>
    <t>0x000201e9</t>
  </si>
  <si>
    <t>StatReg2Array_c1</t>
  </si>
  <si>
    <t>0x31500006</t>
  </si>
  <si>
    <t>0x00150006</t>
  </si>
  <si>
    <t>0x00020209</t>
  </si>
  <si>
    <t>StatReg2Array_c2</t>
  </si>
  <si>
    <t>0x31500007</t>
  </si>
  <si>
    <t>0x00150007</t>
  </si>
  <si>
    <t>0x00020229</t>
  </si>
  <si>
    <t>StatReg2Array_c3</t>
  </si>
  <si>
    <t>0x31500008</t>
  </si>
  <si>
    <t>0x00150008</t>
  </si>
  <si>
    <t>0x00020249</t>
  </si>
  <si>
    <t>StatReg2Array_c4</t>
  </si>
  <si>
    <t>0x31500009</t>
  </si>
  <si>
    <t>0x00150009</t>
  </si>
  <si>
    <t>0x00020269</t>
  </si>
  <si>
    <t>StatReg2Array_c5</t>
  </si>
  <si>
    <t>0x3150000a</t>
  </si>
  <si>
    <t>0x0015000a</t>
  </si>
  <si>
    <t>0x00020289</t>
  </si>
  <si>
    <t>StatReg2Array_c6</t>
  </si>
  <si>
    <t>0x3150000b</t>
  </si>
  <si>
    <t>0x0015000b</t>
  </si>
  <si>
    <t>0x000202a9</t>
  </si>
  <si>
    <t>aESTOP_1</t>
  </si>
  <si>
    <t>0x31500012</t>
  </si>
  <si>
    <t>0x0015000c</t>
  </si>
  <si>
    <t>0x000202c9</t>
  </si>
  <si>
    <t>aESTOP_2</t>
  </si>
  <si>
    <t>0x31500013</t>
  </si>
  <si>
    <t>0x0015000d</t>
  </si>
  <si>
    <t>0x000202cd</t>
  </si>
  <si>
    <t>aESTOP_3</t>
  </si>
  <si>
    <t>0x31500014</t>
  </si>
  <si>
    <t>0x0015000e</t>
  </si>
  <si>
    <t>0x000202d1</t>
  </si>
  <si>
    <t>aESTOP_4</t>
  </si>
  <si>
    <t>0x31500015</t>
  </si>
  <si>
    <t>0x0015000f</t>
  </si>
  <si>
    <t>0x000202d5</t>
  </si>
  <si>
    <t>aESTOP_5</t>
  </si>
  <si>
    <t>0x31500016</t>
  </si>
  <si>
    <t>0x00150010</t>
  </si>
  <si>
    <t>0x000202d9</t>
  </si>
  <si>
    <t>aESTOP_6</t>
  </si>
  <si>
    <t>0x31500017</t>
  </si>
  <si>
    <t>0x00150011</t>
  </si>
  <si>
    <t>0x000202dd</t>
  </si>
  <si>
    <t>aESTOP_7</t>
  </si>
  <si>
    <t>0x31500018</t>
  </si>
  <si>
    <t>0x00150012</t>
  </si>
  <si>
    <t>0x000202e1</t>
  </si>
  <si>
    <t>aESTOP_8</t>
  </si>
  <si>
    <t>0x31500019</t>
  </si>
  <si>
    <t>0x00150013</t>
  </si>
  <si>
    <t>0x000202e5</t>
  </si>
  <si>
    <t>aLightGrid_1</t>
  </si>
  <si>
    <t>0x3150001a</t>
  </si>
  <si>
    <t>0x00150014</t>
  </si>
  <si>
    <t>0x000202e9</t>
  </si>
  <si>
    <t>aLightGrid_2</t>
  </si>
  <si>
    <t>0x3150001b</t>
  </si>
  <si>
    <t>0x00150015</t>
  </si>
  <si>
    <t>0x000202ed</t>
  </si>
  <si>
    <t>aLightGrid_3</t>
  </si>
  <si>
    <t>0x3150001c</t>
  </si>
  <si>
    <t>0x00150016</t>
  </si>
  <si>
    <t>0x000202f1</t>
  </si>
  <si>
    <t>aLightGrid_4</t>
  </si>
  <si>
    <t>0x3150001d</t>
  </si>
  <si>
    <t>0x00150017</t>
  </si>
  <si>
    <t>0x000202f5</t>
  </si>
  <si>
    <t>aLightGrid_5</t>
  </si>
  <si>
    <t>0x3150001e</t>
  </si>
  <si>
    <t>0x00150018</t>
  </si>
  <si>
    <t>0x000202f9</t>
  </si>
  <si>
    <t>aLightGrid_6</t>
  </si>
  <si>
    <t>0x3150001f</t>
  </si>
  <si>
    <t>0x00150019</t>
  </si>
  <si>
    <t>0x000202fd</t>
  </si>
  <si>
    <t>aLightGrid_7</t>
  </si>
  <si>
    <t>0x31500020</t>
  </si>
  <si>
    <t>0x0015001a</t>
  </si>
  <si>
    <t>0x00020301</t>
  </si>
  <si>
    <t>aLightGrid_8</t>
  </si>
  <si>
    <t>0x31500021</t>
  </si>
  <si>
    <t>0x0015001b</t>
  </si>
  <si>
    <t>0x00020305</t>
  </si>
  <si>
    <t>aMat_1</t>
  </si>
  <si>
    <t>0x31500022</t>
  </si>
  <si>
    <t>0x0015001c</t>
  </si>
  <si>
    <t>0x00020309</t>
  </si>
  <si>
    <t>aMat_2</t>
  </si>
  <si>
    <t>0x31500023</t>
  </si>
  <si>
    <t>0x0015001d</t>
  </si>
  <si>
    <t>0x0002030d</t>
  </si>
  <si>
    <t>aMat_3</t>
  </si>
  <si>
    <t>0x31500024</t>
  </si>
  <si>
    <t>0x0015001e</t>
  </si>
  <si>
    <t>0x00020311</t>
  </si>
  <si>
    <t>aMat_4</t>
  </si>
  <si>
    <t>0x31500025</t>
  </si>
  <si>
    <t>0x0015001f</t>
  </si>
  <si>
    <t>0x00020315</t>
  </si>
  <si>
    <t>aMat_5</t>
  </si>
  <si>
    <t>0x31500026</t>
  </si>
  <si>
    <t>0x00150020</t>
  </si>
  <si>
    <t>0x00020319</t>
  </si>
  <si>
    <t>aMat_6</t>
  </si>
  <si>
    <t>0x31500027</t>
  </si>
  <si>
    <t>0x00150021</t>
  </si>
  <si>
    <t>0x0002031d</t>
  </si>
  <si>
    <t>aMat_7</t>
  </si>
  <si>
    <t>0x31500028</t>
  </si>
  <si>
    <t>0x00150022</t>
  </si>
  <si>
    <t>0x00020321</t>
  </si>
  <si>
    <t>aMat_8</t>
  </si>
  <si>
    <t>0x31500029</t>
  </si>
  <si>
    <t>0x00150023</t>
  </si>
  <si>
    <t>0x00020325</t>
  </si>
  <si>
    <t>aESTOPMask</t>
  </si>
  <si>
    <t>0x3150002b</t>
  </si>
  <si>
    <t>0x00150024</t>
  </si>
  <si>
    <t>0x00190000</t>
  </si>
  <si>
    <t>aPhotoeyeMask</t>
  </si>
  <si>
    <t>0x3150002c</t>
  </si>
  <si>
    <t>0x00150025</t>
  </si>
  <si>
    <t>0x00190005</t>
  </si>
  <si>
    <t>aMatMask</t>
  </si>
  <si>
    <t>0x3150002d</t>
  </si>
  <si>
    <t>0x00150026</t>
  </si>
  <si>
    <t>0x0019000a</t>
  </si>
  <si>
    <t>aLightGridMask</t>
  </si>
  <si>
    <t>0x3150002e</t>
  </si>
  <si>
    <t>0x00150027</t>
  </si>
  <si>
    <t>0x0019000f</t>
  </si>
  <si>
    <t>Initialize</t>
  </si>
  <si>
    <t>0x30200000</t>
  </si>
  <si>
    <t>0x00020000</t>
  </si>
  <si>
    <t>flag1</t>
  </si>
  <si>
    <t>0x30200018</t>
  </si>
  <si>
    <t>0x00020001</t>
  </si>
  <si>
    <t>EncoderSetup_c1</t>
  </si>
  <si>
    <t>0x30200017</t>
  </si>
  <si>
    <t>0x00020002</t>
  </si>
  <si>
    <t>Encoder Setup</t>
  </si>
  <si>
    <t>CW1_CCW0_c1</t>
  </si>
  <si>
    <t>0x3020001a</t>
  </si>
  <si>
    <t>0x00020003</t>
  </si>
  <si>
    <t>CW = 1_ CCW = 0 for carousel movement direction</t>
  </si>
  <si>
    <t>Moving_c1</t>
  </si>
  <si>
    <t>0x30200032</t>
  </si>
  <si>
    <t>0x00020004</t>
  </si>
  <si>
    <t>Movement Detected</t>
  </si>
  <si>
    <t>EncoderSetupStart_c1</t>
  </si>
  <si>
    <t>0x30200015</t>
  </si>
  <si>
    <t>0x00020005</t>
  </si>
  <si>
    <t>Encoder Setup Start</t>
  </si>
  <si>
    <t>EncoderSetupStop_c1</t>
  </si>
  <si>
    <t>0x30200016</t>
  </si>
  <si>
    <t>0x00020006</t>
  </si>
  <si>
    <t>Encoder Setup Stop</t>
  </si>
  <si>
    <t>Home_c1</t>
  </si>
  <si>
    <t>0x3020002e</t>
  </si>
  <si>
    <t>0x00020007</t>
  </si>
  <si>
    <t>Home command</t>
  </si>
  <si>
    <t>ManualMode_c1</t>
  </si>
  <si>
    <t>0x3020002f</t>
  </si>
  <si>
    <t>0x00020008</t>
  </si>
  <si>
    <t>Manual Mode command</t>
  </si>
  <si>
    <t>FWD_button_c1</t>
  </si>
  <si>
    <t>0x30200033</t>
  </si>
  <si>
    <t>0x00020009</t>
  </si>
  <si>
    <t>Forward</t>
  </si>
  <si>
    <t>REV_button_c1</t>
  </si>
  <si>
    <t>0x30200034</t>
  </si>
  <si>
    <t>0x0002000a</t>
  </si>
  <si>
    <t>Reverse</t>
  </si>
  <si>
    <t>STOP_button_c1</t>
  </si>
  <si>
    <t>0x30200035</t>
  </si>
  <si>
    <t>0x0002000b</t>
  </si>
  <si>
    <t>Stop</t>
  </si>
  <si>
    <t>JOGF_button_c1</t>
  </si>
  <si>
    <t>0x30200036</t>
  </si>
  <si>
    <t>0x0002000c</t>
  </si>
  <si>
    <t>Jog Forward</t>
  </si>
  <si>
    <t>JOGR_button_c1</t>
  </si>
  <si>
    <t>0x30200037</t>
  </si>
  <si>
    <t>0x0002000d</t>
  </si>
  <si>
    <t>Jog Reverse</t>
  </si>
  <si>
    <t>Flag14</t>
  </si>
  <si>
    <t>0x3020001e</t>
  </si>
  <si>
    <t>0x0002000e</t>
  </si>
  <si>
    <t>EncoderSetup_c2</t>
  </si>
  <si>
    <t>0x3020001d</t>
  </si>
  <si>
    <t>0x0002000f</t>
  </si>
  <si>
    <t>CW1_CCW0_c2</t>
  </si>
  <si>
    <t>0x30200020</t>
  </si>
  <si>
    <t>0x00020010</t>
  </si>
  <si>
    <t>Moving_c2</t>
  </si>
  <si>
    <t>0x3020003c</t>
  </si>
  <si>
    <t>0x00020011</t>
  </si>
  <si>
    <t>EncoderSetupStart_c2</t>
  </si>
  <si>
    <t>0x3020001b</t>
  </si>
  <si>
    <t>0x00020012</t>
  </si>
  <si>
    <t>EncoderSetupStop_c2</t>
  </si>
  <si>
    <t>0x3020001c</t>
  </si>
  <si>
    <t>0x00020013</t>
  </si>
  <si>
    <t>Home_c2</t>
  </si>
  <si>
    <t>0x30200038</t>
  </si>
  <si>
    <t>0x00020014</t>
  </si>
  <si>
    <t>ManualMode_c2</t>
  </si>
  <si>
    <t>0x30200039</t>
  </si>
  <si>
    <t>0x00020015</t>
  </si>
  <si>
    <t>FWD_button_c2</t>
  </si>
  <si>
    <t>0x3020003d</t>
  </si>
  <si>
    <t>0x00020016</t>
  </si>
  <si>
    <t>REV_button_c2</t>
  </si>
  <si>
    <t>0x3020003e</t>
  </si>
  <si>
    <t>0x00020017</t>
  </si>
  <si>
    <t>STOP_button_c2</t>
  </si>
  <si>
    <t>0x3020003f</t>
  </si>
  <si>
    <t>0x00020018</t>
  </si>
  <si>
    <t>JOGF_button_c2</t>
  </si>
  <si>
    <t>0x30200040</t>
  </si>
  <si>
    <t>0x00020019</t>
  </si>
  <si>
    <t>JOGR_button_c2</t>
  </si>
  <si>
    <t>0x30200041</t>
  </si>
  <si>
    <t>0x0002001a</t>
  </si>
  <si>
    <t>Flag27</t>
  </si>
  <si>
    <t>0x30200024</t>
  </si>
  <si>
    <t>0x0002001b</t>
  </si>
  <si>
    <t>EncoderSetup_c3</t>
  </si>
  <si>
    <t>0x30200023</t>
  </si>
  <si>
    <t>0x0002001c</t>
  </si>
  <si>
    <t>CW1_CCW0_c3</t>
  </si>
  <si>
    <t>0x30200026</t>
  </si>
  <si>
    <t>0x0002001d</t>
  </si>
  <si>
    <t>Moving_c3</t>
  </si>
  <si>
    <t>0x30200046</t>
  </si>
  <si>
    <t>0x0002001e</t>
  </si>
  <si>
    <t>EncoderSetupStart_c3</t>
  </si>
  <si>
    <t>0x30200021</t>
  </si>
  <si>
    <t>0x0002001f</t>
  </si>
  <si>
    <t>EncoderSetupStop_c3</t>
  </si>
  <si>
    <t>0x30200022</t>
  </si>
  <si>
    <t>0x00020020</t>
  </si>
  <si>
    <t>Home_c3</t>
  </si>
  <si>
    <t>0x30200042</t>
  </si>
  <si>
    <t>0x00020021</t>
  </si>
  <si>
    <t>ManualMode_c3</t>
  </si>
  <si>
    <t>0x30200043</t>
  </si>
  <si>
    <t>0x00020022</t>
  </si>
  <si>
    <t>FWD_button_c3</t>
  </si>
  <si>
    <t>0x30200047</t>
  </si>
  <si>
    <t>0x00020023</t>
  </si>
  <si>
    <t>REV_button_c3</t>
  </si>
  <si>
    <t>0x30200048</t>
  </si>
  <si>
    <t>0x00020024</t>
  </si>
  <si>
    <t>STOP_button_c3</t>
  </si>
  <si>
    <t>0x30200049</t>
  </si>
  <si>
    <t>0x00020025</t>
  </si>
  <si>
    <t>JOGF_button_c3</t>
  </si>
  <si>
    <t>0x3020004a</t>
  </si>
  <si>
    <t>0x00020026</t>
  </si>
  <si>
    <t>JOGR_button_c3</t>
  </si>
  <si>
    <t>0x3020004b</t>
  </si>
  <si>
    <t>0x00020027</t>
  </si>
  <si>
    <t>Flag40</t>
  </si>
  <si>
    <t>0x3020002a</t>
  </si>
  <si>
    <t>0x00020028</t>
  </si>
  <si>
    <t>EncoderSetup_c4</t>
  </si>
  <si>
    <t>0x30200029</t>
  </si>
  <si>
    <t>0x00020029</t>
  </si>
  <si>
    <t>CW1_CCW0_c4</t>
  </si>
  <si>
    <t>0x3020002c</t>
  </si>
  <si>
    <t>0x0002002a</t>
  </si>
  <si>
    <t>Moving_c4</t>
  </si>
  <si>
    <t>0x30200050</t>
  </si>
  <si>
    <t>0x0002002b</t>
  </si>
  <si>
    <t>EncoderSetupStart_c4</t>
  </si>
  <si>
    <t>0x30200027</t>
  </si>
  <si>
    <t>0x0002002c</t>
  </si>
  <si>
    <t>EncoderSetupStop_c4</t>
  </si>
  <si>
    <t>0x30200028</t>
  </si>
  <si>
    <t>0x0002002d</t>
  </si>
  <si>
    <t>Home_c4</t>
  </si>
  <si>
    <t>0x3020004c</t>
  </si>
  <si>
    <t>0x0002002e</t>
  </si>
  <si>
    <t>ManualMode_c4</t>
  </si>
  <si>
    <t>0x3020004d</t>
  </si>
  <si>
    <t>0x0002002f</t>
  </si>
  <si>
    <t>FWD_button_c4</t>
  </si>
  <si>
    <t>0x30200051</t>
  </si>
  <si>
    <t>0x00020030</t>
  </si>
  <si>
    <t>REV_button_c4</t>
  </si>
  <si>
    <t>0x30200052</t>
  </si>
  <si>
    <t>0x00020031</t>
  </si>
  <si>
    <t>STOP_button_c4</t>
  </si>
  <si>
    <t>0x30200053</t>
  </si>
  <si>
    <t>0x00020032</t>
  </si>
  <si>
    <t>JOGF_button_c4</t>
  </si>
  <si>
    <t>0x30200054</t>
  </si>
  <si>
    <t>0x00020033</t>
  </si>
  <si>
    <t>JOGR_button_c4</t>
  </si>
  <si>
    <t>0x30200055</t>
  </si>
  <si>
    <t>0x00020034</t>
  </si>
  <si>
    <t>ConvertParams_c1</t>
  </si>
  <si>
    <t>0x30200019</t>
  </si>
  <si>
    <t>0x00020035</t>
  </si>
  <si>
    <t>ConvertParams_c2</t>
  </si>
  <si>
    <t>0x3020001f</t>
  </si>
  <si>
    <t>0x00020036</t>
  </si>
  <si>
    <t>ConvertParams_c3</t>
  </si>
  <si>
    <t>0x30200025</t>
  </si>
  <si>
    <t>0x00020037</t>
  </si>
  <si>
    <t>ConvertParams_c4</t>
  </si>
  <si>
    <t>0x3020002b</t>
  </si>
  <si>
    <t>0x00020038</t>
  </si>
  <si>
    <t>ConvertParams_c5</t>
  </si>
  <si>
    <t>0x30200058</t>
  </si>
  <si>
    <t>0x00020039</t>
  </si>
  <si>
    <t>ConvertParams_c6</t>
  </si>
  <si>
    <t>0x30200059</t>
  </si>
  <si>
    <t>0x0002003a</t>
  </si>
  <si>
    <t>MotorFWD_c1</t>
  </si>
  <si>
    <t>0x30200002</t>
  </si>
  <si>
    <t>0x0002003b</t>
  </si>
  <si>
    <t>Forward Command</t>
  </si>
  <si>
    <t>MotorREV_c1</t>
  </si>
  <si>
    <t>0x30200003</t>
  </si>
  <si>
    <t>0x0002003c</t>
  </si>
  <si>
    <t>Reverse Command</t>
  </si>
  <si>
    <t>MotorSPD0_c1</t>
  </si>
  <si>
    <t>0x30200004</t>
  </si>
  <si>
    <t>0x0002003d</t>
  </si>
  <si>
    <t>Speed 0</t>
  </si>
  <si>
    <t>MotorSPD1_c1</t>
  </si>
  <si>
    <t>0x30200005</t>
  </si>
  <si>
    <t>0x0002003e</t>
  </si>
  <si>
    <t>Speed 1</t>
  </si>
  <si>
    <t>MotorFWD_c2</t>
  </si>
  <si>
    <t>0x30200007</t>
  </si>
  <si>
    <t>0x0002003f</t>
  </si>
  <si>
    <t>MotorREV_c2</t>
  </si>
  <si>
    <t>0x30200008</t>
  </si>
  <si>
    <t>0x00020040</t>
  </si>
  <si>
    <t>MotorSPD0_c2</t>
  </si>
  <si>
    <t>0x30200009</t>
  </si>
  <si>
    <t>0x00020041</t>
  </si>
  <si>
    <t>MotorSPD1_c2</t>
  </si>
  <si>
    <t>0x3020000a</t>
  </si>
  <si>
    <t>0x00020042</t>
  </si>
  <si>
    <t>MotorFWD_c3</t>
  </si>
  <si>
    <t>0x3020000c</t>
  </si>
  <si>
    <t>0x00020043</t>
  </si>
  <si>
    <t>MotorREV_c3</t>
  </si>
  <si>
    <t>0x3020000d</t>
  </si>
  <si>
    <t>0x00020044</t>
  </si>
  <si>
    <t>MotorSPD0_c3</t>
  </si>
  <si>
    <t>0x3020000e</t>
  </si>
  <si>
    <t>0x00020045</t>
  </si>
  <si>
    <t>MotorSPD1_c3</t>
  </si>
  <si>
    <t>0x3020000f</t>
  </si>
  <si>
    <t>0x00020046</t>
  </si>
  <si>
    <t>MotorFWD_c4</t>
  </si>
  <si>
    <t>0x30200011</t>
  </si>
  <si>
    <t>0x00020047</t>
  </si>
  <si>
    <t>MotorREV_c4</t>
  </si>
  <si>
    <t>0x30200012</t>
  </si>
  <si>
    <t>0x00020048</t>
  </si>
  <si>
    <t>MotorSPD0_c4</t>
  </si>
  <si>
    <t>0x30200013</t>
  </si>
  <si>
    <t>0x00020049</t>
  </si>
  <si>
    <t>MotorSPD1_c4</t>
  </si>
  <si>
    <t>0x30200014</t>
  </si>
  <si>
    <t>0x0002004a</t>
  </si>
  <si>
    <t>MotorFWD_c5</t>
  </si>
  <si>
    <t>0x3020005e</t>
  </si>
  <si>
    <t>0x0002004b</t>
  </si>
  <si>
    <t>MotorREV_c5</t>
  </si>
  <si>
    <t>0x3020005f</t>
  </si>
  <si>
    <t>0x0002004c</t>
  </si>
  <si>
    <t>MotorSPD0_c5</t>
  </si>
  <si>
    <t>0x30200060</t>
  </si>
  <si>
    <t>0x0002004d</t>
  </si>
  <si>
    <t>MotorSPD1_c5</t>
  </si>
  <si>
    <t>0x30200061</t>
  </si>
  <si>
    <t>0x0002004e</t>
  </si>
  <si>
    <t>MotorFWD_c6</t>
  </si>
  <si>
    <t>0x30200062</t>
  </si>
  <si>
    <t>0x0002004f</t>
  </si>
  <si>
    <t>MotorREV_c6</t>
  </si>
  <si>
    <t>0x30200063</t>
  </si>
  <si>
    <t>0x00020050</t>
  </si>
  <si>
    <t>MotorSPD0_c6</t>
  </si>
  <si>
    <t>0x30200064</t>
  </si>
  <si>
    <t>0x00020051</t>
  </si>
  <si>
    <t>MotorSPD1_c6</t>
  </si>
  <si>
    <t>0x30200065</t>
  </si>
  <si>
    <t>0x00020052</t>
  </si>
  <si>
    <t>Ready_c1</t>
  </si>
  <si>
    <t>0x30200001</t>
  </si>
  <si>
    <t>0x00020053</t>
  </si>
  <si>
    <t>Carousel Ready</t>
  </si>
  <si>
    <t>Ready_c2</t>
  </si>
  <si>
    <t>0x30200006</t>
  </si>
  <si>
    <t>0x00020054</t>
  </si>
  <si>
    <t>Ready_c3</t>
  </si>
  <si>
    <t>0x3020000b</t>
  </si>
  <si>
    <t>0x00020055</t>
  </si>
  <si>
    <t>Ready_c4</t>
  </si>
  <si>
    <t>0x30200010</t>
  </si>
  <si>
    <t>0x00020056</t>
  </si>
  <si>
    <t>Ready_c5</t>
  </si>
  <si>
    <t>0x3020005a</t>
  </si>
  <si>
    <t>0x00020057</t>
  </si>
  <si>
    <t>Ready_c6</t>
  </si>
  <si>
    <t>0x3020005b</t>
  </si>
  <si>
    <t>0x00020058</t>
  </si>
  <si>
    <t>Move_c1</t>
  </si>
  <si>
    <t>0x30200030</t>
  </si>
  <si>
    <t>0x00020059</t>
  </si>
  <si>
    <t>Move command</t>
  </si>
  <si>
    <t>Move_c2</t>
  </si>
  <si>
    <t>0x3020003a</t>
  </si>
  <si>
    <t>0x0002005a</t>
  </si>
  <si>
    <t>Move_c3</t>
  </si>
  <si>
    <t>0x30200044</t>
  </si>
  <si>
    <t>0x0002005b</t>
  </si>
  <si>
    <t>Move_c4</t>
  </si>
  <si>
    <t>0x3020004e</t>
  </si>
  <si>
    <t>0x0002005c</t>
  </si>
  <si>
    <t>Move_c5</t>
  </si>
  <si>
    <t>0x3020005c</t>
  </si>
  <si>
    <t>0x0002005d</t>
  </si>
  <si>
    <t>Move_c6</t>
  </si>
  <si>
    <t>0x3020005d</t>
  </si>
  <si>
    <t>0x0002005e</t>
  </si>
  <si>
    <t>Interrupt_c1</t>
  </si>
  <si>
    <t>0x30200031</t>
  </si>
  <si>
    <t>0x0002005f</t>
  </si>
  <si>
    <t>Safety Intuerrupt</t>
  </si>
  <si>
    <t>Interrupt_c2</t>
  </si>
  <si>
    <t>0x3020003b</t>
  </si>
  <si>
    <t>0x00020060</t>
  </si>
  <si>
    <t>Interrupt_c3</t>
  </si>
  <si>
    <t>0x30200045</t>
  </si>
  <si>
    <t>0x00020061</t>
  </si>
  <si>
    <t>Interrupt_c4</t>
  </si>
  <si>
    <t>0x3020004f</t>
  </si>
  <si>
    <t>0x00020062</t>
  </si>
  <si>
    <t>Interrupt_c5</t>
  </si>
  <si>
    <t>0x30200056</t>
  </si>
  <si>
    <t>0x00020063</t>
  </si>
  <si>
    <t>Interrupt_c6</t>
  </si>
  <si>
    <t>0x30200057</t>
  </si>
  <si>
    <t>0x00020064</t>
  </si>
  <si>
    <t>Flag118</t>
  </si>
  <si>
    <t>0x30200066</t>
  </si>
  <si>
    <t>0x00020065</t>
  </si>
  <si>
    <t>EncoderSetup_c5</t>
  </si>
  <si>
    <t>0x30200067</t>
  </si>
  <si>
    <t>0x00020066</t>
  </si>
  <si>
    <t>CW1_CCW0_c5</t>
  </si>
  <si>
    <t>0x30200068</t>
  </si>
  <si>
    <t>0x00020067</t>
  </si>
  <si>
    <t>Moving_c5</t>
  </si>
  <si>
    <t>0x30200069</t>
  </si>
  <si>
    <t>0x00020068</t>
  </si>
  <si>
    <t>EncoderSetupStart_c5</t>
  </si>
  <si>
    <t>0x3020006a</t>
  </si>
  <si>
    <t>0x00020069</t>
  </si>
  <si>
    <t>EncoderSetupStop_c5</t>
  </si>
  <si>
    <t>0x3020006b</t>
  </si>
  <si>
    <t>0x0002006a</t>
  </si>
  <si>
    <t>Home_c5</t>
  </si>
  <si>
    <t>0x3020006c</t>
  </si>
  <si>
    <t>0x0002006b</t>
  </si>
  <si>
    <t>ManualMode_c5</t>
  </si>
  <si>
    <t>0x3020006d</t>
  </si>
  <si>
    <t>0x0002006c</t>
  </si>
  <si>
    <t>FWD_button_c5</t>
  </si>
  <si>
    <t>0x3020006e</t>
  </si>
  <si>
    <t>0x0002006d</t>
  </si>
  <si>
    <t>REV_button_c5</t>
  </si>
  <si>
    <t>0x3020006f</t>
  </si>
  <si>
    <t>0x0002006e</t>
  </si>
  <si>
    <t>STOP_button_c5</t>
  </si>
  <si>
    <t>0x30200070</t>
  </si>
  <si>
    <t>0x0002006f</t>
  </si>
  <si>
    <t>JOGF_button_c5</t>
  </si>
  <si>
    <t>0x30200071</t>
  </si>
  <si>
    <t>0x00020070</t>
  </si>
  <si>
    <t>JOGR_button_c5</t>
  </si>
  <si>
    <t>0x30200072</t>
  </si>
  <si>
    <t>0x00020071</t>
  </si>
  <si>
    <t>Flag131</t>
  </si>
  <si>
    <t>0x30200073</t>
  </si>
  <si>
    <t>0x00020072</t>
  </si>
  <si>
    <t>EncoderSetup_c6</t>
  </si>
  <si>
    <t>0x30200074</t>
  </si>
  <si>
    <t>0x00020073</t>
  </si>
  <si>
    <t>CW1_CCW0_c6</t>
  </si>
  <si>
    <t>0x30200075</t>
  </si>
  <si>
    <t>0x00020074</t>
  </si>
  <si>
    <t>Moving_c6</t>
  </si>
  <si>
    <t>0x30200076</t>
  </si>
  <si>
    <t>0x00020075</t>
  </si>
  <si>
    <t>EncoderSetupStart_c6</t>
  </si>
  <si>
    <t>0x30200077</t>
  </si>
  <si>
    <t>0x00020076</t>
  </si>
  <si>
    <t>EncoderSetupStop_c6</t>
  </si>
  <si>
    <t>0x30200078</t>
  </si>
  <si>
    <t>0x00020077</t>
  </si>
  <si>
    <t>Home_c6</t>
  </si>
  <si>
    <t>0x30200079</t>
  </si>
  <si>
    <t>0x00020078</t>
  </si>
  <si>
    <t>ManualMode_c6</t>
  </si>
  <si>
    <t>0x3020007a</t>
  </si>
  <si>
    <t>0x00020079</t>
  </si>
  <si>
    <t>FWD_button_c6</t>
  </si>
  <si>
    <t>0x3020007b</t>
  </si>
  <si>
    <t>0x0002007a</t>
  </si>
  <si>
    <t>REV_button_c6</t>
  </si>
  <si>
    <t>0x3020007c</t>
  </si>
  <si>
    <t>0x0002007b</t>
  </si>
  <si>
    <t>STOP_button_c6</t>
  </si>
  <si>
    <t>0x3020007d</t>
  </si>
  <si>
    <t>0x0002007c</t>
  </si>
  <si>
    <t>JOGF_button_c6</t>
  </si>
  <si>
    <t>0x3020007e</t>
  </si>
  <si>
    <t>0x0002007d</t>
  </si>
  <si>
    <t>JOGR_button_c6</t>
  </si>
  <si>
    <t>0x3020007f</t>
  </si>
  <si>
    <t>0x0002007e</t>
  </si>
  <si>
    <t>SafetyCktState_c1</t>
  </si>
  <si>
    <t>0x30200080</t>
  </si>
  <si>
    <t>0x0002007f</t>
  </si>
  <si>
    <t>Carousel Safety Status</t>
  </si>
  <si>
    <t>SafetyCktState_c2</t>
  </si>
  <si>
    <t>0x30200081</t>
  </si>
  <si>
    <t>0x00020080</t>
  </si>
  <si>
    <t>SafetyCktState_c3</t>
  </si>
  <si>
    <t>0x30200082</t>
  </si>
  <si>
    <t>0x00020081</t>
  </si>
  <si>
    <t>SafetyCktState_c4</t>
  </si>
  <si>
    <t>0x30200083</t>
  </si>
  <si>
    <t>0x00020082</t>
  </si>
  <si>
    <t>SafetyCktState_c5</t>
  </si>
  <si>
    <t>0x30200084</t>
  </si>
  <si>
    <t>0x00020083</t>
  </si>
  <si>
    <t>SafetyCktState_c6</t>
  </si>
  <si>
    <t>0x30200085</t>
  </si>
  <si>
    <t>0x00020084</t>
  </si>
  <si>
    <t>Flag150</t>
  </si>
  <si>
    <t>0x30200087</t>
  </si>
  <si>
    <t>0x00020085</t>
  </si>
  <si>
    <t>Flag151</t>
  </si>
  <si>
    <t>0x30200088</t>
  </si>
  <si>
    <t>0x00020086</t>
  </si>
  <si>
    <t>Flag152</t>
  </si>
  <si>
    <t>0x30200089</t>
  </si>
  <si>
    <t>0x00020087</t>
  </si>
  <si>
    <t>Flag153</t>
  </si>
  <si>
    <t>0x3020008a</t>
  </si>
  <si>
    <t>0x00020088</t>
  </si>
  <si>
    <t>Flag154</t>
  </si>
  <si>
    <t>0x3020008b</t>
  </si>
  <si>
    <t>0x00020089</t>
  </si>
  <si>
    <t>Flag155</t>
  </si>
  <si>
    <t>0x3020008c</t>
  </si>
  <si>
    <t>0x0002008a</t>
  </si>
  <si>
    <t>Homing_c1</t>
  </si>
  <si>
    <t>0x3020008d</t>
  </si>
  <si>
    <t>0x0002008b</t>
  </si>
  <si>
    <t>Homing</t>
  </si>
  <si>
    <t>Homing_c2</t>
  </si>
  <si>
    <t>0x3020008e</t>
  </si>
  <si>
    <t>0x0002008c</t>
  </si>
  <si>
    <t>Homing_c3</t>
  </si>
  <si>
    <t>0x3020008f</t>
  </si>
  <si>
    <t>0x0002008d</t>
  </si>
  <si>
    <t>Homing_c4</t>
  </si>
  <si>
    <t>0x30200090</t>
  </si>
  <si>
    <t>0x0002008e</t>
  </si>
  <si>
    <t>Homing_c5</t>
  </si>
  <si>
    <t>0x30200091</t>
  </si>
  <si>
    <t>0x0002008f</t>
  </si>
  <si>
    <t>Homing_c6</t>
  </si>
  <si>
    <t>0x30200092</t>
  </si>
  <si>
    <t>0x00020090</t>
  </si>
  <si>
    <t>CarouselEnabled_c1</t>
  </si>
  <si>
    <t>0x30200093</t>
  </si>
  <si>
    <t>0x00020091</t>
  </si>
  <si>
    <t>Carousel enabled</t>
  </si>
  <si>
    <t>CarouselEnabled_c2</t>
  </si>
  <si>
    <t>0x30200094</t>
  </si>
  <si>
    <t>0x00020092</t>
  </si>
  <si>
    <t>CarouselEnabled_c3</t>
  </si>
  <si>
    <t>0x30200095</t>
  </si>
  <si>
    <t>0x00020093</t>
  </si>
  <si>
    <t>CarouselEnabled_c4</t>
  </si>
  <si>
    <t>0x30200096</t>
  </si>
  <si>
    <t>0x00020094</t>
  </si>
  <si>
    <t>CarouselEnabled_c5</t>
  </si>
  <si>
    <t>0x30200097</t>
  </si>
  <si>
    <t>0x00020095</t>
  </si>
  <si>
    <t>CarouselEnabled_c6</t>
  </si>
  <si>
    <t>0x30200098</t>
  </si>
  <si>
    <t>0x00020096</t>
  </si>
  <si>
    <t>VFD_OK_c1</t>
  </si>
  <si>
    <t>0x30200099</t>
  </si>
  <si>
    <t>0x00020097</t>
  </si>
  <si>
    <t>VFD OK Status</t>
  </si>
  <si>
    <t>VFD_OK_c2</t>
  </si>
  <si>
    <t>0x3020009a</t>
  </si>
  <si>
    <t>0x00020098</t>
  </si>
  <si>
    <t>VFD_OK_c3</t>
  </si>
  <si>
    <t>0x3020009b</t>
  </si>
  <si>
    <t>0x00020099</t>
  </si>
  <si>
    <t>VFD_OK_c4</t>
  </si>
  <si>
    <t>0x3020009c</t>
  </si>
  <si>
    <t>0x0002009a</t>
  </si>
  <si>
    <t>VFD_OK_c5</t>
  </si>
  <si>
    <t>0x3020009d</t>
  </si>
  <si>
    <t>0x0002009b</t>
  </si>
  <si>
    <t>VFD_OK_c6</t>
  </si>
  <si>
    <t>0x3020009e</t>
  </si>
  <si>
    <t>0x0002009c</t>
  </si>
  <si>
    <t>EncoderReset_c1</t>
  </si>
  <si>
    <t>0x3020009f</t>
  </si>
  <si>
    <t>0x0002009d</t>
  </si>
  <si>
    <t>Encoder Reset</t>
  </si>
  <si>
    <t>EncoderReset_c2</t>
  </si>
  <si>
    <t>0x302000a0</t>
  </si>
  <si>
    <t>0x0002009e</t>
  </si>
  <si>
    <t>EncoderReset_c3</t>
  </si>
  <si>
    <t>0x302000a1</t>
  </si>
  <si>
    <t>0x0002009f</t>
  </si>
  <si>
    <t>EncoderReset_c4</t>
  </si>
  <si>
    <t>0x302000a2</t>
  </si>
  <si>
    <t>0x000200a0</t>
  </si>
  <si>
    <t>EncoderReset_c5</t>
  </si>
  <si>
    <t>0x302000a3</t>
  </si>
  <si>
    <t>0x000200a1</t>
  </si>
  <si>
    <t>EncoderReset_c6</t>
  </si>
  <si>
    <t>0x302000a4</t>
  </si>
  <si>
    <t>0x000200a2</t>
  </si>
  <si>
    <t>fPodReady</t>
  </si>
  <si>
    <t>0x302000a5</t>
  </si>
  <si>
    <t>0x000200a3</t>
  </si>
  <si>
    <t>fR23b00_StopRun_VFD1</t>
  </si>
  <si>
    <t>0x302000a6</t>
  </si>
  <si>
    <t>0x000200a4</t>
  </si>
  <si>
    <t>fR23b01_QuickStop_VFD1</t>
  </si>
  <si>
    <t>0x302000a7</t>
  </si>
  <si>
    <t>0x000200a5</t>
  </si>
  <si>
    <t>fR23b02_CmddFwdRev_VFD1</t>
  </si>
  <si>
    <t>0x302000a8</t>
  </si>
  <si>
    <t>0x000200a6</t>
  </si>
  <si>
    <t>fR23b03_ActFwdRev_VFD1</t>
  </si>
  <si>
    <t>0x302000a9</t>
  </si>
  <si>
    <t>0x000200a7</t>
  </si>
  <si>
    <t>fR23b04_NetRef_VFD1</t>
  </si>
  <si>
    <t>0x302000aa</t>
  </si>
  <si>
    <t>0x000200a8</t>
  </si>
  <si>
    <t>fR23b05_NetEnable_VFD1</t>
  </si>
  <si>
    <t>0x302000ab</t>
  </si>
  <si>
    <t>0x000200a9</t>
  </si>
  <si>
    <t>fR23b06_PID_VFD1</t>
  </si>
  <si>
    <t>0x302000ac</t>
  </si>
  <si>
    <t>0x000200aa</t>
  </si>
  <si>
    <t>fR23b07_ManAuto_P101_VFD1</t>
  </si>
  <si>
    <t>0x302000ad</t>
  </si>
  <si>
    <t>0x000200ab</t>
  </si>
  <si>
    <t>fR23b08_ActSetpoint0_VFD1</t>
  </si>
  <si>
    <t>0x302000ae</t>
  </si>
  <si>
    <t>0x000200ac</t>
  </si>
  <si>
    <t>fR23b09_ActSetpoint1_VFD1</t>
  </si>
  <si>
    <t>0x302000af</t>
  </si>
  <si>
    <t>0x000200ad</t>
  </si>
  <si>
    <t>fR23b10_ActSetpoint2_VFD1</t>
  </si>
  <si>
    <t>0x302000b0</t>
  </si>
  <si>
    <t>0x000200ae</t>
  </si>
  <si>
    <t>fR23b11_ActSetpoint3_VFD1</t>
  </si>
  <si>
    <t>0x302000b1</t>
  </si>
  <si>
    <t>0x000200af</t>
  </si>
  <si>
    <t>fR23b12_Control0_VFD1</t>
  </si>
  <si>
    <t>0x302000b2</t>
  </si>
  <si>
    <t>0x000200b0</t>
  </si>
  <si>
    <t>fR23b13_Control1_VFD1</t>
  </si>
  <si>
    <t>0x302000b3</t>
  </si>
  <si>
    <t>0x000200b1</t>
  </si>
  <si>
    <t>fR23b14_NetControl_VFD1</t>
  </si>
  <si>
    <t>0x302000b4</t>
  </si>
  <si>
    <t>0x000200b2</t>
  </si>
  <si>
    <t>fR23b15_DCbraking_VFD1</t>
  </si>
  <si>
    <t>0x302000b5</t>
  </si>
  <si>
    <t>0x000200b3</t>
  </si>
  <si>
    <t>fManLatch_VFD1</t>
  </si>
  <si>
    <t>0x302000b6</t>
  </si>
  <si>
    <t>0x000200b4</t>
  </si>
  <si>
    <t>fErrorLatch_VFD1</t>
  </si>
  <si>
    <t>0x302000b7</t>
  </si>
  <si>
    <t>0x000200b5</t>
  </si>
  <si>
    <t>fR23b00_StopRun_VFD2</t>
  </si>
  <si>
    <t>0x302000b8</t>
  </si>
  <si>
    <t>0x000200b6</t>
  </si>
  <si>
    <t>fR23b01_QuickStop_VFD2</t>
  </si>
  <si>
    <t>0x302000b9</t>
  </si>
  <si>
    <t>0x000200b7</t>
  </si>
  <si>
    <t>fR23b02_CmddFwdRev_VFD2</t>
  </si>
  <si>
    <t>0x302000ba</t>
  </si>
  <si>
    <t>0x000200b8</t>
  </si>
  <si>
    <t>fR23b03_ActFwdRev_VFD2</t>
  </si>
  <si>
    <t>0x302000bb</t>
  </si>
  <si>
    <t>0x000200b9</t>
  </si>
  <si>
    <t>fR23b04_NetRef_VFD2</t>
  </si>
  <si>
    <t>0x302000bc</t>
  </si>
  <si>
    <t>0x000200ba</t>
  </si>
  <si>
    <t>fR23b05_NetEnable_VFD2</t>
  </si>
  <si>
    <t>0x302000bd</t>
  </si>
  <si>
    <t>0x000200bb</t>
  </si>
  <si>
    <t>fR23b06_PID_VFD2</t>
  </si>
  <si>
    <t>0x302000be</t>
  </si>
  <si>
    <t>0x000200bc</t>
  </si>
  <si>
    <t>fR23b07_ManAuto_P101_VFD2</t>
  </si>
  <si>
    <t>0x302000bf</t>
  </si>
  <si>
    <t>0x000200bd</t>
  </si>
  <si>
    <t>fR23b08_ActSetpoint0_VFD2</t>
  </si>
  <si>
    <t>0x302000c0</t>
  </si>
  <si>
    <t>0x000200be</t>
  </si>
  <si>
    <t>fR23b09_ActSetpoint1_VFD2</t>
  </si>
  <si>
    <t>0x302000c1</t>
  </si>
  <si>
    <t>0x000200bf</t>
  </si>
  <si>
    <t>fR23b10_ActSetpoint2_VFD2</t>
  </si>
  <si>
    <t>0x302000c2</t>
  </si>
  <si>
    <t>0x000200c0</t>
  </si>
  <si>
    <t>fR23b11_ActSetpoint3_VFD2</t>
  </si>
  <si>
    <t>0x302000c3</t>
  </si>
  <si>
    <t>0x000200c1</t>
  </si>
  <si>
    <t>fR23b12_Control0_VFD2</t>
  </si>
  <si>
    <t>0x302000c4</t>
  </si>
  <si>
    <t>0x000200c2</t>
  </si>
  <si>
    <t>fR23b13_Control1_VFD2</t>
  </si>
  <si>
    <t>0x302000c5</t>
  </si>
  <si>
    <t>0x000200c3</t>
  </si>
  <si>
    <t>fR23b14_NetControl_VFD2</t>
  </si>
  <si>
    <t>0x302000c6</t>
  </si>
  <si>
    <t>0x000200c4</t>
  </si>
  <si>
    <t>fR23b15_DCbraking_VFD2</t>
  </si>
  <si>
    <t>0x302000c7</t>
  </si>
  <si>
    <t>0x000200c5</t>
  </si>
  <si>
    <t>fManLatch_VFD2</t>
  </si>
  <si>
    <t>0x302000c8</t>
  </si>
  <si>
    <t>0x000200c6</t>
  </si>
  <si>
    <t>fErrorLatch_VFD2</t>
  </si>
  <si>
    <t>0x302000c9</t>
  </si>
  <si>
    <t>0x000200c7</t>
  </si>
  <si>
    <t>fR23b00_StopRun_VFD3</t>
  </si>
  <si>
    <t>0x302000ca</t>
  </si>
  <si>
    <t>0x000200c8</t>
  </si>
  <si>
    <t>fR23b01_QuickStop_VFD3</t>
  </si>
  <si>
    <t>0x302000cb</t>
  </si>
  <si>
    <t>0x000200c9</t>
  </si>
  <si>
    <t>fR23b02_CmddFwdRev_VFD3</t>
  </si>
  <si>
    <t>0x302000cc</t>
  </si>
  <si>
    <t>0x000200ca</t>
  </si>
  <si>
    <t>fR23b03_ActFwdRev_VFD3</t>
  </si>
  <si>
    <t>0x302000cd</t>
  </si>
  <si>
    <t>0x000200cb</t>
  </si>
  <si>
    <t>fR23b04_NetRef_VFD3</t>
  </si>
  <si>
    <t>0x302000ce</t>
  </si>
  <si>
    <t>0x000200cc</t>
  </si>
  <si>
    <t>fR23b05_NetEnable_VFD3</t>
  </si>
  <si>
    <t>0x302000cf</t>
  </si>
  <si>
    <t>0x000200cd</t>
  </si>
  <si>
    <t>fR23b06_PID_VFD3</t>
  </si>
  <si>
    <t>0x302000d0</t>
  </si>
  <si>
    <t>0x000200ce</t>
  </si>
  <si>
    <t>fR23b07_ManAuto_P101_VFD3</t>
  </si>
  <si>
    <t>0x302000d1</t>
  </si>
  <si>
    <t>0x000200cf</t>
  </si>
  <si>
    <t>fR23b08_ActSetpoint0_VFD3</t>
  </si>
  <si>
    <t>0x302000d2</t>
  </si>
  <si>
    <t>0x000200d0</t>
  </si>
  <si>
    <t>fR23b09_ActSetpoint1_VFD3</t>
  </si>
  <si>
    <t>0x302000d3</t>
  </si>
  <si>
    <t>0x000200d1</t>
  </si>
  <si>
    <t>fR23b10_ActSetpoint2_VFD3</t>
  </si>
  <si>
    <t>0x302000d4</t>
  </si>
  <si>
    <t>0x000200d2</t>
  </si>
  <si>
    <t>fR23b11_ActSetpoint3_VFD3</t>
  </si>
  <si>
    <t>0x302000d5</t>
  </si>
  <si>
    <t>0x000200d3</t>
  </si>
  <si>
    <t>fR23b12_Control0_VFD3</t>
  </si>
  <si>
    <t>0x302000d6</t>
  </si>
  <si>
    <t>0x000200d4</t>
  </si>
  <si>
    <t>fR23b13_Control1_VFD3</t>
  </si>
  <si>
    <t>0x302000d7</t>
  </si>
  <si>
    <t>0x000200d5</t>
  </si>
  <si>
    <t>fR23b14_NetControl_VFD3</t>
  </si>
  <si>
    <t>0x302000d8</t>
  </si>
  <si>
    <t>0x000200d6</t>
  </si>
  <si>
    <t>fR23b15_DCbraking_VFD3</t>
  </si>
  <si>
    <t>0x302000d9</t>
  </si>
  <si>
    <t>0x000200d7</t>
  </si>
  <si>
    <t>fManLatch_VFD3</t>
  </si>
  <si>
    <t>0x302000da</t>
  </si>
  <si>
    <t>0x000200d8</t>
  </si>
  <si>
    <t>fErrorLatch_VFD3</t>
  </si>
  <si>
    <t>0x302000db</t>
  </si>
  <si>
    <t>0x000200d9</t>
  </si>
  <si>
    <t>fR23b00_StopRun_VFD4</t>
  </si>
  <si>
    <t>0x302000dc</t>
  </si>
  <si>
    <t>0x000200da</t>
  </si>
  <si>
    <t>fR23b01_QuickStop_VFD4</t>
  </si>
  <si>
    <t>0x302000dd</t>
  </si>
  <si>
    <t>0x000200db</t>
  </si>
  <si>
    <t>fR23b02_CmddFwdRev_VFD4</t>
  </si>
  <si>
    <t>0x302000de</t>
  </si>
  <si>
    <t>0x000200dc</t>
  </si>
  <si>
    <t>fR23b03_ActFwdRev_VFD4</t>
  </si>
  <si>
    <t>0x302000df</t>
  </si>
  <si>
    <t>0x000200dd</t>
  </si>
  <si>
    <t>fR23b04_NetRef_VFD4</t>
  </si>
  <si>
    <t>0x302000e0</t>
  </si>
  <si>
    <t>0x000200de</t>
  </si>
  <si>
    <t>fR23b05_NetEnable_VFD4</t>
  </si>
  <si>
    <t>0x302000e1</t>
  </si>
  <si>
    <t>0x000200df</t>
  </si>
  <si>
    <t>fR23b06_PID_VFD4</t>
  </si>
  <si>
    <t>0x302000e2</t>
  </si>
  <si>
    <t>0x000200e0</t>
  </si>
  <si>
    <t>fR23b07_ManAuto_P101_VFD4</t>
  </si>
  <si>
    <t>0x302000e3</t>
  </si>
  <si>
    <t>0x000200e1</t>
  </si>
  <si>
    <t>fR23b08_ActSetpoint0_VFD4</t>
  </si>
  <si>
    <t>0x302000e4</t>
  </si>
  <si>
    <t>0x000200e2</t>
  </si>
  <si>
    <t>fR23b09_ActSetpoint1_VFD4</t>
  </si>
  <si>
    <t>0x302000e5</t>
  </si>
  <si>
    <t>0x000200e3</t>
  </si>
  <si>
    <t>fR23b10_ActSetpoint2_VFD4</t>
  </si>
  <si>
    <t>0x302000e6</t>
  </si>
  <si>
    <t>0x000200e4</t>
  </si>
  <si>
    <t>fR23b11_ActSetpoint3_VFD4</t>
  </si>
  <si>
    <t>0x302000e7</t>
  </si>
  <si>
    <t>0x000200e5</t>
  </si>
  <si>
    <t>fR23b12_Control0_VFD4</t>
  </si>
  <si>
    <t>0x302000e8</t>
  </si>
  <si>
    <t>0x000200e6</t>
  </si>
  <si>
    <t>fR23b13_Control1_VFD4</t>
  </si>
  <si>
    <t>0x302000e9</t>
  </si>
  <si>
    <t>0x000200e7</t>
  </si>
  <si>
    <t>fR23b14_NetControl_VFD4</t>
  </si>
  <si>
    <t>0x302000ea</t>
  </si>
  <si>
    <t>0x000200e8</t>
  </si>
  <si>
    <t>fR23b15_DCbraking_VFD4</t>
  </si>
  <si>
    <t>0x302000eb</t>
  </si>
  <si>
    <t>0x000200e9</t>
  </si>
  <si>
    <t>fManLatch_VFD4</t>
  </si>
  <si>
    <t>0x302000ec</t>
  </si>
  <si>
    <t>0x000200ea</t>
  </si>
  <si>
    <t>fErrorLatch_VFD4</t>
  </si>
  <si>
    <t>0x302000ed</t>
  </si>
  <si>
    <t>0x000200eb</t>
  </si>
  <si>
    <t>FWD_Last_c1</t>
  </si>
  <si>
    <t>0x302000ee</t>
  </si>
  <si>
    <t>0x000200ec</t>
  </si>
  <si>
    <t>REV_Last_c1</t>
  </si>
  <si>
    <t>0x302000ef</t>
  </si>
  <si>
    <t>0x000200ed</t>
  </si>
  <si>
    <t>SPD0_Last_c1</t>
  </si>
  <si>
    <t>0x302000f0</t>
  </si>
  <si>
    <t>0x000200ee</t>
  </si>
  <si>
    <t>SPD1_Last_c1</t>
  </si>
  <si>
    <t>0x302000f1</t>
  </si>
  <si>
    <t>0x000200ef</t>
  </si>
  <si>
    <t>FWD_Last_c2</t>
  </si>
  <si>
    <t>0x302000f2</t>
  </si>
  <si>
    <t>0x000200f0</t>
  </si>
  <si>
    <t>REV_Last_c2</t>
  </si>
  <si>
    <t>0x302000f3</t>
  </si>
  <si>
    <t>0x000200f1</t>
  </si>
  <si>
    <t>SPD0_Last_c2</t>
  </si>
  <si>
    <t>0x302000f4</t>
  </si>
  <si>
    <t>0x000200f2</t>
  </si>
  <si>
    <t>SPD1_Last_c2</t>
  </si>
  <si>
    <t>0x302000f5</t>
  </si>
  <si>
    <t>0x000200f3</t>
  </si>
  <si>
    <t>FWD_Last_c3</t>
  </si>
  <si>
    <t>0x302000f6</t>
  </si>
  <si>
    <t>0x000200f4</t>
  </si>
  <si>
    <t>REV_Last_c3</t>
  </si>
  <si>
    <t>0x302000f7</t>
  </si>
  <si>
    <t>0x000200f5</t>
  </si>
  <si>
    <t>SPD0_Last_c3</t>
  </si>
  <si>
    <t>0x302000f8</t>
  </si>
  <si>
    <t>0x000200f6</t>
  </si>
  <si>
    <t>SPD1_Last_c3</t>
  </si>
  <si>
    <t>0x302000f9</t>
  </si>
  <si>
    <t>0x000200f7</t>
  </si>
  <si>
    <t>FWD_Last_c4</t>
  </si>
  <si>
    <t>0x302000fa</t>
  </si>
  <si>
    <t>0x000200f8</t>
  </si>
  <si>
    <t>REV_Last_c4</t>
  </si>
  <si>
    <t>0x302000fb</t>
  </si>
  <si>
    <t>0x000200f9</t>
  </si>
  <si>
    <t>SPD0_Last_c4</t>
  </si>
  <si>
    <t>0x302000fc</t>
  </si>
  <si>
    <t>0x000200fa</t>
  </si>
  <si>
    <t>SPD1_Last_c4</t>
  </si>
  <si>
    <t>0x302000fd</t>
  </si>
  <si>
    <t>0x000200fb</t>
  </si>
  <si>
    <t>FWD_Last_c5</t>
  </si>
  <si>
    <t>0x302000fe</t>
  </si>
  <si>
    <t>0x000200fc</t>
  </si>
  <si>
    <t>REV_Last_c5</t>
  </si>
  <si>
    <t>0x302000ff</t>
  </si>
  <si>
    <t>0x000200fd</t>
  </si>
  <si>
    <t>SPD0_Last_c5</t>
  </si>
  <si>
    <t>0x30200100</t>
  </si>
  <si>
    <t>0x000200fe</t>
  </si>
  <si>
    <t>SPD1_Last_c5</t>
  </si>
  <si>
    <t>0x30200101</t>
  </si>
  <si>
    <t>0x000200ff</t>
  </si>
  <si>
    <t>FWD_Last_c6</t>
  </si>
  <si>
    <t>0x30200102</t>
  </si>
  <si>
    <t>0x00020100</t>
  </si>
  <si>
    <t>REV_Last_c6</t>
  </si>
  <si>
    <t>0x30200103</t>
  </si>
  <si>
    <t>0x00020101</t>
  </si>
  <si>
    <t>SPD0_Last_c6</t>
  </si>
  <si>
    <t>0x30200104</t>
  </si>
  <si>
    <t>0x00020102</t>
  </si>
  <si>
    <t>SPD1_Last_c6</t>
  </si>
  <si>
    <t>0x30200105</t>
  </si>
  <si>
    <t>0x00020103</t>
  </si>
  <si>
    <t>Heartbeat_OK</t>
  </si>
  <si>
    <t>0x30200106</t>
  </si>
  <si>
    <t>0x00020104</t>
  </si>
  <si>
    <t>fESTOP_1</t>
  </si>
  <si>
    <t>0x30200107</t>
  </si>
  <si>
    <t>0x00020105</t>
  </si>
  <si>
    <t>fESTOP_2</t>
  </si>
  <si>
    <t>0x30200108</t>
  </si>
  <si>
    <t>0x00020106</t>
  </si>
  <si>
    <t>fESTOP_3</t>
  </si>
  <si>
    <t>0x30200109</t>
  </si>
  <si>
    <t>0x00020107</t>
  </si>
  <si>
    <t>fESTOP_4</t>
  </si>
  <si>
    <t>0x3020010a</t>
  </si>
  <si>
    <t>0x00020108</t>
  </si>
  <si>
    <t>fESTOP_5</t>
  </si>
  <si>
    <t>0x3020010b</t>
  </si>
  <si>
    <t>0x00020109</t>
  </si>
  <si>
    <t>fESTOP_6</t>
  </si>
  <si>
    <t>0x3020010c</t>
  </si>
  <si>
    <t>0x0002010a</t>
  </si>
  <si>
    <t>fESTOP_7</t>
  </si>
  <si>
    <t>0x3020010d</t>
  </si>
  <si>
    <t>0x0002010b</t>
  </si>
  <si>
    <t>fESTOP_8</t>
  </si>
  <si>
    <t>0x3020010e</t>
  </si>
  <si>
    <t>0x0002010c</t>
  </si>
  <si>
    <t>fPhotoeye_1</t>
  </si>
  <si>
    <t>0x30200117</t>
  </si>
  <si>
    <t>0x0002010d</t>
  </si>
  <si>
    <t>fPhotoeye_2</t>
  </si>
  <si>
    <t>0x30200118</t>
  </si>
  <si>
    <t>0x0002010e</t>
  </si>
  <si>
    <t>fPhotoeye_3</t>
  </si>
  <si>
    <t>0x30200119</t>
  </si>
  <si>
    <t>0x0002010f</t>
  </si>
  <si>
    <t>fPhotoeye_4</t>
  </si>
  <si>
    <t>0x3020011a</t>
  </si>
  <si>
    <t>0x00020110</t>
  </si>
  <si>
    <t>fPhotoeye_5</t>
  </si>
  <si>
    <t>0x3020011b</t>
  </si>
  <si>
    <t>0x00020111</t>
  </si>
  <si>
    <t>fPhotoeye_6</t>
  </si>
  <si>
    <t>0x3020011c</t>
  </si>
  <si>
    <t>0x00020112</t>
  </si>
  <si>
    <t>fPhotoeye_7</t>
  </si>
  <si>
    <t>0x3020011d</t>
  </si>
  <si>
    <t>0x00020113</t>
  </si>
  <si>
    <t>fPhotoeye_8</t>
  </si>
  <si>
    <t>0x3020011e</t>
  </si>
  <si>
    <t>0x00020114</t>
  </si>
  <si>
    <t>fMat_1</t>
  </si>
  <si>
    <t>0x3020011f</t>
  </si>
  <si>
    <t>0x00020115</t>
  </si>
  <si>
    <t>fMat_2</t>
  </si>
  <si>
    <t>0x30200120</t>
  </si>
  <si>
    <t>0x00020116</t>
  </si>
  <si>
    <t>fMat_3</t>
  </si>
  <si>
    <t>0x30200121</t>
  </si>
  <si>
    <t>0x00020117</t>
  </si>
  <si>
    <t>fMat_4</t>
  </si>
  <si>
    <t>0x30200122</t>
  </si>
  <si>
    <t>0x00020118</t>
  </si>
  <si>
    <t>fMat_5</t>
  </si>
  <si>
    <t>0x30200123</t>
  </si>
  <si>
    <t>0x00020119</t>
  </si>
  <si>
    <t>fMat_6</t>
  </si>
  <si>
    <t>0x30200124</t>
  </si>
  <si>
    <t>0x0002011a</t>
  </si>
  <si>
    <t>fMat_7</t>
  </si>
  <si>
    <t>0x30200125</t>
  </si>
  <si>
    <t>0x0002011b</t>
  </si>
  <si>
    <t>fMat_8</t>
  </si>
  <si>
    <t>0x30200126</t>
  </si>
  <si>
    <t>0x0002011c</t>
  </si>
  <si>
    <t>flag302</t>
  </si>
  <si>
    <t>0x30200127</t>
  </si>
  <si>
    <t>0x0002011d</t>
  </si>
  <si>
    <t>flag303</t>
  </si>
  <si>
    <t>0x30200128</t>
  </si>
  <si>
    <t>0x0002011e</t>
  </si>
  <si>
    <t>flag304</t>
  </si>
  <si>
    <t>0x30200129</t>
  </si>
  <si>
    <t>0x0002011f</t>
  </si>
  <si>
    <t>flag305</t>
  </si>
  <si>
    <t>0x3020012a</t>
  </si>
  <si>
    <t>0x00020120</t>
  </si>
  <si>
    <t>flag306</t>
  </si>
  <si>
    <t>0x3020012b</t>
  </si>
  <si>
    <t>0x00020121</t>
  </si>
  <si>
    <t>flag307</t>
  </si>
  <si>
    <t>0x3020012c</t>
  </si>
  <si>
    <t>0x00020122</t>
  </si>
  <si>
    <t>flag308</t>
  </si>
  <si>
    <t>0x3020012d</t>
  </si>
  <si>
    <t>0x00020123</t>
  </si>
  <si>
    <t>flag309</t>
  </si>
  <si>
    <t>0x3020012e</t>
  </si>
  <si>
    <t>0x00020124</t>
  </si>
  <si>
    <t>fASiMaster_pFault</t>
  </si>
  <si>
    <t>0x30200138</t>
  </si>
  <si>
    <t>0x00020125</t>
  </si>
  <si>
    <t>bit 12</t>
  </si>
  <si>
    <t>fASiMaster_Offline</t>
  </si>
  <si>
    <t>0x30200139</t>
  </si>
  <si>
    <t>0x00020126</t>
  </si>
  <si>
    <t>bit 13</t>
  </si>
  <si>
    <t>fASiMaster_ConfigErr_LowVolts</t>
  </si>
  <si>
    <t>0x3020013a</t>
  </si>
  <si>
    <t>0x00020127</t>
  </si>
  <si>
    <t>bit 14</t>
  </si>
  <si>
    <t>fASiMaster_Reserved</t>
  </si>
  <si>
    <t>0x3020013b</t>
  </si>
  <si>
    <t>0x00020128</t>
  </si>
  <si>
    <t>bit 15</t>
  </si>
  <si>
    <t>flag314</t>
  </si>
  <si>
    <t>0x3020013c</t>
  </si>
  <si>
    <t>0x00020129</t>
  </si>
  <si>
    <t>flag315</t>
  </si>
  <si>
    <t>0x3020013d</t>
  </si>
  <si>
    <t>0x0002012a</t>
  </si>
  <si>
    <t>flag316</t>
  </si>
  <si>
    <t>0x3020013e</t>
  </si>
  <si>
    <t>0x0002012b</t>
  </si>
  <si>
    <t>flag317</t>
  </si>
  <si>
    <t>0x3020013f</t>
  </si>
  <si>
    <t>0x0002012c</t>
  </si>
  <si>
    <t>flag318</t>
  </si>
  <si>
    <t>0x30200140</t>
  </si>
  <si>
    <t>0x0002012d</t>
  </si>
  <si>
    <t>flag319</t>
  </si>
  <si>
    <t>0x30200141</t>
  </si>
  <si>
    <t>0x0002012e</t>
  </si>
  <si>
    <t>flag320</t>
  </si>
  <si>
    <t>0x30200142</t>
  </si>
  <si>
    <t>0x0002012f</t>
  </si>
  <si>
    <t>flag321</t>
  </si>
  <si>
    <t>0x30200143</t>
  </si>
  <si>
    <t>0x00020130</t>
  </si>
  <si>
    <t>fLightGrid_1</t>
  </si>
  <si>
    <t>0x30200144</t>
  </si>
  <si>
    <t>0x00020131</t>
  </si>
  <si>
    <t>fLightGrid_2</t>
  </si>
  <si>
    <t>0x30200145</t>
  </si>
  <si>
    <t>0x00020132</t>
  </si>
  <si>
    <t>fLightGrid_3</t>
  </si>
  <si>
    <t>0x30200146</t>
  </si>
  <si>
    <t>0x00020133</t>
  </si>
  <si>
    <t>fLightGrid_4</t>
  </si>
  <si>
    <t>0x30200147</t>
  </si>
  <si>
    <t>0x00020134</t>
  </si>
  <si>
    <t>fLightGrid_5</t>
  </si>
  <si>
    <t>0x30200148</t>
  </si>
  <si>
    <t>0x00020135</t>
  </si>
  <si>
    <t>fLightGrid_6</t>
  </si>
  <si>
    <t>0x30200149</t>
  </si>
  <si>
    <t>0x00020136</t>
  </si>
  <si>
    <t>fLightGrid_7</t>
  </si>
  <si>
    <t>0x3020014a</t>
  </si>
  <si>
    <t>0x00020137</t>
  </si>
  <si>
    <t>fLightGrid_8</t>
  </si>
  <si>
    <t>0x3020014b</t>
  </si>
  <si>
    <t>0x00020138</t>
  </si>
  <si>
    <t>fASi_SafetyMonitor1_0</t>
  </si>
  <si>
    <t>0x3020014c</t>
  </si>
  <si>
    <t>0x00020139</t>
  </si>
  <si>
    <t>fASi_SafetyMonitor1_1</t>
  </si>
  <si>
    <t>0x3020014d</t>
  </si>
  <si>
    <t>0x0002013a</t>
  </si>
  <si>
    <t>fASi_SafetyMonitor1_2</t>
  </si>
  <si>
    <t>0x3020014e</t>
  </si>
  <si>
    <t>0x0002013b</t>
  </si>
  <si>
    <t>fASi_SafetyMonitor1_3</t>
  </si>
  <si>
    <t>0x3020014f</t>
  </si>
  <si>
    <t>0x0002013c</t>
  </si>
  <si>
    <t>fASi_SafetyMonitor2_0</t>
  </si>
  <si>
    <t>0x30200150</t>
  </si>
  <si>
    <t>0x0002013d</t>
  </si>
  <si>
    <t>fASi_SafetyMonitor2_1</t>
  </si>
  <si>
    <t>0x30200151</t>
  </si>
  <si>
    <t>0x0002013e</t>
  </si>
  <si>
    <t>fASi_SafetyMonitor2_2</t>
  </si>
  <si>
    <t>0x30200152</t>
  </si>
  <si>
    <t>0x0002013f</t>
  </si>
  <si>
    <t>fASi_SafetyMonitor2_3</t>
  </si>
  <si>
    <t>0x30200153</t>
  </si>
  <si>
    <t>0x00020140</t>
  </si>
  <si>
    <t>fASi_SafetyMonitor3_0</t>
  </si>
  <si>
    <t>0x30200154</t>
  </si>
  <si>
    <t>0x00020141</t>
  </si>
  <si>
    <t>fASi_SafetyMonitor3_1</t>
  </si>
  <si>
    <t>0x30200155</t>
  </si>
  <si>
    <t>0x00020142</t>
  </si>
  <si>
    <t>fASi_SafetyMonitor3_2</t>
  </si>
  <si>
    <t>0x30200156</t>
  </si>
  <si>
    <t>0x00020143</t>
  </si>
  <si>
    <t>fASi_SafetyMonitor3_3</t>
  </si>
  <si>
    <t>0x30200157</t>
  </si>
  <si>
    <t>0x00020144</t>
  </si>
  <si>
    <t>fASi_SafetyMonitor4_0</t>
  </si>
  <si>
    <t>0x30200159</t>
  </si>
  <si>
    <t>0x00020145</t>
  </si>
  <si>
    <t>fASi_SafetyMonitor4_1</t>
  </si>
  <si>
    <t>0x3020015a</t>
  </si>
  <si>
    <t>0x00020146</t>
  </si>
  <si>
    <t>fASi_SafetyMonitor4_2</t>
  </si>
  <si>
    <t>0x3020015b</t>
  </si>
  <si>
    <t>0x00020147</t>
  </si>
  <si>
    <t>fASi_SafetyMonitor4_3</t>
  </si>
  <si>
    <t>0x30200158</t>
  </si>
  <si>
    <t>0x00020148</t>
  </si>
  <si>
    <t>BinPosition_c1</t>
  </si>
  <si>
    <t>0x31300001</t>
  </si>
  <si>
    <t>0x00130000</t>
  </si>
  <si>
    <t>PosOffset_c1</t>
  </si>
  <si>
    <t>0x31300003</t>
  </si>
  <si>
    <t>0x00130001</t>
  </si>
  <si>
    <t>Ratio_c1</t>
  </si>
  <si>
    <t>0x31300004</t>
  </si>
  <si>
    <t>0x00130002</t>
  </si>
  <si>
    <t>ratio of bins per rev</t>
  </si>
  <si>
    <t>Compare_c1</t>
  </si>
  <si>
    <t>0x31300006</t>
  </si>
  <si>
    <t>0x00130003</t>
  </si>
  <si>
    <t>TargetFlt_c1</t>
  </si>
  <si>
    <t>0x31300005</t>
  </si>
  <si>
    <t>0x00130004</t>
  </si>
  <si>
    <t>Bin_StopPreset_c1</t>
  </si>
  <si>
    <t>0x31300007</t>
  </si>
  <si>
    <t>0x00130005</t>
  </si>
  <si>
    <t>FloatsPerBin_c1</t>
  </si>
  <si>
    <t>0x31300002</t>
  </si>
  <si>
    <t>0x00130006</t>
  </si>
  <si>
    <t>PositionFlt_c1</t>
  </si>
  <si>
    <t>0x31300000</t>
  </si>
  <si>
    <t>0x00130007</t>
  </si>
  <si>
    <t>BinPosition_c2</t>
  </si>
  <si>
    <t>0x31300009</t>
  </si>
  <si>
    <t>0x00130008</t>
  </si>
  <si>
    <t>PosOffset_c2</t>
  </si>
  <si>
    <t>0x3130000b</t>
  </si>
  <si>
    <t>0x00130009</t>
  </si>
  <si>
    <t>Ratio_c2</t>
  </si>
  <si>
    <t>0x3130000c</t>
  </si>
  <si>
    <t>0x0013000a</t>
  </si>
  <si>
    <t>Compare_c2</t>
  </si>
  <si>
    <t>0x3130000e</t>
  </si>
  <si>
    <t>0x0013000b</t>
  </si>
  <si>
    <t>TargetFlt_c2</t>
  </si>
  <si>
    <t>0x3130000d</t>
  </si>
  <si>
    <t>0x0013000c</t>
  </si>
  <si>
    <t>Bin_StopPreset_c2</t>
  </si>
  <si>
    <t>0x3130000f</t>
  </si>
  <si>
    <t>0x0013000d</t>
  </si>
  <si>
    <t>FloatsPerBin_c2</t>
  </si>
  <si>
    <t>0x3130000a</t>
  </si>
  <si>
    <t>0x0013000e</t>
  </si>
  <si>
    <t>PositionFlt_c2</t>
  </si>
  <si>
    <t>0x31300008</t>
  </si>
  <si>
    <t>0x0013000f</t>
  </si>
  <si>
    <t>BinPosition_c3</t>
  </si>
  <si>
    <t>0x31300011</t>
  </si>
  <si>
    <t>0x00130010</t>
  </si>
  <si>
    <t>PosOffset_c3</t>
  </si>
  <si>
    <t>0x31300013</t>
  </si>
  <si>
    <t>0x00130011</t>
  </si>
  <si>
    <t>Ratio_c3</t>
  </si>
  <si>
    <t>0x31300014</t>
  </si>
  <si>
    <t>0x00130012</t>
  </si>
  <si>
    <t>Compare_c3</t>
  </si>
  <si>
    <t>0x31300016</t>
  </si>
  <si>
    <t>0x00130013</t>
  </si>
  <si>
    <t>TargetFlt_c3</t>
  </si>
  <si>
    <t>0x31300015</t>
  </si>
  <si>
    <t>0x00130014</t>
  </si>
  <si>
    <t>Bin_StopPreset_c3</t>
  </si>
  <si>
    <t>0x31300017</t>
  </si>
  <si>
    <t>0x00130015</t>
  </si>
  <si>
    <t>FloatsPerBin_c3</t>
  </si>
  <si>
    <t>0x31300012</t>
  </si>
  <si>
    <t>0x00130016</t>
  </si>
  <si>
    <t>PositionFlt_c3</t>
  </si>
  <si>
    <t>0x31300010</t>
  </si>
  <si>
    <t>0x00130017</t>
  </si>
  <si>
    <t>BinPosition_c4</t>
  </si>
  <si>
    <t>0x31300019</t>
  </si>
  <si>
    <t>0x00130018</t>
  </si>
  <si>
    <t>PosOffset_c4</t>
  </si>
  <si>
    <t>0x3130001b</t>
  </si>
  <si>
    <t>0x00130019</t>
  </si>
  <si>
    <t>Ratio_c4</t>
  </si>
  <si>
    <t>0x3130001c</t>
  </si>
  <si>
    <t>0x0013001a</t>
  </si>
  <si>
    <t>Compare_c4</t>
  </si>
  <si>
    <t>0x3130001e</t>
  </si>
  <si>
    <t>0x0013001b</t>
  </si>
  <si>
    <t>TargetFlt_c4</t>
  </si>
  <si>
    <t>0x3130001d</t>
  </si>
  <si>
    <t>0x0013001c</t>
  </si>
  <si>
    <t>Bin_StopPreset_c4</t>
  </si>
  <si>
    <t>0x3130001f</t>
  </si>
  <si>
    <t>0x0013001d</t>
  </si>
  <si>
    <t>FloatsPerBin_c4</t>
  </si>
  <si>
    <t>0x3130001a</t>
  </si>
  <si>
    <t>0x0013001e</t>
  </si>
  <si>
    <t>PositionFlt_c4</t>
  </si>
  <si>
    <t>0x31300018</t>
  </si>
  <si>
    <t>0x0013001f</t>
  </si>
  <si>
    <t>BinPosition_c5</t>
  </si>
  <si>
    <t>0x31300020</t>
  </si>
  <si>
    <t>0x00130020</t>
  </si>
  <si>
    <t>PosOffset_c5</t>
  </si>
  <si>
    <t>0x31300021</t>
  </si>
  <si>
    <t>0x00130021</t>
  </si>
  <si>
    <t>Ratio_c5</t>
  </si>
  <si>
    <t>0x31300022</t>
  </si>
  <si>
    <t>0x00130022</t>
  </si>
  <si>
    <t>Compare_c5</t>
  </si>
  <si>
    <t>0x31300023</t>
  </si>
  <si>
    <t>0x00130023</t>
  </si>
  <si>
    <t>TargetFlt_c5</t>
  </si>
  <si>
    <t>0x31300024</t>
  </si>
  <si>
    <t>0x00130024</t>
  </si>
  <si>
    <t>Bin_StopPreset_c5</t>
  </si>
  <si>
    <t>0x31300025</t>
  </si>
  <si>
    <t>0x00130025</t>
  </si>
  <si>
    <t>FloatsPerBin_c5</t>
  </si>
  <si>
    <t>0x31300026</t>
  </si>
  <si>
    <t>0x00130026</t>
  </si>
  <si>
    <t>PositionFlt_c5</t>
  </si>
  <si>
    <t>0x31300027</t>
  </si>
  <si>
    <t>0x00130027</t>
  </si>
  <si>
    <t>BinPosition_c6</t>
  </si>
  <si>
    <t>0x31300028</t>
  </si>
  <si>
    <t>0x00130028</t>
  </si>
  <si>
    <t>PosOffset_c6</t>
  </si>
  <si>
    <t>0x31300029</t>
  </si>
  <si>
    <t>0x00130029</t>
  </si>
  <si>
    <t>Ratio_c6</t>
  </si>
  <si>
    <t>0x3130002a</t>
  </si>
  <si>
    <t>0x0013002a</t>
  </si>
  <si>
    <t>Compare_c6</t>
  </si>
  <si>
    <t>0x3130002b</t>
  </si>
  <si>
    <t>0x0013002b</t>
  </si>
  <si>
    <t>TargetFlt_c6</t>
  </si>
  <si>
    <t>0x3130002c</t>
  </si>
  <si>
    <t>0x0013002c</t>
  </si>
  <si>
    <t>Bin_StopPreset_c6</t>
  </si>
  <si>
    <t>0x3130002d</t>
  </si>
  <si>
    <t>0x0013002d</t>
  </si>
  <si>
    <t>FloatsPerBin_c6</t>
  </si>
  <si>
    <t>0x3130002e</t>
  </si>
  <si>
    <t>0x0013002e</t>
  </si>
  <si>
    <t>PositionFlt_c6</t>
  </si>
  <si>
    <t>0x3130002f</t>
  </si>
  <si>
    <t>0x0013002f</t>
  </si>
  <si>
    <t>BinTolPct_c1</t>
  </si>
  <si>
    <t>0x31300030</t>
  </si>
  <si>
    <t>0x00130030</t>
  </si>
  <si>
    <t>% offset from physical position to determine move</t>
  </si>
  <si>
    <t>BinTolPct_c2</t>
  </si>
  <si>
    <t>0x31300031</t>
  </si>
  <si>
    <t>0x00130031</t>
  </si>
  <si>
    <t>BinTolPct_c3</t>
  </si>
  <si>
    <t>0x31300032</t>
  </si>
  <si>
    <t>0x00130032</t>
  </si>
  <si>
    <t>BinTolPct_c4</t>
  </si>
  <si>
    <t>0x31300033</t>
  </si>
  <si>
    <t>0x00130033</t>
  </si>
  <si>
    <t>BinTolPct_c5</t>
  </si>
  <si>
    <t>0x31300034</t>
  </si>
  <si>
    <t>0x00130034</t>
  </si>
  <si>
    <t>BinTolPct_c6</t>
  </si>
  <si>
    <t>0x31300035</t>
  </si>
  <si>
    <t>0x00130035</t>
  </si>
  <si>
    <t>Bin_SlowPreset1_c1</t>
  </si>
  <si>
    <t>0x31300036</t>
  </si>
  <si>
    <t>0x00130036</t>
  </si>
  <si>
    <t>number of bins away from target</t>
  </si>
  <si>
    <t>Bin_SlowPreset1_c2</t>
  </si>
  <si>
    <t>0x31300037</t>
  </si>
  <si>
    <t>0x00130037</t>
  </si>
  <si>
    <t>Bin_SlowPreset1_c3</t>
  </si>
  <si>
    <t>0x31300038</t>
  </si>
  <si>
    <t>0x00130038</t>
  </si>
  <si>
    <t>Bin_SlowPreset1_c4</t>
  </si>
  <si>
    <t>0x31300039</t>
  </si>
  <si>
    <t>0x00130039</t>
  </si>
  <si>
    <t>Bin_SlowPreset1_c5</t>
  </si>
  <si>
    <t>0x3130003a</t>
  </si>
  <si>
    <t>0x0013003a</t>
  </si>
  <si>
    <t>Bin_SlowPreset1_c6</t>
  </si>
  <si>
    <t>0x3130003b</t>
  </si>
  <si>
    <t>0x0013003b</t>
  </si>
  <si>
    <t>Bin_SlowPreset2_c1</t>
  </si>
  <si>
    <t>0x3130003c</t>
  </si>
  <si>
    <t>0x0013003c</t>
  </si>
  <si>
    <t>Bin_SlowPreset2_c2</t>
  </si>
  <si>
    <t>0x3130003d</t>
  </si>
  <si>
    <t>0x0013003d</t>
  </si>
  <si>
    <t>Bin_SlowPreset2_c3</t>
  </si>
  <si>
    <t>0x3130003e</t>
  </si>
  <si>
    <t>0x0013003e</t>
  </si>
  <si>
    <t>Bin_SlowPreset2_c4</t>
  </si>
  <si>
    <t>0x3130003f</t>
  </si>
  <si>
    <t>0x0013003f</t>
  </si>
  <si>
    <t>Bin_SlowPreset2_c5</t>
  </si>
  <si>
    <t>0x31300040</t>
  </si>
  <si>
    <t>0x00130040</t>
  </si>
  <si>
    <t>Bin_SlowPreset2_c6</t>
  </si>
  <si>
    <t>0x31300041</t>
  </si>
  <si>
    <t>0x00130041</t>
  </si>
  <si>
    <t>Bin_SlowPreset3_c1</t>
  </si>
  <si>
    <t>0x31300042</t>
  </si>
  <si>
    <t>0x00130042</t>
  </si>
  <si>
    <t>Bin_SlowPreset3_c2</t>
  </si>
  <si>
    <t>0x31300043</t>
  </si>
  <si>
    <t>0x00130043</t>
  </si>
  <si>
    <t>Bin_SlowPreset3_c3</t>
  </si>
  <si>
    <t>0x31300044</t>
  </si>
  <si>
    <t>0x00130044</t>
  </si>
  <si>
    <t>Bin_SlowPreset3_c4</t>
  </si>
  <si>
    <t>0x31300045</t>
  </si>
  <si>
    <t>0x00130045</t>
  </si>
  <si>
    <t>Bin_SlowPreset3_c5</t>
  </si>
  <si>
    <t>0x31300046</t>
  </si>
  <si>
    <t>0x00130046</t>
  </si>
  <si>
    <t>Bin_SlowPreset3_c6</t>
  </si>
  <si>
    <t>0x31300047</t>
  </si>
  <si>
    <t>0x00130047</t>
  </si>
  <si>
    <t>Bin_SlowPoint1_c1</t>
  </si>
  <si>
    <t>0x31300048</t>
  </si>
  <si>
    <t>0x00130048</t>
  </si>
  <si>
    <t>Bin_SlowPoint1_c2</t>
  </si>
  <si>
    <t>0x31300049</t>
  </si>
  <si>
    <t>0x00130049</t>
  </si>
  <si>
    <t>Bin_SlowPoint1_c3</t>
  </si>
  <si>
    <t>0x3130004a</t>
  </si>
  <si>
    <t>0x0013004a</t>
  </si>
  <si>
    <t>Bin_SlowPoint1_c4</t>
  </si>
  <si>
    <t>0x3130004b</t>
  </si>
  <si>
    <t>0x0013004b</t>
  </si>
  <si>
    <t>Bin_SlowPoint1_c5</t>
  </si>
  <si>
    <t>0x3130004c</t>
  </si>
  <si>
    <t>0x0013004c</t>
  </si>
  <si>
    <t>Bin_SlowPoint1_c6</t>
  </si>
  <si>
    <t>0x3130004d</t>
  </si>
  <si>
    <t>0x0013004d</t>
  </si>
  <si>
    <t>Bin_SlowPoint2_c1</t>
  </si>
  <si>
    <t>0x3130004e</t>
  </si>
  <si>
    <t>0x0013004e</t>
  </si>
  <si>
    <t>Bin_SlowPoint2_c2</t>
  </si>
  <si>
    <t>0x3130004f</t>
  </si>
  <si>
    <t>0x0013004f</t>
  </si>
  <si>
    <t>Bin_SlowPoint2_c3</t>
  </si>
  <si>
    <t>0x31300050</t>
  </si>
  <si>
    <t>0x00130050</t>
  </si>
  <si>
    <t>Bin_SlowPoint2_c4</t>
  </si>
  <si>
    <t>0x31300051</t>
  </si>
  <si>
    <t>0x00130051</t>
  </si>
  <si>
    <t>Bin_SlowPoint2_c5</t>
  </si>
  <si>
    <t>0x31300052</t>
  </si>
  <si>
    <t>0x00130052</t>
  </si>
  <si>
    <t>Bin_SlowPoint2_c6</t>
  </si>
  <si>
    <t>0x31300053</t>
  </si>
  <si>
    <t>0x00130053</t>
  </si>
  <si>
    <t>Bin_SlowPoint3_c1</t>
  </si>
  <si>
    <t>0x31300054</t>
  </si>
  <si>
    <t>0x00130054</t>
  </si>
  <si>
    <t>Bin_SlowPoint3_c2</t>
  </si>
  <si>
    <t>0x31300055</t>
  </si>
  <si>
    <t>0x00130055</t>
  </si>
  <si>
    <t>Bin_SlowPoint3_c3</t>
  </si>
  <si>
    <t>0x31300056</t>
  </si>
  <si>
    <t>0x00130056</t>
  </si>
  <si>
    <t>Bin_SlowPoint3_c4</t>
  </si>
  <si>
    <t>0x31300057</t>
  </si>
  <si>
    <t>0x00130057</t>
  </si>
  <si>
    <t>Bin_SlowPoint3_c5</t>
  </si>
  <si>
    <t>0x31300058</t>
  </si>
  <si>
    <t>0x00130058</t>
  </si>
  <si>
    <t>Bin_SlowPoint3_c6</t>
  </si>
  <si>
    <t>0x31300059</t>
  </si>
  <si>
    <t>0x00130059</t>
  </si>
  <si>
    <t>Bin_StopPoint_c1</t>
  </si>
  <si>
    <t>0x3130005a</t>
  </si>
  <si>
    <t>0x0013005a</t>
  </si>
  <si>
    <t>Bin_StopPoint_c2</t>
  </si>
  <si>
    <t>0x3130005b</t>
  </si>
  <si>
    <t>0x0013005b</t>
  </si>
  <si>
    <t>Bin_StopPoint_c3</t>
  </si>
  <si>
    <t>0x3130005c</t>
  </si>
  <si>
    <t>0x0013005c</t>
  </si>
  <si>
    <t>Bin_StopPoint_c4</t>
  </si>
  <si>
    <t>0x3130005d</t>
  </si>
  <si>
    <t>0x0013005d</t>
  </si>
  <si>
    <t>Bin_StopPoint_c5</t>
  </si>
  <si>
    <t>0x3130005e</t>
  </si>
  <si>
    <t>0x0013005e</t>
  </si>
  <si>
    <t>Bin_StopPoint_c6</t>
  </si>
  <si>
    <t>0x3130005f</t>
  </si>
  <si>
    <t>0x0013005f</t>
  </si>
  <si>
    <t>MBT_VFD1_ErrorExists</t>
  </si>
  <si>
    <t>0x3010001b</t>
  </si>
  <si>
    <t>0x00010000</t>
  </si>
  <si>
    <t>MBT_VFD2_ErrorExists</t>
  </si>
  <si>
    <t>0x3010001c</t>
  </si>
  <si>
    <t>0x00010001</t>
  </si>
  <si>
    <t>MBT_VFD3_ErrorExists</t>
  </si>
  <si>
    <t>0x3010001d</t>
  </si>
  <si>
    <t>0x00010002</t>
  </si>
  <si>
    <t>MBT_VFD4_ErrorExists</t>
  </si>
  <si>
    <t>0x3010001e</t>
  </si>
  <si>
    <t>0x00010003</t>
  </si>
  <si>
    <t>MBT_VFD1_Node001_ErrorExists</t>
  </si>
  <si>
    <t>0x3010001f</t>
  </si>
  <si>
    <t>0x00010004</t>
  </si>
  <si>
    <t>MBT_VFD2_Node001_ErrorExists</t>
  </si>
  <si>
    <t>0x30100020</t>
  </si>
  <si>
    <t>0x00010005</t>
  </si>
  <si>
    <t>MBT_VFD3_Node001_ErrorExists</t>
  </si>
  <si>
    <t>0x30100021</t>
  </si>
  <si>
    <t>0x00010006</t>
  </si>
  <si>
    <t>MBT_VFD4_Node001_ErrorExists</t>
  </si>
  <si>
    <t>0x30100022</t>
  </si>
  <si>
    <t>0x00010007</t>
  </si>
  <si>
    <t>MBT_ErrorExist</t>
  </si>
  <si>
    <t>0x30100037</t>
  </si>
  <si>
    <t>0x00010008</t>
  </si>
  <si>
    <t>MBT_IFM_ErrorExists</t>
  </si>
  <si>
    <t>0x30100042</t>
  </si>
  <si>
    <t>0x00010009</t>
  </si>
  <si>
    <t>MBT_IFM_Node001_ErrorExists</t>
  </si>
  <si>
    <t>0x30100046</t>
  </si>
  <si>
    <t>0x0001000a</t>
  </si>
  <si>
    <t>MBT_ENCODER1_ErrorExists</t>
  </si>
  <si>
    <t>0x3010004a</t>
  </si>
  <si>
    <t>0x0001000b</t>
  </si>
  <si>
    <t>MBT_ENCODER2_ErrorExists</t>
  </si>
  <si>
    <t>0x3010004b</t>
  </si>
  <si>
    <t>0x0001000c</t>
  </si>
  <si>
    <t>MBT_ENCODER3_ErrorExists</t>
  </si>
  <si>
    <t>0x3010004c</t>
  </si>
  <si>
    <t>0x0001000d</t>
  </si>
  <si>
    <t>MBT_ENCODER4_ErrorExists</t>
  </si>
  <si>
    <t>0x3010004d</t>
  </si>
  <si>
    <t>0x0001000e</t>
  </si>
  <si>
    <t>MBT_ENCODER1_Node001_ErrorExis</t>
  </si>
  <si>
    <t>0x30100056</t>
  </si>
  <si>
    <t>0x0001000f</t>
  </si>
  <si>
    <t>MBT_ENCODER2_Node001_ErrorExis</t>
  </si>
  <si>
    <t>0x30100057</t>
  </si>
  <si>
    <t>0x00010010</t>
  </si>
  <si>
    <t>MBT_ENCODER3_Node001_ErrorExis</t>
  </si>
  <si>
    <t>0x30100058</t>
  </si>
  <si>
    <t>0x00010011</t>
  </si>
  <si>
    <t>MBT_ENCODER4_Node001_ErrorExis</t>
  </si>
  <si>
    <t>0x30100059</t>
  </si>
  <si>
    <t>0x00010012</t>
  </si>
  <si>
    <t>iR40001_0_Run_VFD1</t>
  </si>
  <si>
    <t>0x3010005a</t>
  </si>
  <si>
    <t>0x00010013</t>
  </si>
  <si>
    <t>iR40001_1_Zero_VFD1</t>
  </si>
  <si>
    <t>0x3010005b</t>
  </si>
  <si>
    <t>0x00010014</t>
  </si>
  <si>
    <t>iR40001_2_Reverse_VFD1</t>
  </si>
  <si>
    <t>0x3010005c</t>
  </si>
  <si>
    <t>0x00010015</t>
  </si>
  <si>
    <t>iR40001_3_Reset_VFD1</t>
  </si>
  <si>
    <t>0x3010005d</t>
  </si>
  <si>
    <t>0x00010016</t>
  </si>
  <si>
    <t>iR40001_4_Agree_VFD1</t>
  </si>
  <si>
    <t>0x3010005e</t>
  </si>
  <si>
    <t>0x00010017</t>
  </si>
  <si>
    <t>iR40001_5_Ready_VFD1</t>
  </si>
  <si>
    <t>0x3010005f</t>
  </si>
  <si>
    <t>0x00010018</t>
  </si>
  <si>
    <t>iR40001_6_Alarm_VFD1</t>
  </si>
  <si>
    <t>0x30100060</t>
  </si>
  <si>
    <t>0x00010019</t>
  </si>
  <si>
    <t>iR40001_7_Fault_VFD1</t>
  </si>
  <si>
    <t>0x30100061</t>
  </si>
  <si>
    <t>0x0001001a</t>
  </si>
  <si>
    <t>iR40001_8_OPE_VFD1</t>
  </si>
  <si>
    <t>0x30100062</t>
  </si>
  <si>
    <t>0x0001001b</t>
  </si>
  <si>
    <t>iR40001_9_PwrLoss_VFD1</t>
  </si>
  <si>
    <t>0x30100063</t>
  </si>
  <si>
    <t>0x0001001c</t>
  </si>
  <si>
    <t>iR40001_A_M2_VFD1</t>
  </si>
  <si>
    <t>0x30100064</t>
  </si>
  <si>
    <t>0x0001001d</t>
  </si>
  <si>
    <t>iR40001_B_r1_VFD1</t>
  </si>
  <si>
    <t>0x30100065</t>
  </si>
  <si>
    <t>0x0001001e</t>
  </si>
  <si>
    <t>iR40001_C_r2_VFD1</t>
  </si>
  <si>
    <t>0x30100066</t>
  </si>
  <si>
    <t>0x0001001f</t>
  </si>
  <si>
    <t>iR40001_D_r3_VFD1</t>
  </si>
  <si>
    <t>0x30100067</t>
  </si>
  <si>
    <t>0x00010020</t>
  </si>
  <si>
    <t>iR40001_E_NetRef_VFD1</t>
  </si>
  <si>
    <t>0x30100068</t>
  </si>
  <si>
    <t>0x00010021</t>
  </si>
  <si>
    <t>iR40001_F_NetCtrl_VFD1</t>
  </si>
  <si>
    <t>0x30100069</t>
  </si>
  <si>
    <t>0x00010022</t>
  </si>
  <si>
    <t>iR40001_0_Run_VFD2</t>
  </si>
  <si>
    <t>0x3010006a</t>
  </si>
  <si>
    <t>0x00010023</t>
  </si>
  <si>
    <t>iR40001_1_Zero_VFD2</t>
  </si>
  <si>
    <t>0x3010006b</t>
  </si>
  <si>
    <t>0x00010024</t>
  </si>
  <si>
    <t>iR40001_2_Reverse_VFD2</t>
  </si>
  <si>
    <t>0x3010006c</t>
  </si>
  <si>
    <t>0x00010025</t>
  </si>
  <si>
    <t>iR40001_3_Reset_VFD2</t>
  </si>
  <si>
    <t>0x3010006d</t>
  </si>
  <si>
    <t>0x00010026</t>
  </si>
  <si>
    <t>iR40001_4_Agree_VFD2</t>
  </si>
  <si>
    <t>0x3010006e</t>
  </si>
  <si>
    <t>0x00010027</t>
  </si>
  <si>
    <t>iR40001_5_Ready_VFD2</t>
  </si>
  <si>
    <t>0x3010006f</t>
  </si>
  <si>
    <t>0x00010028</t>
  </si>
  <si>
    <t>iR40001_6_Alarm_VFD2</t>
  </si>
  <si>
    <t>0x30100070</t>
  </si>
  <si>
    <t>0x00010029</t>
  </si>
  <si>
    <t>iR40001_7_Fault_VFD2</t>
  </si>
  <si>
    <t>0x30100071</t>
  </si>
  <si>
    <t>0x0001002a</t>
  </si>
  <si>
    <t>iR40001_8_OPE_VFD2</t>
  </si>
  <si>
    <t>0x30100072</t>
  </si>
  <si>
    <t>0x0001002b</t>
  </si>
  <si>
    <t>iR40001_9_PwrLoss_VFD2</t>
  </si>
  <si>
    <t>0x30100073</t>
  </si>
  <si>
    <t>0x0001002c</t>
  </si>
  <si>
    <t>iR40001_A_M2_VFD2</t>
  </si>
  <si>
    <t>0x30100074</t>
  </si>
  <si>
    <t>0x0001002d</t>
  </si>
  <si>
    <t>iR40001_B_r1_VFD2</t>
  </si>
  <si>
    <t>0x30100075</t>
  </si>
  <si>
    <t>0x0001002e</t>
  </si>
  <si>
    <t>iR40001_C_r2_VFD2</t>
  </si>
  <si>
    <t>0x30100076</t>
  </si>
  <si>
    <t>0x0001002f</t>
  </si>
  <si>
    <t>iR40001_D_r3_VFD2</t>
  </si>
  <si>
    <t>0x30100077</t>
  </si>
  <si>
    <t>0x00010030</t>
  </si>
  <si>
    <t>iR40001_E_NetRef_VFD2</t>
  </si>
  <si>
    <t>0x30100078</t>
  </si>
  <si>
    <t>0x00010031</t>
  </si>
  <si>
    <t>iR40001_F_NetCtrl_VFD2</t>
  </si>
  <si>
    <t>0x30100079</t>
  </si>
  <si>
    <t>0x00010032</t>
  </si>
  <si>
    <t>iR40001_0_Run_VFD3</t>
  </si>
  <si>
    <t>0x3010007a</t>
  </si>
  <si>
    <t>0x00010033</t>
  </si>
  <si>
    <t>iR40001_1_Zero_VFD3</t>
  </si>
  <si>
    <t>0x3010007b</t>
  </si>
  <si>
    <t>0x00010034</t>
  </si>
  <si>
    <t>iR40001_2_Reverse_VFD3</t>
  </si>
  <si>
    <t>0x3010007c</t>
  </si>
  <si>
    <t>0x00010035</t>
  </si>
  <si>
    <t>iR40001_3_Reset_VFD3</t>
  </si>
  <si>
    <t>0x3010007d</t>
  </si>
  <si>
    <t>0x00010036</t>
  </si>
  <si>
    <t>iR40001_4_Agree_VFD3</t>
  </si>
  <si>
    <t>0x3010007e</t>
  </si>
  <si>
    <t>0x00010037</t>
  </si>
  <si>
    <t>iR40001_5_Ready_VFD3</t>
  </si>
  <si>
    <t>0x3010007f</t>
  </si>
  <si>
    <t>0x00010038</t>
  </si>
  <si>
    <t>iR40001_6_Alarm_VFD3</t>
  </si>
  <si>
    <t>0x30100080</t>
  </si>
  <si>
    <t>0x00010039</t>
  </si>
  <si>
    <t>iR40001_7_Fault_VFD3</t>
  </si>
  <si>
    <t>0x30100081</t>
  </si>
  <si>
    <t>0x0001003a</t>
  </si>
  <si>
    <t>iR40001_8_OPE_VFD3</t>
  </si>
  <si>
    <t>0x30100082</t>
  </si>
  <si>
    <t>0x0001003b</t>
  </si>
  <si>
    <t>iR40001_9_PwrLoss_VFD3</t>
  </si>
  <si>
    <t>0x30100083</t>
  </si>
  <si>
    <t>0x0001003c</t>
  </si>
  <si>
    <t>iR40001_A_M2_VFD3</t>
  </si>
  <si>
    <t>0x30100084</t>
  </si>
  <si>
    <t>0x0001003d</t>
  </si>
  <si>
    <t>iR40001_B_r1_VFD3</t>
  </si>
  <si>
    <t>0x30100085</t>
  </si>
  <si>
    <t>0x0001003e</t>
  </si>
  <si>
    <t>iR40001_C_r2_VFD3</t>
  </si>
  <si>
    <t>0x30100086</t>
  </si>
  <si>
    <t>0x0001003f</t>
  </si>
  <si>
    <t>iR40001_D_r3_VFD3</t>
  </si>
  <si>
    <t>0x30100087</t>
  </si>
  <si>
    <t>0x00010040</t>
  </si>
  <si>
    <t>iR40001_E_NetRef_VFD3</t>
  </si>
  <si>
    <t>0x30100088</t>
  </si>
  <si>
    <t>0x00010041</t>
  </si>
  <si>
    <t>iR40001_F_NetCtrl_VFD3</t>
  </si>
  <si>
    <t>0x30100089</t>
  </si>
  <si>
    <t>0x00010042</t>
  </si>
  <si>
    <t>iR40001_0_Run_VFD4</t>
  </si>
  <si>
    <t>0x3010008a</t>
  </si>
  <si>
    <t>0x00010043</t>
  </si>
  <si>
    <t>iR40001_1_Zero_VFD4</t>
  </si>
  <si>
    <t>0x3010008b</t>
  </si>
  <si>
    <t>0x00010044</t>
  </si>
  <si>
    <t>iR40001_2_Reverse_VFD4</t>
  </si>
  <si>
    <t>0x3010008c</t>
  </si>
  <si>
    <t>0x00010045</t>
  </si>
  <si>
    <t>iR40001_3_Reset_VFD4</t>
  </si>
  <si>
    <t>0x3010008d</t>
  </si>
  <si>
    <t>0x00010046</t>
  </si>
  <si>
    <t>iR40001_4_Agree_VFD4</t>
  </si>
  <si>
    <t>0x3010008e</t>
  </si>
  <si>
    <t>0x00010047</t>
  </si>
  <si>
    <t>iR40001_5_Ready_VFD4</t>
  </si>
  <si>
    <t>0x3010008f</t>
  </si>
  <si>
    <t>0x00010048</t>
  </si>
  <si>
    <t>iR40001_6_Alarm_VFD4</t>
  </si>
  <si>
    <t>0x30100090</t>
  </si>
  <si>
    <t>0x00010049</t>
  </si>
  <si>
    <t>iR40001_7_Fault_VFD4</t>
  </si>
  <si>
    <t>0x30100091</t>
  </si>
  <si>
    <t>0x0001004a</t>
  </si>
  <si>
    <t>iR40001_8_OPE_VFD4</t>
  </si>
  <si>
    <t>0x30100092</t>
  </si>
  <si>
    <t>0x0001004b</t>
  </si>
  <si>
    <t>iR40001_9_PwrLoss_VFD4</t>
  </si>
  <si>
    <t>0x30100093</t>
  </si>
  <si>
    <t>0x0001004c</t>
  </si>
  <si>
    <t>iR40001_A_M2_VFD4</t>
  </si>
  <si>
    <t>0x30100094</t>
  </si>
  <si>
    <t>0x0001004d</t>
  </si>
  <si>
    <t>iR40001_B_r1_VFD4</t>
  </si>
  <si>
    <t>0x30100095</t>
  </si>
  <si>
    <t>0x0001004e</t>
  </si>
  <si>
    <t>iR40001_C_r2_VFD4</t>
  </si>
  <si>
    <t>0x30100096</t>
  </si>
  <si>
    <t>0x0001004f</t>
  </si>
  <si>
    <t>iR40001_D_r3_VFD4</t>
  </si>
  <si>
    <t>0x30100097</t>
  </si>
  <si>
    <t>0x00010050</t>
  </si>
  <si>
    <t>iR40001_E_NetRef_VFD4</t>
  </si>
  <si>
    <t>0x30100098</t>
  </si>
  <si>
    <t>0x00010051</t>
  </si>
  <si>
    <t>iR40001_F_NetCtrl_VFD4</t>
  </si>
  <si>
    <t>0x30100099</t>
  </si>
  <si>
    <t>0x00010052</t>
  </si>
  <si>
    <t>Heartbeat</t>
  </si>
  <si>
    <t>0x3070000c</t>
  </si>
  <si>
    <t>0x00070000</t>
  </si>
  <si>
    <t>NumOfBins_c1</t>
  </si>
  <si>
    <t>0x30700008</t>
  </si>
  <si>
    <t>0x00070001</t>
  </si>
  <si>
    <t>NumOfBins_c2</t>
  </si>
  <si>
    <t>0x3070000d</t>
  </si>
  <si>
    <t>0x00070002</t>
  </si>
  <si>
    <t>NumOfBins_c3</t>
  </si>
  <si>
    <t>0x30700011</t>
  </si>
  <si>
    <t>0x00070003</t>
  </si>
  <si>
    <t>NumOfBins_c4</t>
  </si>
  <si>
    <t>0x30700015</t>
  </si>
  <si>
    <t>0x00070004</t>
  </si>
  <si>
    <t>NumOfBins_c5</t>
  </si>
  <si>
    <t>0x30700019</t>
  </si>
  <si>
    <t>0x00070005</t>
  </si>
  <si>
    <t>NumOfBins_c6</t>
  </si>
  <si>
    <t>0x3070001a</t>
  </si>
  <si>
    <t>0x00070006</t>
  </si>
  <si>
    <t>CountsPerRev_c1</t>
  </si>
  <si>
    <t>0x30700001</t>
  </si>
  <si>
    <t>0x00070007</t>
  </si>
  <si>
    <t>CountsPerRev_c2</t>
  </si>
  <si>
    <t>0x30700003</t>
  </si>
  <si>
    <t>0x00070008</t>
  </si>
  <si>
    <t>CountsPerRev_c3</t>
  </si>
  <si>
    <t>0x30700005</t>
  </si>
  <si>
    <t>0x00070009</t>
  </si>
  <si>
    <t>CountsPerRev_c4</t>
  </si>
  <si>
    <t>0x30700007</t>
  </si>
  <si>
    <t>0x0007000a</t>
  </si>
  <si>
    <t>CountsPerRev_c5</t>
  </si>
  <si>
    <t>0x3070001b</t>
  </si>
  <si>
    <t>0x0007000b</t>
  </si>
  <si>
    <t>CountsPerRev_c6</t>
  </si>
  <si>
    <t>0x3070001c</t>
  </si>
  <si>
    <t>0x0007000c</t>
  </si>
  <si>
    <t>PPI_c1</t>
  </si>
  <si>
    <t>0x30700000</t>
  </si>
  <si>
    <t>0x0007000d</t>
  </si>
  <si>
    <t>PPI_c2</t>
  </si>
  <si>
    <t>0x30700002</t>
  </si>
  <si>
    <t>0x0007000e</t>
  </si>
  <si>
    <t>PPI_c3</t>
  </si>
  <si>
    <t>0x30700004</t>
  </si>
  <si>
    <t>0x0007000f</t>
  </si>
  <si>
    <t>PPI_c4</t>
  </si>
  <si>
    <t>0x30700006</t>
  </si>
  <si>
    <t>0x00070010</t>
  </si>
  <si>
    <t>PPI_c5</t>
  </si>
  <si>
    <t>0x3070001d</t>
  </si>
  <si>
    <t>0x00070011</t>
  </si>
  <si>
    <t>PPI_c6</t>
  </si>
  <si>
    <t>0x3070001e</t>
  </si>
  <si>
    <t>0x00070012</t>
  </si>
  <si>
    <t>CurrentBin_c1</t>
  </si>
  <si>
    <t>0x30700009</t>
  </si>
  <si>
    <t>0x00070013</t>
  </si>
  <si>
    <t>CurrentBin_c2</t>
  </si>
  <si>
    <t>0x3070000e</t>
  </si>
  <si>
    <t>0x00070014</t>
  </si>
  <si>
    <t>CurrentBin_c3</t>
  </si>
  <si>
    <t>0x30700012</t>
  </si>
  <si>
    <t>0x00070015</t>
  </si>
  <si>
    <t>CurrentBin_c4</t>
  </si>
  <si>
    <t>0x30700016</t>
  </si>
  <si>
    <t>0x00070016</t>
  </si>
  <si>
    <t>CurrentBin_c5</t>
  </si>
  <si>
    <t>0x3070001f</t>
  </si>
  <si>
    <t>0x00070017</t>
  </si>
  <si>
    <t>CurrentBin_c6</t>
  </si>
  <si>
    <t>0x30700020</t>
  </si>
  <si>
    <t>0x00070018</t>
  </si>
  <si>
    <t>TargetBin_c1</t>
  </si>
  <si>
    <t>0x3070000a</t>
  </si>
  <si>
    <t>0x00070019</t>
  </si>
  <si>
    <t>TargetBin_c2</t>
  </si>
  <si>
    <t>0x3070000f</t>
  </si>
  <si>
    <t>0x0007001a</t>
  </si>
  <si>
    <t>TargetBin_c3</t>
  </si>
  <si>
    <t>0x30700013</t>
  </si>
  <si>
    <t>0x0007001b</t>
  </si>
  <si>
    <t>TargetBin_c4</t>
  </si>
  <si>
    <t>0x30700017</t>
  </si>
  <si>
    <t>0x0007001c</t>
  </si>
  <si>
    <t>TargetBin_c5</t>
  </si>
  <si>
    <t>0x30700021</t>
  </si>
  <si>
    <t>0x0007001d</t>
  </si>
  <si>
    <t>TargetBin_c6</t>
  </si>
  <si>
    <t>0x30700022</t>
  </si>
  <si>
    <t>0x0007001e</t>
  </si>
  <si>
    <t>PPI_Last_c1</t>
  </si>
  <si>
    <t>0x3070000b</t>
  </si>
  <si>
    <t>0x0007001f</t>
  </si>
  <si>
    <t>PPI_Last_c2</t>
  </si>
  <si>
    <t>0x30700010</t>
  </si>
  <si>
    <t>0x00070020</t>
  </si>
  <si>
    <t>PPI_Last_c3</t>
  </si>
  <si>
    <t>0x30700014</t>
  </si>
  <si>
    <t>0x00070021</t>
  </si>
  <si>
    <t>PPI_Last_c4</t>
  </si>
  <si>
    <t>0x30700018</t>
  </si>
  <si>
    <t>0x00070022</t>
  </si>
  <si>
    <t>PPI_Last_c5</t>
  </si>
  <si>
    <t>0x30700023</t>
  </si>
  <si>
    <t>0x00070023</t>
  </si>
  <si>
    <t>PPI_Last_c6</t>
  </si>
  <si>
    <t>0x30700024</t>
  </si>
  <si>
    <t>0x00070024</t>
  </si>
  <si>
    <t>StatusReg1_c1</t>
  </si>
  <si>
    <t>0x30700025</t>
  </si>
  <si>
    <t>0x00070025</t>
  </si>
  <si>
    <t>StatusReg1_c2</t>
  </si>
  <si>
    <t>0x30700026</t>
  </si>
  <si>
    <t>0x00070026</t>
  </si>
  <si>
    <t>StatusReg1_c3</t>
  </si>
  <si>
    <t>0x30700027</t>
  </si>
  <si>
    <t>0x00070027</t>
  </si>
  <si>
    <t>StatusReg1_c4</t>
  </si>
  <si>
    <t>0x30700028</t>
  </si>
  <si>
    <t>0x00070028</t>
  </si>
  <si>
    <t>StatusReg1_c5</t>
  </si>
  <si>
    <t>0x30700029</t>
  </si>
  <si>
    <t>0x00070029</t>
  </si>
  <si>
    <t>StatusReg1_c6</t>
  </si>
  <si>
    <t>0x3070002a</t>
  </si>
  <si>
    <t>0x0007002a</t>
  </si>
  <si>
    <t>StatusReg2_c1</t>
  </si>
  <si>
    <t>0x3070002b</t>
  </si>
  <si>
    <t>0x0007002b</t>
  </si>
  <si>
    <t>StatusReg2_c2</t>
  </si>
  <si>
    <t>0x3070002c</t>
  </si>
  <si>
    <t>0x0007002c</t>
  </si>
  <si>
    <t>StatusReg2_c3</t>
  </si>
  <si>
    <t>0x3070002d</t>
  </si>
  <si>
    <t>0x0007002d</t>
  </si>
  <si>
    <t>StatusReg2_c4</t>
  </si>
  <si>
    <t>0x3070002e</t>
  </si>
  <si>
    <t>0x0007002e</t>
  </si>
  <si>
    <t>StatusReg2_c5</t>
  </si>
  <si>
    <t>0x3070002f</t>
  </si>
  <si>
    <t>0x0007002f</t>
  </si>
  <si>
    <t>StatusReg2_c6</t>
  </si>
  <si>
    <t>0x30700030</t>
  </si>
  <si>
    <t>0x00070030</t>
  </si>
  <si>
    <t>RequestedBin_c1</t>
  </si>
  <si>
    <t>0x30700031</t>
  </si>
  <si>
    <t>0x00070031</t>
  </si>
  <si>
    <t>RequestedBin_c2</t>
  </si>
  <si>
    <t>0x30700032</t>
  </si>
  <si>
    <t>0x00070032</t>
  </si>
  <si>
    <t>RequestedBin_c3</t>
  </si>
  <si>
    <t>0x30700033</t>
  </si>
  <si>
    <t>0x00070033</t>
  </si>
  <si>
    <t>RequestedBin_c4</t>
  </si>
  <si>
    <t>0x30700034</t>
  </si>
  <si>
    <t>0x00070034</t>
  </si>
  <si>
    <t>RequestedBin_c5</t>
  </si>
  <si>
    <t>0x30700035</t>
  </si>
  <si>
    <t>0x00070035</t>
  </si>
  <si>
    <t>RequestedBin_c6</t>
  </si>
  <si>
    <t>0x30700036</t>
  </si>
  <si>
    <t>0x00070036</t>
  </si>
  <si>
    <t>MMMDelayPreset_c1</t>
  </si>
  <si>
    <t>0x30700037</t>
  </si>
  <si>
    <t>0x00070037</t>
  </si>
  <si>
    <t>MMMDelayPreset_c2</t>
  </si>
  <si>
    <t>0x30700038</t>
  </si>
  <si>
    <t>0x00070038</t>
  </si>
  <si>
    <t>MMMDelayPreset_c3</t>
  </si>
  <si>
    <t>0x30700039</t>
  </si>
  <si>
    <t>0x00070039</t>
  </si>
  <si>
    <t>MMMDelayPreset_c4</t>
  </si>
  <si>
    <t>0x3070003a</t>
  </si>
  <si>
    <t>0x0007003a</t>
  </si>
  <si>
    <t>MMMDelayPreset_c5</t>
  </si>
  <si>
    <t>0x3070003b</t>
  </si>
  <si>
    <t>0x0007003b</t>
  </si>
  <si>
    <t>MMMDelayPreset_c6</t>
  </si>
  <si>
    <t>0x3070003c</t>
  </si>
  <si>
    <t>0x0007003c</t>
  </si>
  <si>
    <t>ControlType_c1</t>
  </si>
  <si>
    <t>0x3070003d</t>
  </si>
  <si>
    <t>0x0007003d</t>
  </si>
  <si>
    <t>ControlType_c2</t>
  </si>
  <si>
    <t>0x3070003e</t>
  </si>
  <si>
    <t>0x0007003e</t>
  </si>
  <si>
    <t>ControlType_c3</t>
  </si>
  <si>
    <t>0x3070003f</t>
  </si>
  <si>
    <t>0x0007003f</t>
  </si>
  <si>
    <t>ControlType_c4</t>
  </si>
  <si>
    <t>0x30700040</t>
  </si>
  <si>
    <t>0x00070040</t>
  </si>
  <si>
    <t>ControlType_c5</t>
  </si>
  <si>
    <t>0x30700041</t>
  </si>
  <si>
    <t>0x00070041</t>
  </si>
  <si>
    <t>ControlType_c6</t>
  </si>
  <si>
    <t>0x30700042</t>
  </si>
  <si>
    <t>0x00070042</t>
  </si>
  <si>
    <t>VFDRunStatus_c1</t>
  </si>
  <si>
    <t>0x30700043</t>
  </si>
  <si>
    <t>0x00070043</t>
  </si>
  <si>
    <t>VFDFault2Status_c1</t>
  </si>
  <si>
    <t>VFDRunStatus_c2</t>
  </si>
  <si>
    <t>0x30700044</t>
  </si>
  <si>
    <t>0x00070044</t>
  </si>
  <si>
    <t>VFDFault2Status_c2</t>
  </si>
  <si>
    <t>VFDRunStatus_c3</t>
  </si>
  <si>
    <t>0x30700045</t>
  </si>
  <si>
    <t>0x00070045</t>
  </si>
  <si>
    <t>VFDFault2Status_c3</t>
  </si>
  <si>
    <t>VFDRunStatus_c4</t>
  </si>
  <si>
    <t>0x30700046</t>
  </si>
  <si>
    <t>0x00070046</t>
  </si>
  <si>
    <t>VFDFault2Status_c4</t>
  </si>
  <si>
    <t>VFDRunStatus_c5</t>
  </si>
  <si>
    <t>0x30700047</t>
  </si>
  <si>
    <t>0x00070047</t>
  </si>
  <si>
    <t>VFDFault2Status_c5</t>
  </si>
  <si>
    <t>VFDRunStatus_c6</t>
  </si>
  <si>
    <t>0x30700048</t>
  </si>
  <si>
    <t>0x00070048</t>
  </si>
  <si>
    <t>VFDFault2Status_c6</t>
  </si>
  <si>
    <t>VFDFault1Status_c1</t>
  </si>
  <si>
    <t>0x30700049</t>
  </si>
  <si>
    <t>0x00070049</t>
  </si>
  <si>
    <t>VFDFault3Status_c1</t>
  </si>
  <si>
    <t>VFDFault1Status_c2</t>
  </si>
  <si>
    <t>0x3070004a</t>
  </si>
  <si>
    <t>0x0007004a</t>
  </si>
  <si>
    <t>VFDFault3Status_c2</t>
  </si>
  <si>
    <t>VFDFault1Status_c3</t>
  </si>
  <si>
    <t>0x3070004b</t>
  </si>
  <si>
    <t>0x0007004b</t>
  </si>
  <si>
    <t>VFDFault3Status_c3</t>
  </si>
  <si>
    <t>VFDFault1Status_c4</t>
  </si>
  <si>
    <t>0x3070004c</t>
  </si>
  <si>
    <t>0x0007004c</t>
  </si>
  <si>
    <t>VFDFault3Status_c4</t>
  </si>
  <si>
    <t>VFDFault1Status_c5</t>
  </si>
  <si>
    <t>0x3070004d</t>
  </si>
  <si>
    <t>0x0007004d</t>
  </si>
  <si>
    <t>VFDFault3Status_c5</t>
  </si>
  <si>
    <t>VFDFault1Status_c6</t>
  </si>
  <si>
    <t>0x3070004e</t>
  </si>
  <si>
    <t>0x0007004e</t>
  </si>
  <si>
    <t>VFDFault3Status_c6</t>
  </si>
  <si>
    <t>StepsPerRev_c1</t>
  </si>
  <si>
    <t>0x3070004f</t>
  </si>
  <si>
    <t>0x0007004f</t>
  </si>
  <si>
    <t>StepsPerRev_c2</t>
  </si>
  <si>
    <t>0x30700050</t>
  </si>
  <si>
    <t>0x00070050</t>
  </si>
  <si>
    <t>StepsPerRev_c3</t>
  </si>
  <si>
    <t>0x30700051</t>
  </si>
  <si>
    <t>0x00070051</t>
  </si>
  <si>
    <t>StepsPerRev_c4</t>
  </si>
  <si>
    <t>0x30700052</t>
  </si>
  <si>
    <t>0x00070052</t>
  </si>
  <si>
    <t>StepsPerRev_c5</t>
  </si>
  <si>
    <t>0x30700053</t>
  </si>
  <si>
    <t>0x00070053</t>
  </si>
  <si>
    <t>StepsPerRev_c6</t>
  </si>
  <si>
    <t>0x30700054</t>
  </si>
  <si>
    <t>0x00070054</t>
  </si>
  <si>
    <t>nPosOffsetPct_c1</t>
  </si>
  <si>
    <t>0x30700055</t>
  </si>
  <si>
    <t>0x00070055</t>
  </si>
  <si>
    <t>nPosOffsetPct_c2</t>
  </si>
  <si>
    <t>0x30700056</t>
  </si>
  <si>
    <t>0x00070056</t>
  </si>
  <si>
    <t>nPosOffsetPct_c3</t>
  </si>
  <si>
    <t>0x30700057</t>
  </si>
  <si>
    <t>0x00070057</t>
  </si>
  <si>
    <t>nPosOffsetPct_c4</t>
  </si>
  <si>
    <t>0x30700058</t>
  </si>
  <si>
    <t>0x00070058</t>
  </si>
  <si>
    <t>nPosOffsetPct_c5</t>
  </si>
  <si>
    <t>0x30700059</t>
  </si>
  <si>
    <t>0x00070059</t>
  </si>
  <si>
    <t>nPosOffsetPct_c6</t>
  </si>
  <si>
    <t>0x3070005a</t>
  </si>
  <si>
    <t>0x0007005a</t>
  </si>
  <si>
    <t>nRatio_c1</t>
  </si>
  <si>
    <t>0x3070005b</t>
  </si>
  <si>
    <t>0x0007005b</t>
  </si>
  <si>
    <t>nRatio_c2</t>
  </si>
  <si>
    <t>0x3070005c</t>
  </si>
  <si>
    <t>0x0007005c</t>
  </si>
  <si>
    <t>nRatio_c3</t>
  </si>
  <si>
    <t>0x3070005d</t>
  </si>
  <si>
    <t>0x0007005d</t>
  </si>
  <si>
    <t>nRatio_c4</t>
  </si>
  <si>
    <t>0x3070005e</t>
  </si>
  <si>
    <t>0x0007005e</t>
  </si>
  <si>
    <t>nRatio_c5</t>
  </si>
  <si>
    <t>0x3070005f</t>
  </si>
  <si>
    <t>0x0007005f</t>
  </si>
  <si>
    <t>nRatio_c6</t>
  </si>
  <si>
    <t>0x30700060</t>
  </si>
  <si>
    <t>0x00070060</t>
  </si>
  <si>
    <t>nBin_StopPreset_c1</t>
  </si>
  <si>
    <t>0x30700061</t>
  </si>
  <si>
    <t>0x00070061</t>
  </si>
  <si>
    <t>nBin_StopPreset_c2</t>
  </si>
  <si>
    <t>0x30700062</t>
  </si>
  <si>
    <t>0x00070062</t>
  </si>
  <si>
    <t>nBin_StopPreset_c3</t>
  </si>
  <si>
    <t>0x30700063</t>
  </si>
  <si>
    <t>0x00070063</t>
  </si>
  <si>
    <t>nBin_StopPreset_c4</t>
  </si>
  <si>
    <t>0x30700064</t>
  </si>
  <si>
    <t>0x00070064</t>
  </si>
  <si>
    <t>nBin_StopPreset_c5</t>
  </si>
  <si>
    <t>0x30700065</t>
  </si>
  <si>
    <t>0x00070065</t>
  </si>
  <si>
    <t>nBin_StopPreset_c6</t>
  </si>
  <si>
    <t>0x30700066</t>
  </si>
  <si>
    <t>0x00070066</t>
  </si>
  <si>
    <t>nBinTolPct_c1</t>
  </si>
  <si>
    <t>0x30700067</t>
  </si>
  <si>
    <t>0x00070067</t>
  </si>
  <si>
    <t>nBinTolPct_c2</t>
  </si>
  <si>
    <t>0x30700068</t>
  </si>
  <si>
    <t>0x00070068</t>
  </si>
  <si>
    <t>nBinTolPct_c3</t>
  </si>
  <si>
    <t>0x30700069</t>
  </si>
  <si>
    <t>0x00070069</t>
  </si>
  <si>
    <t>nBinTolPct_c4</t>
  </si>
  <si>
    <t>0x3070006a</t>
  </si>
  <si>
    <t>0x0007006a</t>
  </si>
  <si>
    <t>nBinTolPct_c5</t>
  </si>
  <si>
    <t>0x3070006b</t>
  </si>
  <si>
    <t>0x0007006b</t>
  </si>
  <si>
    <t>nBinTolPct_c6</t>
  </si>
  <si>
    <t>0x3070006c</t>
  </si>
  <si>
    <t>0x0007006c</t>
  </si>
  <si>
    <t>nBin_SlowPreset1_c1</t>
  </si>
  <si>
    <t>0x3070006d</t>
  </si>
  <si>
    <t>0x0007006d</t>
  </si>
  <si>
    <t>nBin_SlowPreset1_c2</t>
  </si>
  <si>
    <t>0x3070006e</t>
  </si>
  <si>
    <t>0x0007006e</t>
  </si>
  <si>
    <t>nBin_SlowPreset1_c3</t>
  </si>
  <si>
    <t>0x3070006f</t>
  </si>
  <si>
    <t>0x0007006f</t>
  </si>
  <si>
    <t>nBin_SlowPreset1_c4</t>
  </si>
  <si>
    <t>0x30700070</t>
  </si>
  <si>
    <t>0x00070070</t>
  </si>
  <si>
    <t>nBin_SlowPreset1_c5</t>
  </si>
  <si>
    <t>0x30700071</t>
  </si>
  <si>
    <t>0x00070071</t>
  </si>
  <si>
    <t>nBin_SlowPreset1_c6</t>
  </si>
  <si>
    <t>0x30700072</t>
  </si>
  <si>
    <t>0x00070072</t>
  </si>
  <si>
    <t>nBin_SlowPreset2_c1</t>
  </si>
  <si>
    <t>0x30700073</t>
  </si>
  <si>
    <t>0x00070073</t>
  </si>
  <si>
    <t>nBin_SlowPreset2_c2</t>
  </si>
  <si>
    <t>0x30700074</t>
  </si>
  <si>
    <t>0x00070074</t>
  </si>
  <si>
    <t>nBin_SlowPreset2_c3</t>
  </si>
  <si>
    <t>0x30700075</t>
  </si>
  <si>
    <t>0x00070075</t>
  </si>
  <si>
    <t>nBin_SlowPreset2_c4</t>
  </si>
  <si>
    <t>0x30700076</t>
  </si>
  <si>
    <t>0x00070076</t>
  </si>
  <si>
    <t>nBin_SlowPreset2_c5</t>
  </si>
  <si>
    <t>0x30700077</t>
  </si>
  <si>
    <t>0x00070077</t>
  </si>
  <si>
    <t>nBin_SlowPreset2_c6</t>
  </si>
  <si>
    <t>0x30700078</t>
  </si>
  <si>
    <t>0x00070078</t>
  </si>
  <si>
    <t>nBin_SlowPreset3_c1</t>
  </si>
  <si>
    <t>0x30700079</t>
  </si>
  <si>
    <t>0x00070079</t>
  </si>
  <si>
    <t>nBin_SlowPreset3_c2</t>
  </si>
  <si>
    <t>0x3070007a</t>
  </si>
  <si>
    <t>0x0007007a</t>
  </si>
  <si>
    <t>nBin_SlowPreset3_c3</t>
  </si>
  <si>
    <t>0x3070007b</t>
  </si>
  <si>
    <t>0x0007007b</t>
  </si>
  <si>
    <t>nBin_SlowPreset3_c4</t>
  </si>
  <si>
    <t>0x3070007c</t>
  </si>
  <si>
    <t>0x0007007c</t>
  </si>
  <si>
    <t>nBin_SlowPreset3_c5</t>
  </si>
  <si>
    <t>0x3070007d</t>
  </si>
  <si>
    <t>0x0007007d</t>
  </si>
  <si>
    <t>nBin_SlowPreset3_c6</t>
  </si>
  <si>
    <t>0x3070007e</t>
  </si>
  <si>
    <t>0x0007007e</t>
  </si>
  <si>
    <t>MBT_VFDS_ErrorAtNode</t>
  </si>
  <si>
    <t>0x3070007f</t>
  </si>
  <si>
    <t>0x0007007f</t>
  </si>
  <si>
    <t>nOperationMode_VFD1</t>
  </si>
  <si>
    <t>0x3070009c</t>
  </si>
  <si>
    <t>0x00070080</t>
  </si>
  <si>
    <t>nOperationMode_VFD2</t>
  </si>
  <si>
    <t>0x307000b9</t>
  </si>
  <si>
    <t>0x00070081</t>
  </si>
  <si>
    <t>nOperationMode_VFD3</t>
  </si>
  <si>
    <t>0x307000d6</t>
  </si>
  <si>
    <t>0x00070082</t>
  </si>
  <si>
    <t>nOperationMode_VFD4</t>
  </si>
  <si>
    <t>0x307000f3</t>
  </si>
  <si>
    <t>0x00070083</t>
  </si>
  <si>
    <t>nSpeedHz_0_VFD1</t>
  </si>
  <si>
    <t>0x307000f4</t>
  </si>
  <si>
    <t>0x00070084</t>
  </si>
  <si>
    <t>nSpeedHz_1_VFD1</t>
  </si>
  <si>
    <t>0x307000f5</t>
  </si>
  <si>
    <t>0x00070085</t>
  </si>
  <si>
    <t>nSpeedHz_2_VFD1</t>
  </si>
  <si>
    <t>0x307000f6</t>
  </si>
  <si>
    <t>0x00070086</t>
  </si>
  <si>
    <t>nSpeedHz_3_VFD1</t>
  </si>
  <si>
    <t>0x307000f7</t>
  </si>
  <si>
    <t>0x00070087</t>
  </si>
  <si>
    <t>nSpeedHz_0_VFD2</t>
  </si>
  <si>
    <t>0x307000f8</t>
  </si>
  <si>
    <t>0x00070088</t>
  </si>
  <si>
    <t>nSpeedHz_1_VFD2</t>
  </si>
  <si>
    <t>0x307000f9</t>
  </si>
  <si>
    <t>0x00070089</t>
  </si>
  <si>
    <t>nSpeedHz_2_VFD2</t>
  </si>
  <si>
    <t>0x307000fa</t>
  </si>
  <si>
    <t>0x0007008a</t>
  </si>
  <si>
    <t>nSpeedHz_3_VFD2</t>
  </si>
  <si>
    <t>0x307000fb</t>
  </si>
  <si>
    <t>0x0007008b</t>
  </si>
  <si>
    <t>nSpeedHz_0_VFD3</t>
  </si>
  <si>
    <t>0x307000fc</t>
  </si>
  <si>
    <t>0x0007008c</t>
  </si>
  <si>
    <t>nSpeedHz_1_VFD3</t>
  </si>
  <si>
    <t>0x307000fd</t>
  </si>
  <si>
    <t>0x0007008d</t>
  </si>
  <si>
    <t>nSpeedHz_2_VFD3</t>
  </si>
  <si>
    <t>0x307000fe</t>
  </si>
  <si>
    <t>0x0007008e</t>
  </si>
  <si>
    <t>nSpeedHz_3_VFD3</t>
  </si>
  <si>
    <t>0x307000ff</t>
  </si>
  <si>
    <t>0x0007008f</t>
  </si>
  <si>
    <t>nSpeedHz_0_VFD4</t>
  </si>
  <si>
    <t>0x30700100</t>
  </si>
  <si>
    <t>0x00070090</t>
  </si>
  <si>
    <t>nSpeedHz_1_VFD4</t>
  </si>
  <si>
    <t>0x30700101</t>
  </si>
  <si>
    <t>0x00070091</t>
  </si>
  <si>
    <t>nSpeedHz_2_VFD4</t>
  </si>
  <si>
    <t>0x30700102</t>
  </si>
  <si>
    <t>0x00070092</t>
  </si>
  <si>
    <t>nSpeedHz_3_VFD4</t>
  </si>
  <si>
    <t>0x30700103</t>
  </si>
  <si>
    <t>0x00070093</t>
  </si>
  <si>
    <t>LaunchExe_SurePikAuto</t>
  </si>
  <si>
    <t>0x30700104</t>
  </si>
  <si>
    <t>0x00070094</t>
  </si>
  <si>
    <t>Heartbeat_Last</t>
  </si>
  <si>
    <t>0x30700105</t>
  </si>
  <si>
    <t>0x00070095</t>
  </si>
  <si>
    <t>CarSafetyConfig_c1</t>
  </si>
  <si>
    <t>0x30700106</t>
  </si>
  <si>
    <t>0x00070096</t>
  </si>
  <si>
    <t>CarSafetyConfig_c2</t>
  </si>
  <si>
    <t>0x30700107</t>
  </si>
  <si>
    <t>0x00070097</t>
  </si>
  <si>
    <t>CarSafetyConfig_c3</t>
  </si>
  <si>
    <t>0x30700108</t>
  </si>
  <si>
    <t>0x00070098</t>
  </si>
  <si>
    <t>CarSafetyConfig_c4</t>
  </si>
  <si>
    <t>0x30700109</t>
  </si>
  <si>
    <t>0x00070099</t>
  </si>
  <si>
    <t>n300000i_ifm</t>
  </si>
  <si>
    <t>0x3070010a</t>
  </si>
  <si>
    <t>0x0007009a</t>
  </si>
  <si>
    <t>n300001i_ifm</t>
  </si>
  <si>
    <t>0x3070010b</t>
  </si>
  <si>
    <t>0x0007009b</t>
  </si>
  <si>
    <t>n300002i_ifm</t>
  </si>
  <si>
    <t>0x3070010c</t>
  </si>
  <si>
    <t>0x0007009c</t>
  </si>
  <si>
    <t>n300003i_ifm</t>
  </si>
  <si>
    <t>0x3070010d</t>
  </si>
  <si>
    <t>0x0007009d</t>
  </si>
  <si>
    <t>n300004i_ifm</t>
  </si>
  <si>
    <t>0x3070010e</t>
  </si>
  <si>
    <t>0x0007009e</t>
  </si>
  <si>
    <t>n300005i_ifm</t>
  </si>
  <si>
    <t>0x3070010f</t>
  </si>
  <si>
    <t>0x0007009f</t>
  </si>
  <si>
    <t>n300006i_ifm</t>
  </si>
  <si>
    <t>0x30700110</t>
  </si>
  <si>
    <t>0x000700a0</t>
  </si>
  <si>
    <t>n300007i_ifm</t>
  </si>
  <si>
    <t>0x30700111</t>
  </si>
  <si>
    <t>0x000700a1</t>
  </si>
  <si>
    <t>Parse</t>
  </si>
  <si>
    <t>0x30700112</t>
  </si>
  <si>
    <t>0x000700a2</t>
  </si>
  <si>
    <t>MaxIfmGatewayTime</t>
  </si>
  <si>
    <t>0x30700113</t>
  </si>
  <si>
    <t>0x000700a3</t>
  </si>
  <si>
    <t>StatESTOP_Pod</t>
  </si>
  <si>
    <t>0x30700114</t>
  </si>
  <si>
    <t>0x000700a4</t>
  </si>
  <si>
    <t>StatPhotoeye_Pod</t>
  </si>
  <si>
    <t>0x30700115</t>
  </si>
  <si>
    <t>0x000700a5</t>
  </si>
  <si>
    <t>StatMat_Pod</t>
  </si>
  <si>
    <t>0x30700116</t>
  </si>
  <si>
    <t>0x000700a6</t>
  </si>
  <si>
    <t>StatASi_Pod</t>
  </si>
  <si>
    <t>0x30700117</t>
  </si>
  <si>
    <t>0x000700a7</t>
  </si>
  <si>
    <t>StatESTOP_c1</t>
  </si>
  <si>
    <t>0x30700120</t>
  </si>
  <si>
    <t>0x000700a8</t>
  </si>
  <si>
    <t>StatESTOP_c2</t>
  </si>
  <si>
    <t>0x30700121</t>
  </si>
  <si>
    <t>0x000700a9</t>
  </si>
  <si>
    <t>StatESTOP_c3</t>
  </si>
  <si>
    <t>0x30700122</t>
  </si>
  <si>
    <t>0x000700aa</t>
  </si>
  <si>
    <t>StatESTOP_c4</t>
  </si>
  <si>
    <t>0x30700123</t>
  </si>
  <si>
    <t>0x000700ab</t>
  </si>
  <si>
    <t>StatPhotoeye_c1</t>
  </si>
  <si>
    <t>0x30700124</t>
  </si>
  <si>
    <t>0x000700ac</t>
  </si>
  <si>
    <t>StatPhotoeye_c2</t>
  </si>
  <si>
    <t>0x30700125</t>
  </si>
  <si>
    <t>0x000700ad</t>
  </si>
  <si>
    <t>StatPhotoeye_c3</t>
  </si>
  <si>
    <t>0x30700126</t>
  </si>
  <si>
    <t>0x000700ae</t>
  </si>
  <si>
    <t>StatPhotoeye_c4</t>
  </si>
  <si>
    <t>0x30700127</t>
  </si>
  <si>
    <t>0x000700af</t>
  </si>
  <si>
    <t>StatMat_c1</t>
  </si>
  <si>
    <t>0x30700128</t>
  </si>
  <si>
    <t>0x000700b0</t>
  </si>
  <si>
    <t>StatMat_c2</t>
  </si>
  <si>
    <t>0x30700129</t>
  </si>
  <si>
    <t>0x000700b1</t>
  </si>
  <si>
    <t>StatMat_c3</t>
  </si>
  <si>
    <t>0x3070012a</t>
  </si>
  <si>
    <t>0x000700b2</t>
  </si>
  <si>
    <t>StatMat_c4</t>
  </si>
  <si>
    <t>0x3070012b</t>
  </si>
  <si>
    <t>0x000700b3</t>
  </si>
  <si>
    <t>SafetyConfig_c1</t>
  </si>
  <si>
    <t>0x3070012c</t>
  </si>
  <si>
    <t>0x000700b4</t>
  </si>
  <si>
    <t>SafetyConfig_c2</t>
  </si>
  <si>
    <t>0x3070012d</t>
  </si>
  <si>
    <t>0x000700b5</t>
  </si>
  <si>
    <t>SafetyConfig_c3</t>
  </si>
  <si>
    <t>0x3070012e</t>
  </si>
  <si>
    <t>0x000700b6</t>
  </si>
  <si>
    <t>SafetyConfig_c4</t>
  </si>
  <si>
    <t>0x3070012f</t>
  </si>
  <si>
    <t>0x000700b7</t>
  </si>
  <si>
    <t>UsedScopeOfPhysRes_c1</t>
  </si>
  <si>
    <t>0x30700130</t>
  </si>
  <si>
    <t>0x000700b8</t>
  </si>
  <si>
    <t>UsedScopeOfPhysRes_c2</t>
  </si>
  <si>
    <t>0x30700131</t>
  </si>
  <si>
    <t>0x000700b9</t>
  </si>
  <si>
    <t>UsedScopeOfPhysRes_c3</t>
  </si>
  <si>
    <t>0x30700132</t>
  </si>
  <si>
    <t>0x000700ba</t>
  </si>
  <si>
    <t>UsedScopeOfPhysRes_c4</t>
  </si>
  <si>
    <t>0x30700133</t>
  </si>
  <si>
    <t>0x000700bb</t>
  </si>
  <si>
    <t>UsedScopeOfPhysRes_c5</t>
  </si>
  <si>
    <t>0x30700134</t>
  </si>
  <si>
    <t>0x000700bc</t>
  </si>
  <si>
    <t>UsedScopeOfPhysRes_c6</t>
  </si>
  <si>
    <t>0x30700135</t>
  </si>
  <si>
    <t>0x000700bd</t>
  </si>
  <si>
    <t>nEnc400000_c1</t>
  </si>
  <si>
    <t>0x30700136</t>
  </si>
  <si>
    <t>0x000700be</t>
  </si>
  <si>
    <t>nEnc400001_c1</t>
  </si>
  <si>
    <t>0x30700137</t>
  </si>
  <si>
    <t>0x000700bf</t>
  </si>
  <si>
    <t>nEnc400002_c1</t>
  </si>
  <si>
    <t>0x30700138</t>
  </si>
  <si>
    <t>0x000700c0</t>
  </si>
  <si>
    <t>nEnc400003_c1</t>
  </si>
  <si>
    <t>0x30700139</t>
  </si>
  <si>
    <t>0x000700c1</t>
  </si>
  <si>
    <t>nEnc400000_c2</t>
  </si>
  <si>
    <t>0x3070013a</t>
  </si>
  <si>
    <t>0x000700c2</t>
  </si>
  <si>
    <t>nEnc400001_c2</t>
  </si>
  <si>
    <t>0x3070013b</t>
  </si>
  <si>
    <t>0x000700c3</t>
  </si>
  <si>
    <t>nEnc400002_c2</t>
  </si>
  <si>
    <t>0x3070013c</t>
  </si>
  <si>
    <t>0x000700c4</t>
  </si>
  <si>
    <t>nEnc400003_c2</t>
  </si>
  <si>
    <t>0x3070013d</t>
  </si>
  <si>
    <t>0x000700c5</t>
  </si>
  <si>
    <t>nEnc400000_c3</t>
  </si>
  <si>
    <t>0x3070013e</t>
  </si>
  <si>
    <t>0x000700c6</t>
  </si>
  <si>
    <t>nEnc400001_c3</t>
  </si>
  <si>
    <t>0x3070013f</t>
  </si>
  <si>
    <t>0x000700c7</t>
  </si>
  <si>
    <t>nEnc400002_c3</t>
  </si>
  <si>
    <t>0x30700140</t>
  </si>
  <si>
    <t>0x000700c8</t>
  </si>
  <si>
    <t>nEnc400003_c3</t>
  </si>
  <si>
    <t>0x30700141</t>
  </si>
  <si>
    <t>0x000700c9</t>
  </si>
  <si>
    <t>nEnc400000_c4</t>
  </si>
  <si>
    <t>0x30700142</t>
  </si>
  <si>
    <t>0x000700ca</t>
  </si>
  <si>
    <t>nEnc400001_c4</t>
  </si>
  <si>
    <t>0x30700143</t>
  </si>
  <si>
    <t>0x000700cb</t>
  </si>
  <si>
    <t>nEnc400002_c4</t>
  </si>
  <si>
    <t>0x30700144</t>
  </si>
  <si>
    <t>0x000700cc</t>
  </si>
  <si>
    <t>nEnc400003_c4</t>
  </si>
  <si>
    <t>0x30700145</t>
  </si>
  <si>
    <t>0x000700cd</t>
  </si>
  <si>
    <t>StatLightGrid_Pod</t>
  </si>
  <si>
    <t>0x30700147</t>
  </si>
  <si>
    <t>0x000700ce</t>
  </si>
  <si>
    <t>StatLightGrid_c1</t>
  </si>
  <si>
    <t>0x30700146</t>
  </si>
  <si>
    <t>0x000700cf</t>
  </si>
  <si>
    <t>StatLightGrid_c2</t>
  </si>
  <si>
    <t>0x3070014a</t>
  </si>
  <si>
    <t>0x000700d0</t>
  </si>
  <si>
    <t>StatLightGrid_c3</t>
  </si>
  <si>
    <t>0x30700149</t>
  </si>
  <si>
    <t>0x000700d1</t>
  </si>
  <si>
    <t>StatLightGrid_c4</t>
  </si>
  <si>
    <t>0x30700148</t>
  </si>
  <si>
    <t>0x000700d2</t>
  </si>
  <si>
    <t>TotslScaledRes_c1</t>
  </si>
  <si>
    <t>0x3070014b</t>
  </si>
  <si>
    <t>0x000700d3</t>
  </si>
  <si>
    <t>TotslScaledRes_c2</t>
  </si>
  <si>
    <t>0x3070014c</t>
  </si>
  <si>
    <t>0x000700d4</t>
  </si>
  <si>
    <t>TotslScaledRes_c3</t>
  </si>
  <si>
    <t>0x3070014d</t>
  </si>
  <si>
    <t>0x000700d5</t>
  </si>
  <si>
    <t>TotslScaledRes_c4</t>
  </si>
  <si>
    <t>0x3070014e</t>
  </si>
  <si>
    <t>0x000700d6</t>
  </si>
  <si>
    <t>TotslScaledRes_c5</t>
  </si>
  <si>
    <t>0x3070014f</t>
  </si>
  <si>
    <t>0x000700d7</t>
  </si>
  <si>
    <t>TotslScaledRes_c6</t>
  </si>
  <si>
    <t>0x30700150</t>
  </si>
  <si>
    <t>0x000700d8</t>
  </si>
  <si>
    <t>Preset_c1</t>
  </si>
  <si>
    <t>0x30700151</t>
  </si>
  <si>
    <t>0x000700d9</t>
  </si>
  <si>
    <t>Preset_c2</t>
  </si>
  <si>
    <t>0x30700152</t>
  </si>
  <si>
    <t>0x000700da</t>
  </si>
  <si>
    <t>Preset_c3</t>
  </si>
  <si>
    <t>0x30700153</t>
  </si>
  <si>
    <t>0x000700db</t>
  </si>
  <si>
    <t>Preset_c4</t>
  </si>
  <si>
    <t>0x30700154</t>
  </si>
  <si>
    <t>0x000700dc</t>
  </si>
  <si>
    <t>Preset_c5</t>
  </si>
  <si>
    <t>0x30700155</t>
  </si>
  <si>
    <t>0x000700dd</t>
  </si>
  <si>
    <t>Preset_c6</t>
  </si>
  <si>
    <t>0x30700156</t>
  </si>
  <si>
    <t>0x000700de</t>
  </si>
  <si>
    <t>SetBinPos_c1</t>
  </si>
  <si>
    <t>0x30700157</t>
  </si>
  <si>
    <t>0x000700df</t>
  </si>
  <si>
    <t>SetBinPos_c2</t>
  </si>
  <si>
    <t>0x30700158</t>
  </si>
  <si>
    <t>0x000700e0</t>
  </si>
  <si>
    <t>SetBinPos_c3</t>
  </si>
  <si>
    <t>0x30700159</t>
  </si>
  <si>
    <t>0x000700e1</t>
  </si>
  <si>
    <t>SetBinPos_c4</t>
  </si>
  <si>
    <t>0x3070015a</t>
  </si>
  <si>
    <t>0x000700e2</t>
  </si>
  <si>
    <t>SetBinPos_c5</t>
  </si>
  <si>
    <t>0x3070015b</t>
  </si>
  <si>
    <t>0x000700e3</t>
  </si>
  <si>
    <t>SetBinPos_c6</t>
  </si>
  <si>
    <t>0x3070015c</t>
  </si>
  <si>
    <t>0x000700e4</t>
  </si>
  <si>
    <t>nR40002o_VFD1</t>
  </si>
  <si>
    <t>0x3070015d</t>
  </si>
  <si>
    <t>0x000700e5</t>
  </si>
  <si>
    <t>nR40202o_VFD1</t>
  </si>
  <si>
    <t>0x3070015e</t>
  </si>
  <si>
    <t>0x000700e6</t>
  </si>
  <si>
    <t>nR40203o_VFD1</t>
  </si>
  <si>
    <t>0x3070015f</t>
  </si>
  <si>
    <t>0x000700e7</t>
  </si>
  <si>
    <t>nR42005i_VFD1</t>
  </si>
  <si>
    <t>0x30700160</t>
  </si>
  <si>
    <t>0x000700e8</t>
  </si>
  <si>
    <t>nR42009i_VFD1</t>
  </si>
  <si>
    <t>0x30700161</t>
  </si>
  <si>
    <t>0x000700e9</t>
  </si>
  <si>
    <t>nR4200Ai_VFD1</t>
  </si>
  <si>
    <t>0x30700162</t>
  </si>
  <si>
    <t>0x000700ea</t>
  </si>
  <si>
    <t>nR4200Bi_VFD1</t>
  </si>
  <si>
    <t>0x30700163</t>
  </si>
  <si>
    <t>0x000700eb</t>
  </si>
  <si>
    <t>nR4200Di_VFD1</t>
  </si>
  <si>
    <t>0x30700164</t>
  </si>
  <si>
    <t>0x000700ec</t>
  </si>
  <si>
    <t>nR40002o_VFD2</t>
  </si>
  <si>
    <t>0x30700165</t>
  </si>
  <si>
    <t>0x000700ed</t>
  </si>
  <si>
    <t>nR40202o_VFD2</t>
  </si>
  <si>
    <t>0x30700166</t>
  </si>
  <si>
    <t>0x000700ee</t>
  </si>
  <si>
    <t>nR40203o_VFD2</t>
  </si>
  <si>
    <t>0x30700167</t>
  </si>
  <si>
    <t>0x000700ef</t>
  </si>
  <si>
    <t>nR42005i_VFD2</t>
  </si>
  <si>
    <t>0x30700168</t>
  </si>
  <si>
    <t>0x000700f0</t>
  </si>
  <si>
    <t>nR42009i_VFD2</t>
  </si>
  <si>
    <t>0x30700169</t>
  </si>
  <si>
    <t>0x000700f1</t>
  </si>
  <si>
    <t>nR4200Ai_VFD2</t>
  </si>
  <si>
    <t>0x3070016a</t>
  </si>
  <si>
    <t>0x000700f2</t>
  </si>
  <si>
    <t>nR4200Bi_VFD2</t>
  </si>
  <si>
    <t>0x3070016b</t>
  </si>
  <si>
    <t>0x000700f3</t>
  </si>
  <si>
    <t>nR4200Di_VFD2</t>
  </si>
  <si>
    <t>0x3070016c</t>
  </si>
  <si>
    <t>0x000700f4</t>
  </si>
  <si>
    <t>nR40002o_VFD3</t>
  </si>
  <si>
    <t>0x3070016d</t>
  </si>
  <si>
    <t>0x000700f5</t>
  </si>
  <si>
    <t>nR40202o_VFD3</t>
  </si>
  <si>
    <t>0x3070016e</t>
  </si>
  <si>
    <t>0x000700f6</t>
  </si>
  <si>
    <t>nR40203o_VFD3</t>
  </si>
  <si>
    <t>0x3070016f</t>
  </si>
  <si>
    <t>0x000700f7</t>
  </si>
  <si>
    <t>nR42005i_VFD3</t>
  </si>
  <si>
    <t>0x30700170</t>
  </si>
  <si>
    <t>0x000700f8</t>
  </si>
  <si>
    <t>nR42009i_VFD3</t>
  </si>
  <si>
    <t>0x30700171</t>
  </si>
  <si>
    <t>0x000700f9</t>
  </si>
  <si>
    <t>nR4200Ai_VFD3</t>
  </si>
  <si>
    <t>0x30700172</t>
  </si>
  <si>
    <t>0x000700fa</t>
  </si>
  <si>
    <t>nR4200Bi_VFD3</t>
  </si>
  <si>
    <t>0x30700173</t>
  </si>
  <si>
    <t>0x000700fb</t>
  </si>
  <si>
    <t>nR4200Di_VFD3</t>
  </si>
  <si>
    <t>0x30700174</t>
  </si>
  <si>
    <t>0x000700fc</t>
  </si>
  <si>
    <t>nR40002o_VFD4</t>
  </si>
  <si>
    <t>0x30700175</t>
  </si>
  <si>
    <t>0x000700fd</t>
  </si>
  <si>
    <t>nR40202o_VFD4</t>
  </si>
  <si>
    <t>0x30700176</t>
  </si>
  <si>
    <t>0x000700fe</t>
  </si>
  <si>
    <t>nR40203o_VFD4</t>
  </si>
  <si>
    <t>0x30700177</t>
  </si>
  <si>
    <t>0x000700ff</t>
  </si>
  <si>
    <t>nR42005i_VFD4</t>
  </si>
  <si>
    <t>0x30700178</t>
  </si>
  <si>
    <t>0x00070100</t>
  </si>
  <si>
    <t>nR42009i_VFD4</t>
  </si>
  <si>
    <t>0x30700179</t>
  </si>
  <si>
    <t>0x00070101</t>
  </si>
  <si>
    <t>nR4200Ai_VFD4</t>
  </si>
  <si>
    <t>0x3070017a</t>
  </si>
  <si>
    <t>0x00070102</t>
  </si>
  <si>
    <t>nR4200Bi_VFD4</t>
  </si>
  <si>
    <t>0x3070017b</t>
  </si>
  <si>
    <t>0x00070103</t>
  </si>
  <si>
    <t>nR4200Di_VFD4</t>
  </si>
  <si>
    <t>0x3070017c</t>
  </si>
  <si>
    <t>0x00070104</t>
  </si>
  <si>
    <t>nAccel_0_VFD1</t>
  </si>
  <si>
    <t>0x3070017d</t>
  </si>
  <si>
    <t>0x00070105</t>
  </si>
  <si>
    <t>nAccel_1_VFD1</t>
  </si>
  <si>
    <t>0x3070017e</t>
  </si>
  <si>
    <t>0x00070106</t>
  </si>
  <si>
    <t>nAccel_2_VFD1</t>
  </si>
  <si>
    <t>0x3070017f</t>
  </si>
  <si>
    <t>0x00070107</t>
  </si>
  <si>
    <t>nAccel_3_VFD1</t>
  </si>
  <si>
    <t>0x30700180</t>
  </si>
  <si>
    <t>0x00070108</t>
  </si>
  <si>
    <t>nDecel_0_VFD1</t>
  </si>
  <si>
    <t>0x30700181</t>
  </si>
  <si>
    <t>0x00070109</t>
  </si>
  <si>
    <t>nDecel_1_VFD1</t>
  </si>
  <si>
    <t>0x30700182</t>
  </si>
  <si>
    <t>0x0007010a</t>
  </si>
  <si>
    <t>nDecel_2_VFD1</t>
  </si>
  <si>
    <t>0x30700183</t>
  </si>
  <si>
    <t>0x0007010b</t>
  </si>
  <si>
    <t>nDecel_3_VFD1</t>
  </si>
  <si>
    <t>0x30700184</t>
  </si>
  <si>
    <t>0x0007010c</t>
  </si>
  <si>
    <t>nAccel_0_VFD2</t>
  </si>
  <si>
    <t>0x30700185</t>
  </si>
  <si>
    <t>0x0007010d</t>
  </si>
  <si>
    <t>nAccel_1_VFD2</t>
  </si>
  <si>
    <t>0x30700186</t>
  </si>
  <si>
    <t>0x0007010e</t>
  </si>
  <si>
    <t>nAccel_2_VFD2</t>
  </si>
  <si>
    <t>0x30700187</t>
  </si>
  <si>
    <t>0x0007010f</t>
  </si>
  <si>
    <t>nAccel_3_VFD2</t>
  </si>
  <si>
    <t>0x30700188</t>
  </si>
  <si>
    <t>0x00070110</t>
  </si>
  <si>
    <t>nDecel_0_VFD2</t>
  </si>
  <si>
    <t>0x30700189</t>
  </si>
  <si>
    <t>0x00070111</t>
  </si>
  <si>
    <t>nDecel_1_VFD2</t>
  </si>
  <si>
    <t>0x3070018a</t>
  </si>
  <si>
    <t>0x00070112</t>
  </si>
  <si>
    <t>nDecel_2_VFD2</t>
  </si>
  <si>
    <t>0x3070018b</t>
  </si>
  <si>
    <t>0x00070113</t>
  </si>
  <si>
    <t>nDecel_3_VFD2</t>
  </si>
  <si>
    <t>0x3070018c</t>
  </si>
  <si>
    <t>0x00070114</t>
  </si>
  <si>
    <t>nAccel_0_VFD3</t>
  </si>
  <si>
    <t>0x3070018d</t>
  </si>
  <si>
    <t>0x00070115</t>
  </si>
  <si>
    <t>nAccel_1_VFD3</t>
  </si>
  <si>
    <t>0x3070018e</t>
  </si>
  <si>
    <t>0x00070116</t>
  </si>
  <si>
    <t>nAccel_2_VFD3</t>
  </si>
  <si>
    <t>0x3070018f</t>
  </si>
  <si>
    <t>0x00070117</t>
  </si>
  <si>
    <t>nAccel_3_VFD3</t>
  </si>
  <si>
    <t>0x30700190</t>
  </si>
  <si>
    <t>0x00070118</t>
  </si>
  <si>
    <t>nDecel_0_VFD3</t>
  </si>
  <si>
    <t>0x30700191</t>
  </si>
  <si>
    <t>0x00070119</t>
  </si>
  <si>
    <t>nDecel_1_VFD3</t>
  </si>
  <si>
    <t>0x30700192</t>
  </si>
  <si>
    <t>0x0007011a</t>
  </si>
  <si>
    <t>nDecel_2_VFD3</t>
  </si>
  <si>
    <t>0x30700193</t>
  </si>
  <si>
    <t>0x0007011b</t>
  </si>
  <si>
    <t>nDecel_3_VFD3</t>
  </si>
  <si>
    <t>0x30700194</t>
  </si>
  <si>
    <t>0x0007011c</t>
  </si>
  <si>
    <t>nAccel_0_VFD4</t>
  </si>
  <si>
    <t>0x30700195</t>
  </si>
  <si>
    <t>0x0007011d</t>
  </si>
  <si>
    <t>nAccel_1_VFD4</t>
  </si>
  <si>
    <t>0x30700196</t>
  </si>
  <si>
    <t>0x0007011e</t>
  </si>
  <si>
    <t>nAccel_2_VFD4</t>
  </si>
  <si>
    <t>0x30700197</t>
  </si>
  <si>
    <t>0x0007011f</t>
  </si>
  <si>
    <t>nAccel_3_VFD4</t>
  </si>
  <si>
    <t>0x30700198</t>
  </si>
  <si>
    <t>0x00070120</t>
  </si>
  <si>
    <t>nDecel_0_VFD4</t>
  </si>
  <si>
    <t>0x30700199</t>
  </si>
  <si>
    <t>0x00070121</t>
  </si>
  <si>
    <t>nDecel_1_VFD4</t>
  </si>
  <si>
    <t>0x3070019a</t>
  </si>
  <si>
    <t>0x00070122</t>
  </si>
  <si>
    <t>nDecel_2_VFD4</t>
  </si>
  <si>
    <t>0x3070019b</t>
  </si>
  <si>
    <t>0x00070123</t>
  </si>
  <si>
    <t>nDecel_3_VFD4</t>
  </si>
  <si>
    <t>0x3070019c</t>
  </si>
  <si>
    <t>0x00070124</t>
  </si>
  <si>
    <t>0x3070019d</t>
  </si>
  <si>
    <t>0x00070125</t>
  </si>
  <si>
    <t>0x3070019e</t>
  </si>
  <si>
    <t>0x00070126</t>
  </si>
  <si>
    <t>0x3070019f</t>
  </si>
  <si>
    <t>0x00070127</t>
  </si>
  <si>
    <t>0x307001a0</t>
  </si>
  <si>
    <t>0x00070128</t>
  </si>
  <si>
    <t>0x307001a1</t>
  </si>
  <si>
    <t>0x00070129</t>
  </si>
  <si>
    <t>0x307001a2</t>
  </si>
  <si>
    <t>0x0007012a</t>
  </si>
  <si>
    <t>0x307001a3</t>
  </si>
  <si>
    <t>0x0007012b</t>
  </si>
  <si>
    <t>0x307001a4</t>
  </si>
  <si>
    <t>0x0007012c</t>
  </si>
  <si>
    <t>0x307001a5</t>
  </si>
  <si>
    <t>0x0007012d</t>
  </si>
  <si>
    <t>0x307001a6</t>
  </si>
  <si>
    <t>0x0007012e</t>
  </si>
  <si>
    <t>0x307001a7</t>
  </si>
  <si>
    <t>0x0007012f</t>
  </si>
  <si>
    <t>0x307001a8</t>
  </si>
  <si>
    <t>0x00070130</t>
  </si>
  <si>
    <t>MBT_ClearStatistics</t>
  </si>
  <si>
    <t>0x30400007</t>
  </si>
  <si>
    <t>0x00040000</t>
  </si>
  <si>
    <t>MBT_VFD1_ClearStatistics</t>
  </si>
  <si>
    <t>0x30400008</t>
  </si>
  <si>
    <t>0x00040001</t>
  </si>
  <si>
    <t>MBT_VFD2_ClearStatistics</t>
  </si>
  <si>
    <t>0x30400029</t>
  </si>
  <si>
    <t>0x00040002</t>
  </si>
  <si>
    <t>MBT_VFD3_ClearStatistics</t>
  </si>
  <si>
    <t>0x3040002a</t>
  </si>
  <si>
    <t>0x00040003</t>
  </si>
  <si>
    <t>MBT_VFD4_ClearStatistics</t>
  </si>
  <si>
    <t>0x3040002b</t>
  </si>
  <si>
    <t>0x00040004</t>
  </si>
  <si>
    <t>MBT_IFM_ClearStatistics</t>
  </si>
  <si>
    <t>0x3040000d</t>
  </si>
  <si>
    <t>0x00040005</t>
  </si>
  <si>
    <t>MBT_ENCODER1_ClearStatistics</t>
  </si>
  <si>
    <t>0x3040002c</t>
  </si>
  <si>
    <t>0x00040006</t>
  </si>
  <si>
    <t>MBT_ENCODER2_ClearStatistics</t>
  </si>
  <si>
    <t>0x3040001f</t>
  </si>
  <si>
    <t>0x00040007</t>
  </si>
  <si>
    <t>MBT_ENCODER3_ClearStatistics</t>
  </si>
  <si>
    <t>0x3040002d</t>
  </si>
  <si>
    <t>0x00040008</t>
  </si>
  <si>
    <t>MBT_ENCODER4_ClearStatistics</t>
  </si>
  <si>
    <t>0x3040002e</t>
  </si>
  <si>
    <t>0x00040009</t>
  </si>
  <si>
    <t>MBT_IFM_SetActive</t>
  </si>
  <si>
    <t>0x3040002f</t>
  </si>
  <si>
    <t>0x0004000a</t>
  </si>
  <si>
    <t>MBT_VFD1_SetActive</t>
  </si>
  <si>
    <t>0x30400030</t>
  </si>
  <si>
    <t>0x0004000b</t>
  </si>
  <si>
    <t>MBT_VFD2_SetActive</t>
  </si>
  <si>
    <t>0x30400031</t>
  </si>
  <si>
    <t>0x0004000c</t>
  </si>
  <si>
    <t>MBT_VFD3_SetActive</t>
  </si>
  <si>
    <t>0x30400032</t>
  </si>
  <si>
    <t>0x0004000d</t>
  </si>
  <si>
    <t>MBT_VFD4_SetActive</t>
  </si>
  <si>
    <t>0x30400033</t>
  </si>
  <si>
    <t>0x0004000e</t>
  </si>
  <si>
    <t>MBT_ENCODER1_SetActive</t>
  </si>
  <si>
    <t>0x30400034</t>
  </si>
  <si>
    <t>0x0004000f</t>
  </si>
  <si>
    <t>MBT_ENCODER2_SetActive</t>
  </si>
  <si>
    <t>0x30400035</t>
  </si>
  <si>
    <t>0x00040010</t>
  </si>
  <si>
    <t>MBT_ENCODER3_SetActive</t>
  </si>
  <si>
    <t>0x30400036</t>
  </si>
  <si>
    <t>0x00040011</t>
  </si>
  <si>
    <t>MBT_ENCODER4_SetActive</t>
  </si>
  <si>
    <t>0x30400037</t>
  </si>
  <si>
    <t>0x00040012</t>
  </si>
  <si>
    <t>MBT_ENCODER1_SetParams</t>
  </si>
  <si>
    <t>0x30400038</t>
  </si>
  <si>
    <t>0x00040013</t>
  </si>
  <si>
    <t>MBT_ENCODER2_SetParams</t>
  </si>
  <si>
    <t>0x30400039</t>
  </si>
  <si>
    <t>0x00040014</t>
  </si>
  <si>
    <t>MBT_ENCODER3_SetParams</t>
  </si>
  <si>
    <t>0x3040003a</t>
  </si>
  <si>
    <t>0x00040015</t>
  </si>
  <si>
    <t>MBT_ENCODER4_SetParams</t>
  </si>
  <si>
    <t>0x3040003b</t>
  </si>
  <si>
    <t>0x00040016</t>
  </si>
  <si>
    <t>MBT_ENCODER1_SetBinPos</t>
  </si>
  <si>
    <t>0x3040003c</t>
  </si>
  <si>
    <t>0x00040017</t>
  </si>
  <si>
    <t>MBT_ENCODER2_SetBinPos</t>
  </si>
  <si>
    <t>0x3040003d</t>
  </si>
  <si>
    <t>0x00040018</t>
  </si>
  <si>
    <t>MBT_ENCODER3_SetBinPos</t>
  </si>
  <si>
    <t>0x3040003e</t>
  </si>
  <si>
    <t>0x00040019</t>
  </si>
  <si>
    <t>MBT_ENCODER4_SetBinPos</t>
  </si>
  <si>
    <t>0x3040003f</t>
  </si>
  <si>
    <t>0x0004001a</t>
  </si>
  <si>
    <t>oR40001_0_FWD_VFD1</t>
  </si>
  <si>
    <t>0x30400040</t>
  </si>
  <si>
    <t>0x0004001b</t>
  </si>
  <si>
    <t>oR40001_1_REV_VFD1</t>
  </si>
  <si>
    <t>0x30400041</t>
  </si>
  <si>
    <t>0x0004001c</t>
  </si>
  <si>
    <t>oR40001_9_AccDec_VFD1</t>
  </si>
  <si>
    <t>0x30400042</t>
  </si>
  <si>
    <t>0x0004001d</t>
  </si>
  <si>
    <t>oR40001_0_FWD_VFD2</t>
  </si>
  <si>
    <t>0x30400043</t>
  </si>
  <si>
    <t>0x0004001e</t>
  </si>
  <si>
    <t>oR40001_1_REV_VFD2</t>
  </si>
  <si>
    <t>0x30400044</t>
  </si>
  <si>
    <t>0x0004001f</t>
  </si>
  <si>
    <t>oR40001_9_AccDec_VFD2</t>
  </si>
  <si>
    <t>0x30400045</t>
  </si>
  <si>
    <t>0x00040020</t>
  </si>
  <si>
    <t>oR40001_0_FWD_VFD3</t>
  </si>
  <si>
    <t>0x30400046</t>
  </si>
  <si>
    <t>0x00040021</t>
  </si>
  <si>
    <t>oR40001_1_REV_VFD3</t>
  </si>
  <si>
    <t>0x30400047</t>
  </si>
  <si>
    <t>0x00040022</t>
  </si>
  <si>
    <t>oR40001_9_AccDec_VFD3</t>
  </si>
  <si>
    <t>0x30400048</t>
  </si>
  <si>
    <t>0x00040023</t>
  </si>
  <si>
    <t>oR40001_0_FWD_VFD4</t>
  </si>
  <si>
    <t>0x30400049</t>
  </si>
  <si>
    <t>0x00040024</t>
  </si>
  <si>
    <t>oR40001_1_REV_VFD4</t>
  </si>
  <si>
    <t>0x3040004a</t>
  </si>
  <si>
    <t>0x00040025</t>
  </si>
  <si>
    <t>oR40001_9_AccDec_VFD4</t>
  </si>
  <si>
    <t>0x3040004b</t>
  </si>
  <si>
    <t>0x00040026</t>
  </si>
  <si>
    <t>SurePikExe_Location</t>
  </si>
  <si>
    <t>0x31600000</t>
  </si>
  <si>
    <t>0x00160000</t>
  </si>
  <si>
    <t>C:\SJF\CAROUSEL SURE-PIK\DEV\Software\SurePik Automation\SurePik Automation\bin\Release\SurePik Automation.exe</t>
  </si>
  <si>
    <t>ScanInterval</t>
  </si>
  <si>
    <t>0x31400000</t>
  </si>
  <si>
    <t>0x00140000</t>
  </si>
  <si>
    <t>Read Only - Last scan interval (ms)</t>
  </si>
  <si>
    <t>PeakScanInterval</t>
  </si>
  <si>
    <t>0x31400001</t>
  </si>
  <si>
    <t>0x00140001</t>
  </si>
  <si>
    <t>Peak scan interval (ms)</t>
  </si>
  <si>
    <t>AvgScanInterval</t>
  </si>
  <si>
    <t>0x31400002</t>
  </si>
  <si>
    <t>0x00140002</t>
  </si>
  <si>
    <t>Read Only - Average scan interval (ms)</t>
  </si>
  <si>
    <t>OverScanRatio</t>
  </si>
  <si>
    <t>0x31400003</t>
  </si>
  <si>
    <t>0x00140003</t>
  </si>
  <si>
    <t>Read Only - Ratio of OverScans to ScanCount (in 10ths of a percent)</t>
  </si>
  <si>
    <t>LogicTime</t>
  </si>
  <si>
    <t>0x31400004</t>
  </si>
  <si>
    <t>0x00140004</t>
  </si>
  <si>
    <t>Read Only - Last amount of time it took to solve the logic and update the I/O (ms)</t>
  </si>
  <si>
    <t>PeakLogicTime</t>
  </si>
  <si>
    <t>0x31400005</t>
  </si>
  <si>
    <t>0x00140005</t>
  </si>
  <si>
    <t>Peak amount of time it took to solve the logic and update the I/O (ms)</t>
  </si>
  <si>
    <t>AvgLogicTime</t>
  </si>
  <si>
    <t>0x31400006</t>
  </si>
  <si>
    <t>0x00140006</t>
  </si>
  <si>
    <t>Read Only - Average amount of time it took to solve the logic and update the I/O (ms)</t>
  </si>
  <si>
    <t>Reserved7</t>
  </si>
  <si>
    <t>0x31400007</t>
  </si>
  <si>
    <t>0x00140007</t>
  </si>
  <si>
    <t>Read Only - Reserved for internal use</t>
  </si>
  <si>
    <t>Reserved8</t>
  </si>
  <si>
    <t>0x31400008</t>
  </si>
  <si>
    <t>0x00140008</t>
  </si>
  <si>
    <t>Reserved9</t>
  </si>
  <si>
    <t>0x31400009</t>
  </si>
  <si>
    <t>0x00140009</t>
  </si>
  <si>
    <t>Reserved10</t>
  </si>
  <si>
    <t>0x3140000a</t>
  </si>
  <si>
    <t>0x0014000a</t>
  </si>
  <si>
    <t>ArrayIndexError</t>
  </si>
  <si>
    <t>0x3140000b</t>
  </si>
  <si>
    <t>0x0014000b</t>
  </si>
  <si>
    <t>Block_ error code &amp; chart # where last array index was out-of-range</t>
  </si>
  <si>
    <t>DoLoopExit</t>
  </si>
  <si>
    <t>0x3140000c</t>
  </si>
  <si>
    <t>0x0014000c</t>
  </si>
  <si>
    <t>Block_ error code &amp; chart # where last do loop was executed Max Loop Count times</t>
  </si>
  <si>
    <t>ScanCount</t>
  </si>
  <si>
    <t>0x3140000d</t>
  </si>
  <si>
    <t>0x0014000d</t>
  </si>
  <si>
    <t>Number of scans executed by the runtime</t>
  </si>
  <si>
    <t>Reserved14</t>
  </si>
  <si>
    <t>0x3140000e</t>
  </si>
  <si>
    <t>0x0014000e</t>
  </si>
  <si>
    <t>DataLoggingStatus</t>
  </si>
  <si>
    <t>0x3140000f</t>
  </si>
  <si>
    <t>0x0014000f</t>
  </si>
  <si>
    <t>Status of data logging</t>
  </si>
  <si>
    <t>RollingMsecCounter</t>
  </si>
  <si>
    <t>0x31400010</t>
  </si>
  <si>
    <t>0x00140010</t>
  </si>
  <si>
    <t>Read Only - Counts the number of milliseconds (mod 2^32) since the project was started</t>
  </si>
  <si>
    <t>LastShutdown</t>
  </si>
  <si>
    <t>0x31400011</t>
  </si>
  <si>
    <t>0x00140011</t>
  </si>
  <si>
    <t>Read Only - Encoded time stamp giving the time of the restored retentive data</t>
  </si>
  <si>
    <t>Reserved18</t>
  </si>
  <si>
    <t>0x31400012</t>
  </si>
  <si>
    <t>0x00140012</t>
  </si>
  <si>
    <t>PowerFailShutdown</t>
  </si>
  <si>
    <t>0x31400013</t>
  </si>
  <si>
    <t>0x00140013</t>
  </si>
  <si>
    <t>Saves retentive data_ stops flow chart execution_ and stops I/O scanning</t>
  </si>
  <si>
    <t>Reserved20</t>
  </si>
  <si>
    <t>0x31400014</t>
  </si>
  <si>
    <t>0x00140014</t>
  </si>
  <si>
    <t>Reserved for internal use</t>
  </si>
  <si>
    <t>Reserved21</t>
  </si>
  <si>
    <t>0x31400015</t>
  </si>
  <si>
    <t>0x00140015</t>
  </si>
  <si>
    <t>Reserved22</t>
  </si>
  <si>
    <t>0x31400016</t>
  </si>
  <si>
    <t>0x00140016</t>
  </si>
  <si>
    <t>Reserved23</t>
  </si>
  <si>
    <t>0x31400017</t>
  </si>
  <si>
    <t>0x00140017</t>
  </si>
  <si>
    <t>Reserved24</t>
  </si>
  <si>
    <t>0x31400018</t>
  </si>
  <si>
    <t>0x00140018</t>
  </si>
  <si>
    <t>Reserved25</t>
  </si>
  <si>
    <t>0x31400019</t>
  </si>
  <si>
    <t>0x00140019</t>
  </si>
  <si>
    <t>Reserved26</t>
  </si>
  <si>
    <t>0x3140001a</t>
  </si>
  <si>
    <t>0x0014001a</t>
  </si>
  <si>
    <t>Reserved27</t>
  </si>
  <si>
    <t>0x3140001b</t>
  </si>
  <si>
    <t>0x0014001b</t>
  </si>
  <si>
    <t>Reserved28</t>
  </si>
  <si>
    <t>0x3140001c</t>
  </si>
  <si>
    <t>0x0014001c</t>
  </si>
  <si>
    <t>OverScans</t>
  </si>
  <si>
    <t>0x3140001d</t>
  </si>
  <si>
    <t>0x0014001d</t>
  </si>
  <si>
    <t>Number of scan intervals that were larger than the desired scan interval</t>
  </si>
  <si>
    <t>LastIOTime</t>
  </si>
  <si>
    <t>0x3140001e</t>
  </si>
  <si>
    <t>0x0014001e</t>
  </si>
  <si>
    <t>Read Only - Last amount of time it took to read the inputs and write the outputs (ms)</t>
  </si>
  <si>
    <t>PeakIOTime</t>
  </si>
  <si>
    <t>0x3140001f</t>
  </si>
  <si>
    <t>0x0014001f</t>
  </si>
  <si>
    <t>Peak amount of time it took to read the inputs and write the outputs (ms)</t>
  </si>
  <si>
    <t>ClockMin</t>
  </si>
  <si>
    <t>0x31400020</t>
  </si>
  <si>
    <t>0x00140020</t>
  </si>
  <si>
    <t>Read Only - On for 30 seconds and off for 30 seconds</t>
  </si>
  <si>
    <t>ClockSec</t>
  </si>
  <si>
    <t>0x31400021</t>
  </si>
  <si>
    <t>0x00140021</t>
  </si>
  <si>
    <t>Read Only - On for 0.5 seconds and off for 0.5 seconds</t>
  </si>
  <si>
    <t>Clock100ms</t>
  </si>
  <si>
    <t>0x31400022</t>
  </si>
  <si>
    <t>0x00140022</t>
  </si>
  <si>
    <t>Read Only - On for 50 milliseconds and off for 50 milliseconds</t>
  </si>
  <si>
    <t>Clock50ms</t>
  </si>
  <si>
    <t>0x31400023</t>
  </si>
  <si>
    <t>0x00140023</t>
  </si>
  <si>
    <t>Read Only - On for 25 milliseconds and off for 25 milliseconds</t>
  </si>
  <si>
    <t>FirstScan</t>
  </si>
  <si>
    <t>0x31400024</t>
  </si>
  <si>
    <t>0x00140024</t>
  </si>
  <si>
    <t>Read Only - On for the first scan_ off from then on</t>
  </si>
  <si>
    <t>AltScan</t>
  </si>
  <si>
    <t>0x31400025</t>
  </si>
  <si>
    <t>0x00140025</t>
  </si>
  <si>
    <t>Read Only - On every other scan</t>
  </si>
  <si>
    <t>IOStatus</t>
  </si>
  <si>
    <t>0x31400026</t>
  </si>
  <si>
    <t>0x00140026</t>
  </si>
  <si>
    <t>Read Only - Status of the I/O</t>
  </si>
  <si>
    <t>MathError</t>
  </si>
  <si>
    <t>0x31400027</t>
  </si>
  <si>
    <t>0x00140027</t>
  </si>
  <si>
    <t>Block_ error code &amp; chart # where last error occurred</t>
  </si>
  <si>
    <t>Reserved40</t>
  </si>
  <si>
    <t>0x31400028</t>
  </si>
  <si>
    <t>0x00140028</t>
  </si>
  <si>
    <t>StringError</t>
  </si>
  <si>
    <t>0x31400029</t>
  </si>
  <si>
    <t>0x00140029</t>
  </si>
  <si>
    <t>ConversionError</t>
  </si>
  <si>
    <t>0x3140002a</t>
  </si>
  <si>
    <t>0x0014002a</t>
  </si>
  <si>
    <t>WriteRetentiveData</t>
  </si>
  <si>
    <t>0x3140002b</t>
  </si>
  <si>
    <t>0x0014002b</t>
  </si>
  <si>
    <t>Setting this to 1 saves retentive data</t>
  </si>
  <si>
    <t>Reserved44</t>
  </si>
  <si>
    <t>0x3140002c</t>
  </si>
  <si>
    <t>0x0014002c</t>
  </si>
  <si>
    <t>Reserved45</t>
  </si>
  <si>
    <t>0x3140002d</t>
  </si>
  <si>
    <t>0x0014002d</t>
  </si>
  <si>
    <t>ExtendedFunctionBlockError</t>
  </si>
  <si>
    <t>0x3140002e</t>
  </si>
  <si>
    <t>0x0014002e</t>
  </si>
  <si>
    <t>ScreenInputIgnored</t>
  </si>
  <si>
    <t>0x3140002f</t>
  </si>
  <si>
    <t>0x0014002f</t>
  </si>
  <si>
    <t>All screen data entry ignored when this value is 1</t>
  </si>
  <si>
    <t>Reserved48</t>
  </si>
  <si>
    <t>0x31400030</t>
  </si>
  <si>
    <t>0x00140030</t>
  </si>
  <si>
    <t>Reserved49</t>
  </si>
  <si>
    <t>0x31400031</t>
  </si>
  <si>
    <t>0x00140031</t>
  </si>
  <si>
    <t>LastExtendedFunctionBlockTime</t>
  </si>
  <si>
    <t>0x31400032</t>
  </si>
  <si>
    <t>0x00140032</t>
  </si>
  <si>
    <t>Read Only - Execution time (µs) of the last Extended Function Block call</t>
  </si>
  <si>
    <t>PeakExtendedFunctionBlockTime</t>
  </si>
  <si>
    <t>0x31400033</t>
  </si>
  <si>
    <t>0x00140033</t>
  </si>
  <si>
    <t>Peak execution time (µs) of all Extended Function Block calls</t>
  </si>
  <si>
    <t>AvgExtendedFunctionBlockTime</t>
  </si>
  <si>
    <t>0x31400034</t>
  </si>
  <si>
    <t>0x00140034</t>
  </si>
  <si>
    <t>Read Only - Average time (µs) of all Extended Function Block calls</t>
  </si>
  <si>
    <t>Spare1</t>
  </si>
  <si>
    <t>0x31400035</t>
  </si>
  <si>
    <t>0x00140035</t>
  </si>
  <si>
    <t>Spare2</t>
  </si>
  <si>
    <t>0x31400036</t>
  </si>
  <si>
    <t>0x00140036</t>
  </si>
  <si>
    <t>Spare3</t>
  </si>
  <si>
    <t>0x31400037</t>
  </si>
  <si>
    <t>0x00140037</t>
  </si>
  <si>
    <t>0x31400038</t>
  </si>
  <si>
    <t>0x00140038</t>
  </si>
  <si>
    <t>0x31400039</t>
  </si>
  <si>
    <t>0x00140039</t>
  </si>
  <si>
    <t>MajorBuildVersion</t>
  </si>
  <si>
    <t>0x3140003a</t>
  </si>
  <si>
    <t>0x0014003a</t>
  </si>
  <si>
    <t>Read Only - Major build version number</t>
  </si>
  <si>
    <t>MinorBuildVersion</t>
  </si>
  <si>
    <t>0x3140003b</t>
  </si>
  <si>
    <t>0x0014003b</t>
  </si>
  <si>
    <t>Read Only - Minor build version number</t>
  </si>
  <si>
    <t>MaximumFlowChartTime</t>
  </si>
  <si>
    <t>0x3140003c</t>
  </si>
  <si>
    <t>0x0014003c</t>
  </si>
  <si>
    <t>Longest flow chart executed in previous scan.  (WORD_WORD) = (Chart#_ msec.)</t>
  </si>
  <si>
    <t>System61</t>
  </si>
  <si>
    <t>0x3140003d</t>
  </si>
  <si>
    <t>0x0014003d</t>
  </si>
  <si>
    <t>For future use (Previously VBAErrorExist)</t>
  </si>
  <si>
    <t>System62</t>
  </si>
  <si>
    <t>0x3140003e</t>
  </si>
  <si>
    <t>0x0014003e</t>
  </si>
  <si>
    <t>For future use</t>
  </si>
  <si>
    <t>System63</t>
  </si>
  <si>
    <t>0x3140003f</t>
  </si>
  <si>
    <t>0x0014003f</t>
  </si>
  <si>
    <t>System64</t>
  </si>
  <si>
    <t>0x31400040</t>
  </si>
  <si>
    <t>0x00140040</t>
  </si>
  <si>
    <t>System65</t>
  </si>
  <si>
    <t>0x31400041</t>
  </si>
  <si>
    <t>0x00140041</t>
  </si>
  <si>
    <t>System66</t>
  </si>
  <si>
    <t>0x31400042</t>
  </si>
  <si>
    <t>0x00140042</t>
  </si>
  <si>
    <t>System67</t>
  </si>
  <si>
    <t>0x31400043</t>
  </si>
  <si>
    <t>0x00140043</t>
  </si>
  <si>
    <t>System68</t>
  </si>
  <si>
    <t>0x31400044</t>
  </si>
  <si>
    <t>0x00140044</t>
  </si>
  <si>
    <t>System69</t>
  </si>
  <si>
    <t>0x31400045</t>
  </si>
  <si>
    <t>0x00140045</t>
  </si>
  <si>
    <t>System70</t>
  </si>
  <si>
    <t>0x31400046</t>
  </si>
  <si>
    <t>0x00140046</t>
  </si>
  <si>
    <t>System71</t>
  </si>
  <si>
    <t>0x31400047</t>
  </si>
  <si>
    <t>0x00140047</t>
  </si>
  <si>
    <t>System72</t>
  </si>
  <si>
    <t>0x31400048</t>
  </si>
  <si>
    <t>0x00140048</t>
  </si>
  <si>
    <t>System73</t>
  </si>
  <si>
    <t>0x31400049</t>
  </si>
  <si>
    <t>0x00140049</t>
  </si>
  <si>
    <t>System74</t>
  </si>
  <si>
    <t>0x3140004a</t>
  </si>
  <si>
    <t>0x0014004a</t>
  </si>
  <si>
    <t>System75</t>
  </si>
  <si>
    <t>0x3140004b</t>
  </si>
  <si>
    <t>0x0014004b</t>
  </si>
  <si>
    <t>System76</t>
  </si>
  <si>
    <t>0x3140004c</t>
  </si>
  <si>
    <t>0x0014004c</t>
  </si>
  <si>
    <t>System77</t>
  </si>
  <si>
    <t>0x3140004d</t>
  </si>
  <si>
    <t>0x0014004d</t>
  </si>
  <si>
    <t>System78</t>
  </si>
  <si>
    <t>0x3140004e</t>
  </si>
  <si>
    <t>0x0014004e</t>
  </si>
  <si>
    <t>System79</t>
  </si>
  <si>
    <t>0x3140004f</t>
  </si>
  <si>
    <t>0x0014004f</t>
  </si>
  <si>
    <t>HeartbeatTmr.Accumulator</t>
  </si>
  <si>
    <t>0x34100003</t>
  </si>
  <si>
    <t>0x00030000</t>
  </si>
  <si>
    <t>HeartbeatTmr.Preset</t>
  </si>
  <si>
    <t>0x34100002</t>
  </si>
  <si>
    <t>HeartbeatTmr.Done</t>
  </si>
  <si>
    <t>0x34100001</t>
  </si>
  <si>
    <t>HeartbeatTmr.Enabled</t>
  </si>
  <si>
    <t>0x34100000</t>
  </si>
  <si>
    <t>tESTOP_a1.Accumulator</t>
  </si>
  <si>
    <t>0x34100007</t>
  </si>
  <si>
    <t>0x00030001</t>
  </si>
  <si>
    <t>tESTOP_a1.Preset</t>
  </si>
  <si>
    <t>0x34100006</t>
  </si>
  <si>
    <t>tESTOP_a1.Done</t>
  </si>
  <si>
    <t>0x34100005</t>
  </si>
  <si>
    <t>tESTOP_a1.Enabled</t>
  </si>
  <si>
    <t>0x34100004</t>
  </si>
  <si>
    <t>tESTOP_b1.Accumulator</t>
  </si>
  <si>
    <t>0x3410000b</t>
  </si>
  <si>
    <t>0x00030002</t>
  </si>
  <si>
    <t>tESTOP_b1.Preset</t>
  </si>
  <si>
    <t>0x3410000a</t>
  </si>
  <si>
    <t>tESTOP_b1.Done</t>
  </si>
  <si>
    <t>0x34100009</t>
  </si>
  <si>
    <t>tESTOP_b1.Enabled</t>
  </si>
  <si>
    <t>0x34100008</t>
  </si>
  <si>
    <t>tESTOP_a2.Accumulator</t>
  </si>
  <si>
    <t>0x3410000f</t>
  </si>
  <si>
    <t>0x00030003</t>
  </si>
  <si>
    <t>tESTOP_a2.Preset</t>
  </si>
  <si>
    <t>0x3410000e</t>
  </si>
  <si>
    <t>tESTOP_a2.Done</t>
  </si>
  <si>
    <t>0x3410000d</t>
  </si>
  <si>
    <t>tESTOP_a2.Enabled</t>
  </si>
  <si>
    <t>0x3410000c</t>
  </si>
  <si>
    <t>tESTOP_b2.Accumulator</t>
  </si>
  <si>
    <t>0x34100013</t>
  </si>
  <si>
    <t>0x00030004</t>
  </si>
  <si>
    <t>tESTOP_b2.Preset</t>
  </si>
  <si>
    <t>0x34100012</t>
  </si>
  <si>
    <t>tESTOP_b2.Done</t>
  </si>
  <si>
    <t>0x34100011</t>
  </si>
  <si>
    <t>tESTOP_b2.Enabled</t>
  </si>
  <si>
    <t>0x34100010</t>
  </si>
  <si>
    <t>tESTOP_a3.Accumulator</t>
  </si>
  <si>
    <t>0x34100017</t>
  </si>
  <si>
    <t>0x00030005</t>
  </si>
  <si>
    <t>tESTOP_a3.Preset</t>
  </si>
  <si>
    <t>0x34100016</t>
  </si>
  <si>
    <t>tESTOP_a3.Done</t>
  </si>
  <si>
    <t>0x34100015</t>
  </si>
  <si>
    <t>tESTOP_a3.Enabled</t>
  </si>
  <si>
    <t>0x34100014</t>
  </si>
  <si>
    <t>tESTOP_b3.Accumulator</t>
  </si>
  <si>
    <t>0x3410001b</t>
  </si>
  <si>
    <t>0x00030006</t>
  </si>
  <si>
    <t>tESTOP_b3.Preset</t>
  </si>
  <si>
    <t>0x3410001a</t>
  </si>
  <si>
    <t>tESTOP_b3.Done</t>
  </si>
  <si>
    <t>0x34100019</t>
  </si>
  <si>
    <t>tESTOP_b3.Enabled</t>
  </si>
  <si>
    <t>0x34100018</t>
  </si>
  <si>
    <t>tESTOP_a4.Accumulator</t>
  </si>
  <si>
    <t>0x3410001f</t>
  </si>
  <si>
    <t>0x00030007</t>
  </si>
  <si>
    <t>tESTOP_a4.Preset</t>
  </si>
  <si>
    <t>0x3410001e</t>
  </si>
  <si>
    <t>tESTOP_a4.Done</t>
  </si>
  <si>
    <t>0x3410001d</t>
  </si>
  <si>
    <t>tESTOP_a4.Enabled</t>
  </si>
  <si>
    <t>0x3410001c</t>
  </si>
  <si>
    <t>tESTOP_b4.Accumulator</t>
  </si>
  <si>
    <t>0x34100023</t>
  </si>
  <si>
    <t>0x00030008</t>
  </si>
  <si>
    <t>tESTOP_b4.Preset</t>
  </si>
  <si>
    <t>0x34100022</t>
  </si>
  <si>
    <t>tESTOP_b4.Done</t>
  </si>
  <si>
    <t>0x34100021</t>
  </si>
  <si>
    <t>tESTOP_b4.Enabled</t>
  </si>
  <si>
    <t>0x34100020</t>
  </si>
  <si>
    <t>tESTOP_a5.Accumulator</t>
  </si>
  <si>
    <t>0x34100027</t>
  </si>
  <si>
    <t>0x00030009</t>
  </si>
  <si>
    <t>tESTOP_a5.Preset</t>
  </si>
  <si>
    <t>0x34100026</t>
  </si>
  <si>
    <t>tESTOP_a5.Done</t>
  </si>
  <si>
    <t>0x34100025</t>
  </si>
  <si>
    <t>tESTOP_a5.Enabled</t>
  </si>
  <si>
    <t>0x34100024</t>
  </si>
  <si>
    <t>tESTOP_b5.Accumulator</t>
  </si>
  <si>
    <t>0x3410002b</t>
  </si>
  <si>
    <t>0x0003000a</t>
  </si>
  <si>
    <t>tESTOP_b5.Preset</t>
  </si>
  <si>
    <t>0x3410002a</t>
  </si>
  <si>
    <t>tESTOP_b5.Done</t>
  </si>
  <si>
    <t>0x34100029</t>
  </si>
  <si>
    <t>tESTOP_b5.Enabled</t>
  </si>
  <si>
    <t>0x34100028</t>
  </si>
  <si>
    <t>tESTOP_a6.Accumulator</t>
  </si>
  <si>
    <t>0x3410002f</t>
  </si>
  <si>
    <t>0x0003000b</t>
  </si>
  <si>
    <t>tESTOP_a6.Preset</t>
  </si>
  <si>
    <t>0x3410002e</t>
  </si>
  <si>
    <t>tESTOP_a6.Done</t>
  </si>
  <si>
    <t>0x3410002d</t>
  </si>
  <si>
    <t>tESTOP_a6.Enabled</t>
  </si>
  <si>
    <t>0x3410002c</t>
  </si>
  <si>
    <t>tESTOP_b6.Accumulator</t>
  </si>
  <si>
    <t>0x34100033</t>
  </si>
  <si>
    <t>0x0003000c</t>
  </si>
  <si>
    <t>tESTOP_b6.Preset</t>
  </si>
  <si>
    <t>0x34100032</t>
  </si>
  <si>
    <t>tESTOP_b6.Done</t>
  </si>
  <si>
    <t>0x34100031</t>
  </si>
  <si>
    <t>tESTOP_b6.Enabled</t>
  </si>
  <si>
    <t>0x34100030</t>
  </si>
  <si>
    <t>tESTOP_a7.Accumulator</t>
  </si>
  <si>
    <t>0x34100037</t>
  </si>
  <si>
    <t>0x0003000d</t>
  </si>
  <si>
    <t>tESTOP_a7.Preset</t>
  </si>
  <si>
    <t>0x34100036</t>
  </si>
  <si>
    <t>tESTOP_a7.Done</t>
  </si>
  <si>
    <t>0x34100035</t>
  </si>
  <si>
    <t>tESTOP_a7.Enabled</t>
  </si>
  <si>
    <t>0x34100034</t>
  </si>
  <si>
    <t>tESTOP_b7.Accumulator</t>
  </si>
  <si>
    <t>0x3410003b</t>
  </si>
  <si>
    <t>0x0003000e</t>
  </si>
  <si>
    <t>tESTOP_b7.Preset</t>
  </si>
  <si>
    <t>0x3410003a</t>
  </si>
  <si>
    <t>tESTOP_b7.Done</t>
  </si>
  <si>
    <t>0x34100039</t>
  </si>
  <si>
    <t>tESTOP_b7.Enabled</t>
  </si>
  <si>
    <t>0x34100038</t>
  </si>
  <si>
    <t>tESTOP_a8.Accumulator</t>
  </si>
  <si>
    <t>0x3410003f</t>
  </si>
  <si>
    <t>0x0003000f</t>
  </si>
  <si>
    <t>tESTOP_a8.Preset</t>
  </si>
  <si>
    <t>0x3410003e</t>
  </si>
  <si>
    <t>tESTOP_a8.Done</t>
  </si>
  <si>
    <t>0x3410003d</t>
  </si>
  <si>
    <t>tESTOP_a8.Enabled</t>
  </si>
  <si>
    <t>0x3410003c</t>
  </si>
  <si>
    <t>tESTOP_b8.Accumulator</t>
  </si>
  <si>
    <t>0x34100043</t>
  </si>
  <si>
    <t>0x00030010</t>
  </si>
  <si>
    <t>tESTOP_b8.Preset</t>
  </si>
  <si>
    <t>0x34100042</t>
  </si>
  <si>
    <t>tESTOP_b8.Done</t>
  </si>
  <si>
    <t>0x34100041</t>
  </si>
  <si>
    <t>tESTOP_b8.Enabled</t>
  </si>
  <si>
    <t>0x34100040</t>
  </si>
  <si>
    <t>tLightGrid_a1.Accumulator</t>
  </si>
  <si>
    <t>0x34100047</t>
  </si>
  <si>
    <t>0x00030011</t>
  </si>
  <si>
    <t>tLightGrid_a1.Preset</t>
  </si>
  <si>
    <t>0x34100046</t>
  </si>
  <si>
    <t>tLightGrid_a1.Done</t>
  </si>
  <si>
    <t>0x34100045</t>
  </si>
  <si>
    <t>tLightGrid_a1.Enabled</t>
  </si>
  <si>
    <t>0x34100044</t>
  </si>
  <si>
    <t>tLightGrid_b1.Accumulator</t>
  </si>
  <si>
    <t>0x3410004b</t>
  </si>
  <si>
    <t>0x00030012</t>
  </si>
  <si>
    <t>tLightGrid_b1.Preset</t>
  </si>
  <si>
    <t>0x3410004a</t>
  </si>
  <si>
    <t>tLightGrid_b1.Done</t>
  </si>
  <si>
    <t>0x34100049</t>
  </si>
  <si>
    <t>tLightGrid_b1.Enabled</t>
  </si>
  <si>
    <t>0x34100048</t>
  </si>
  <si>
    <t>tLightGrid_a2.Accumulator</t>
  </si>
  <si>
    <t>0x3410004f</t>
  </si>
  <si>
    <t>0x00030013</t>
  </si>
  <si>
    <t>tLightGrid_a2.Preset</t>
  </si>
  <si>
    <t>0x3410004e</t>
  </si>
  <si>
    <t>tLightGrid_a2.Done</t>
  </si>
  <si>
    <t>0x3410004d</t>
  </si>
  <si>
    <t>tLightGrid_a2.Enabled</t>
  </si>
  <si>
    <t>0x3410004c</t>
  </si>
  <si>
    <t>tLightGrid_b2.Accumulator</t>
  </si>
  <si>
    <t>0x34100053</t>
  </si>
  <si>
    <t>0x00030014</t>
  </si>
  <si>
    <t>tLightGrid_b2.Preset</t>
  </si>
  <si>
    <t>0x34100052</t>
  </si>
  <si>
    <t>tLightGrid_b2.Done</t>
  </si>
  <si>
    <t>0x34100051</t>
  </si>
  <si>
    <t>tLightGrid_b2.Enabled</t>
  </si>
  <si>
    <t>0x34100050</t>
  </si>
  <si>
    <t>tLightGrid_a3.Accumulator</t>
  </si>
  <si>
    <t>0x34100057</t>
  </si>
  <si>
    <t>0x00030015</t>
  </si>
  <si>
    <t>tLightGrid_a3.Preset</t>
  </si>
  <si>
    <t>0x34100056</t>
  </si>
  <si>
    <t>tLightGrid_a3.Done</t>
  </si>
  <si>
    <t>0x34100055</t>
  </si>
  <si>
    <t>tLightGrid_a3.Enabled</t>
  </si>
  <si>
    <t>0x34100054</t>
  </si>
  <si>
    <t>tLightGrid_b3.Accumulator</t>
  </si>
  <si>
    <t>0x3410005b</t>
  </si>
  <si>
    <t>0x00030016</t>
  </si>
  <si>
    <t>tLightGrid_b3.Preset</t>
  </si>
  <si>
    <t>0x3410005a</t>
  </si>
  <si>
    <t>tLightGrid_b3.Done</t>
  </si>
  <si>
    <t>0x34100059</t>
  </si>
  <si>
    <t>tLightGrid_b3.Enabled</t>
  </si>
  <si>
    <t>0x34100058</t>
  </si>
  <si>
    <t>tLightGrid_a4.Accumulator</t>
  </si>
  <si>
    <t>0x3410005f</t>
  </si>
  <si>
    <t>0x00030017</t>
  </si>
  <si>
    <t>tLightGrid_a4.Preset</t>
  </si>
  <si>
    <t>0x3410005e</t>
  </si>
  <si>
    <t>tLightGrid_a4.Done</t>
  </si>
  <si>
    <t>0x3410005d</t>
  </si>
  <si>
    <t>tLightGrid_a4.Enabled</t>
  </si>
  <si>
    <t>0x3410005c</t>
  </si>
  <si>
    <t>tLightGrid_b4.Accumulator</t>
  </si>
  <si>
    <t>0x34100063</t>
  </si>
  <si>
    <t>0x00030018</t>
  </si>
  <si>
    <t>tLightGrid_b4.Preset</t>
  </si>
  <si>
    <t>0x34100062</t>
  </si>
  <si>
    <t>tLightGrid_b4.Done</t>
  </si>
  <si>
    <t>0x34100061</t>
  </si>
  <si>
    <t>tLightGrid_b4.Enabled</t>
  </si>
  <si>
    <t>0x34100060</t>
  </si>
  <si>
    <t>tLightGrid_a5.Accumulator</t>
  </si>
  <si>
    <t>0x34100067</t>
  </si>
  <si>
    <t>0x00030019</t>
  </si>
  <si>
    <t>tLightGrid_a5.Preset</t>
  </si>
  <si>
    <t>0x34100066</t>
  </si>
  <si>
    <t>tLightGrid_a5.Done</t>
  </si>
  <si>
    <t>0x34100065</t>
  </si>
  <si>
    <t>tLightGrid_a5.Enabled</t>
  </si>
  <si>
    <t>0x34100064</t>
  </si>
  <si>
    <t>tLightGrid_b5.Accumulator</t>
  </si>
  <si>
    <t>0x3410006b</t>
  </si>
  <si>
    <t>0x0003001a</t>
  </si>
  <si>
    <t>tLightGrid_b5.Preset</t>
  </si>
  <si>
    <t>0x3410006a</t>
  </si>
  <si>
    <t>tLightGrid_b5.Done</t>
  </si>
  <si>
    <t>0x34100069</t>
  </si>
  <si>
    <t>tLightGrid_b5.Enabled</t>
  </si>
  <si>
    <t>0x34100068</t>
  </si>
  <si>
    <t>tLightGrid_a6.Accumulator</t>
  </si>
  <si>
    <t>0x3410006f</t>
  </si>
  <si>
    <t>0x0003001b</t>
  </si>
  <si>
    <t>tLightGrid_a6.Preset</t>
  </si>
  <si>
    <t>0x3410006e</t>
  </si>
  <si>
    <t>tLightGrid_a6.Done</t>
  </si>
  <si>
    <t>0x3410006d</t>
  </si>
  <si>
    <t>tLightGrid_a6.Enabled</t>
  </si>
  <si>
    <t>0x3410006c</t>
  </si>
  <si>
    <t>tLightGrid_b6.Accumulator</t>
  </si>
  <si>
    <t>0x34100073</t>
  </si>
  <si>
    <t>0x0003001c</t>
  </si>
  <si>
    <t>tLightGrid_b6.Preset</t>
  </si>
  <si>
    <t>0x34100072</t>
  </si>
  <si>
    <t>tLightGrid_b6.Done</t>
  </si>
  <si>
    <t>0x34100071</t>
  </si>
  <si>
    <t>tLightGrid_b6.Enabled</t>
  </si>
  <si>
    <t>0x34100070</t>
  </si>
  <si>
    <t>tLightGrid_a7.Accumulator</t>
  </si>
  <si>
    <t>0x34100077</t>
  </si>
  <si>
    <t>0x0003001d</t>
  </si>
  <si>
    <t>tLightGrid_a7.Preset</t>
  </si>
  <si>
    <t>0x34100076</t>
  </si>
  <si>
    <t>tLightGrid_a7.Done</t>
  </si>
  <si>
    <t>0x34100075</t>
  </si>
  <si>
    <t>tLightGrid_a7.Enabled</t>
  </si>
  <si>
    <t>0x34100074</t>
  </si>
  <si>
    <t>tLightGrid_b7.Accumulator</t>
  </si>
  <si>
    <t>0x3410007b</t>
  </si>
  <si>
    <t>0x0003001e</t>
  </si>
  <si>
    <t>tLightGrid_b7.Preset</t>
  </si>
  <si>
    <t>0x3410007a</t>
  </si>
  <si>
    <t>tLightGrid_b7.Done</t>
  </si>
  <si>
    <t>0x34100079</t>
  </si>
  <si>
    <t>tLightGrid_b7.Enabled</t>
  </si>
  <si>
    <t>0x34100078</t>
  </si>
  <si>
    <t>tLightGrid_a8.Accumulator</t>
  </si>
  <si>
    <t>0x3410007f</t>
  </si>
  <si>
    <t>0x0003001f</t>
  </si>
  <si>
    <t>tLightGrid_a8.Preset</t>
  </si>
  <si>
    <t>0x3410007e</t>
  </si>
  <si>
    <t>tLightGrid_a8.Done</t>
  </si>
  <si>
    <t>0x3410007d</t>
  </si>
  <si>
    <t>tLightGrid_a8.Enabled</t>
  </si>
  <si>
    <t>0x3410007c</t>
  </si>
  <si>
    <t>tLightGrid_b8.Accumulator</t>
  </si>
  <si>
    <t>0x34100083</t>
  </si>
  <si>
    <t>0x00030020</t>
  </si>
  <si>
    <t>tLightGrid_b8.Preset</t>
  </si>
  <si>
    <t>0x34100082</t>
  </si>
  <si>
    <t>tLightGrid_b8.Done</t>
  </si>
  <si>
    <t>0x34100081</t>
  </si>
  <si>
    <t>tLightGrid_b8.Enabled</t>
  </si>
  <si>
    <t>0x34100080</t>
  </si>
  <si>
    <t>tMat_a1.Accumulator</t>
  </si>
  <si>
    <t>0x34100087</t>
  </si>
  <si>
    <t>0x00030021</t>
  </si>
  <si>
    <t>tMat_a1.Preset</t>
  </si>
  <si>
    <t>0x34100086</t>
  </si>
  <si>
    <t>tMat_a1.Done</t>
  </si>
  <si>
    <t>0x34100085</t>
  </si>
  <si>
    <t>tMat_a1.Enabled</t>
  </si>
  <si>
    <t>0x34100084</t>
  </si>
  <si>
    <t>tMat_b1.Accumulator</t>
  </si>
  <si>
    <t>0x3410008b</t>
  </si>
  <si>
    <t>0x00030022</t>
  </si>
  <si>
    <t>tMat_b1.Preset</t>
  </si>
  <si>
    <t>0x3410008a</t>
  </si>
  <si>
    <t>tMat_b1.Done</t>
  </si>
  <si>
    <t>0x34100089</t>
  </si>
  <si>
    <t>tMat_b1.Enabled</t>
  </si>
  <si>
    <t>0x34100088</t>
  </si>
  <si>
    <t>tMat_a2.Accumulator</t>
  </si>
  <si>
    <t>0x3410008f</t>
  </si>
  <si>
    <t>0x00030023</t>
  </si>
  <si>
    <t>tMat_a2.Preset</t>
  </si>
  <si>
    <t>0x3410008e</t>
  </si>
  <si>
    <t>tMat_a2.Done</t>
  </si>
  <si>
    <t>0x3410008d</t>
  </si>
  <si>
    <t>tMat_a2.Enabled</t>
  </si>
  <si>
    <t>0x3410008c</t>
  </si>
  <si>
    <t>tMat_b2.Accumulator</t>
  </si>
  <si>
    <t>0x34100093</t>
  </si>
  <si>
    <t>0x00030024</t>
  </si>
  <si>
    <t>tMat_b2.Preset</t>
  </si>
  <si>
    <t>0x34100092</t>
  </si>
  <si>
    <t>tMat_b2.Done</t>
  </si>
  <si>
    <t>0x34100091</t>
  </si>
  <si>
    <t>tMat_b2.Enabled</t>
  </si>
  <si>
    <t>0x34100090</t>
  </si>
  <si>
    <t>tMat_a3.Accumulator</t>
  </si>
  <si>
    <t>0x34100097</t>
  </si>
  <si>
    <t>0x00030025</t>
  </si>
  <si>
    <t>tMat_a3.Preset</t>
  </si>
  <si>
    <t>0x34100096</t>
  </si>
  <si>
    <t>tMat_a3.Done</t>
  </si>
  <si>
    <t>0x34100095</t>
  </si>
  <si>
    <t>tMat_a3.Enabled</t>
  </si>
  <si>
    <t>0x34100094</t>
  </si>
  <si>
    <t>tMat_b3.Accumulator</t>
  </si>
  <si>
    <t>0x3410009b</t>
  </si>
  <si>
    <t>0x00030026</t>
  </si>
  <si>
    <t>tMat_b3.Preset</t>
  </si>
  <si>
    <t>0x3410009a</t>
  </si>
  <si>
    <t>tMat_b3.Done</t>
  </si>
  <si>
    <t>0x34100099</t>
  </si>
  <si>
    <t>tMat_b3.Enabled</t>
  </si>
  <si>
    <t>0x34100098</t>
  </si>
  <si>
    <t>tMat_a4.Accumulator</t>
  </si>
  <si>
    <t>0x3410009f</t>
  </si>
  <si>
    <t>0x00030027</t>
  </si>
  <si>
    <t>tMat_a4.Preset</t>
  </si>
  <si>
    <t>0x3410009e</t>
  </si>
  <si>
    <t>tMat_a4.Done</t>
  </si>
  <si>
    <t>0x3410009d</t>
  </si>
  <si>
    <t>tMat_a4.Enabled</t>
  </si>
  <si>
    <t>0x3410009c</t>
  </si>
  <si>
    <t>tMat_b4.Accumulator</t>
  </si>
  <si>
    <t>0x341000a3</t>
  </si>
  <si>
    <t>0x00030028</t>
  </si>
  <si>
    <t>tMat_b4.Preset</t>
  </si>
  <si>
    <t>0x341000a2</t>
  </si>
  <si>
    <t>tMat_b4.Done</t>
  </si>
  <si>
    <t>0x341000a1</t>
  </si>
  <si>
    <t>tMat_b4.Enabled</t>
  </si>
  <si>
    <t>0x341000a0</t>
  </si>
  <si>
    <t>tMat_a5.Accumulator</t>
  </si>
  <si>
    <t>0x341000a7</t>
  </si>
  <si>
    <t>0x00030029</t>
  </si>
  <si>
    <t>tMat_a5.Preset</t>
  </si>
  <si>
    <t>0x341000a6</t>
  </si>
  <si>
    <t>tMat_a5.Done</t>
  </si>
  <si>
    <t>0x341000a5</t>
  </si>
  <si>
    <t>tMat_a5.Enabled</t>
  </si>
  <si>
    <t>0x341000a4</t>
  </si>
  <si>
    <t>tMat_b5.Accumulator</t>
  </si>
  <si>
    <t>0x341000ab</t>
  </si>
  <si>
    <t>0x0003002a</t>
  </si>
  <si>
    <t>tMat_b5.Preset</t>
  </si>
  <si>
    <t>0x341000aa</t>
  </si>
  <si>
    <t>tMat_b5.Done</t>
  </si>
  <si>
    <t>0x341000a9</t>
  </si>
  <si>
    <t>tMat_b5.Enabled</t>
  </si>
  <si>
    <t>0x341000a8</t>
  </si>
  <si>
    <t>tMat_a6.Accumulator</t>
  </si>
  <si>
    <t>0x341000af</t>
  </si>
  <si>
    <t>0x0003002b</t>
  </si>
  <si>
    <t>tMat_a6.Preset</t>
  </si>
  <si>
    <t>0x341000ae</t>
  </si>
  <si>
    <t>tMat_a6.Done</t>
  </si>
  <si>
    <t>0x341000ad</t>
  </si>
  <si>
    <t>tMat_a6.Enabled</t>
  </si>
  <si>
    <t>0x341000ac</t>
  </si>
  <si>
    <t>tMat_b6.Accumulator</t>
  </si>
  <si>
    <t>0x341000b3</t>
  </si>
  <si>
    <t>0x0003002c</t>
  </si>
  <si>
    <t>tMat_b6.Preset</t>
  </si>
  <si>
    <t>0x341000b2</t>
  </si>
  <si>
    <t>tMat_b6.Done</t>
  </si>
  <si>
    <t>0x341000b1</t>
  </si>
  <si>
    <t>tMat_b6.Enabled</t>
  </si>
  <si>
    <t>0x341000b0</t>
  </si>
  <si>
    <t>tMat_a7.Accumulator</t>
  </si>
  <si>
    <t>0x341000b7</t>
  </si>
  <si>
    <t>0x0003002d</t>
  </si>
  <si>
    <t>tMat_a7.Preset</t>
  </si>
  <si>
    <t>0x341000b6</t>
  </si>
  <si>
    <t>tMat_a7.Done</t>
  </si>
  <si>
    <t>0x341000b5</t>
  </si>
  <si>
    <t>tMat_a7.Enabled</t>
  </si>
  <si>
    <t>0x341000b4</t>
  </si>
  <si>
    <t>tMat_b7.Accumulator</t>
  </si>
  <si>
    <t>0x341000bb</t>
  </si>
  <si>
    <t>0x0003002e</t>
  </si>
  <si>
    <t>tMat_b7.Preset</t>
  </si>
  <si>
    <t>0x341000ba</t>
  </si>
  <si>
    <t>tMat_b7.Done</t>
  </si>
  <si>
    <t>0x341000b9</t>
  </si>
  <si>
    <t>tMat_b7.Enabled</t>
  </si>
  <si>
    <t>0x341000b8</t>
  </si>
  <si>
    <t>tMat_a8.Accumulator</t>
  </si>
  <si>
    <t>0x341000bf</t>
  </si>
  <si>
    <t>0x0003002f</t>
  </si>
  <si>
    <t>tMat_a8.Preset</t>
  </si>
  <si>
    <t>0x341000be</t>
  </si>
  <si>
    <t>tMat_a8.Done</t>
  </si>
  <si>
    <t>0x341000bd</t>
  </si>
  <si>
    <t>tMat_a8.Enabled</t>
  </si>
  <si>
    <t>0x341000bc</t>
  </si>
  <si>
    <t>tMat_b8.Accumulator</t>
  </si>
  <si>
    <t>0x341000c3</t>
  </si>
  <si>
    <t>0x00030030</t>
  </si>
  <si>
    <t>tMat_b8.Preset</t>
  </si>
  <si>
    <t>0x341000c2</t>
  </si>
  <si>
    <t>tMat_b8.Done</t>
  </si>
  <si>
    <t>0x341000c1</t>
  </si>
  <si>
    <t>tMat_b8.Enabled</t>
  </si>
  <si>
    <t>0x341000c0</t>
  </si>
  <si>
    <t>FlagType</t>
  </si>
  <si>
    <t xml:space="preserve"> </t>
  </si>
  <si>
    <t>NumberType</t>
  </si>
  <si>
    <t>Order</t>
  </si>
  <si>
    <t>OutputType</t>
  </si>
  <si>
    <t>TimerType</t>
  </si>
  <si>
    <t>CounterType</t>
  </si>
  <si>
    <t>FloatType</t>
  </si>
  <si>
    <t>SystemType</t>
  </si>
  <si>
    <t>StringType</t>
  </si>
  <si>
    <t>ArrayType</t>
  </si>
  <si>
    <t>ByteType</t>
  </si>
  <si>
    <t>Hex</t>
  </si>
  <si>
    <t>InputType</t>
  </si>
  <si>
    <t>Type RTID</t>
  </si>
  <si>
    <t>AxTndNTagReadMM1_c1</t>
  </si>
  <si>
    <t>AxTndNTagWriteMM1_c1</t>
  </si>
  <si>
    <t>AxTndNTagWriteMM2_c1</t>
  </si>
  <si>
    <t>AxTndNTagWriteMM3_c1</t>
  </si>
  <si>
    <t>AxTndNTagWriteMM4_c1</t>
  </si>
  <si>
    <t>AxTndNTagReadMM1_c2</t>
  </si>
  <si>
    <t>AxTndNTagWriteMM1_c2</t>
  </si>
  <si>
    <t>AxTndNTagWriteMM2_c2</t>
  </si>
  <si>
    <t>AxTndNTagWriteMM3_c2</t>
  </si>
  <si>
    <t>AxTndNTagWriteMM4_c2</t>
  </si>
  <si>
    <t>AxTndNTagReadMM1_c3</t>
  </si>
  <si>
    <t>AxTndNTagWriteMM1_c3</t>
  </si>
  <si>
    <t>AxTndNTagWriteMM2_c3</t>
  </si>
  <si>
    <t>AxTndNTagWriteMM3_c3</t>
  </si>
  <si>
    <t>AxTndNTagWriteMM4_c3</t>
  </si>
  <si>
    <t>AxTndNTagReadMM1_c4</t>
  </si>
  <si>
    <t>AxTndNTagWriteMM1_c4</t>
  </si>
  <si>
    <t>AxTndNTagWriteMM2_c4</t>
  </si>
  <si>
    <t>AxTndNTagWriteMM3_c4</t>
  </si>
  <si>
    <t>AxTndNTagWriteMM4_c4</t>
  </si>
  <si>
    <t>AxTndNTagWrite1</t>
  </si>
  <si>
    <t>NumOFBins_c1</t>
  </si>
  <si>
    <t>NumOFBins_c4</t>
  </si>
  <si>
    <t>VB Name</t>
  </si>
  <si>
    <t>T&amp;D Name</t>
  </si>
  <si>
    <t>Corrected VB Name</t>
  </si>
  <si>
    <t>C#</t>
  </si>
  <si>
    <t>AxTndNTagRead1</t>
  </si>
  <si>
    <t>lnSetBinPos_c1</t>
  </si>
  <si>
    <t>lnSetBinPos_c2</t>
  </si>
  <si>
    <t>lnSetBinPos_c3</t>
  </si>
  <si>
    <t>lnSetBinPos_c4</t>
  </si>
  <si>
    <t>lnStatReg2_c1</t>
  </si>
  <si>
    <t>lnReqBin_c1</t>
  </si>
  <si>
    <t>lnStatReg2_c2</t>
  </si>
  <si>
    <t>lnReqBin_c2</t>
  </si>
  <si>
    <t>lnStatReg2_c3</t>
  </si>
  <si>
    <t>lnReqBin_c3</t>
  </si>
  <si>
    <t>lnStatReg2_c4</t>
  </si>
  <si>
    <t>lnReqBin_c4</t>
  </si>
  <si>
    <t>lnHeartbeat</t>
  </si>
  <si>
    <t xml:space="preserve">lbMoveFWD_c1 </t>
  </si>
  <si>
    <t>lbMoveREV_c1</t>
  </si>
  <si>
    <t xml:space="preserve"> = AxTndNTagRead1.GetValueAt(1)</t>
  </si>
  <si>
    <t>lbMoveSPD0_c1</t>
  </si>
  <si>
    <t xml:space="preserve"> = AxTndNTagRead1.GetValueAt(2)</t>
  </si>
  <si>
    <t>lbMoveSPD1_c1</t>
  </si>
  <si>
    <t xml:space="preserve"> = AxTndNTagRead1.GetValueAt(3)</t>
  </si>
  <si>
    <t>lnNumBins_c1</t>
  </si>
  <si>
    <t xml:space="preserve"> = AxTndNTagRead1.GetValueAt(4)</t>
  </si>
  <si>
    <t>lnCurBin_c1</t>
  </si>
  <si>
    <t xml:space="preserve"> = AxTndNTagRead1.GetValueAt(5)</t>
  </si>
  <si>
    <t>lnTgtBin_c1</t>
  </si>
  <si>
    <t xml:space="preserve"> = AxTndNTagRead1.GetValueAt(6)</t>
  </si>
  <si>
    <t>lnStatReg1_c1</t>
  </si>
  <si>
    <t xml:space="preserve"> = AxTndNTagRead1.GetValueAt(7)</t>
  </si>
  <si>
    <t>lbMoveFWD_c2</t>
  </si>
  <si>
    <t xml:space="preserve"> = AxTndNTagRead1.GetValueAt(8)</t>
  </si>
  <si>
    <t>lbMoveREV_c2</t>
  </si>
  <si>
    <t xml:space="preserve"> = AxTndNTagRead1.GetValueAt(9)</t>
  </si>
  <si>
    <t>lbMoveSPD0_c2</t>
  </si>
  <si>
    <t xml:space="preserve"> = AxTndNTagRead1.GetValueAt(10)</t>
  </si>
  <si>
    <t>lbMoveSPD1_c2</t>
  </si>
  <si>
    <t xml:space="preserve"> = AxTndNTagRead1.GetValueAt(11)</t>
  </si>
  <si>
    <t>lnNumBins_c2</t>
  </si>
  <si>
    <t xml:space="preserve"> = AxTndNTagRead1.GetValueAt(12)</t>
  </si>
  <si>
    <t>lnCurBin_c2</t>
  </si>
  <si>
    <t xml:space="preserve"> = AxTndNTagRead1.GetValueAt(13)</t>
  </si>
  <si>
    <t>lnTgtBin_c2</t>
  </si>
  <si>
    <t xml:space="preserve"> = AxTndNTagRead1.GetValueAt(14)</t>
  </si>
  <si>
    <t>lnStatReg1_c2</t>
  </si>
  <si>
    <t xml:space="preserve"> = AxTndNTagRead1.GetValueAt(15)</t>
  </si>
  <si>
    <t>lbMoveFWD_c3</t>
  </si>
  <si>
    <t xml:space="preserve"> = AxTndNTagRead1.GetValueAt(16)</t>
  </si>
  <si>
    <t>lbMoveREV_c3</t>
  </si>
  <si>
    <t xml:space="preserve"> = AxTndNTagRead1.GetValueAt(17)</t>
  </si>
  <si>
    <t>lbMoveSPD0_c3</t>
  </si>
  <si>
    <t xml:space="preserve"> = AxTndNTagRead1.GetValueAt(18)</t>
  </si>
  <si>
    <t>lbMoveSPD1_c3</t>
  </si>
  <si>
    <t xml:space="preserve"> = AxTndNTagRead1.GetValueAt(19)</t>
  </si>
  <si>
    <t>lnNumBins_c3</t>
  </si>
  <si>
    <t xml:space="preserve"> = AxTndNTagRead1.GetValueAt(20)</t>
  </si>
  <si>
    <t>lnCurBin_c3</t>
  </si>
  <si>
    <t xml:space="preserve"> = AxTndNTagRead1.GetValueAt(21)</t>
  </si>
  <si>
    <t>lnTgtBin_c3</t>
  </si>
  <si>
    <t xml:space="preserve"> = AxTndNTagRead1.GetValueAt(22)</t>
  </si>
  <si>
    <t>lnStatReg1_c3</t>
  </si>
  <si>
    <t xml:space="preserve"> = AxTndNTagRead1.GetValueAt(23)</t>
  </si>
  <si>
    <t>lbMoveFWD_c4</t>
  </si>
  <si>
    <t xml:space="preserve"> = AxTndNTagRead1.GetValueAt(24)</t>
  </si>
  <si>
    <t>lbMoveREV_c4</t>
  </si>
  <si>
    <t xml:space="preserve"> = AxTndNTagRead1.GetValueAt(25)</t>
  </si>
  <si>
    <t>lbMoveSPD0_c4</t>
  </si>
  <si>
    <t xml:space="preserve"> = AxTndNTagRead1.GetValueAt(26)</t>
  </si>
  <si>
    <t>lbMoveSPD1_c4</t>
  </si>
  <si>
    <t xml:space="preserve"> = AxTndNTagRead1.GetValueAt(27)</t>
  </si>
  <si>
    <t>lnNumBins_c4</t>
  </si>
  <si>
    <t xml:space="preserve"> = AxTndNTagRead1.GetValueAt(28)</t>
  </si>
  <si>
    <t>lnCurBin_c4</t>
  </si>
  <si>
    <t xml:space="preserve"> = AxTndNTagRead1.GetValueAt(29)</t>
  </si>
  <si>
    <t>lnTgtBin_c4</t>
  </si>
  <si>
    <t xml:space="preserve"> = AxTndNTagRead1.GetValueAt(30)</t>
  </si>
  <si>
    <t>lnStatReg1_c4</t>
  </si>
  <si>
    <t xml:space="preserve"> = AxTndNTagRead1.GetValueAt(31)</t>
  </si>
  <si>
    <t>lnVFDRunStat_c1</t>
  </si>
  <si>
    <t xml:space="preserve"> = AxTndNTagRead1.GetValueAt(32)</t>
  </si>
  <si>
    <t>lnVFDRunStat_c2</t>
  </si>
  <si>
    <t xml:space="preserve"> = AxTndNTagRead1.GetValueAt(33)</t>
  </si>
  <si>
    <t>lnVFDRunStat_c3</t>
  </si>
  <si>
    <t xml:space="preserve"> = AxTndNTagRead1.GetValueAt(34)</t>
  </si>
  <si>
    <t>lnVFDRunStat_c4</t>
  </si>
  <si>
    <t xml:space="preserve"> = AxTndNTagRead1.GetValueAt(35)</t>
  </si>
  <si>
    <t>lnVFDFaultStat_c1</t>
  </si>
  <si>
    <t xml:space="preserve"> = AxTndNTagRead1.GetValueAt(36)</t>
  </si>
  <si>
    <t>lnVFDFaultStat_c2</t>
  </si>
  <si>
    <t xml:space="preserve"> = AxTndNTagRead1.GetValueAt(37)</t>
  </si>
  <si>
    <t>lnVFDFaultStat_c3</t>
  </si>
  <si>
    <t xml:space="preserve"> = AxTndNTagRead1.GetValueAt(38)</t>
  </si>
  <si>
    <t>lnVFDFaultStat_c4</t>
  </si>
  <si>
    <t xml:space="preserve"> = AxTndNTagRead1.GetValueAt(39)</t>
  </si>
  <si>
    <t>Spare4</t>
  </si>
  <si>
    <t>LiveCaptureStatus</t>
  </si>
  <si>
    <t>Status of Live! Capture</t>
  </si>
  <si>
    <t>0x001d0000</t>
  </si>
  <si>
    <t>0x00320000</t>
  </si>
  <si>
    <t>0x00330000</t>
  </si>
  <si>
    <t>0x001d0001</t>
  </si>
  <si>
    <t>0x00320001</t>
  </si>
  <si>
    <t>0x00330001</t>
  </si>
  <si>
    <t>0x001d0002</t>
  </si>
  <si>
    <t>0x00320002</t>
  </si>
  <si>
    <t>0x00330002</t>
  </si>
  <si>
    <t>0x001d0003</t>
  </si>
  <si>
    <t>0x00320003</t>
  </si>
  <si>
    <t>0x00330003</t>
  </si>
  <si>
    <t>0x001d0004</t>
  </si>
  <si>
    <t>0x00320004</t>
  </si>
  <si>
    <t>0x00330004</t>
  </si>
  <si>
    <t>0x001d0005</t>
  </si>
  <si>
    <t>0x00320005</t>
  </si>
  <si>
    <t>0x00330005</t>
  </si>
  <si>
    <t>0x001d0006</t>
  </si>
  <si>
    <t>0x00320006</t>
  </si>
  <si>
    <t>0x00330006</t>
  </si>
  <si>
    <t>0x001d0007</t>
  </si>
  <si>
    <t>0x00320007</t>
  </si>
  <si>
    <t>0x00330007</t>
  </si>
  <si>
    <t>0x001d0008</t>
  </si>
  <si>
    <t>0x00320008</t>
  </si>
  <si>
    <t>0x00330008</t>
  </si>
  <si>
    <t>0x001d0009</t>
  </si>
  <si>
    <t>0x00320009</t>
  </si>
  <si>
    <t>0x00330009</t>
  </si>
  <si>
    <t>0x001d000a</t>
  </si>
  <si>
    <t>0x0032000a</t>
  </si>
  <si>
    <t>0x0033000a</t>
  </si>
  <si>
    <t>0x001d000b</t>
  </si>
  <si>
    <t>0x0032000b</t>
  </si>
  <si>
    <t>0x0033000b</t>
  </si>
  <si>
    <t>0x001d000c</t>
  </si>
  <si>
    <t>0x0032000c</t>
  </si>
  <si>
    <t>0x0033000c</t>
  </si>
  <si>
    <t>0x001d000d</t>
  </si>
  <si>
    <t>0x0032000d</t>
  </si>
  <si>
    <t>0x0033000d</t>
  </si>
  <si>
    <t>0x001d000e</t>
  </si>
  <si>
    <t>0x0032000e</t>
  </si>
  <si>
    <t>0x0033000e</t>
  </si>
  <si>
    <t>0x001d000f</t>
  </si>
  <si>
    <t>0x0032000f</t>
  </si>
  <si>
    <t>0x0033000f</t>
  </si>
  <si>
    <t>0x001d0010</t>
  </si>
  <si>
    <t>0x00320010</t>
  </si>
  <si>
    <t>0x00330010</t>
  </si>
  <si>
    <t>0x001d0011</t>
  </si>
  <si>
    <t>0x00320011</t>
  </si>
  <si>
    <t>0x00330011</t>
  </si>
  <si>
    <t>0x001d0012</t>
  </si>
  <si>
    <t>0x00320012</t>
  </si>
  <si>
    <t>0x00330012</t>
  </si>
  <si>
    <t>0x001d0013</t>
  </si>
  <si>
    <t>0x00320013</t>
  </si>
  <si>
    <t>0x00330013</t>
  </si>
  <si>
    <t>0x001d0014</t>
  </si>
  <si>
    <t>0x00320014</t>
  </si>
  <si>
    <t>0x00330014</t>
  </si>
  <si>
    <t>0x001d0015</t>
  </si>
  <si>
    <t>0x00320015</t>
  </si>
  <si>
    <t>0x00330015</t>
  </si>
  <si>
    <t>0x001d0016</t>
  </si>
  <si>
    <t>0x00320016</t>
  </si>
  <si>
    <t>0x00330016</t>
  </si>
  <si>
    <t>0x001d0017</t>
  </si>
  <si>
    <t>0x00320017</t>
  </si>
  <si>
    <t>0x00330017</t>
  </si>
  <si>
    <t>0x001d0018</t>
  </si>
  <si>
    <t>0x00320018</t>
  </si>
  <si>
    <t>0x00330018</t>
  </si>
  <si>
    <t>0x001d0019</t>
  </si>
  <si>
    <t>0x00320019</t>
  </si>
  <si>
    <t>0x00330019</t>
  </si>
  <si>
    <t>0x001d001a</t>
  </si>
  <si>
    <t>0x0032001a</t>
  </si>
  <si>
    <t>0x0033001a</t>
  </si>
  <si>
    <t>0x001d001b</t>
  </si>
  <si>
    <t>0x0032001b</t>
  </si>
  <si>
    <t>0x0033001b</t>
  </si>
  <si>
    <t>0x001d001c</t>
  </si>
  <si>
    <t>0x0032001c</t>
  </si>
  <si>
    <t>0x0033001c</t>
  </si>
  <si>
    <t>0x001d001d</t>
  </si>
  <si>
    <t>0x0032001d</t>
  </si>
  <si>
    <t>0x0033001d</t>
  </si>
  <si>
    <t>0x001d001e</t>
  </si>
  <si>
    <t>0x0032001e</t>
  </si>
  <si>
    <t>0x0033001e</t>
  </si>
  <si>
    <t>0x001d001f</t>
  </si>
  <si>
    <t>0x0032001f</t>
  </si>
  <si>
    <t>0x0033001f</t>
  </si>
  <si>
    <t>0x001d0020</t>
  </si>
  <si>
    <t>0x00320020</t>
  </si>
  <si>
    <t>0x00330020</t>
  </si>
  <si>
    <t>0x001d0021</t>
  </si>
  <si>
    <t>0x00320021</t>
  </si>
  <si>
    <t>0x00330021</t>
  </si>
  <si>
    <t>0x001d0022</t>
  </si>
  <si>
    <t>0x00320022</t>
  </si>
  <si>
    <t>0x00330022</t>
  </si>
  <si>
    <t>0x001d0023</t>
  </si>
  <si>
    <t>0x00320023</t>
  </si>
  <si>
    <t>0x00330023</t>
  </si>
  <si>
    <t>0x001d0024</t>
  </si>
  <si>
    <t>0x00320024</t>
  </si>
  <si>
    <t>0x00330024</t>
  </si>
  <si>
    <t>0x001d0025</t>
  </si>
  <si>
    <t>0x00320025</t>
  </si>
  <si>
    <t>0x00330025</t>
  </si>
  <si>
    <t>0x001d0026</t>
  </si>
  <si>
    <t>0x00320026</t>
  </si>
  <si>
    <t>0x00330026</t>
  </si>
  <si>
    <t>0x001d0027</t>
  </si>
  <si>
    <t>0x00320027</t>
  </si>
  <si>
    <t>0x00330027</t>
  </si>
  <si>
    <t>0x001d0028</t>
  </si>
  <si>
    <t>0x00320028</t>
  </si>
  <si>
    <t>0x00330028</t>
  </si>
  <si>
    <t>0x001d0029</t>
  </si>
  <si>
    <t>0x00320029</t>
  </si>
  <si>
    <t>0x00330029</t>
  </si>
  <si>
    <t>0x001d002a</t>
  </si>
  <si>
    <t>0x0032002a</t>
  </si>
  <si>
    <t>0x0033002a</t>
  </si>
  <si>
    <t>0x001d002b</t>
  </si>
  <si>
    <t>0x0032002b</t>
  </si>
  <si>
    <t>0x0033002b</t>
  </si>
  <si>
    <t>0x001d002c</t>
  </si>
  <si>
    <t>0x0032002c</t>
  </si>
  <si>
    <t>0x0033002c</t>
  </si>
  <si>
    <t>0x001d002d</t>
  </si>
  <si>
    <t>0x0032002d</t>
  </si>
  <si>
    <t>0x0033002d</t>
  </si>
  <si>
    <t>0x001d002e</t>
  </si>
  <si>
    <t>0x0032002e</t>
  </si>
  <si>
    <t>0x0033002e</t>
  </si>
  <si>
    <t>0x001d002f</t>
  </si>
  <si>
    <t>0x0032002f</t>
  </si>
  <si>
    <t>0x0033002f</t>
  </si>
  <si>
    <t>0x001d0030</t>
  </si>
  <si>
    <t>0x00320030</t>
  </si>
  <si>
    <t>0x00330030</t>
  </si>
  <si>
    <t>VB</t>
  </si>
  <si>
    <t>Name</t>
  </si>
  <si>
    <t>Search "_c1" (710 hits in 1 file of 1 searched)</t>
  </si>
  <si>
    <t xml:space="preserve">  D:\.TND10\TndNTag\SurePik_HMI\SurePik_HMI.cs (710 hits)</t>
  </si>
  <si>
    <t xml:space="preserve"> Line 33:  ManualModeStartup_c1();</t>
  </si>
  <si>
    <t xml:space="preserve"> Line 40:  PrmLoad_c1();</t>
  </si>
  <si>
    <t xml:space="preserve"> Line 62:  StopMM_c1();</t>
  </si>
  <si>
    <t xml:space="preserve"> Line 66:  lnStatReg2_c1 = 0;</t>
  </si>
  <si>
    <t xml:space="preserve"> Line 67:  lnStatReg2_c1 += 2 ^ 1; // Stop Homing</t>
  </si>
  <si>
    <t xml:space="preserve"> Line 77:  diStatusReg2_c1.SetValue(lnStatReg2_c1);</t>
  </si>
  <si>
    <t xml:space="preserve"> Line 78:  diRequestedBin_c1.SetValue(lnReqBin_c1);</t>
  </si>
  <si>
    <t xml:space="preserve"> Line 86:  diSetBinPos_c1.SetValue(lnSetBinPos_c1);</t>
  </si>
  <si>
    <t xml:space="preserve"> Line 112:  diMotorFWC_c1.GetValue(out lbMoveFWD_c1);</t>
  </si>
  <si>
    <t xml:space="preserve"> Line 113:  diMotorREV_c1.GetValue(out lbMoveREV_c1);</t>
  </si>
  <si>
    <t xml:space="preserve"> Line 114:  diMotorSPD0_c1.GetValue(out lbMoveSPD0_c1);</t>
  </si>
  <si>
    <t xml:space="preserve"> Line 115:  diMotorSPD1_c1.GetValue(out lbMoveSPD1_c1);</t>
  </si>
  <si>
    <t xml:space="preserve"> Line 116:  diNumOfBins_c1.GetValue(out lnNumBins_c1);</t>
  </si>
  <si>
    <t xml:space="preserve"> Line 117:  diCurrentBin_c1.GetValue(out lnCurBin_c1);</t>
  </si>
  <si>
    <t xml:space="preserve"> Line 118:  diTargetBin_c1.GetValue(out lnTgtBin_c1);</t>
  </si>
  <si>
    <t xml:space="preserve"> Line 119:  diStatusReg_c1.GetValue(out lnStatReg1_c1);</t>
  </si>
  <si>
    <t xml:space="preserve"> Line 148:  diVFDRunStatus_c1.GetValue(out lnVFDRunStat_c1);</t>
  </si>
  <si>
    <t xml:space="preserve"> Line 152:  diVFDFault1Status_c1.GetValue(out lnVFDFaultStat_c1);</t>
  </si>
  <si>
    <t xml:space="preserve"> Line 160:  txtNumBins_c1.Text = $"{lnNumBins_c1}";</t>
  </si>
  <si>
    <t xml:space="preserve"> Line 161:  txtCurrentBin_c1.Text = $"{lnCurBin_c1}";</t>
  </si>
  <si>
    <t xml:space="preserve"> Line 162:  txtTargetBin_c1.Text = (lnTgtBin_c1 != 0) ? $"{lnTgtBin_c1}" : $"{lnNumBins_c1}";</t>
  </si>
  <si>
    <t xml:space="preserve"> Line 163:  txtStatReg1_c1.Text = $"{lnStatReg1_c1}";</t>
  </si>
  <si>
    <t xml:space="preserve"> Line 185:  lbSR1_Enabled_c1 = (lnStatReg1_c1 &amp; 2 ^ 0) != 0;</t>
  </si>
  <si>
    <t xml:space="preserve"> Line 186:  lbSR1_Move_c1 = (lnStatReg1_c1 &amp; 2 ^ 1) != 0;</t>
  </si>
  <si>
    <t xml:space="preserve"> Line 187:  lbSR1_Moving_c1 = (lnStatReg1_c1 &amp; 2 ^ 2) != 0;</t>
  </si>
  <si>
    <t xml:space="preserve"> Line 188:  lbSR1_CW1_CCW0_c1 = (lnStatReg1_c1 &amp; 2 ^ 3) != 0;</t>
  </si>
  <si>
    <t xml:space="preserve"> Line 189:  lbSR1_ManualMode_c1 = (lnStatReg1_c1 &amp; 2 ^ 4) != 0;</t>
  </si>
  <si>
    <t xml:space="preserve"> Line 190:  lbSR1_EncoderSetup_c1 = (lnStatReg1_c1 &amp; 2 ^ 5) != 0;</t>
  </si>
  <si>
    <t xml:space="preserve"> Line 191:  lbSR1_Homing_c1 = (lnStatReg1_c1 &amp; 2 ^ 6) != 0;</t>
  </si>
  <si>
    <t xml:space="preserve"> Line 192:  lbSR1_AutoControl_c1 = (lnStatReg1_c1 &amp; 2 ^ 7) != 0;</t>
  </si>
  <si>
    <t xml:space="preserve"> Line 193:  lbSR1_VFD_c1 = (lnStatReg1_c1 &amp; 2 ^ 8) != 0;</t>
  </si>
  <si>
    <t xml:space="preserve"> Line 194:  lbSR1_SafetyCkt_c1 = (lnStatReg1_c1 &amp; 2 ^ 9) != 0;</t>
  </si>
  <si>
    <t xml:space="preserve"> Line 195:  lbSR1_Ready_c1 = (lnStatReg1_c1 &amp; 2 ^ 10) != 0;</t>
  </si>
  <si>
    <t xml:space="preserve"> Line 239:  txtNumBins_c1.Text = "?";</t>
  </si>
  <si>
    <t xml:space="preserve"> Line 240:  txtCurrentBin_c1.Text = "?";</t>
  </si>
  <si>
    <t xml:space="preserve"> Line 241:  txtTargetBin_c1.Text = "?";</t>
  </si>
  <si>
    <t xml:space="preserve"> Line 242:  txtStatReg1_c1.Text = "?";</t>
  </si>
  <si>
    <t xml:space="preserve"> Line 243:  lbSR1_Enabled_c1 = false;</t>
  </si>
  <si>
    <t xml:space="preserve"> Line 244:  lbSR1_Move_c1 = false;</t>
  </si>
  <si>
    <t xml:space="preserve"> Line 245:  lbSR1_Moving_c1 = false;</t>
  </si>
  <si>
    <t xml:space="preserve"> Line 246:  lbSR1_CW1_CCW0_c1 = false;</t>
  </si>
  <si>
    <t xml:space="preserve"> Line 247:  lbSR1_ManualMode_c1 = false;</t>
  </si>
  <si>
    <t xml:space="preserve"> Line 248:  lbSR1_EncoderSetup_c1 = false;</t>
  </si>
  <si>
    <t xml:space="preserve"> Line 249:  lbSR1_Homing_c1 = false;</t>
  </si>
  <si>
    <t xml:space="preserve"> Line 250:  lbSR1_AutoControl_c1 = false;</t>
  </si>
  <si>
    <t xml:space="preserve"> Line 251:  lbSR1_VFD_c1 = false;</t>
  </si>
  <si>
    <t xml:space="preserve"> Line 252:  lbSR1_SafetyCkt_c1 = false;</t>
  </si>
  <si>
    <t xml:space="preserve"> Line 253:  lbSR1_Ready_c1 = false;</t>
  </si>
  <si>
    <t xml:space="preserve"> Line 254:  lbMoveFWD_c1 = false;</t>
  </si>
  <si>
    <t xml:space="preserve"> Line 255:  lbMoveREV_c1 = false;</t>
  </si>
  <si>
    <t xml:space="preserve"> Line 256:  lbMoveSPD0_c1 = false;</t>
  </si>
  <si>
    <t xml:space="preserve"> Line 257:  lbMoveSPD1_c1 = false;</t>
  </si>
  <si>
    <t xml:space="preserve"> Line 321:  StatReg1Breakout_c1();</t>
  </si>
  <si>
    <t xml:space="preserve"> Line 327:  FlagsBreakout_c1();</t>
  </si>
  <si>
    <t xml:space="preserve"> Line 333:  ReadTagsMM_c1();</t>
  </si>
  <si>
    <t xml:space="preserve"> Line 339:  ManModeButtonColors_c1();</t>
  </si>
  <si>
    <t xml:space="preserve"> Line 344:  EncoderSetupColors_c1();</t>
  </si>
  <si>
    <t xml:space="preserve"> Line 348:  HomingSetupColors_c1();</t>
  </si>
  <si>
    <t xml:space="preserve"> Line 364:  lnReqBin_c1 = lnRequestedBin_c1;</t>
  </si>
  <si>
    <t xml:space="preserve"> Line 371:  lnStatReg2_c1 = 0;</t>
  </si>
  <si>
    <t xml:space="preserve"> Line 373:  if (lbHomingStart_c1) lnStatReg2_c1 += 2 ^ 0;</t>
  </si>
  <si>
    <t xml:space="preserve"> Line 374:  if (lbHomingStop_c1) lnStatReg2_c1 += 2 ^ 1;</t>
  </si>
  <si>
    <t xml:space="preserve"> Line 376:  if (lbEncoderStart_c1) lnStatReg2_c1 += 2 ^ 3;</t>
  </si>
  <si>
    <t xml:space="preserve"> Line 377:  if (lbEncoderStop_c1) lnStatReg2_c1 += 2 ^ 4;</t>
  </si>
  <si>
    <t xml:space="preserve"> Line 379:  if (lbManualMode_c1) lnStatReg2_c1 += 2 ^ 5;</t>
  </si>
  <si>
    <t xml:space="preserve"> Line 417:  diStatusReg2_c1.SetValue(lnStatReg2_c1);</t>
  </si>
  <si>
    <t xml:space="preserve"> Line 418:  diRequestedBin_c1.SetValue(lnReqBin_c1);</t>
  </si>
  <si>
    <t xml:space="preserve"> Line 426:  diSetBinPos_c1.SetValue(lnSetBinPos_c1);</t>
  </si>
  <si>
    <t xml:space="preserve"> Line 433:  WriteTagsMM_c1();</t>
  </si>
  <si>
    <t xml:space="preserve"> Line 445:  HomingCheck_c1();</t>
  </si>
  <si>
    <t xml:space="preserve"> Line 451:  EncoderCheck_c1();</t>
  </si>
  <si>
    <t xml:space="preserve"> Line 460:  lbTndNTagReadMM1Stat_c1  ||</t>
  </si>
  <si>
    <t xml:space="preserve"> Line 461:  lbTndNTagWriteMM4Stat_c1 ||</t>
  </si>
  <si>
    <t xml:space="preserve"> Line 479:  lbNotReady = !lbSR1_Enabled_c1 ||</t>
  </si>
  <si>
    <t xml:space="preserve"> Line 480:               !lbSR1_Ready_c1 ||</t>
  </si>
  <si>
    <t xml:space="preserve"> Line 481:               !lbSR1_AutoControl_c1;</t>
  </si>
  <si>
    <t xml:space="preserve"> Line 482:  if (lbManualMode_c1 &amp;&amp; lbNotReady)</t>
  </si>
  <si>
    <t xml:space="preserve"> Line 484:  lbManualMode_c1 = false;</t>
  </si>
  <si>
    <t xml:space="preserve"> Line 485:  chkManMode_c1.Checked = false;</t>
  </si>
  <si>
    <t xml:space="preserve"> Line 486:  StopMM_c1();</t>
  </si>
  <si>
    <t xml:space="preserve"> Line 490:  private void HomingCheck_c1()</t>
  </si>
  <si>
    <t xml:space="preserve"> Line 492:  if (lbHomingStart_c1 &amp;&amp; !tmrHomingStart_c1.Enabled)</t>
  </si>
  <si>
    <t xml:space="preserve"> Line 494:  tmrHomingStart_c1.Enabled = true;</t>
  </si>
  <si>
    <t xml:space="preserve"> Line 495:  lnRequestedBin_c1 = 0;</t>
  </si>
  <si>
    <t xml:space="preserve"> Line 498:  if (lbHomingStop_c1 &amp;&amp; !tmrHomingStop_c1.Enabled)</t>
  </si>
  <si>
    <t xml:space="preserve"> Line 500:  tmrHomingStop_c1.Enabled = true;</t>
  </si>
  <si>
    <t xml:space="preserve"> Line 501:  lnRequestedBin_c1 = 0;</t>
  </si>
  <si>
    <t xml:space="preserve"> Line 547:  private void EncoderCheck_c1()</t>
  </si>
  <si>
    <t xml:space="preserve"> Line 550:  if (lbEncoderStart_c1 &amp;&amp; !tmrEncoderStart_c1.Enabled)</t>
  </si>
  <si>
    <t xml:space="preserve"> Line 552:  tmrEncoderStart_c1.Enabled = true;</t>
  </si>
  <si>
    <t xml:space="preserve"> Line 553:  lnRequestedBin_c1 = 0;</t>
  </si>
  <si>
    <t xml:space="preserve"> Line 555:  if (lbEncoderStop_c1 &amp;&amp; !tmrEncoderStop_c1.Enabled)</t>
  </si>
  <si>
    <t xml:space="preserve"> Line 557:  tmrEncoderStop_c1.Enabled = true;</t>
  </si>
  <si>
    <t xml:space="preserve"> Line 558:  lnRequestedBin_c1 = 0;</t>
  </si>
  <si>
    <t xml:space="preserve"> Line 604:  private void StatReg1Breakout_c1()</t>
  </si>
  <si>
    <t xml:space="preserve"> Line 606:  lblSR1_0_c1.BackColor  = lbSR1_Enabled_c1 ? Color.Goldenrod : Color.Transparent;</t>
  </si>
  <si>
    <t xml:space="preserve"> Line 607:  lblSR1_1_c1.BackColor  = lbSR1_Move_c1 ? Color.Goldenrod : Color.Transparent;</t>
  </si>
  <si>
    <t xml:space="preserve"> Line 608:  lblSR1_2_c1.BackColor  = lbSR1_Moving_c1 ? Color.Goldenrod : Color.Transparent;</t>
  </si>
  <si>
    <t xml:space="preserve"> Line 609:  lblSR1_3_c1.BackColor  = lbSR1_CW1_CCW0_c1 ? Color.Goldenrod : Color.Transparent;</t>
  </si>
  <si>
    <t xml:space="preserve"> Line 610:  lblSR1_4_c1.BackColor  = lbSR1_ManualMode_c1 ? Color.Goldenrod : Color.Transparent;</t>
  </si>
  <si>
    <t xml:space="preserve"> Line 611:  lblSR1_5_c1.BackColor  = lbSR1_EncoderSetup_c1 ? Color.Goldenrod : Color.Transparent;</t>
  </si>
  <si>
    <t xml:space="preserve"> Line 612:  lblSR1_6_c1.BackColor  = lbSR1_Homing_c1 ? Color.Goldenrod : Color.Transparent;</t>
  </si>
  <si>
    <t xml:space="preserve"> Line 613:  lblSR1_7_c1.BackColor  = lbSR1_AutoControl_c1 ? Color.Goldenrod : Color.Transparent;</t>
  </si>
  <si>
    <t xml:space="preserve"> Line 614:  lblSR1_8_c1.BackColor  = lbSR1_VFD_c1 ? Color.Goldenrod : Color.Transparent;</t>
  </si>
  <si>
    <t xml:space="preserve"> Line 615:  lblSR1_9_c1.BackColor  = lbSR1_SafetyCkt_c1 ? Color.Goldenrod : Color.Transparent;</t>
  </si>
  <si>
    <t xml:space="preserve"> Line 616:  lblSR1_10_c1.BackColor = lbSR1_Ready_c1 ? Color.Goldenrod : Color.Transparent;</t>
  </si>
  <si>
    <t xml:space="preserve"> Line 661:  private void FlagsBreakout_c1()</t>
  </si>
  <si>
    <t xml:space="preserve"> Line 663:  lblMoveFWD_c1.BackColor  = lbMoveFWD_c1  ? Color.Goldenrod : Color.Transparent;</t>
  </si>
  <si>
    <t xml:space="preserve"> Line 664:  lblMoveREV_c1.BackColor  = lbMoveREV_c1  ? Color.Goldenrod : Color.Transparent;</t>
  </si>
  <si>
    <t xml:space="preserve"> Line 665:  lblMoveSPD0_c1.BackColor = lbMoveSPD0_c1 ? Color.Goldenrod : Color.Transparent;</t>
  </si>
  <si>
    <t xml:space="preserve"> Line 666:  lblMoveSPD1_c1.BackColor = lbMoveSPD1_c1 ? Color.Goldenrod : Color.Transparent;</t>
  </si>
  <si>
    <t xml:space="preserve"> Line 690:  private void ManModeButtonColors_c1()</t>
  </si>
  <si>
    <t xml:space="preserve"> Line 692:  if (lbFWD_c1)  btnFWD_c1.BackColor  = Color.Lime; else btnFWD_c1.UseVisualStyleBackColor = true;</t>
  </si>
  <si>
    <t xml:space="preserve"> Line 693:  if (lbREV_c1)  btnREV_c1.BackColor  = Color.Lime; else btnREV_c1.UseVisualStyleBackColor = true;</t>
  </si>
  <si>
    <t xml:space="preserve"> Line 694:  if (lbSTOP_c1) btnSTOP_c1.BackColor = Color.Red;  else btnSTOP_c1.UseVisualStyleBackColor = true;</t>
  </si>
  <si>
    <t xml:space="preserve"> Line 695:  if (lbSR1_Homing_c1 &amp;&amp; lbHomingStartLatch_c1)</t>
  </si>
  <si>
    <t xml:space="preserve"> Line 696:  btnHomingStart_c1.BackColor = Color.Lime;</t>
  </si>
  <si>
    <t xml:space="preserve"> Line 698:  btnHomingStart_c1.UseVisualStyleBackColor = true;</t>
  </si>
  <si>
    <t xml:space="preserve"> Line 734:  if (lbJogF_c1) btnJogF_c1.BackColor = Color.Lime; else btnJogF_c1.UseVisualStyleBackColor = true;</t>
  </si>
  <si>
    <t xml:space="preserve"> Line 735:  if (lbJogR_c1) btnJogR_c1.BackColor = Color.Lime; else btnJogR_c1.UseVisualStyleBackColor = true;</t>
  </si>
  <si>
    <t xml:space="preserve"> Line 747:  private void btnRetrieve_c1_Click(object sender, EventArgs e)</t>
  </si>
  <si>
    <t xml:space="preserve"> Line 750:  RetrievePart_c1();</t>
  </si>
  <si>
    <t xml:space="preserve"> Line 752:  private void RetrievePart_c1()</t>
  </si>
  <si>
    <t xml:space="preserve"> Line 754:  bool lbError =  !lbSR1_Enabled_c1 || </t>
  </si>
  <si>
    <t xml:space="preserve"> Line 755:  !lbSR1_Ready_c1 || </t>
  </si>
  <si>
    <t xml:space="preserve"> Line 756:  lbSR1_ManualMode_c1 || </t>
  </si>
  <si>
    <t xml:space="preserve"> Line 757:  lbSR1_Homing_c1 ||</t>
  </si>
  <si>
    <t xml:space="preserve"> Line 758:  lbSR1_EncoderSetup_c1;</t>
  </si>
  <si>
    <t xml:space="preserve"> Line 760:  if (int.Parse(txtReqBin_c1.Text) &lt;= 0 || </t>
  </si>
  <si>
    <t xml:space="preserve"> Line 761:  int.Parse(txtReqBin_c1.Text) &gt; lnNumBins_c1)</t>
  </si>
  <si>
    <t xml:space="preserve"> Line 765:  txtReqBin_c1.Text = "0";</t>
  </si>
  <si>
    <t xml:space="preserve"> Line 766:  lnRequestedBin_c1 = 0;</t>
  </si>
  <si>
    <t xml:space="preserve"> Line 776:  lnRequestedBin_c1 = int.Parse(txtReqBin_c1.Text);</t>
  </si>
  <si>
    <t xml:space="preserve"> Line 777:  tmrReqBin_c1.Enabled = true;</t>
  </si>
  <si>
    <t xml:space="preserve"> Line 779:  SetFocusReqBin_c1();</t>
  </si>
  <si>
    <t xml:space="preserve"> Line 884:  private void SetFocusReqBin_c1()</t>
  </si>
  <si>
    <t xml:space="preserve"> Line 886:  txtReqBin_c1.Focus();</t>
  </si>
  <si>
    <t xml:space="preserve"> Line 887:  txtReqBin_c1.SelectAll();</t>
  </si>
  <si>
    <t xml:space="preserve"> Line 905:  private void tmrReqBin_c1_Tick(object sender, EventArgs e)</t>
  </si>
  <si>
    <t xml:space="preserve"> Line 907:  // The timer resets the requested bin.Me.tmrReqBin_c1.Enabled = False</t>
  </si>
  <si>
    <t xml:space="preserve"> Line 908:  lnRequestedBin_c1 = 0;</t>
  </si>
  <si>
    <t xml:space="preserve"> Line 927:  private void btnHomingStart_c1_Click(object sender, EventArgs e)</t>
  </si>
  <si>
    <t xml:space="preserve"> Line 929:  if (!lbHomingStart_c1 &amp;&amp; !lbSR1_Homing_c1)</t>
  </si>
  <si>
    <t xml:space="preserve"> Line 930:  SetBinPosition_c1();</t>
  </si>
  <si>
    <t xml:space="preserve"> Line 931:  SetFocusReqBin_c1();</t>
  </si>
  <si>
    <t xml:space="preserve"> Line 933:  private void btnHomingStop_c1_Click(object sender, EventArgs e)</t>
  </si>
  <si>
    <t xml:space="preserve"> Line 935:  if (!lbManualMode_c1)</t>
  </si>
  <si>
    <t xml:space="preserve"> Line 936:  lbHomingStop_c1 = true;</t>
  </si>
  <si>
    <t xml:space="preserve"> Line 937:  SetFocusReqBin_c1();</t>
  </si>
  <si>
    <t xml:space="preserve"> Line 939:  private void SetBinPosition_c1()</t>
  </si>
  <si>
    <t xml:space="preserve"> Line 941:  if (!lbManualMode_c1 &amp;&amp; !lbSR1_ManualMode_c1)</t>
  </si>
  <si>
    <t xml:space="preserve"> Line 943:  if (int.Parse(txtSetBinPos_c1.Text) &lt;= 0 ||</t>
  </si>
  <si>
    <t xml:space="preserve"> Line 944:      int.Parse(txtSetBinPos_c1.Text) &gt; lnNumBins_c1)</t>
  </si>
  <si>
    <t xml:space="preserve"> Line 948:  txtSetBinPos_c1.Text = "0";</t>
  </si>
  <si>
    <t xml:space="preserve"> Line 949:  lnSetBinPos_c1 = 0;</t>
  </si>
  <si>
    <t xml:space="preserve"> Line 953:  lnSetBinPos_c1 = int.Parse(txtSetBinPos_c1.Text);</t>
  </si>
  <si>
    <t xml:space="preserve"> Line 954:  lbHomingStart_c1 = true;</t>
  </si>
  <si>
    <t xml:space="preserve"> Line 957:  SetFocusReqBin_c1();</t>
  </si>
  <si>
    <t xml:space="preserve"> Line 959:  private void HomingSetupColors_c1()</t>
  </si>
  <si>
    <t xml:space="preserve"> Line 961:  if (lbSR1_Homing_c1)</t>
  </si>
  <si>
    <t xml:space="preserve"> Line 962:  btnHomingStart_c1.BackColor = Color.Lime;</t>
  </si>
  <si>
    <t xml:space="preserve"> Line 964:  btnHomingStart_c1.UseVisualStyleBackColor = true;</t>
  </si>
  <si>
    <t xml:space="preserve"> Line 966:  private void tmrHomingStart_c1_Tick(object sender, EventArgs e)</t>
  </si>
  <si>
    <t xml:space="preserve"> Line 968:  lbHomingStart_c1 = false;</t>
  </si>
  <si>
    <t xml:space="preserve"> Line 969:  tmrHomingStart_c1.Enabled = false;</t>
  </si>
  <si>
    <t xml:space="preserve"> Line 971:  private void tmrHomingStop_c1_Tick(object sender, EventArgs e)</t>
  </si>
  <si>
    <t xml:space="preserve"> Line 973:  lbHomingStop_c1 = false;</t>
  </si>
  <si>
    <t xml:space="preserve"> Line 974:  tmrHomingStop_c1.Enabled = false;</t>
  </si>
  <si>
    <t xml:space="preserve"> Line 1127:  private void ManualModeStartup_c1()</t>
  </si>
  <si>
    <t xml:space="preserve"> Line 1129:  lbFWD_c1 = false;</t>
  </si>
  <si>
    <t xml:space="preserve"> Line 1130:  lbREV_c1 = false;</t>
  </si>
  <si>
    <t xml:space="preserve"> Line 1131:  lbSTOP_c1 = true;</t>
  </si>
  <si>
    <t xml:space="preserve"> Line 1132:  lbJogF_c1 = false;</t>
  </si>
  <si>
    <t xml:space="preserve"> Line 1133:  lbJogR_c1 = false;</t>
  </si>
  <si>
    <t xml:space="preserve"> Line 1160:  private void ReadTagsMM_c1()</t>
  </si>
  <si>
    <t xml:space="preserve"> Line 1163:  //lbTndNTagReadMM1Stat_c1 = AxTndNTagReadMM1_c1.Read();</t>
  </si>
  <si>
    <t xml:space="preserve"> Line 1166:  diJOGF_button_c1.GetValue(out lbFWD_c1);</t>
  </si>
  <si>
    <t xml:space="preserve"> Line 1167:  diJOGR_button_c1.GetValue(out lbREV_c1);</t>
  </si>
  <si>
    <t xml:space="preserve"> Line 1168:  diSTOP_button_c1.GetValue(out lbSTOP_c1);</t>
  </si>
  <si>
    <t xml:space="preserve"> Line 1172:  MessageBox.Show("Cannot read tags from controller ReadTagsMM_c1");</t>
  </si>
  <si>
    <t xml:space="preserve"> Line 1175:  private void WriteTagsMM_c1()</t>
  </si>
  <si>
    <t xml:space="preserve"> Line 1178:  diJOGF_button_c1.SetValue(lbJogF_c1);</t>
  </si>
  <si>
    <t xml:space="preserve"> Line 1179:  diJOGR_button_c1.SetValue(lbJogR_c1);</t>
  </si>
  <si>
    <t xml:space="preserve"> Line 1180:  lbTndNTagWriteMM4Stat_c1 = true;</t>
  </si>
  <si>
    <t xml:space="preserve"> Line 1252:  private void btnFWD_c1_Click(object sender, EventArgs a)</t>
  </si>
  <si>
    <t xml:space="preserve"> Line 1254:  ForwardMM_c1();</t>
  </si>
  <si>
    <t xml:space="preserve"> Line 1255:  SetFocusReqBin_c1();</t>
  </si>
  <si>
    <t xml:space="preserve"> Line 1257:  private void btnSTOP_c1_Click(object sender, EventArgs e)</t>
  </si>
  <si>
    <t xml:space="preserve"> Line 1259:  StopMM_c1();</t>
  </si>
  <si>
    <t xml:space="preserve"> Line 1260:  SetFocusReqBin_c1();</t>
  </si>
  <si>
    <t xml:space="preserve"> Line 1262:  private void btnREV_c1_Click(object sender, EventArgs e)</t>
  </si>
  <si>
    <t xml:space="preserve"> Line 1264:  ReverseMM_c1();</t>
  </si>
  <si>
    <t xml:space="preserve"> Line 1265:  SetFocusReqBin_c1();</t>
  </si>
  <si>
    <t xml:space="preserve"> Line 1267:  private void ForwardMM_c1()</t>
  </si>
  <si>
    <t xml:space="preserve"> Line 1269:  if (!lbREV_c1)</t>
  </si>
  <si>
    <t xml:space="preserve"> Line 1272:  diFWD_button_c1.SetValue(true);</t>
  </si>
  <si>
    <t xml:space="preserve"> Line 1273:  lbTndNTagWriteMM1Stat_c1 = true;</t>
  </si>
  <si>
    <t xml:space="preserve"> Line 1276:  private void ReverseMM_c1()</t>
  </si>
  <si>
    <t xml:space="preserve"> Line 1278:  if (!lbFWD_c1)</t>
  </si>
  <si>
    <t xml:space="preserve"> Line 1281:  diREV_button_c1.SetValue(true);</t>
  </si>
  <si>
    <t xml:space="preserve"> Line 1282:  lbTndNTagWriteMM2Stat_c1 = true;</t>
  </si>
  <si>
    <t xml:space="preserve"> Line 1285:  private void StopMM_c1()</t>
  </si>
  <si>
    <t xml:space="preserve"> Line 1288:  diSTOP_button_c1.SetValue(true);</t>
  </si>
  <si>
    <t xml:space="preserve"> Line 1289:  lbTndNTagWriteMM3Stat_c1 = true;</t>
  </si>
  <si>
    <t xml:space="preserve"> Line 1412:  private void btnJogF_c1_MouseDown(object sender, MouseEventArgs e)</t>
  </si>
  <si>
    <t xml:space="preserve"> Line 1414:  lbJogF_c1 = true;</t>
  </si>
  <si>
    <t xml:space="preserve"> Line 1415:  lbJogR_c1 = false;</t>
  </si>
  <si>
    <t xml:space="preserve"> Line 1417:  private void btnJogF_c1_MouseUp(object sender, MouseEventArgs e)</t>
  </si>
  <si>
    <t xml:space="preserve"> Line 1419:  lbJogF_c1 = false;</t>
  </si>
  <si>
    <t xml:space="preserve"> Line 1420:  lbJogR_c1 = false;</t>
  </si>
  <si>
    <t xml:space="preserve"> Line 1422:  private void btnJogR_c1_MouseDown(object sender, MouseEventArgs e)</t>
  </si>
  <si>
    <t xml:space="preserve"> Line 1424:  lbJogF_c1 = false;</t>
  </si>
  <si>
    <t xml:space="preserve"> Line 1425:  lbJogR_c1 = true;</t>
  </si>
  <si>
    <t xml:space="preserve"> Line 1427:  private void btnJogR_c1_MouseUp(object sender, MouseEventArgs e)</t>
  </si>
  <si>
    <t xml:space="preserve"> Line 1429:  lbJogF_c1 = false;</t>
  </si>
  <si>
    <t xml:space="preserve"> Line 1430:  lbJogR_c1 = false;</t>
  </si>
  <si>
    <t xml:space="preserve"> Line 1432:  private void chkManMode_c1_CheckedChanged(object sender, MouseEventArgs e)</t>
  </si>
  <si>
    <t xml:space="preserve"> Line 1434:  if (!lbSR1_Homing_c1 &amp;&amp; !lbSR1_Move_c1)</t>
  </si>
  <si>
    <t xml:space="preserve"> Line 1436:  lbManualMode_c1 = !lbManualMode_c1;</t>
  </si>
  <si>
    <t xml:space="preserve"> Line 1437:  if (!lbManualMode_c1)</t>
  </si>
  <si>
    <t xml:space="preserve"> Line 1438:  StopMM_c1();</t>
  </si>
  <si>
    <t xml:space="preserve"> Line 1440:  chkManMode_c1.Checked = false;</t>
  </si>
  <si>
    <t xml:space="preserve"> Line 1540:  private void TabPageSetup_c1_Enter(object sender, EventArgs e)</t>
  </si>
  <si>
    <t xml:space="preserve"> Line 1542:  PrmLoad_c1();</t>
  </si>
  <si>
    <t xml:space="preserve"> Line 1544:  private void PrmLoad_c1()</t>
  </si>
  <si>
    <t xml:space="preserve"> Line 1546:  if (!lbReadErrorPrm_c1 &amp;&amp; lbWriteErrorPrm_c1)</t>
  </si>
  <si>
    <t xml:space="preserve"> Line 1547:  ReadTagsPrm_c1();</t>
  </si>
  <si>
    <t xml:space="preserve"> Line 1549:  private void btnReadPrm_c1_Click(object sender, EventArgs e)</t>
  </si>
  <si>
    <t xml:space="preserve"> Line 1551:  if (!lbReadErrorPrm_c1 &amp;&amp; !lbWriteErrorPrm_c1)</t>
  </si>
  <si>
    <t xml:space="preserve"> Line 1552:  ReadTagsPrm_c1();</t>
  </si>
  <si>
    <t xml:space="preserve"> Line 1554:  private void btnWritePrm_c1_Click(object sender, EventArgs e)</t>
  </si>
  <si>
    <t xml:space="preserve"> Line 1556:  if (!lbReadErrorPrm_c1 &amp;&amp; !lbWriteErrorPrm_c1)</t>
  </si>
  <si>
    <t xml:space="preserve"> Line 1557:  WriteTagsPrm_c1();</t>
  </si>
  <si>
    <t xml:space="preserve"> Line 1559:  private void ReadTagsPrm_c1()</t>
  </si>
  <si>
    <t xml:space="preserve"> Line 1561:  lblPW_c1.Visible = true;</t>
  </si>
  <si>
    <t xml:space="preserve"> Line 1562:  lblPW_c1.Refresh();</t>
  </si>
  <si>
    <t xml:space="preserve"> Line 1564:  ButtonsDisabledPrm_c1();</t>
  </si>
  <si>
    <t xml:space="preserve"> Line 1566:  udNumBinsPrm_c1.Minimum = 6;</t>
  </si>
  <si>
    <t xml:space="preserve"> Line 1567:  udNumBinsPrm_c1.Maximum = 999;</t>
  </si>
  <si>
    <t xml:space="preserve"> Line 1568:  udControlTypePrm_c1.Minimum = 1;</t>
  </si>
  <si>
    <t xml:space="preserve"> Line 1569:  udControlTypePrm_c1.Maximum = 1;</t>
  </si>
  <si>
    <t xml:space="preserve"> Line 1570:  udMMMDelayPrm_c1.Minimum = 1000;</t>
  </si>
  <si>
    <t xml:space="preserve"> Line 1571:  udMMMDelayPrm_c1.Maximum = 10000;</t>
  </si>
  <si>
    <t xml:space="preserve"> Line 1572:  udMMMDelayPrm_c1.Increment = 100;</t>
  </si>
  <si>
    <t xml:space="preserve"> Line 1573:  udStepsPerRevPrm_c1.Minimum = 0;</t>
  </si>
  <si>
    <t xml:space="preserve"> Line 1574:  udStepsPerRevPrm_c1.Maximum = 32767;</t>
  </si>
  <si>
    <t xml:space="preserve"> Line 1575:  udnPosOffsetPct_c1.Minimum = -100;</t>
  </si>
  <si>
    <t xml:space="preserve"> Line 1576:  udnPosOffsetPct_c1.Maximum = 100;</t>
  </si>
  <si>
    <t xml:space="preserve"> Line 1578:  udRatioPrm_c1.Minimum = 11;</t>
  </si>
  <si>
    <t xml:space="preserve"> Line 1579:  udRatioPrm_c1.Maximum = 99;</t>
  </si>
  <si>
    <t xml:space="preserve"> Line 1580:  udRatioPrm_c1.Increment = 1;</t>
  </si>
  <si>
    <t xml:space="preserve"> Line 1582:  udBinTolPctPrm_c1.Minimum = 0.1M;</t>
  </si>
  <si>
    <t xml:space="preserve"> Line 1583:  udBinTolPctPrm_c1.Maximum = 10;</t>
  </si>
  <si>
    <t xml:space="preserve"> Line 1584:  udBinTolPctPrm_c1.Increment = 0.1M;</t>
  </si>
  <si>
    <t xml:space="preserve"> Line 1586:  udSlowPreset1Prm_c1.Minimum = 2;</t>
  </si>
  <si>
    <t xml:space="preserve"> Line 1587:  udSlowPreset1Prm_c1.Maximum = 3;</t>
  </si>
  <si>
    <t xml:space="preserve"> Line 1588:  udSlowPreset1Prm_c1.Increment = 0.5M;</t>
  </si>
  <si>
    <t xml:space="preserve"> Line 1590:  udSlowPreset2Prm_c1.Minimum = 0.75M;</t>
  </si>
  <si>
    <t xml:space="preserve"> Line 1591:  udSlowPreset2Prm_c1.Maximum = 1;</t>
  </si>
  <si>
    <t xml:space="preserve"> Line 1592:  udSlowPreset2Prm_c1.Increment = 0.05M;</t>
  </si>
  <si>
    <t xml:space="preserve"> Line 1594:  udSlowPreset3Prm_c1.Minimum = 0.1M;</t>
  </si>
  <si>
    <t xml:space="preserve"> Line 1595:  udSlowPreset3Prm_c1.Maximum = 0.5M;</t>
  </si>
  <si>
    <t xml:space="preserve"> Line 1596:  udSlowPreset3Prm_c1.Increment = 0.001M;</t>
  </si>
  <si>
    <t xml:space="preserve"> Line 1598:  udStopPresetPrm_c1.Minimum = 0.005M;</t>
  </si>
  <si>
    <t xml:space="preserve"> Line 1599:  udStopPresetPrm_c1.Maximum = 0.09M;</t>
  </si>
  <si>
    <t xml:space="preserve"> Line 1600:  udStopPresetPrm_c1.Increment = 0.001M;</t>
  </si>
  <si>
    <t xml:space="preserve"> Line 1604:  //lnTndNTagRead1StatPrm_c1 = AxTndNTagReadPrm_c1.Read();</t>
  </si>
  <si>
    <t xml:space="preserve"> Line 1607:  diNumOfBins_c1.GetValue(out lnNumBinsPrm_c1);</t>
  </si>
  <si>
    <t xml:space="preserve"> Line 1608:  dinRatio_c1.GetValue(out lnRatioPrm_c1);</t>
  </si>
  <si>
    <t xml:space="preserve"> Line 1609:  dinBinTolPct_c1.GetValue(out lnBinTolPctPrm_c1);</t>
  </si>
  <si>
    <t xml:space="preserve"> Line 1610:  diControlType_c1.GetValue(out lnControlTypePrm_c1);</t>
  </si>
  <si>
    <t xml:space="preserve"> Line 1611:  diMMMDelayPreset_c1.GetValue(out lnMMMDelayPrm_c1);</t>
  </si>
  <si>
    <t xml:space="preserve"> Line 1612:  diCarouselEnabled_c1.GetValue(out bool bCarouselEnabled);</t>
  </si>
  <si>
    <t xml:space="preserve"> Line 1613:  chkEnabledPrm_c1.Checked = bCarouselEnabled;</t>
  </si>
  <si>
    <t xml:space="preserve"> Line 1614:  diStepsPerRev_c1.GetValue(out lnStepsPerRevPrm_c1);</t>
  </si>
  <si>
    <t xml:space="preserve"> Line 1615:  dinBin_SlowPreset1_c1.GetValue(out lnSlowPreset1Prm_c1);</t>
  </si>
  <si>
    <t xml:space="preserve"> Line 1616:  dinBin_SlowPreset2_c1.GetValue(out lnSlowPreset2Prm_c1);</t>
  </si>
  <si>
    <t xml:space="preserve"> Line 1617:  dinBin_SlowPreset3_c1.GetValue(out lnSlowPreset3Prm_c1);</t>
  </si>
  <si>
    <t xml:space="preserve"> Line 1618:  dinBin_StopPreset_c1.GetValue(out lnStopPresetPrm_c1);</t>
  </si>
  <si>
    <t xml:space="preserve"> Line 1619:  dinPosOffsetPct_c1.GetValue(out nPosOffsetPct_c1);</t>
  </si>
  <si>
    <t xml:space="preserve"> Line 1620:  diSafetyConfig_c1.GetValue(out lnSafetyConfigPrm_c1);</t>
  </si>
  <si>
    <t xml:space="preserve"> Line 1621:  lblReadErrorPrm_c1.Visible = false;</t>
  </si>
  <si>
    <t xml:space="preserve"> Line 1625:  MessageBox.Show("Cannot read tags from controller ReadTagsPrm_c1");</t>
  </si>
  <si>
    <t xml:space="preserve"> Line 1626:  lblReadErrorPrm_c1.Visible = true;</t>
  </si>
  <si>
    <t xml:space="preserve"> Line 1627:  chkEnabledPrm_c1.Checked = false;</t>
  </si>
  <si>
    <t xml:space="preserve"> Line 1630:  udNumBinsPrm_c1.Value = lnNumBinsPrm_c1;</t>
  </si>
  <si>
    <t xml:space="preserve"> Line 1631:  udRatioPrm_c1.Value = lnRatioPrm_c1;</t>
  </si>
  <si>
    <t xml:space="preserve"> Line 1632:  udBinTolPctPrm_c1.Value = lnBinTolPctPrm_c1 / 10;</t>
  </si>
  <si>
    <t xml:space="preserve"> Line 1633:  udControlTypePrm_c1.Value = lnControlTypePrm_c1;</t>
  </si>
  <si>
    <t xml:space="preserve"> Line 1634:  udMMMDelayPrm_c1.Value = lnMMMDelayPrm_c1;</t>
  </si>
  <si>
    <t xml:space="preserve"> Line 1635:  udStepsPerRevPrm_c1.Value = lnStepsPerRevPrm_c1;</t>
  </si>
  <si>
    <t xml:space="preserve"> Line 1636:  udnPosOffsetPct_c1.Value = nPosOffsetPct_c1;</t>
  </si>
  <si>
    <t xml:space="preserve"> Line 1637:  udSlowPreset1Prm_c1.Value = lnSlowPreset1Prm_c1 / 1000;</t>
  </si>
  <si>
    <t xml:space="preserve"> Line 1638:  udSlowPreset2Prm_c1.Value = lnSlowPreset2Prm_c1 / 1000;</t>
  </si>
  <si>
    <t xml:space="preserve"> Line 1639:  udSlowPreset3Prm_c1.Value = lnSlowPreset3Prm_c1 / 1000;</t>
  </si>
  <si>
    <t xml:space="preserve"> Line 1640:  udStopPresetPrm_c1.Value = lnStopPresetPrm_c1 / 1000;</t>
  </si>
  <si>
    <t xml:space="preserve"> Line 1643:  chkES1_c1.Checked = (lnSafetyConfigPrm_c1 &amp; 2 ^ 0) == 0;</t>
  </si>
  <si>
    <t xml:space="preserve"> Line 1644:  chkES2_c1.Checked = (lnSafetyConfigPrm_c1 &amp; 2 ^ 1) == 0;</t>
  </si>
  <si>
    <t xml:space="preserve"> Line 1645:  chkES3_c1.Checked = (lnSafetyConfigPrm_c1 &amp; 2 ^ 2) == 0;</t>
  </si>
  <si>
    <t xml:space="preserve"> Line 1646:  chkES4_c1.Checked = (lnSafetyConfigPrm_c1 &amp; 2 ^ 3) == 0;</t>
  </si>
  <si>
    <t xml:space="preserve"> Line 1647:  chkES5_c1.Checked = (lnSafetyConfigPrm_c1 &amp; 2 ^ 4) == 0;</t>
  </si>
  <si>
    <t xml:space="preserve"> Line 1648:  chkES6_c1.Checked = (lnSafetyConfigPrm_c1 &amp; 2 ^ 5) == 0;</t>
  </si>
  <si>
    <t xml:space="preserve"> Line 1649:  chkES7_c1.Checked = (lnSafetyConfigPrm_c1 &amp; 2 ^ 6) == 0;</t>
  </si>
  <si>
    <t xml:space="preserve"> Line 1650:  chkES8_c1.Checked = (lnSafetyConfigPrm_c1 &amp; 2 ^ 7) == 0;</t>
  </si>
  <si>
    <t xml:space="preserve"> Line 1652:  chkPE1_c1.Checked = (lnSafetyConfigPrm_c1 &amp; 2 ^ 8) == 0;</t>
  </si>
  <si>
    <t xml:space="preserve"> Line 1653:  chkPE2_c1.Checked = (lnSafetyConfigPrm_c1 &amp; 2 ^ 9) == 0;</t>
  </si>
  <si>
    <t xml:space="preserve"> Line 1654:  chkPE3_c1.Checked = (lnSafetyConfigPrm_c1 &amp; 2 ^ 10) == 0;</t>
  </si>
  <si>
    <t xml:space="preserve"> Line 1655:  chkPE4_c1.Checked = (lnSafetyConfigPrm_c1 &amp; 2 ^ 11) == 0;</t>
  </si>
  <si>
    <t xml:space="preserve"> Line 1656:  chkPE5_c1.Checked = (lnSafetyConfigPrm_c1 &amp; 2 ^ 12) == 0;</t>
  </si>
  <si>
    <t xml:space="preserve"> Line 1657:  chkPE6_c1.Checked = (lnSafetyConfigPrm_c1 &amp; 2 ^ 13) == 0;</t>
  </si>
  <si>
    <t xml:space="preserve"> Line 1658:  chkPE7_c1.Checked = (lnSafetyConfigPrm_c1 &amp; 2 ^ 14) == 0;</t>
  </si>
  <si>
    <t xml:space="preserve"> Line 1659:  chkPE8_c1.Checked = (lnSafetyConfigPrm_c1 &amp; 2 ^ 15) == 0;</t>
  </si>
  <si>
    <t xml:space="preserve"> Line 1661:  chkLG1_c1.Checked = (lnSafetyConfigPrm_c1 &amp; 2 ^ 16) == 0;</t>
  </si>
  <si>
    <t xml:space="preserve"> Line 1662:  chkLG2_c1.Checked = (lnSafetyConfigPrm_c1 &amp; 2 ^ 17) == 0;</t>
  </si>
  <si>
    <t xml:space="preserve"> Line 1663:  chkLG3_c1.Checked = (lnSafetyConfigPrm_c1 &amp; 2 ^ 18) == 0;</t>
  </si>
  <si>
    <t xml:space="preserve"> Line 1664:  chkLG4_c1.Checked = (lnSafetyConfigPrm_c1 &amp; 2 ^ 19) == 0;</t>
  </si>
  <si>
    <t xml:space="preserve"> Line 1665:  chkLG5_c1.Checked = (lnSafetyConfigPrm_c1 &amp; 2 ^ 20) == 0;</t>
  </si>
  <si>
    <t xml:space="preserve"> Line 1666:  chkLG6_c1.Checked = (lnSafetyConfigPrm_c1 &amp; 2 ^ 21) == 0;</t>
  </si>
  <si>
    <t xml:space="preserve"> Line 1667:  chkLG7_c1.Checked = (lnSafetyConfigPrm_c1 &amp; 2 ^ 22) == 0;</t>
  </si>
  <si>
    <t xml:space="preserve"> Line 1668:  chkLG8_c1.Checked = (lnSafetyConfigPrm_c1 &amp; 2 ^ 23) == 0;</t>
  </si>
  <si>
    <t xml:space="preserve"> Line 1670:  chkMT1_c1.Checked = (lnSafetyConfigPrm_c1 &amp; 2 ^ 24) == 0;</t>
  </si>
  <si>
    <t xml:space="preserve"> Line 1671:  chkMT2_c1.Checked = (lnSafetyConfigPrm_c1 &amp; 2 ^ 25) == 0;</t>
  </si>
  <si>
    <t xml:space="preserve"> Line 1672:  chkMT3_c1.Checked = (lnSafetyConfigPrm_c1 &amp; 2 ^ 26) == 0;</t>
  </si>
  <si>
    <t xml:space="preserve"> Line 1673:  chkMT4_c1.Checked = (lnSafetyConfigPrm_c1 &amp; 2 ^ 27) == 0;</t>
  </si>
  <si>
    <t xml:space="preserve"> Line 1674:  lblPW_c1.Visible = false;</t>
  </si>
  <si>
    <t xml:space="preserve"> Line 1675:  lblPW_c1.Refresh();</t>
  </si>
  <si>
    <t xml:space="preserve"> Line 1677:  ButtonsEnabledPrm_c1();</t>
  </si>
  <si>
    <t xml:space="preserve"> Line 1679:  private void SafetyConfigCalc_c1()</t>
  </si>
  <si>
    <t xml:space="preserve"> Line 1681:  lnSafetyConfigPrm_c1 = 0;</t>
  </si>
  <si>
    <t xml:space="preserve"> Line 1682:  if (chkES1_c1.Checked) lnSafetyConfigPrm_c1 += 2 ^ 0;</t>
  </si>
  <si>
    <t xml:space="preserve"> Line 1683:  if (chkES2_c1.Checked) lnSafetyConfigPrm_c1 += 2 ^ 1;</t>
  </si>
  <si>
    <t xml:space="preserve"> Line 1684:  if (chkES3_c1.Checked) lnSafetyConfigPrm_c1 += 2 ^ 2;</t>
  </si>
  <si>
    <t xml:space="preserve"> Line 1685:  if (chkES4_c1.Checked) lnSafetyConfigPrm_c1 += 2 ^ 3;</t>
  </si>
  <si>
    <t xml:space="preserve"> Line 1686:  if (chkES5_c1.Checked) lnSafetyConfigPrm_c1 += 2 ^ 4;</t>
  </si>
  <si>
    <t xml:space="preserve"> Line 1687:  if (chkES6_c1.Checked) lnSafetyConfigPrm_c1 += 2 ^ 5;</t>
  </si>
  <si>
    <t xml:space="preserve"> Line 1688:  if (chkES7_c1.Checked) lnSafetyConfigPrm_c1 += 2 ^ 6;</t>
  </si>
  <si>
    <t xml:space="preserve"> Line 1689:  if (chkES8_c1.Checked) lnSafetyConfigPrm_c1 += 2 ^ 7;</t>
  </si>
  <si>
    <t xml:space="preserve"> Line 1690:  if (chkPE1_c1.Checked) lnSafetyConfigPrm_c1 += 2 ^ 8;</t>
  </si>
  <si>
    <t xml:space="preserve"> Line 1691:  if (chkPE2_c1.Checked) lnSafetyConfigPrm_c1 += 2 ^ 9;</t>
  </si>
  <si>
    <t xml:space="preserve"> Line 1692:  if (chkPE3_c1.Checked) lnSafetyConfigPrm_c1 += 2 ^ 10;</t>
  </si>
  <si>
    <t xml:space="preserve"> Line 1693:  if (chkPE4_c1.Checked) lnSafetyConfigPrm_c1 += 2 ^ 11;</t>
  </si>
  <si>
    <t xml:space="preserve"> Line 1694:  if (chkPE5_c1.Checked) lnSafetyConfigPrm_c1 += 2 ^ 12;</t>
  </si>
  <si>
    <t xml:space="preserve"> Line 1695:  if (chkPE6_c1.Checked) lnSafetyConfigPrm_c1 += 2 ^ 13;</t>
  </si>
  <si>
    <t xml:space="preserve"> Line 1696:  if (chkPE7_c1.Checked) lnSafetyConfigPrm_c1 += 2 ^ 14;</t>
  </si>
  <si>
    <t xml:space="preserve"> Line 1697:  if (chkPE8_c1.Checked) lnSafetyConfigPrm_c1 += 2 ^ 15;</t>
  </si>
  <si>
    <t xml:space="preserve"> Line 1698:  if (chkLG1_c1.Checked) lnSafetyConfigPrm_c1 += 2 ^ 16;</t>
  </si>
  <si>
    <t xml:space="preserve"> Line 1699:  if (chkLG2_c1.Checked) lnSafetyConfigPrm_c1 += 2 ^ 17;</t>
  </si>
  <si>
    <t xml:space="preserve"> Line 1700:  if (chkLG3_c1.Checked) lnSafetyConfigPrm_c1 += 2 ^ 18;</t>
  </si>
  <si>
    <t xml:space="preserve"> Line 1701:  if (chkLG4_c1.Checked) lnSafetyConfigPrm_c1 += 2 ^ 19;</t>
  </si>
  <si>
    <t xml:space="preserve"> Line 1702:  if (chkLG5_c1.Checked) lnSafetyConfigPrm_c1 += 2 ^ 20;</t>
  </si>
  <si>
    <t xml:space="preserve"> Line 1703:  if (chkLG6_c1.Checked) lnSafetyConfigPrm_c1 += 2 ^ 21;</t>
  </si>
  <si>
    <t xml:space="preserve"> Line 1704:  if (chkLG7_c1.Checked) lnSafetyConfigPrm_c1 += 2 ^ 22;</t>
  </si>
  <si>
    <t xml:space="preserve"> Line 1705:  if (chkLG8_c1.Checked) lnSafetyConfigPrm_c1 += 2 ^ 23;</t>
  </si>
  <si>
    <t xml:space="preserve"> Line 1706:  if (chkMT1_c1.Checked) lnSafetyConfigPrm_c1 += 2 ^ 24;</t>
  </si>
  <si>
    <t xml:space="preserve"> Line 1707:  if (chkMT2_c1.Checked) lnSafetyConfigPrm_c1 += 2 ^ 25;</t>
  </si>
  <si>
    <t xml:space="preserve"> Line 1708:  if (chkMT3_c1.Checked) lnSafetyConfigPrm_c1 += 2 ^ 26;</t>
  </si>
  <si>
    <t xml:space="preserve"> Line 1709:  if (chkMT4_c1.Checked) lnSafetyConfigPrm_c1 += 2 ^ 27;</t>
  </si>
  <si>
    <t xml:space="preserve"> Line 1711:  private void WriteTagsPrm_c1()</t>
  </si>
  <si>
    <t xml:space="preserve"> Line 1713:  lblPW_c1.Visible = true;</t>
  </si>
  <si>
    <t xml:space="preserve"> Line 1714:  lblPW_c1.Refresh();</t>
  </si>
  <si>
    <t xml:space="preserve"> Line 1716:  ButtonsDisabledPrm_c1();</t>
  </si>
  <si>
    <t xml:space="preserve"> Line 1719:  diNumOfBins_c1.SetValue((int)udNumBinsPrm_c1.Value);</t>
  </si>
  <si>
    <t xml:space="preserve"> Line 1720:  dinBinTolPct_c1.SetValue((int)udBinTolPctPrm_c1.Value * 10);</t>
  </si>
  <si>
    <t xml:space="preserve"> Line 1721:  diControlType_c1.SetValue((int)udControlTypePrm_c1.Value);</t>
  </si>
  <si>
    <t xml:space="preserve"> Line 1722:  diMMMDelayPreset_c1.SetValue((int)udMMMDelayPrm_c1.Value);</t>
  </si>
  <si>
    <t xml:space="preserve"> Line 1723:  diCarouselEnabled_c1.SetValue(chkEnabledPrm_c1.Checked);</t>
  </si>
  <si>
    <t xml:space="preserve"> Line 1724:  diStepsPerRev_c1.SetValue((int)udStepsPerRevPrm_c1.Value);</t>
  </si>
  <si>
    <t xml:space="preserve"> Line 1725:  dinBin_SlowPreset1_c1.SetValue((int)udSlowPreset1Prm_c1.Value * 1000);</t>
  </si>
  <si>
    <t xml:space="preserve"> Line 1726:  dinBin_SlowPreset2_c1.SetValue((int)udSlowPreset2Prm_c1.Value * 1000);</t>
  </si>
  <si>
    <t xml:space="preserve"> Line 1727:  dinBin_SlowPreset3_c1.SetValue((int)udSlowPreset3Prm_c1.Value * 1000);</t>
  </si>
  <si>
    <t xml:space="preserve"> Line 1728:  dinBin_StopPreset_c1.SetValue((int)udStopPresetPrm_c1.Value * 1000);</t>
  </si>
  <si>
    <t xml:space="preserve"> Line 1729:  dinPosOffsetPct_c1.SetValue((int)udnPosOffsetPct_c1.Value);</t>
  </si>
  <si>
    <t xml:space="preserve"> Line 1730:  SafetyConfigCalc_c1();</t>
  </si>
  <si>
    <t xml:space="preserve"> Line 1731:  diSafetyConfig_c1.SetValue(lnSafetyConfigPrm_c1);</t>
  </si>
  <si>
    <t xml:space="preserve"> Line 1734:  //lnTndNTagWrite1StatPrm_c1 = AxTndNTagWrite1Prm_c1.Write();</t>
  </si>
  <si>
    <t xml:space="preserve"> Line 1739:  tmrPrm_c1.Enabled = true;</t>
  </si>
  <si>
    <t xml:space="preserve"> Line 1744:  lblWriteErrorPrm_c1.Visible = true;</t>
  </si>
  <si>
    <t xml:space="preserve"> Line 1745:  ButtonsEnabledPrm_c1();</t>
  </si>
  <si>
    <t xml:space="preserve"> Line 1748:  private void tmrPrm_c1_Tick(object sender, EventArgs e)</t>
  </si>
  <si>
    <t xml:space="preserve"> Line 1750:  tmrPrm_c1.Enabled = false;</t>
  </si>
  <si>
    <t xml:space="preserve"> Line 1752:  //AxTndNTagWrite2Prm_c1.UpdateLongValue(0, 0);    // WriteRetentiveData</t>
  </si>
  <si>
    <t xml:space="preserve"> Line 1754:  ReadTagsPrm_c1();</t>
  </si>
  <si>
    <t xml:space="preserve"> Line 1755:  ButtonsEnabledPrm_c1();</t>
  </si>
  <si>
    <t xml:space="preserve"> Line 1757:  private void ButtonsDisabledPrm_c1()</t>
  </si>
  <si>
    <t xml:space="preserve"> Line 1759:  btnReadPrm_c1.Enabled = false;</t>
  </si>
  <si>
    <t xml:space="preserve"> Line 1760:  btnWritePrm_c1.Enabled = false;</t>
  </si>
  <si>
    <t xml:space="preserve"> Line 1762:  private void ButtonsEnabledPrm_c1()</t>
  </si>
  <si>
    <t xml:space="preserve"> Line 1764:  btnReadPrm_c1.Enabled = true;</t>
  </si>
  <si>
    <t xml:space="preserve"> Line 1765:  btnWritePrm_c1.Enabled = true;</t>
  </si>
  <si>
    <t xml:space="preserve"> Line 1767:  private void btnEncoderStart_c1_Click(object sender, EventArgs e)</t>
  </si>
  <si>
    <t xml:space="preserve"> Line 1771:  private void btnEncoderStop_c1_Click(object sender, EventArgs e)</t>
  </si>
  <si>
    <t xml:space="preserve"> Line 1773:  if (!lbEncoderStart_c1)</t>
  </si>
  <si>
    <t xml:space="preserve"> Line 1774:  lbEncoderStop_c1 = true;</t>
  </si>
  <si>
    <t xml:space="preserve"> Line 1775:  SetFocusReqBin_c1();</t>
  </si>
  <si>
    <t xml:space="preserve"> Line 1777:  private void tmrEncoderStart_c1_Tick(object sender, EventArgs e)</t>
  </si>
  <si>
    <t xml:space="preserve"> Line 1779:  lbEncoderStart_c1 = false;</t>
  </si>
  <si>
    <t xml:space="preserve"> Line 1780:  tmrEncoderStart_c1.Enabled = false;</t>
  </si>
  <si>
    <t xml:space="preserve"> Line 1782:  private void tmrEncoderStop_c1_Tick(object sender, EventArgs e)</t>
  </si>
  <si>
    <t xml:space="preserve"> Line 1784:  lbEncoderStop_c1 = false;</t>
  </si>
  <si>
    <t xml:space="preserve"> Line 1785:  tmrEncoderStop_c1.Enabled = false;</t>
  </si>
  <si>
    <t xml:space="preserve"> Line 1787:  private void EncoderSetupColors_c1()</t>
  </si>
  <si>
    <t xml:space="preserve"> Line 1789:  if (lbSR1_EncoderSetup_c1)</t>
  </si>
  <si>
    <t xml:space="preserve"> Line 1790:  btnEncoderStart_c1.BackColor = Color.Lime;</t>
  </si>
  <si>
    <t xml:space="preserve"> Line 1792:  btnEncoderStart_c1.UseVisualStyleBackColor = true;</t>
  </si>
  <si>
    <t xml:space="preserve"> Line 1859:  //lnTndNTagRead1StatPrm_c1 = AxTndNTagReadPrm_c1.Read();</t>
  </si>
  <si>
    <t xml:space="preserve"> Line 2594:  private int lnRequestedBin_c1;</t>
  </si>
  <si>
    <t xml:space="preserve"> Line 2595:  private int lnSetBinPos_c1;</t>
  </si>
  <si>
    <t xml:space="preserve"> Line 2597:  private int lnNumBins_c1;</t>
  </si>
  <si>
    <t xml:space="preserve"> Line 2598:  private int lnCurBin_c1;</t>
  </si>
  <si>
    <t xml:space="preserve"> Line 2599:  private int lnTgtBin_c1;</t>
  </si>
  <si>
    <t xml:space="preserve"> Line 2601:  private int lnReqBin_c1;</t>
  </si>
  <si>
    <t xml:space="preserve"> Line 2603:  private int lnStatReg1_c1;</t>
  </si>
  <si>
    <t xml:space="preserve"> Line 2604:  private int lnStatReg2_c1;</t>
  </si>
  <si>
    <t xml:space="preserve"> Line 2606:  private int lnVFDRunStat_c1;</t>
  </si>
  <si>
    <t xml:space="preserve"> Line 2607:  private int lnVFDFaultStat_c1;</t>
  </si>
  <si>
    <t xml:space="preserve"> Line 2611:  private bool lbSR1_Enabled_c1;</t>
  </si>
  <si>
    <t xml:space="preserve"> Line 2612:  private bool lbSR1_Move_c1;</t>
  </si>
  <si>
    <t xml:space="preserve"> Line 2613:  private bool lbSR1_Moving_c1;</t>
  </si>
  <si>
    <t xml:space="preserve"> Line 2614:  private bool lbSR1_CW1_CCW0_c1;</t>
  </si>
  <si>
    <t xml:space="preserve"> Line 2615:  private bool lbSR1_ManualMode_c1;</t>
  </si>
  <si>
    <t xml:space="preserve"> Line 2616:  private bool lbSR1_EncoderSetup_c1;</t>
  </si>
  <si>
    <t xml:space="preserve"> Line 2617:  private bool lbSR1_Homing_c1;</t>
  </si>
  <si>
    <t xml:space="preserve"> Line 2618:  private bool lbSR1_AutoControl_c1;</t>
  </si>
  <si>
    <t xml:space="preserve"> Line 2619:  private bool lbSR1_VFD_c1;</t>
  </si>
  <si>
    <t xml:space="preserve"> Line 2620:  private bool lbSR1_SafetyCkt_c1;</t>
  </si>
  <si>
    <t xml:space="preserve"> Line 2621:  private bool lbSR1_Ready_c1;</t>
  </si>
  <si>
    <t xml:space="preserve"> Line 2625:  private bool lbHomingStart_c1;</t>
  </si>
  <si>
    <t xml:space="preserve"> Line 2626:  private bool lbHomingStop_c1;</t>
  </si>
  <si>
    <t xml:space="preserve"> Line 2627:  private bool lbEncoderStart_c1;</t>
  </si>
  <si>
    <t xml:space="preserve"> Line 2628:  private bool lbEncoderStop_c1;</t>
  </si>
  <si>
    <t xml:space="preserve"> Line 2629:  private bool lbManualMode_c1;</t>
  </si>
  <si>
    <t xml:space="preserve"> Line 2630:  private bool lbHomingStartLatch_c1;</t>
  </si>
  <si>
    <t xml:space="preserve"> Line 2634:  private bool lbMoveFWD_c1;</t>
  </si>
  <si>
    <t xml:space="preserve"> Line 2635:  private bool lbMoveREV_c1;</t>
  </si>
  <si>
    <t xml:space="preserve"> Line 2636:  private bool lbMoveSPD0_c1;</t>
  </si>
  <si>
    <t xml:space="preserve"> Line 2637:  private bool lbMoveSPD1_c1;</t>
  </si>
  <si>
    <t xml:space="preserve"> Line 2639:  private bool lbTndNTagReadMM1Stat_c1;</t>
  </si>
  <si>
    <t xml:space="preserve"> Line 2640:  private bool lbTndNTagWriteMM1Stat_c1;</t>
  </si>
  <si>
    <t xml:space="preserve"> Line 2641:  private bool lbTndNTagWriteMM2Stat_c1;</t>
  </si>
  <si>
    <t xml:space="preserve"> Line 2642:  private bool lbTndNTagWriteMM3Stat_c1;</t>
  </si>
  <si>
    <t xml:space="preserve"> Line 2643:  private bool lbTndNTagWriteMM4Stat_c1;</t>
  </si>
  <si>
    <t xml:space="preserve"> Line 2645:  private bool lbFWD_c1;</t>
  </si>
  <si>
    <t xml:space="preserve"> Line 2646:  private bool lbREV_c1;</t>
  </si>
  <si>
    <t xml:space="preserve"> Line 2647:  private bool lbSTOP_c1;</t>
  </si>
  <si>
    <t xml:space="preserve"> Line 2648:  private bool lbJogF_c1;</t>
  </si>
  <si>
    <t xml:space="preserve"> Line 2649:  private bool lbJogR_c1;</t>
  </si>
  <si>
    <t xml:space="preserve"> Line 2834:  private bool lbPrmLoad_c1;</t>
  </si>
  <si>
    <t xml:space="preserve"> Line 2840:  private bool lbReadErrorPrm_c1;</t>
  </si>
  <si>
    <t xml:space="preserve"> Line 2841:  private bool lbWriteErrorPrm_c1;</t>
  </si>
  <si>
    <t xml:space="preserve"> Line 2842:  private bool lnTndNTagRead1StatPrm_c1;</t>
  </si>
  <si>
    <t xml:space="preserve"> Line 2843:  private bool lnTndNTagWrite1StatPrm_c1;</t>
  </si>
  <si>
    <t xml:space="preserve"> Line 2845:  private short lnNumBinsPrm_c1;</t>
  </si>
  <si>
    <t xml:space="preserve"> Line 2846:  private int lnRatioPrm_c1;</t>
  </si>
  <si>
    <t xml:space="preserve"> Line 2847:  private short lnBinTolPctPrm_c1;</t>
  </si>
  <si>
    <t xml:space="preserve"> Line 2848:  private short lnControlTypePrm_c1;</t>
  </si>
  <si>
    <t xml:space="preserve"> Line 2849:  private short lnMMMDelayPrm_c1;</t>
  </si>
  <si>
    <t xml:space="preserve"> Line 2850:  private short lnStepsPerRevPrm_c1;</t>
  </si>
  <si>
    <t xml:space="preserve"> Line 2851:  private short nPosOffsetPct_c1;</t>
  </si>
  <si>
    <t xml:space="preserve"> Line 2853:  private short lnSlowPreset1Prm_c1;</t>
  </si>
  <si>
    <t xml:space="preserve"> Line 2854:  private short lnSlowPreset2Prm_c1;</t>
  </si>
  <si>
    <t xml:space="preserve"> Line 2855:  private short lnSlowPreset3Prm_c1;</t>
  </si>
  <si>
    <t xml:space="preserve"> Line 2856:  private short lnStopPresetPrm_c1;</t>
  </si>
  <si>
    <t xml:space="preserve"> Line 2858:  private uint lnSafetyConfigPrm_c1;</t>
  </si>
  <si>
    <t xml:space="preserve"> Line 2933:  private CTndNTag.DI diMotorFWC_c1 = new CTndNTag.DI("MotorFWD_c1");</t>
  </si>
  <si>
    <t xml:space="preserve"> Line 2934:  private CTndNTag.DI diMotorREV_c1 = new CTndNTag.DI("MotorREV_c1");</t>
  </si>
  <si>
    <t xml:space="preserve"> Line 2935:  private CTndNTag.DI diMotorSPD0_c1 = new CTndNTag.DI("MotorSPD0_c1");</t>
  </si>
  <si>
    <t xml:space="preserve"> Line 2936:  private CTndNTag.DI diMotorSPD1_c1 = new CTndNTag.DI("MotorSPD1_c1");</t>
  </si>
  <si>
    <t xml:space="preserve"> Line 2937:  private CTndNTag.DI diNumOfBins_c1 = new CTndNTag.DI("NumOfBins_c1");</t>
  </si>
  <si>
    <t xml:space="preserve"> Line 2938:  private CTndNTag.DI diCurrentBin_c1 = new CTndNTag.DI("CurrentBin_c1");</t>
  </si>
  <si>
    <t xml:space="preserve"> Line 2939:  private CTndNTag.DI diTargetBin_c1 = new CTndNTag.DI("TargetBin_c1");</t>
  </si>
  <si>
    <t xml:space="preserve"> Line 2940:  private CTndNTag.DI diStatusReg_c1 = new CTndNTag.DI("StatusReg1_c1");</t>
  </si>
  <si>
    <t xml:space="preserve"> Line 2971:  private CTndNTag.DI diVFDRunStatus_c1  = new CTndNTag.DI("VFDRunStatus_c1");</t>
  </si>
  <si>
    <t xml:space="preserve"> Line 2975:  private CTndNTag.DI diVFDFault1Status_c1 = new CTndNTag.DI("VFDFault1Status_c1");</t>
  </si>
  <si>
    <t xml:space="preserve"> Line 2982:  private CTndNTag.DI diStatusReg2_c1 = new CTndNTag.DI("StatusReg2_c1");</t>
  </si>
  <si>
    <t xml:space="preserve"> Line 2983:  private CTndNTag.DI diRequestedBin_c1 = new CTndNTag.DI("RequestedBin_c1");</t>
  </si>
  <si>
    <t xml:space="preserve"> Line 2991:  private CTndNTag.DI diSetBinPos_c1 = new CTndNTag.DI("SetBinPos_c1");</t>
  </si>
  <si>
    <t xml:space="preserve"> Line 2996:  // AxTndNTagReadMM1_c1</t>
  </si>
  <si>
    <t xml:space="preserve"> Line 2997:  // private readonly CTndNTag AxTndNTagReadMM1_c1 = new CTndNTag();</t>
  </si>
  <si>
    <t xml:space="preserve"> Line 2998:  private CTndNTag.DI diFWD_button_c1 = new CTndNTag.DI("FWD_button_c1");</t>
  </si>
  <si>
    <t xml:space="preserve"> Line 2999:  private CTndNTag.DI diREV_button_c1 = new CTndNTag.DI("REV_button_c1");</t>
  </si>
  <si>
    <t xml:space="preserve"> Line 3000:  private CTndNTag.DI diSTOP_button_c1 = new CTndNTag.DI("STOP_button_c1");</t>
  </si>
  <si>
    <t xml:space="preserve"> Line 3001:  // private readonly CTndNTag AxTndNTagWriteMM4_c1 = new CTndNTag();</t>
  </si>
  <si>
    <t xml:space="preserve"> Line 3002:  private CTndNTag.DI diJOGF_button_c1 = new CTndNTag.DI("JOGF_button_c1");</t>
  </si>
  <si>
    <t xml:space="preserve"> Line 3003:  private CTndNTag.DI diJOGR_button_c1 = new CTndNTag.DI("JOGR_button_c1");</t>
  </si>
  <si>
    <t xml:space="preserve"> Line 3032:  // private readonly CTndNTag AxTndNTagReadPrm_c1 = new CTndNTag();</t>
  </si>
  <si>
    <t xml:space="preserve"> Line 3033:  // private readonly CTndNTag AxTndNTagWrite1Prm_c1 = new CTndNTag();</t>
  </si>
  <si>
    <t xml:space="preserve"> Line 3034:  //.d private CTndNTag.DI diNumOfBins_c1 = new CTndNTag.DI("NumOfBins_c1"); // NumBins</t>
  </si>
  <si>
    <t xml:space="preserve"> Line 3035:  private CTndNTag.DI dinRatio_c1 = new CTndNTag.DI("nRatio_c1"); // Ratio</t>
  </si>
  <si>
    <t xml:space="preserve"> Line 3036:  private CTndNTag.DI dinBinTolPct_c1 = new CTndNTag.DI("nBinTolPct_c1"); // BinTolPct</t>
  </si>
  <si>
    <t xml:space="preserve"> Line 3037:  private CTndNTag.DI diControlType_c1 = new CTndNTag.DI("ControlType_c1"); // ControlType</t>
  </si>
  <si>
    <t xml:space="preserve"> Line 3038:  private CTndNTag.DI diMMMDelayPreset_c1 = new CTndNTag.DI("MMMDelayPreset_c1"); // ManModeMotor</t>
  </si>
  <si>
    <t xml:space="preserve"> Line 3039:  private CTndNTag.DI diCarouselEnabled_c1 = new CTndNTag.DI("CarouselEnabled_c1"); // CarouselEnab</t>
  </si>
  <si>
    <t xml:space="preserve"> Line 3040:  private CTndNTag.DI diStepsPerRev_c1 = new CTndNTag.DI("StepsPerRev_c1"); // StepsPerRev</t>
  </si>
  <si>
    <t xml:space="preserve"> Line 3041:  private CTndNTag.DI dinBin_SlowPreset1_c1 = new CTndNTag.DI("nBin_SlowPreset1_c1"); // SlowPreset1</t>
  </si>
  <si>
    <t xml:space="preserve"> Line 3042:  private CTndNTag.DI dinBin_SlowPreset2_c1 = new CTndNTag.DI("nBin_SlowPreset2_c1"); // SlowPreset2</t>
  </si>
  <si>
    <t xml:space="preserve"> Line 3043:  private CTndNTag.DI dinBin_SlowPreset3_c1 = new CTndNTag.DI("nBin_SlowPreset3_c1"); // SlowPreset3</t>
  </si>
  <si>
    <t xml:space="preserve"> Line 3044:  private CTndNTag.DI dinBin_StopPreset_c1 = new CTndNTag.DI("nBin_StopPreset_c1"); // StopPreset</t>
  </si>
  <si>
    <t xml:space="preserve"> Line 3045:  private CTndNTag.DI dinPosOffsetPct_c1 = new CTndNTag.DI("nPosOffsetPct_c1"); // Offset</t>
  </si>
  <si>
    <t xml:space="preserve"> Line 3046:  private CTndNTag.DI diSafetyConfig_c1 = new CTndNTag.DI("SafetyConfig_c1"); // SafetyConfig</t>
  </si>
  <si>
    <t>Search "_c2" (701 hits in 1 file of 1 searched)</t>
  </si>
  <si>
    <t xml:space="preserve">  D:\.TND10\TndNTag\SurePik_HMI\SurePik_HMI.cs (701 hits)</t>
  </si>
  <si>
    <t xml:space="preserve"> Line 34:  ManualModeStartup_c2();</t>
  </si>
  <si>
    <t xml:space="preserve"> Line 63:  StopMM_c2();</t>
  </si>
  <si>
    <t xml:space="preserve"> Line 68:  lnStatReg2_c2 = 0;</t>
  </si>
  <si>
    <t xml:space="preserve"> Line 69:  lnStatReg2_c2 += 2 ^ 1; // Stop Homing</t>
  </si>
  <si>
    <t xml:space="preserve"> Line 79:  diStatusReg2_c2.SetValue(lnStatReg2_c2);</t>
  </si>
  <si>
    <t xml:space="preserve"> Line 80:  diRequestedBin_c2.SetValue(lnReqBin_c2);</t>
  </si>
  <si>
    <t xml:space="preserve"> Line 87:  diSetBinPos_c2.SetValue(lnSetBinPos_c2);</t>
  </si>
  <si>
    <t xml:space="preserve"> Line 121:  diMotorFWC_c2.GetValue(out lbMoveFWD_c2);</t>
  </si>
  <si>
    <t xml:space="preserve"> Line 122:  diMotorREV_c2.GetValue(out lbMoveREV_c2);</t>
  </si>
  <si>
    <t xml:space="preserve"> Line 123:  diMotorSPD0_c2.GetValue(out lbMoveSPD0_c2);</t>
  </si>
  <si>
    <t xml:space="preserve"> Line 124:  diMotorSPD1_c2.GetValue(out lbMoveSPD1_c2);</t>
  </si>
  <si>
    <t xml:space="preserve"> Line 125:  diNumOfBins_c2.GetValue(out lnNumBins_c2);</t>
  </si>
  <si>
    <t xml:space="preserve"> Line 126:  diCurrentBin_c2.GetValue(out lnCurBin_c2);</t>
  </si>
  <si>
    <t xml:space="preserve"> Line 127:  diTargetBin_c2.GetValue(out lnTgtBin_c2);</t>
  </si>
  <si>
    <t xml:space="preserve"> Line 128:  diStatusReg_c2.GetValue(out lnStatReg1_c2);</t>
  </si>
  <si>
    <t xml:space="preserve"> Line 149:  diVFDRunStatus_c2.GetValue(out lnVFDRunStat_c2);</t>
  </si>
  <si>
    <t xml:space="preserve"> Line 153:  diVFDFault1Status_c2.GetValue(out lnVFDFaultStat_c2);</t>
  </si>
  <si>
    <t xml:space="preserve"> Line 166:  txtNumBins_c2.Text = lnNumBins_c2.ToString();</t>
  </si>
  <si>
    <t xml:space="preserve"> Line 167:  txtCurrentBin_c2.Text = lnCurBin_c2.ToString();</t>
  </si>
  <si>
    <t xml:space="preserve"> Line 168:  txtTargetBin_c2.Text = (lnTgtBin_c2 != 0) ? $"{lnTgtBin_c2}" : $"{lnNumBins_c2}";</t>
  </si>
  <si>
    <t xml:space="preserve"> Line 169:  txtStatReg1_c2.Text = lnStatReg1_c2.ToString();</t>
  </si>
  <si>
    <t xml:space="preserve"> Line 198:  lbSR1_Enabled_c2 = (lnStatReg1_c2 &amp; 2 ^ 0) != 0;</t>
  </si>
  <si>
    <t xml:space="preserve"> Line 199:  lbSR1_Move_c2 = (lnStatReg1_c2 &amp; 2 ^ 1) != 0;</t>
  </si>
  <si>
    <t xml:space="preserve"> Line 200:  lbSR1_Moving_c2 = (lnStatReg1_c2 &amp; 2 ^ 2) != 0;</t>
  </si>
  <si>
    <t xml:space="preserve"> Line 201:  lbSR1_CW1_CCW0_c2 = (lnStatReg1_c2 &amp; 2 ^ 3) != 0;</t>
  </si>
  <si>
    <t xml:space="preserve"> Line 202:  lbSR1_ManualMode_c2 = (lnStatReg1_c2 &amp; 2 ^ 4) != 0;</t>
  </si>
  <si>
    <t xml:space="preserve"> Line 203:  lbSR1_EncoderSetup_c2 = (lnStatReg1_c2 &amp; 2 ^ 5) != 0;</t>
  </si>
  <si>
    <t xml:space="preserve"> Line 204:  lbSR1_Homing_c2 = (lnStatReg1_c2 &amp; 2 ^ 6) != 0;</t>
  </si>
  <si>
    <t xml:space="preserve"> Line 205:  lbSR1_AutoControl_c2 = (lnStatReg1_c2 &amp; 2 ^ 7) != 0;</t>
  </si>
  <si>
    <t xml:space="preserve"> Line 206:  lbSR1_VFD_c2 = (lnStatReg1_c2 &amp; 2 ^ 8) != 0;</t>
  </si>
  <si>
    <t xml:space="preserve"> Line 207:  lbSR1_SafetyCkt_c2 = (lnStatReg1_c2 &amp; 2 ^ 9) != 0;</t>
  </si>
  <si>
    <t xml:space="preserve"> Line 208:  lbSR1_Ready_c2 = (lnStatReg1_c2 &amp; 2 ^ 10) != 0;</t>
  </si>
  <si>
    <t xml:space="preserve"> Line 259:  txtNumBins_c2.Text = "?";</t>
  </si>
  <si>
    <t xml:space="preserve"> Line 260:  txtCurrentBin_c2.Text = "?";</t>
  </si>
  <si>
    <t xml:space="preserve"> Line 261:  txtTargetBin_c2.Text = "?";</t>
  </si>
  <si>
    <t xml:space="preserve"> Line 262:  txtStatReg1_c2.Text = "?";</t>
  </si>
  <si>
    <t xml:space="preserve"> Line 263:  lbSR1_Enabled_c2 = false;</t>
  </si>
  <si>
    <t xml:space="preserve"> Line 264:  lbSR1_Move_c2 = false;</t>
  </si>
  <si>
    <t xml:space="preserve"> Line 265:  lbSR1_Moving_c2 = false;</t>
  </si>
  <si>
    <t xml:space="preserve"> Line 266:  lbSR1_CW1_CCW0_c2 = false;</t>
  </si>
  <si>
    <t xml:space="preserve"> Line 267:  lbSR1_ManualMode_c2 = false;</t>
  </si>
  <si>
    <t xml:space="preserve"> Line 268:  lbSR1_EncoderSetup_c2 = false;</t>
  </si>
  <si>
    <t xml:space="preserve"> Line 269:  lbSR1_Homing_c2 = false;</t>
  </si>
  <si>
    <t xml:space="preserve"> Line 270:  lbSR1_AutoControl_c2 = false;</t>
  </si>
  <si>
    <t xml:space="preserve"> Line 271:  lbSR1_VFD_c2 = false;</t>
  </si>
  <si>
    <t xml:space="preserve"> Line 272:  lbSR1_SafetyCkt_c2 = false;</t>
  </si>
  <si>
    <t xml:space="preserve"> Line 273:  lbSR1_Ready_c2 = false;</t>
  </si>
  <si>
    <t xml:space="preserve"> Line 274:  lbMoveFWD_c2 = false;</t>
  </si>
  <si>
    <t xml:space="preserve"> Line 275:  lbMoveREV_c2 = false;</t>
  </si>
  <si>
    <t xml:space="preserve"> Line 276:  lbMoveSPD0_c2 = false;</t>
  </si>
  <si>
    <t xml:space="preserve"> Line 277:  lbMoveSPD1_c2 = false;</t>
  </si>
  <si>
    <t xml:space="preserve"> Line 322:  StatReg1Breakout_c2();</t>
  </si>
  <si>
    <t xml:space="preserve"> Line 328:  FlagsBreakout_c2();</t>
  </si>
  <si>
    <t xml:space="preserve"> Line 334:  ReadTagsMM_c2();</t>
  </si>
  <si>
    <t xml:space="preserve"> Line 340:  ManModeButtonColors_c2();</t>
  </si>
  <si>
    <t xml:space="preserve"> Line 345:  EncoderSetupColors_c2();</t>
  </si>
  <si>
    <t xml:space="preserve"> Line 349:  HomingSetupColors_c2();</t>
  </si>
  <si>
    <t xml:space="preserve"> Line 365:  lnReqBin_c2 = lnRequestedBin_c2;</t>
  </si>
  <si>
    <t xml:space="preserve"> Line 382:  lnStatReg2_c2 = 0;</t>
  </si>
  <si>
    <t xml:space="preserve"> Line 384:  if (lbHomingStart_c2) lnStatReg2_c2 += 2 ^ 0;</t>
  </si>
  <si>
    <t xml:space="preserve"> Line 385:  if (lbHomingStop_c2) lnStatReg2_c2 += 2 ^ 1;</t>
  </si>
  <si>
    <t xml:space="preserve"> Line 387:  if (lbEncoderStart_c2) lnStatReg2_c2 += 2 ^ 3;</t>
  </si>
  <si>
    <t xml:space="preserve"> Line 388:  if (lbEncoderStop_c2) lnStatReg2_c2 += 2 ^ 4;</t>
  </si>
  <si>
    <t xml:space="preserve"> Line 390:  if (lbManualMode_c2) lnStatReg2_c2 += 2 ^ 5;</t>
  </si>
  <si>
    <t xml:space="preserve"> Line 419:  diStatusReg2_c2.SetValue(lnStatReg2_c2);</t>
  </si>
  <si>
    <t xml:space="preserve"> Line 420:  diRequestedBin_c2.SetValue(lnReqBin_c2);</t>
  </si>
  <si>
    <t xml:space="preserve"> Line 427:  diSetBinPos_c2.SetValue(lnSetBinPos_c2);</t>
  </si>
  <si>
    <t xml:space="preserve"> Line 434:  WriteTagsMM_c2();</t>
  </si>
  <si>
    <t xml:space="preserve"> Line 446:  HomingCheck_c2();</t>
  </si>
  <si>
    <t xml:space="preserve"> Line 452:  EncoderCheck_c2();</t>
  </si>
  <si>
    <t xml:space="preserve"> Line 462:  lbTndNTagReadMM1Stat_c2  ||</t>
  </si>
  <si>
    <t xml:space="preserve"> Line 463:  lbTndNTagWriteMM4Stat_c2 ||</t>
  </si>
  <si>
    <t xml:space="preserve"> Line 504:  private void HomingCheck_c2()</t>
  </si>
  <si>
    <t xml:space="preserve"> Line 506:  if (lbHomingStart_c2 &amp;&amp; !tmrHomingStart_c2.Enabled)</t>
  </si>
  <si>
    <t xml:space="preserve"> Line 508:  tmrHomingStart_c2.Enabled = true;</t>
  </si>
  <si>
    <t xml:space="preserve"> Line 509:  lnRequestedBin_c2 = 0;</t>
  </si>
  <si>
    <t xml:space="preserve"> Line 512:  if (lbHomingStop_c2 &amp;&amp; !tmrHomingStop_c2.Enabled)</t>
  </si>
  <si>
    <t xml:space="preserve"> Line 514:  tmrHomingStop_c2.Enabled = true;</t>
  </si>
  <si>
    <t xml:space="preserve"> Line 515:  lnRequestedBin_c2 = 0;</t>
  </si>
  <si>
    <t xml:space="preserve"> Line 561:  private void EncoderCheck_c2()</t>
  </si>
  <si>
    <t xml:space="preserve"> Line 564:  if (lbEncoderStart_c2 &amp;&amp; !tmrEncoderStart_c2.Enabled)</t>
  </si>
  <si>
    <t xml:space="preserve"> Line 566:  tmrEncoderStart_c2.Enabled = true;</t>
  </si>
  <si>
    <t xml:space="preserve"> Line 567:  lnRequestedBin_c2 = 0;</t>
  </si>
  <si>
    <t xml:space="preserve"> Line 569:  if (lbEncoderStop_c2 &amp;&amp; !tmrEncoderStop_c2.Enabled)</t>
  </si>
  <si>
    <t xml:space="preserve"> Line 571:  tmrEncoderStop_c2.Enabled = true;</t>
  </si>
  <si>
    <t xml:space="preserve"> Line 572:  lnRequestedBin_c2 = 0;</t>
  </si>
  <si>
    <t xml:space="preserve"> Line 618:  private void StatReg1Breakout_c2()</t>
  </si>
  <si>
    <t xml:space="preserve"> Line 620:  lblSR1_0_c2.BackColor  = lbSR1_Enabled_c2 ? Color.Goldenrod : Color.Transparent;</t>
  </si>
  <si>
    <t xml:space="preserve"> Line 621:  lblSR1_1_c2.BackColor  = lbSR1_Move_c2 ? Color.Goldenrod : Color.Transparent;</t>
  </si>
  <si>
    <t xml:space="preserve"> Line 622:  lblSR1_2_c2.BackColor  = lbSR1_Moving_c2 ? Color.Goldenrod : Color.Transparent;</t>
  </si>
  <si>
    <t xml:space="preserve"> Line 623:  lblSR1_3_c2.BackColor  = lbSR1_CW1_CCW0_c2 ? Color.Goldenrod : Color.Transparent;</t>
  </si>
  <si>
    <t xml:space="preserve"> Line 624:  lblSR1_4_c2.BackColor  = lbSR1_ManualMode_c2 ? Color.Goldenrod : Color.Transparent;</t>
  </si>
  <si>
    <t xml:space="preserve"> Line 625:  lblSR1_5_c2.BackColor  = lbSR1_EncoderSetup_c2 ? Color.Goldenrod : Color.Transparent;</t>
  </si>
  <si>
    <t xml:space="preserve"> Line 626:  lblSR1_6_c2.BackColor  = lbSR1_Homing_c2 ? Color.Goldenrod : Color.Transparent;</t>
  </si>
  <si>
    <t xml:space="preserve"> Line 627:  lblSR1_7_c2.BackColor  = lbSR1_AutoControl_c2 ? Color.Goldenrod : Color.Transparent;</t>
  </si>
  <si>
    <t xml:space="preserve"> Line 628:  lblSR1_8_c2.BackColor  = lbSR1_VFD_c2 ? Color.Goldenrod : Color.Transparent;</t>
  </si>
  <si>
    <t xml:space="preserve"> Line 629:  lblSR1_9_c2.BackColor  = lbSR1_SafetyCkt_c2 ? Color.Goldenrod : Color.Transparent;</t>
  </si>
  <si>
    <t xml:space="preserve"> Line 630:  lblSR1_10_c2.BackColor = lbSR1_Ready_c2 ? Color.Goldenrod : Color.Transparent;</t>
  </si>
  <si>
    <t xml:space="preserve"> Line 668:  private void FlagsBreakout_c2()</t>
  </si>
  <si>
    <t xml:space="preserve"> Line 670:  lblMoveFWD_c2.BackColor  = lbMoveFWD_c2  ? Color.Goldenrod : Color.Transparent;</t>
  </si>
  <si>
    <t xml:space="preserve"> Line 671:  lblMoveREV_c2.BackColor  = lbMoveREV_c2  ? Color.Goldenrod : Color.Transparent;</t>
  </si>
  <si>
    <t xml:space="preserve"> Line 672:  lblMoveSPD0_c2.BackColor = lbMoveSPD0_c2 ? Color.Goldenrod : Color.Transparent;</t>
  </si>
  <si>
    <t xml:space="preserve"> Line 673:  lblMoveSPD1_c2.BackColor = lbMoveSPD1_c2 ? Color.Goldenrod : Color.Transparent;</t>
  </si>
  <si>
    <t xml:space="preserve"> Line 700:  private void ManModeButtonColors_c2()</t>
  </si>
  <si>
    <t xml:space="preserve"> Line 702:  if (lbFWD_c2)  btnFWD_c2.BackColor  = Color.Lime; else btnFWD_c2.UseVisualStyleBackColor = true;</t>
  </si>
  <si>
    <t xml:space="preserve"> Line 703:  if (lbREV_c2)  btnREV_c2.BackColor  = Color.Lime; else btnREV_c2.UseVisualStyleBackColor = true;</t>
  </si>
  <si>
    <t xml:space="preserve"> Line 704:  if (lbSTOP_c2) btnSTOP_c2.BackColor = Color.Red;  else btnSTOP_c2.UseVisualStyleBackColor = true;</t>
  </si>
  <si>
    <t xml:space="preserve"> Line 705:  if (lbSR1_Homing_c2 &amp;&amp; lbHomingStartLatch_c2)</t>
  </si>
  <si>
    <t xml:space="preserve"> Line 706:  btnHomingStart_c2.BackColor = Color.Lime;</t>
  </si>
  <si>
    <t xml:space="preserve"> Line 708:  btnHomingStart_c2.UseVisualStyleBackColor = true;</t>
  </si>
  <si>
    <t xml:space="preserve"> Line 737:  if (lbJogF_c2) btnJogF_c2.BackColor = Color.Lime; else btnJogF_c2.UseVisualStyleBackColor = true;</t>
  </si>
  <si>
    <t xml:space="preserve"> Line 738:  if (lbJogR_c2) btnJogR_c2.BackColor = Color.Lime; else btnJogR_c2.UseVisualStyleBackColor = true;</t>
  </si>
  <si>
    <t xml:space="preserve"> Line 781:  private void btnRetrieve_c2_Click(object sender, EventArgs e)</t>
  </si>
  <si>
    <t xml:space="preserve"> Line 784:  RetrievePart_c2();</t>
  </si>
  <si>
    <t xml:space="preserve"> Line 786:  private void RetrievePart_c2()</t>
  </si>
  <si>
    <t xml:space="preserve"> Line 788:  bool lbError = !lbSR1_Enabled_c2 ||</t>
  </si>
  <si>
    <t xml:space="preserve"> Line 789:                 !lbSR1_Ready_c2 ||</t>
  </si>
  <si>
    <t xml:space="preserve"> Line 790:                 lbSR1_ManualMode_c2 ||</t>
  </si>
  <si>
    <t xml:space="preserve"> Line 791:                 lbSR1_Homing_c2 ||</t>
  </si>
  <si>
    <t xml:space="preserve"> Line 792:                 lbSR1_EncoderSetup_c2;</t>
  </si>
  <si>
    <t xml:space="preserve"> Line 794:  if (int.Parse(txtReqBin_c2.Text) &lt;= 0 ||</t>
  </si>
  <si>
    <t xml:space="preserve"> Line 795:      int.Parse(txtReqBin_c2.Text) &gt; lnNumBins_c2)</t>
  </si>
  <si>
    <t xml:space="preserve"> Line 799:  txtReqBin_c2.Text = "0";</t>
  </si>
  <si>
    <t xml:space="preserve"> Line 800:  lnRequestedBin_c2 = 0;</t>
  </si>
  <si>
    <t xml:space="preserve"> Line 810:  lnRequestedBin_c2 = int.Parse(txtReqBin_c2.Text);</t>
  </si>
  <si>
    <t xml:space="preserve"> Line 811:  tmrReqBin_c2.Enabled = true;</t>
  </si>
  <si>
    <t xml:space="preserve"> Line 813:  SetFocusReqBin_c2();</t>
  </si>
  <si>
    <t xml:space="preserve"> Line 889:  private void SetFocusReqBin_c2()</t>
  </si>
  <si>
    <t xml:space="preserve"> Line 891:  txtReqBin_c2.Focus();</t>
  </si>
  <si>
    <t xml:space="preserve"> Line 892:  txtReqBin_c2.SelectAll();</t>
  </si>
  <si>
    <t xml:space="preserve"> Line 910:  private void tmrReqBin_c2_Tick(object sender, EventArgs e)</t>
  </si>
  <si>
    <t xml:space="preserve"> Line 912:  // The timer resets the requested bin.Me.tmrReqBin_c2.Enabled = False</t>
  </si>
  <si>
    <t xml:space="preserve"> Line 913:  lnRequestedBin_c2 = 0;</t>
  </si>
  <si>
    <t xml:space="preserve"> Line 977:  private void btnHomingStart_c2_Click(object sender, EventArgs e)</t>
  </si>
  <si>
    <t xml:space="preserve"> Line 979:  if (!lbHomingStart_c2 &amp;&amp; !lbSR1_Homing_c2)</t>
  </si>
  <si>
    <t xml:space="preserve"> Line 980:  SetBinPosition_c2();</t>
  </si>
  <si>
    <t xml:space="preserve"> Line 981:  SetFocusReqBin_c2();</t>
  </si>
  <si>
    <t xml:space="preserve"> Line 983:  private void btnHomingStop_c2_Click(object sender, EventArgs e)</t>
  </si>
  <si>
    <t xml:space="preserve"> Line 985:  if (!lbManualMode_c2)</t>
  </si>
  <si>
    <t xml:space="preserve"> Line 986:  lbHomingStop_c2 = true;</t>
  </si>
  <si>
    <t xml:space="preserve"> Line 987:  SetFocusReqBin_c2();</t>
  </si>
  <si>
    <t xml:space="preserve"> Line 989:  private void SetBinPosition_c2()</t>
  </si>
  <si>
    <t xml:space="preserve"> Line 991:  if (!lbManualMode_c2 &amp;&amp; !lbSR1_ManualMode_c2)</t>
  </si>
  <si>
    <t xml:space="preserve"> Line 993:  if (int.Parse(txtSetBinPos_c2.Text) &lt;= 0 ||</t>
  </si>
  <si>
    <t xml:space="preserve"> Line 994:      int.Parse(txtSetBinPos_c2.Text) &gt; lnNumBins_c2)</t>
  </si>
  <si>
    <t xml:space="preserve"> Line 998:  txtSetBinPos_c2.Text = "0";</t>
  </si>
  <si>
    <t xml:space="preserve"> Line 999:  lnSetBinPos_c2 = 0;</t>
  </si>
  <si>
    <t xml:space="preserve"> Line 1003:  lnSetBinPos_c2 = int.Parse(txtSetBinPos_c2.Text);</t>
  </si>
  <si>
    <t xml:space="preserve"> Line 1004:  lbHomingStart_c2 = true;</t>
  </si>
  <si>
    <t xml:space="preserve"> Line 1007:  SetFocusReqBin_c2();</t>
  </si>
  <si>
    <t xml:space="preserve"> Line 1009:  private void HomingSetupColors_c2()</t>
  </si>
  <si>
    <t xml:space="preserve"> Line 1011:  if (lbSR1_Homing_c2)</t>
  </si>
  <si>
    <t xml:space="preserve"> Line 1012:  btnHomingStart_c2.BackColor = Color.Lime;</t>
  </si>
  <si>
    <t xml:space="preserve"> Line 1014:  btnHomingStart_c2.UseVisualStyleBackColor = true;</t>
  </si>
  <si>
    <t xml:space="preserve"> Line 1016:  private void tmrHomingStart_c2_Tick(object sender, EventArgs e)</t>
  </si>
  <si>
    <t xml:space="preserve"> Line 1018:  lbHomingStart_c2 = false;</t>
  </si>
  <si>
    <t xml:space="preserve"> Line 1019:  tmrHomingStart_c2.Enabled = false;</t>
  </si>
  <si>
    <t xml:space="preserve"> Line 1021:  private void tmrHomingStop_c2_Tick(object sender, EventArgs e)</t>
  </si>
  <si>
    <t xml:space="preserve"> Line 1023:  lbHomingStop_c2 = false;</t>
  </si>
  <si>
    <t xml:space="preserve"> Line 1024:  tmrHomingStop_c2.Enabled = false;</t>
  </si>
  <si>
    <t xml:space="preserve"> Line 1135:  private void ManualModeStartup_c2()</t>
  </si>
  <si>
    <t xml:space="preserve"> Line 1137:  lbFWD_c2 = false;</t>
  </si>
  <si>
    <t xml:space="preserve"> Line 1138:  lbREV_c2 = false;</t>
  </si>
  <si>
    <t xml:space="preserve"> Line 1139:  lbSTOP_c2 = true;</t>
  </si>
  <si>
    <t xml:space="preserve"> Line 1140:  lbJogF_c2 = false;</t>
  </si>
  <si>
    <t xml:space="preserve"> Line 1141:  lbJogR_c2 = false;</t>
  </si>
  <si>
    <t xml:space="preserve"> Line 1183:  private void ReadTagsMM_c2()</t>
  </si>
  <si>
    <t xml:space="preserve"> Line 1186:  //lbTndNTagReadMM1Stat_c2 = AxTndNTagReadMM1_c2.Read();</t>
  </si>
  <si>
    <t xml:space="preserve"> Line 1189:  diJOGF_button_c2.GetValue(out lbFWD_c2);</t>
  </si>
  <si>
    <t xml:space="preserve"> Line 1190:  diJOGR_button_c2.GetValue(out lbREV_c2);</t>
  </si>
  <si>
    <t xml:space="preserve"> Line 1191:  diSTOP_button_c2.GetValue(out lbSTOP_c2);</t>
  </si>
  <si>
    <t xml:space="preserve"> Line 1195:  MessageBox.Show("Cannot read tags from controller ReadTagsMM_c2");</t>
  </si>
  <si>
    <t xml:space="preserve"> Line 1198:  private void WriteTagsMM_c2()</t>
  </si>
  <si>
    <t xml:space="preserve"> Line 1201:  diJOGF_button_c2.SetValue(lbJogF_c2);</t>
  </si>
  <si>
    <t xml:space="preserve"> Line 1202:  diJOGR_button_c2.SetValue(lbJogR_c2);</t>
  </si>
  <si>
    <t xml:space="preserve"> Line 1203:  lbTndNTagWriteMM4Stat_c2 = true;</t>
  </si>
  <si>
    <t xml:space="preserve"> Line 1292:  private void btnFWD_c2_Click(object sender, EventArgs a)</t>
  </si>
  <si>
    <t xml:space="preserve"> Line 1294:  ForwardMM_c2();</t>
  </si>
  <si>
    <t xml:space="preserve"> Line 1295:  SetFocusReqBin_c2();</t>
  </si>
  <si>
    <t xml:space="preserve"> Line 1297:  private void btnSTOP_c2_Click(object sender, EventArgs e)</t>
  </si>
  <si>
    <t xml:space="preserve"> Line 1299:  StopMM_c2();</t>
  </si>
  <si>
    <t xml:space="preserve"> Line 1300:  SetFocusReqBin_c2();</t>
  </si>
  <si>
    <t xml:space="preserve"> Line 1302:  private void btnREV_c2_Click(object sender, EventArgs e)</t>
  </si>
  <si>
    <t xml:space="preserve"> Line 1304:  ReverseMM_c2();</t>
  </si>
  <si>
    <t xml:space="preserve"> Line 1305:  SetFocusReqBin_c2();</t>
  </si>
  <si>
    <t xml:space="preserve"> Line 1307:  private void ForwardMM_c2()</t>
  </si>
  <si>
    <t xml:space="preserve"> Line 1309:  if (!lbREV_c2)</t>
  </si>
  <si>
    <t xml:space="preserve"> Line 1312:  diFWD_button_c2.SetValue(true);</t>
  </si>
  <si>
    <t xml:space="preserve"> Line 1313:  lbTndNTagWriteMM1Stat_c2 = true;</t>
  </si>
  <si>
    <t xml:space="preserve"> Line 1316:  private void ReverseMM_c2()</t>
  </si>
  <si>
    <t xml:space="preserve"> Line 1318:  if (!lbFWD_c2)</t>
  </si>
  <si>
    <t xml:space="preserve"> Line 1321:  diREV_button_c2.SetValue(true);</t>
  </si>
  <si>
    <t xml:space="preserve"> Line 1322:  lbTndNTagWriteMM2Stat_c2 = true;</t>
  </si>
  <si>
    <t xml:space="preserve"> Line 1325:  private void StopMM_c2()</t>
  </si>
  <si>
    <t xml:space="preserve"> Line 1328:  diSTOP_button_c2.SetValue(true);</t>
  </si>
  <si>
    <t xml:space="preserve"> Line 1329:  lbTndNTagWriteMM3Stat_c2 = true;</t>
  </si>
  <si>
    <t xml:space="preserve"> Line 1392:  diFWD_button_c2.SetValue(true);</t>
  </si>
  <si>
    <t xml:space="preserve"> Line 1401:  diREV_button_c2.SetValue(true);</t>
  </si>
  <si>
    <t xml:space="preserve"> Line 1408:  diSTOP_button_c2.SetValue(true);</t>
  </si>
  <si>
    <t xml:space="preserve"> Line 1444:  private void btnJogF_c2_MouseDown(object sender, MouseEventArgs e)</t>
  </si>
  <si>
    <t xml:space="preserve"> Line 1446:  lbJogF_c2 = true;</t>
  </si>
  <si>
    <t xml:space="preserve"> Line 1447:  lbJogR_c2 = false;</t>
  </si>
  <si>
    <t xml:space="preserve"> Line 1449:  private void btnJogF_c2_MouseUp(object sender, MouseEventArgs e)</t>
  </si>
  <si>
    <t xml:space="preserve"> Line 1451:  lbJogF_c2 = false;</t>
  </si>
  <si>
    <t xml:space="preserve"> Line 1452:  lbJogR_c2 = false;</t>
  </si>
  <si>
    <t xml:space="preserve"> Line 1454:  private void btnJogR_c2_MouseDown(object sender, MouseEventArgs e)</t>
  </si>
  <si>
    <t xml:space="preserve"> Line 1456:  lbJogF_c2 = false;</t>
  </si>
  <si>
    <t xml:space="preserve"> Line 1457:  lbJogR_c2 = true;</t>
  </si>
  <si>
    <t xml:space="preserve"> Line 1459:  private void btnJogR_c2_MouseUp(object sender, MouseEventArgs e)</t>
  </si>
  <si>
    <t xml:space="preserve"> Line 1461:  lbJogF_c2 = false;</t>
  </si>
  <si>
    <t xml:space="preserve"> Line 1462:  lbJogR_c2 = false;</t>
  </si>
  <si>
    <t xml:space="preserve"> Line 1464:  private void chkManMode_c2_CheckedChanged(object sender, MouseEventArgs e)</t>
  </si>
  <si>
    <t xml:space="preserve"> Line 1466:  if (!lbSR1_Homing_c2 &amp;&amp; !lbSR1_Move_c2)</t>
  </si>
  <si>
    <t xml:space="preserve"> Line 1468:  lbManualMode_c2 = !lbManualMode_c2;</t>
  </si>
  <si>
    <t xml:space="preserve"> Line 1469:  if (!lbManualMode_c2)</t>
  </si>
  <si>
    <t xml:space="preserve"> Line 1470:  StopMM_c2();</t>
  </si>
  <si>
    <t xml:space="preserve"> Line 1472:  chkManMode_c2.Checked = false;</t>
  </si>
  <si>
    <t xml:space="preserve"> Line 1795:  private void TabPageSetup_c2_Enter(object sender, EventArgs e)</t>
  </si>
  <si>
    <t xml:space="preserve"> Line 1797:  PrmLoad_c2();</t>
  </si>
  <si>
    <t xml:space="preserve"> Line 1799:  private void PrmLoad_c2()</t>
  </si>
  <si>
    <t xml:space="preserve"> Line 1801:  if (!lbReadErrorPrm_c2 &amp;&amp; lbWriteErrorPrm_c2)</t>
  </si>
  <si>
    <t xml:space="preserve"> Line 1802:  ReadTagsPrm_c2();</t>
  </si>
  <si>
    <t xml:space="preserve"> Line 1804:  private void btnReadPrm_c2_Click(object sender, EventArgs e)</t>
  </si>
  <si>
    <t xml:space="preserve"> Line 1806:  if (!lbReadErrorPrm_c2 &amp;&amp; !lbWriteErrorPrm_c2)</t>
  </si>
  <si>
    <t xml:space="preserve"> Line 1807:  ReadTagsPrm_c2();</t>
  </si>
  <si>
    <t xml:space="preserve"> Line 1809:  private void btnWritePrm_c2_Click(object sender, EventArgs e)</t>
  </si>
  <si>
    <t xml:space="preserve"> Line 1811:  if (!lbReadErrorPrm_c2 &amp;&amp; !lbWriteErrorPrm_c2)</t>
  </si>
  <si>
    <t xml:space="preserve"> Line 1812:  WriteTagsPrm_c2();</t>
  </si>
  <si>
    <t xml:space="preserve"> Line 1814:  private void ReadTagsPrm_c2()</t>
  </si>
  <si>
    <t xml:space="preserve"> Line 1816:  lblPW_c2.Visible = true;</t>
  </si>
  <si>
    <t xml:space="preserve"> Line 1817:  lblPW_c2.Refresh();</t>
  </si>
  <si>
    <t xml:space="preserve"> Line 1819:  ButtonsDisabledPrm_c2();</t>
  </si>
  <si>
    <t xml:space="preserve"> Line 1821:  udNumBinsPrm_c2.Minimum = 6;</t>
  </si>
  <si>
    <t xml:space="preserve"> Line 1822:  udNumBinsPrm_c2.Maximum = 999;</t>
  </si>
  <si>
    <t xml:space="preserve"> Line 1823:  udControlTypePrm_c2.Minimum = 1;</t>
  </si>
  <si>
    <t xml:space="preserve"> Line 1824:  udControlTypePrm_c2.Maximum = 1;</t>
  </si>
  <si>
    <t xml:space="preserve"> Line 1825:  udMMMDelayPrm_c2.Minimum = 1000;</t>
  </si>
  <si>
    <t xml:space="preserve"> Line 1826:  udMMMDelayPrm_c2.Maximum = 10000;</t>
  </si>
  <si>
    <t xml:space="preserve"> Line 1827:  udMMMDelayPrm_c2.Increment = 100;</t>
  </si>
  <si>
    <t xml:space="preserve"> Line 1828:  udStepsPerRevPrm_c2.Minimum = 0;</t>
  </si>
  <si>
    <t xml:space="preserve"> Line 1829:  udStepsPerRevPrm_c2.Maximum = 32767;</t>
  </si>
  <si>
    <t xml:space="preserve"> Line 1830:  udnPosOffsetPct_c2.Minimum = -100;</t>
  </si>
  <si>
    <t xml:space="preserve"> Line 1831:  udnPosOffsetPct_c2.Maximum = 100;</t>
  </si>
  <si>
    <t xml:space="preserve"> Line 1833:  udRatioPrm_c2.Minimum = 11;</t>
  </si>
  <si>
    <t xml:space="preserve"> Line 1834:  udRatioPrm_c2.Maximum = 99;</t>
  </si>
  <si>
    <t xml:space="preserve"> Line 1835:  udRatioPrm_c2.Increment = 1;</t>
  </si>
  <si>
    <t xml:space="preserve"> Line 1837:  udBinTolPctPrm_c2.Minimum = 0.1M;</t>
  </si>
  <si>
    <t xml:space="preserve"> Line 1838:  udBinTolPctPrm_c2.Maximum = 10;</t>
  </si>
  <si>
    <t xml:space="preserve"> Line 1839:  udBinTolPctPrm_c2.Increment = 0.1M;</t>
  </si>
  <si>
    <t xml:space="preserve"> Line 1841:  udSlowPreset1Prm_c2.Minimum = 2;</t>
  </si>
  <si>
    <t xml:space="preserve"> Line 1842:  udSlowPreset1Prm_c2.Maximum = 3;</t>
  </si>
  <si>
    <t xml:space="preserve"> Line 1843:  udSlowPreset1Prm_c2.Increment = 0.5M;</t>
  </si>
  <si>
    <t xml:space="preserve"> Line 1845:  udSlowPreset2Prm_c2.Minimum = 0.75M;</t>
  </si>
  <si>
    <t xml:space="preserve"> Line 1846:  udSlowPreset2Prm_c2.Maximum = 1;</t>
  </si>
  <si>
    <t xml:space="preserve"> Line 1847:  udSlowPreset2Prm_c2.Increment = 0.05M;</t>
  </si>
  <si>
    <t xml:space="preserve"> Line 1849:  udSlowPreset3Prm_c2.Minimum = 0.1M;</t>
  </si>
  <si>
    <t xml:space="preserve"> Line 1850:  udSlowPreset3Prm_c2.Maximum = 0.5M;</t>
  </si>
  <si>
    <t xml:space="preserve"> Line 1851:  udSlowPreset3Prm_c2.Increment = 0.001M;</t>
  </si>
  <si>
    <t xml:space="preserve"> Line 1853:  udStopPresetPrm_c2.Minimum = 0.005M;</t>
  </si>
  <si>
    <t xml:space="preserve"> Line 1854:  udStopPresetPrm_c2.Maximum = 0.09M;</t>
  </si>
  <si>
    <t xml:space="preserve"> Line 1855:  udStopPresetPrm_c2.Increment = 0.001M;</t>
  </si>
  <si>
    <t xml:space="preserve"> Line 1862:  diNumOfBins_c2.GetValue(out lnNumBinsPrm_c2);</t>
  </si>
  <si>
    <t xml:space="preserve"> Line 1863:  dinRatio_c2.GetValue(out lnRatioPrm_c2);</t>
  </si>
  <si>
    <t xml:space="preserve"> Line 1864:  dinBinTolPct_c2.GetValue(out lnBinTolPctPrm_c2);</t>
  </si>
  <si>
    <t xml:space="preserve"> Line 1865:  diControlType_c2.GetValue(out lnControlTypePrm_c2);</t>
  </si>
  <si>
    <t xml:space="preserve"> Line 1866:  diMMMDelayPreset_c2.GetValue(out lnMMMDelayPrm_c2);</t>
  </si>
  <si>
    <t xml:space="preserve"> Line 1867:  diCarouselEnabled_c2.GetValue(out bool bCarouselEnabled);</t>
  </si>
  <si>
    <t xml:space="preserve"> Line 1868:  chkEnabledPrm_c2.Checked = bCarouselEnabled;</t>
  </si>
  <si>
    <t xml:space="preserve"> Line 1869:  diStepsPerRev_c2.GetValue(out lnStepsPerRevPrm_c2);</t>
  </si>
  <si>
    <t xml:space="preserve"> Line 1870:  dinBin_SlowPreset1_c2.GetValue(out lnSlowPreset1Prm_c2);</t>
  </si>
  <si>
    <t xml:space="preserve"> Line 1871:  dinBin_SlowPreset2_c2.GetValue(out lnSlowPreset2Prm_c2);</t>
  </si>
  <si>
    <t xml:space="preserve"> Line 1872:  dinBin_SlowPreset3_c2.GetValue(out lnSlowPreset3Prm_c2);</t>
  </si>
  <si>
    <t xml:space="preserve"> Line 1873:  dinBin_StopPreset_c2.GetValue(out lnStopPresetPrm_c2);</t>
  </si>
  <si>
    <t xml:space="preserve"> Line 1874:  dinPosOffsetPct_c2.GetValue(out nPosOffsetPct_c2);</t>
  </si>
  <si>
    <t xml:space="preserve"> Line 1875:  diSafetyConfig_c2.GetValue(out lnSafetyConfigPrm_c2);</t>
  </si>
  <si>
    <t xml:space="preserve"> Line 1876:  lblReadErrorPrm_c2.Visible = false;</t>
  </si>
  <si>
    <t xml:space="preserve"> Line 1880:  MessageBox.Show("Cannot read tags from controller ReadTagsPrm_c2");</t>
  </si>
  <si>
    <t xml:space="preserve"> Line 1881:  lblReadErrorPrm_c2.Visible = true;</t>
  </si>
  <si>
    <t xml:space="preserve"> Line 1882:  chkEnabledPrm_c2.Checked = false;</t>
  </si>
  <si>
    <t xml:space="preserve"> Line 1885:  udNumBinsPrm_c2.Value = lnNumBinsPrm_c2;</t>
  </si>
  <si>
    <t xml:space="preserve"> Line 1886:  udRatioPrm_c2.Value = lnRatioPrm_c2;</t>
  </si>
  <si>
    <t xml:space="preserve"> Line 1887:  udBinTolPctPrm_c2.Value = lnBinTolPctPrm_c2 / 10;</t>
  </si>
  <si>
    <t xml:space="preserve"> Line 1888:  udControlTypePrm_c2.Value = lnControlTypePrm_c2;</t>
  </si>
  <si>
    <t xml:space="preserve"> Line 1889:  udMMMDelayPrm_c2.Value = lnMMMDelayPrm_c2;</t>
  </si>
  <si>
    <t xml:space="preserve"> Line 1890:  udStepsPerRevPrm_c2.Value = lnStepsPerRevPrm_c2;</t>
  </si>
  <si>
    <t xml:space="preserve"> Line 1891:  udnPosOffsetPct_c2.Value = nPosOffsetPct_c2;</t>
  </si>
  <si>
    <t xml:space="preserve"> Line 1892:  udSlowPreset1Prm_c2.Value = lnSlowPreset1Prm_c2 / 1000;</t>
  </si>
  <si>
    <t xml:space="preserve"> Line 1893:  udSlowPreset2Prm_c2.Value = lnSlowPreset2Prm_c2 / 1000;</t>
  </si>
  <si>
    <t xml:space="preserve"> Line 1894:  udSlowPreset3Prm_c2.Value = lnSlowPreset3Prm_c2 / 1000;</t>
  </si>
  <si>
    <t xml:space="preserve"> Line 1895:  udStopPresetPrm_c2.Value = lnStopPresetPrm_c2 / 1000;</t>
  </si>
  <si>
    <t xml:space="preserve"> Line 1898:  chkES1_c2.Checked = (lnSafetyConfigPrm_c2 &amp; 2 ^ 0) == 0;</t>
  </si>
  <si>
    <t xml:space="preserve"> Line 1899:  chkES2_c2.Checked = (lnSafetyConfigPrm_c2 &amp; 2 ^ 1) == 0;</t>
  </si>
  <si>
    <t xml:space="preserve"> Line 1900:  chkES3_c2.Checked = (lnSafetyConfigPrm_c2 &amp; 2 ^ 2) == 0;</t>
  </si>
  <si>
    <t xml:space="preserve"> Line 1901:  chkES4_c2.Checked = (lnSafetyConfigPrm_c2 &amp; 2 ^ 3) == 0;</t>
  </si>
  <si>
    <t xml:space="preserve"> Line 1902:  chkES5_c2.Checked = (lnSafetyConfigPrm_c2 &amp; 2 ^ 4) == 0;</t>
  </si>
  <si>
    <t xml:space="preserve"> Line 1903:  chkES6_c2.Checked = (lnSafetyConfigPrm_c2 &amp; 2 ^ 5) == 0;</t>
  </si>
  <si>
    <t xml:space="preserve"> Line 1904:  chkES7_c2.Checked = (lnSafetyConfigPrm_c2 &amp; 2 ^ 6) == 0;</t>
  </si>
  <si>
    <t xml:space="preserve"> Line 1905:  chkES8_c2.Checked = (lnSafetyConfigPrm_c2 &amp; 2 ^ 7) == 0;</t>
  </si>
  <si>
    <t xml:space="preserve"> Line 1907:  chkPE1_c2.Checked = (lnSafetyConfigPrm_c2 &amp; 2 ^ 8) == 0;</t>
  </si>
  <si>
    <t xml:space="preserve"> Line 1908:  chkPE2_c2.Checked = (lnSafetyConfigPrm_c2 &amp; 2 ^ 9) == 0;</t>
  </si>
  <si>
    <t xml:space="preserve"> Line 1909:  chkPE3_c2.Checked = (lnSafetyConfigPrm_c2 &amp; 2 ^ 10) == 0;</t>
  </si>
  <si>
    <t xml:space="preserve"> Line 1910:  chkPE4_c2.Checked = (lnSafetyConfigPrm_c2 &amp; 2 ^ 11) == 0;</t>
  </si>
  <si>
    <t xml:space="preserve"> Line 1911:  chkPE5_c2.Checked = (lnSafetyConfigPrm_c2 &amp; 2 ^ 12) == 0;</t>
  </si>
  <si>
    <t xml:space="preserve"> Line 1912:  chkPE6_c2.Checked = (lnSafetyConfigPrm_c2 &amp; 2 ^ 13) == 0;</t>
  </si>
  <si>
    <t xml:space="preserve"> Line 1913:  chkPE7_c2.Checked = (lnSafetyConfigPrm_c2 &amp; 2 ^ 14) == 0;</t>
  </si>
  <si>
    <t xml:space="preserve"> Line 1914:  chkPE8_c2.Checked = (lnSafetyConfigPrm_c2 &amp; 2 ^ 15) == 0;</t>
  </si>
  <si>
    <t xml:space="preserve"> Line 1916:  chkLG1_c2.Checked = (lnSafetyConfigPrm_c2 &amp; 2 ^ 16) == 0;</t>
  </si>
  <si>
    <t xml:space="preserve"> Line 1917:  chkLG2_c2.Checked = (lnSafetyConfigPrm_c2 &amp; 2 ^ 17) == 0;</t>
  </si>
  <si>
    <t xml:space="preserve"> Line 1918:  chkLG3_c2.Checked = (lnSafetyConfigPrm_c2 &amp; 2 ^ 18) == 0;</t>
  </si>
  <si>
    <t xml:space="preserve"> Line 1919:  chkLG4_c2.Checked = (lnSafetyConfigPrm_c2 &amp; 2 ^ 19) == 0;</t>
  </si>
  <si>
    <t xml:space="preserve"> Line 1920:  chkLG5_c2.Checked = (lnSafetyConfigPrm_c2 &amp; 2 ^ 20) == 0;</t>
  </si>
  <si>
    <t xml:space="preserve"> Line 1921:  chkLG6_c2.Checked = (lnSafetyConfigPrm_c2 &amp; 2 ^ 21) == 0;</t>
  </si>
  <si>
    <t xml:space="preserve"> Line 1922:  chkLG7_c2.Checked = (lnSafetyConfigPrm_c2 &amp; 2 ^ 22) == 0;</t>
  </si>
  <si>
    <t xml:space="preserve"> Line 1923:  chkLG8_c2.Checked = (lnSafetyConfigPrm_c2 &amp; 2 ^ 23) == 0;</t>
  </si>
  <si>
    <t xml:space="preserve"> Line 1925:  chkMT1_c2.Checked = (lnSafetyConfigPrm_c2 &amp; 2 ^ 24) == 0;</t>
  </si>
  <si>
    <t xml:space="preserve"> Line 1926:  chkMT2_c2.Checked = (lnSafetyConfigPrm_c2 &amp; 2 ^ 25) == 0;</t>
  </si>
  <si>
    <t xml:space="preserve"> Line 1927:  chkMT3_c2.Checked = (lnSafetyConfigPrm_c2 &amp; 2 ^ 26) == 0;</t>
  </si>
  <si>
    <t xml:space="preserve"> Line 1928:  chkMT4_c2.Checked = (lnSafetyConfigPrm_c2 &amp; 2 ^ 27) == 0;</t>
  </si>
  <si>
    <t xml:space="preserve"> Line 1929:  lblPW_c2.Visible = false;</t>
  </si>
  <si>
    <t xml:space="preserve"> Line 1930:  lblPW_c2.Refresh();</t>
  </si>
  <si>
    <t xml:space="preserve"> Line 1932:  ButtonsEnabledPrm_c2();</t>
  </si>
  <si>
    <t xml:space="preserve"> Line 1934:  private void SafetyConfigCalc_c2()</t>
  </si>
  <si>
    <t xml:space="preserve"> Line 1936:  lnSafetyConfigPrm_c2 = 0;</t>
  </si>
  <si>
    <t xml:space="preserve"> Line 1937:  if (chkES1_c2.Checked) lnSafetyConfigPrm_c2 += 2 ^ 0;</t>
  </si>
  <si>
    <t xml:space="preserve"> Line 1938:  if (chkES2_c2.Checked) lnSafetyConfigPrm_c2 += 2 ^ 1;</t>
  </si>
  <si>
    <t xml:space="preserve"> Line 1939:  if (chkES3_c2.Checked) lnSafetyConfigPrm_c2 += 2 ^ 2;</t>
  </si>
  <si>
    <t xml:space="preserve"> Line 1940:  if (chkES4_c2.Checked) lnSafetyConfigPrm_c2 += 2 ^ 3;</t>
  </si>
  <si>
    <t xml:space="preserve"> Line 1941:  if (chkES5_c2.Checked) lnSafetyConfigPrm_c2 += 2 ^ 4;</t>
  </si>
  <si>
    <t xml:space="preserve"> Line 1942:  if (chkES6_c2.Checked) lnSafetyConfigPrm_c2 += 2 ^ 5;</t>
  </si>
  <si>
    <t xml:space="preserve"> Line 1943:  if (chkES7_c2.Checked) lnSafetyConfigPrm_c2 += 2 ^ 6;</t>
  </si>
  <si>
    <t xml:space="preserve"> Line 1944:  if (chkES8_c2.Checked) lnSafetyConfigPrm_c2 += 2 ^ 7;</t>
  </si>
  <si>
    <t xml:space="preserve"> Line 1945:  if (chkPE1_c2.Checked) lnSafetyConfigPrm_c2 += 2 ^ 8;</t>
  </si>
  <si>
    <t xml:space="preserve"> Line 1946:  if (chkPE2_c2.Checked) lnSafetyConfigPrm_c2 += 2 ^ 9;</t>
  </si>
  <si>
    <t xml:space="preserve"> Line 1947:  if (chkPE3_c2.Checked) lnSafetyConfigPrm_c2 += 2 ^ 10;</t>
  </si>
  <si>
    <t xml:space="preserve"> Line 1948:  if (chkPE4_c2.Checked) lnSafetyConfigPrm_c2 += 2 ^ 11;</t>
  </si>
  <si>
    <t xml:space="preserve"> Line 1949:  if (chkPE5_c2.Checked) lnSafetyConfigPrm_c2 += 2 ^ 12;</t>
  </si>
  <si>
    <t xml:space="preserve"> Line 1950:  if (chkPE6_c2.Checked) lnSafetyConfigPrm_c2 += 2 ^ 13;</t>
  </si>
  <si>
    <t xml:space="preserve"> Line 1951:  if (chkPE7_c2.Checked) lnSafetyConfigPrm_c2 += 2 ^ 14;</t>
  </si>
  <si>
    <t xml:space="preserve"> Line 1952:  if (chkPE8_c2.Checked) lnSafetyConfigPrm_c2 += 2 ^ 15;</t>
  </si>
  <si>
    <t xml:space="preserve"> Line 1953:  if (chkLG1_c2.Checked) lnSafetyConfigPrm_c2 += 2 ^ 16;</t>
  </si>
  <si>
    <t xml:space="preserve"> Line 1954:  if (chkLG2_c2.Checked) lnSafetyConfigPrm_c2 += 2 ^ 17;</t>
  </si>
  <si>
    <t xml:space="preserve"> Line 1955:  if (chkLG3_c2.Checked) lnSafetyConfigPrm_c2 += 2 ^ 18;</t>
  </si>
  <si>
    <t xml:space="preserve"> Line 1956:  if (chkLG4_c2.Checked) lnSafetyConfigPrm_c2 += 2 ^ 19;</t>
  </si>
  <si>
    <t xml:space="preserve"> Line 1957:  if (chkLG5_c2.Checked) lnSafetyConfigPrm_c2 += 2 ^ 20;</t>
  </si>
  <si>
    <t xml:space="preserve"> Line 1958:  if (chkLG6_c2.Checked) lnSafetyConfigPrm_c2 += 2 ^ 21;</t>
  </si>
  <si>
    <t xml:space="preserve"> Line 1959:  if (chkLG7_c2.Checked) lnSafetyConfigPrm_c2 += 2 ^ 22;</t>
  </si>
  <si>
    <t xml:space="preserve"> Line 1960:  if (chkLG8_c2.Checked) lnSafetyConfigPrm_c2 += 2 ^ 23;</t>
  </si>
  <si>
    <t xml:space="preserve"> Line 1961:  if (chkMT1_c2.Checked) lnSafetyConfigPrm_c2 += 2 ^ 24;</t>
  </si>
  <si>
    <t xml:space="preserve"> Line 1962:  if (chkMT2_c2.Checked) lnSafetyConfigPrm_c2 += 2 ^ 25;</t>
  </si>
  <si>
    <t xml:space="preserve"> Line 1963:  if (chkMT3_c2.Checked) lnSafetyConfigPrm_c2 += 2 ^ 26;</t>
  </si>
  <si>
    <t xml:space="preserve"> Line 1964:  if (chkMT4_c2.Checked) lnSafetyConfigPrm_c2 += 2 ^ 27;</t>
  </si>
  <si>
    <t xml:space="preserve"> Line 1966:  private void WriteTagsPrm_c2()</t>
  </si>
  <si>
    <t xml:space="preserve"> Line 1968:  lblPW_c2.Visible = true;</t>
  </si>
  <si>
    <t xml:space="preserve"> Line 1969:  lblPW_c2.Refresh();</t>
  </si>
  <si>
    <t xml:space="preserve"> Line 1971:  ButtonsDisabledPrm_c2();</t>
  </si>
  <si>
    <t xml:space="preserve"> Line 1974:  diNumOfBins_c2.SetValue((int)udNumBinsPrm_c2.Value);</t>
  </si>
  <si>
    <t xml:space="preserve"> Line 1975:  dinBinTolPct_c2.SetValue((int)udBinTolPctPrm_c2.Value * 10);</t>
  </si>
  <si>
    <t xml:space="preserve"> Line 1976:  diControlType_c2.SetValue((int)udControlTypePrm_c2.Value);</t>
  </si>
  <si>
    <t xml:space="preserve"> Line 1977:  diMMMDelayPreset_c2.SetValue((int)udMMMDelayPrm_c2.Value);</t>
  </si>
  <si>
    <t xml:space="preserve"> Line 1978:  diCarouselEnabled_c2.SetValue(chkEnabledPrm_c2.Checked);</t>
  </si>
  <si>
    <t xml:space="preserve"> Line 1979:  diStepsPerRev_c2.SetValue((int)udStepsPerRevPrm_c2.Value);</t>
  </si>
  <si>
    <t xml:space="preserve"> Line 1980:  dinBin_SlowPreset1_c2.SetValue((int)udSlowPreset1Prm_c2.Value * 1000);</t>
  </si>
  <si>
    <t xml:space="preserve"> Line 1981:  dinBin_SlowPreset2_c2.SetValue((int)udSlowPreset2Prm_c2.Value * 1000);</t>
  </si>
  <si>
    <t xml:space="preserve"> Line 1982:  dinBin_SlowPreset3_c2.SetValue((int)udSlowPreset3Prm_c2.Value * 1000);</t>
  </si>
  <si>
    <t xml:space="preserve"> Line 1983:  dinBin_StopPreset_c2.SetValue((int)udStopPresetPrm_c2.Value * 1000);</t>
  </si>
  <si>
    <t xml:space="preserve"> Line 1984:  dinPosOffsetPct_c2.SetValue((int)udnPosOffsetPct_c2.Value);</t>
  </si>
  <si>
    <t xml:space="preserve"> Line 1985:  SafetyConfigCalc_c2();</t>
  </si>
  <si>
    <t xml:space="preserve"> Line 1986:  diSafetyConfig_c2.SetValue(lnSafetyConfigPrm_c2);</t>
  </si>
  <si>
    <t xml:space="preserve"> Line 1989:  //lnTndNTagWrite1StatPrm_c2 = AxTndNTagWrite1Prm_c2.Write();</t>
  </si>
  <si>
    <t xml:space="preserve"> Line 1994:  tmrPrm_c2.Enabled = true;</t>
  </si>
  <si>
    <t xml:space="preserve"> Line 1999:  lblWriteErrorPrm_c2.Visible = true;</t>
  </si>
  <si>
    <t xml:space="preserve"> Line 2000:  ButtonsEnabledPrm_c2();</t>
  </si>
  <si>
    <t xml:space="preserve"> Line 2003:  private void tmrPrm_c2_Tick(object sender, EventArgs e)</t>
  </si>
  <si>
    <t xml:space="preserve"> Line 2005:  tmrPrm_c2.Enabled = false;</t>
  </si>
  <si>
    <t xml:space="preserve"> Line 2007:  //AxTndNTagWrite2Prm_c2.UpdateLongValue(0, 0);    // WriteRetentiveData</t>
  </si>
  <si>
    <t xml:space="preserve"> Line 2009:  ReadTagsPrm_c2();</t>
  </si>
  <si>
    <t xml:space="preserve"> Line 2010:  ButtonsEnabledPrm_c2();</t>
  </si>
  <si>
    <t xml:space="preserve"> Line 2012:  private void ButtonsDisabledPrm_c2()</t>
  </si>
  <si>
    <t xml:space="preserve"> Line 2014:  btnReadPrm_c2.Enabled = false;</t>
  </si>
  <si>
    <t xml:space="preserve"> Line 2015:  btnWritePrm_c2.Enabled = false;</t>
  </si>
  <si>
    <t xml:space="preserve"> Line 2017:  private void ButtonsEnabledPrm_c2()</t>
  </si>
  <si>
    <t xml:space="preserve"> Line 2019:  btnReadPrm_c2.Enabled = true;</t>
  </si>
  <si>
    <t xml:space="preserve"> Line 2020:  btnWritePrm_c2.Enabled = true;</t>
  </si>
  <si>
    <t xml:space="preserve"> Line 2022:  private void btnEncoderStart_c2_Click(object sender, EventArgs e)</t>
  </si>
  <si>
    <t xml:space="preserve"> Line 2026:  private void btnEncoderStop_c2_Click(object sender, EventArgs e)</t>
  </si>
  <si>
    <t xml:space="preserve"> Line 2028:  if (!lbEncoderStart_c2)</t>
  </si>
  <si>
    <t xml:space="preserve"> Line 2029:  lbEncoderStop_c2 = true;</t>
  </si>
  <si>
    <t xml:space="preserve"> Line 2030:  SetFocusReqBin_c2();</t>
  </si>
  <si>
    <t xml:space="preserve"> Line 2032:  private void tmrEncoderStart_c2_Tick(object sender, EventArgs e)</t>
  </si>
  <si>
    <t xml:space="preserve"> Line 2034:  lbEncoderStart_c2 = false;</t>
  </si>
  <si>
    <t xml:space="preserve"> Line 2035:  tmrEncoderStart_c2.Enabled = false;</t>
  </si>
  <si>
    <t xml:space="preserve"> Line 2037:  private void tmrEncoderStop_c2_Tick(object sender, EventArgs e)</t>
  </si>
  <si>
    <t xml:space="preserve"> Line 2039:  lbEncoderStop_c2 = false;</t>
  </si>
  <si>
    <t xml:space="preserve"> Line 2040:  tmrEncoderStop_c2.Enabled = false;</t>
  </si>
  <si>
    <t xml:space="preserve"> Line 2042:  private void EncoderSetupColors_c2()</t>
  </si>
  <si>
    <t xml:space="preserve"> Line 2044:  if (lbSR1_EncoderSetup_c2)</t>
  </si>
  <si>
    <t xml:space="preserve"> Line 2045:  btnEncoderStart_c2.BackColor = Color.Lime;</t>
  </si>
  <si>
    <t xml:space="preserve"> Line 2047:  btnEncoderStart_c2.UseVisualStyleBackColor = true;</t>
  </si>
  <si>
    <t xml:space="preserve"> Line 2654:  private int lnRequestedBin_c2;</t>
  </si>
  <si>
    <t xml:space="preserve"> Line 2655:  private int lnSetBinPos_c2;</t>
  </si>
  <si>
    <t xml:space="preserve"> Line 2657:  private int lnNumBins_c2;</t>
  </si>
  <si>
    <t xml:space="preserve"> Line 2658:  private int lnCurBin_c2;</t>
  </si>
  <si>
    <t xml:space="preserve"> Line 2659:  private int lnTgtBin_c2;</t>
  </si>
  <si>
    <t xml:space="preserve"> Line 2661:  private int lnReqBin_c2;</t>
  </si>
  <si>
    <t xml:space="preserve"> Line 2663:  private int lnStatReg1_c2;</t>
  </si>
  <si>
    <t xml:space="preserve"> Line 2664:  private int lnStatReg2_c2;</t>
  </si>
  <si>
    <t xml:space="preserve"> Line 2666:  private int lnVFDRunStat_c2;</t>
  </si>
  <si>
    <t xml:space="preserve"> Line 2667:  private int lnVFDFaultStat_c2;</t>
  </si>
  <si>
    <t xml:space="preserve"> Line 2671:  private bool lbSR1_Enabled_c2;</t>
  </si>
  <si>
    <t xml:space="preserve"> Line 2672:  private bool lbSR1_Move_c2;</t>
  </si>
  <si>
    <t xml:space="preserve"> Line 2673:  private bool lbSR1_Moving_c2;</t>
  </si>
  <si>
    <t xml:space="preserve"> Line 2674:  private bool lbSR1_CW1_CCW0_c2;</t>
  </si>
  <si>
    <t xml:space="preserve"> Line 2675:  private bool lbSR1_ManualMode_c2;</t>
  </si>
  <si>
    <t xml:space="preserve"> Line 2676:  private bool lbSR1_EncoderSetup_c2;</t>
  </si>
  <si>
    <t xml:space="preserve"> Line 2677:  private bool lbSR1_Homing_c2;</t>
  </si>
  <si>
    <t xml:space="preserve"> Line 2678:  private bool lbSR1_AutoControl_c2;</t>
  </si>
  <si>
    <t xml:space="preserve"> Line 2679:  private bool lbSR1_VFD_c2;</t>
  </si>
  <si>
    <t xml:space="preserve"> Line 2680:  private bool lbSR1_SafetyCkt_c2;</t>
  </si>
  <si>
    <t xml:space="preserve"> Line 2681:  private bool lbSR1_Ready_c2;</t>
  </si>
  <si>
    <t xml:space="preserve"> Line 2685:  private bool lbHomingStart_c2;</t>
  </si>
  <si>
    <t xml:space="preserve"> Line 2686:  private bool lbHomingStop_c2;</t>
  </si>
  <si>
    <t xml:space="preserve"> Line 2687:  private bool lbEncoderStart_c2;</t>
  </si>
  <si>
    <t xml:space="preserve"> Line 2688:  private bool lbEncoderStop_c2;</t>
  </si>
  <si>
    <t xml:space="preserve"> Line 2689:  private bool lbManualMode_c2;</t>
  </si>
  <si>
    <t xml:space="preserve"> Line 2690:  private bool lbHomingStartLatch_c2;</t>
  </si>
  <si>
    <t xml:space="preserve"> Line 2694:  private bool lbMoveFWD_c2;</t>
  </si>
  <si>
    <t xml:space="preserve"> Line 2695:  private bool lbMoveREV_c2;</t>
  </si>
  <si>
    <t xml:space="preserve"> Line 2696:  private bool lbMoveSPD0_c2;</t>
  </si>
  <si>
    <t xml:space="preserve"> Line 2697:  private bool lbMoveSPD1_c2;</t>
  </si>
  <si>
    <t xml:space="preserve"> Line 2699:  private bool lbTndNTagReadMM1Stat_c2;</t>
  </si>
  <si>
    <t xml:space="preserve"> Line 2700:  private bool lbTndNTagWriteMM1Stat_c2;</t>
  </si>
  <si>
    <t xml:space="preserve"> Line 2701:  private bool lbTndNTagWriteMM2Stat_c2;</t>
  </si>
  <si>
    <t xml:space="preserve"> Line 2702:  private bool lbTndNTagWriteMM3Stat_c2;</t>
  </si>
  <si>
    <t xml:space="preserve"> Line 2703:  private bool lbTndNTagWriteMM4Stat_c2;</t>
  </si>
  <si>
    <t xml:space="preserve"> Line 2705:  private bool lbFWD_c2;</t>
  </si>
  <si>
    <t xml:space="preserve"> Line 2706:  private bool lbREV_c2;</t>
  </si>
  <si>
    <t xml:space="preserve"> Line 2707:  private bool lbSTOP_c2;</t>
  </si>
  <si>
    <t xml:space="preserve"> Line 2708:  private bool lbJogF_c2;</t>
  </si>
  <si>
    <t xml:space="preserve"> Line 2709:  private bool lbJogR_c2;</t>
  </si>
  <si>
    <t xml:space="preserve"> Line 2835:  private bool lbPrmLoad_c2;</t>
  </si>
  <si>
    <t xml:space="preserve"> Line 2861:  private bool lbReadErrorPrm_c2;</t>
  </si>
  <si>
    <t xml:space="preserve"> Line 2862:  private bool lbWriteErrorPrm_c2;</t>
  </si>
  <si>
    <t xml:space="preserve"> Line 2863:  private bool lbTndNTagRead1StatPrm_c2;</t>
  </si>
  <si>
    <t xml:space="preserve"> Line 2864:  private bool lbTndNTagWrite1StatPrm_c2;</t>
  </si>
  <si>
    <t xml:space="preserve"> Line 2866:  private short lnNumBinsPrm_c2;</t>
  </si>
  <si>
    <t xml:space="preserve"> Line 2867:  private int lnRatioPrm_c2;</t>
  </si>
  <si>
    <t xml:space="preserve"> Line 2868:  private short lnBinTolPctPrm_c2;</t>
  </si>
  <si>
    <t xml:space="preserve"> Line 2869:  private short lnControlTypePrm_c2;</t>
  </si>
  <si>
    <t xml:space="preserve"> Line 2870:  private short lnMMMDelayPrm_c2;</t>
  </si>
  <si>
    <t xml:space="preserve"> Line 2871:  private short lnStepsPerRevPrm_c2;</t>
  </si>
  <si>
    <t xml:space="preserve"> Line 2872:  private short nPosOffsetPct_c2;</t>
  </si>
  <si>
    <t xml:space="preserve"> Line 2874:  private short lnSlowPreset1Prm_c2;</t>
  </si>
  <si>
    <t xml:space="preserve"> Line 2875:  private short lnSlowPreset2Prm_c2;</t>
  </si>
  <si>
    <t xml:space="preserve"> Line 2876:  private short lnSlowPreset3Prm_c2;</t>
  </si>
  <si>
    <t xml:space="preserve"> Line 2877:  private short lnStopPresetPrm_c2;</t>
  </si>
  <si>
    <t xml:space="preserve"> Line 2879:  private uint lnSafetyConfigPrm_c2;</t>
  </si>
  <si>
    <t xml:space="preserve"> Line 2942:  private CTndNTag.DI diMotorFWC_c2 = new CTndNTag.DI("MotorFWD_c2");</t>
  </si>
  <si>
    <t xml:space="preserve"> Line 2943:  private CTndNTag.DI diMotorREV_c2 = new CTndNTag.DI("MotorREV_c2");</t>
  </si>
  <si>
    <t xml:space="preserve"> Line 2944:  private CTndNTag.DI diMotorSPD0_c2 = new CTndNTag.DI("MotorSPD0_c2");</t>
  </si>
  <si>
    <t xml:space="preserve"> Line 2945:  private CTndNTag.DI diMotorSPD1_c2 = new CTndNTag.DI("MotorSPD1_c2");</t>
  </si>
  <si>
    <t xml:space="preserve"> Line 2946:  private CTndNTag.DI diNumOfBins_c2 = new CTndNTag.DI("NumOfBins_c2");</t>
  </si>
  <si>
    <t xml:space="preserve"> Line 2947:  private CTndNTag.DI diCurrentBin_c2 = new CTndNTag.DI("CurrentBin_c2");</t>
  </si>
  <si>
    <t xml:space="preserve"> Line 2948:  private CTndNTag.DI diTargetBin_c2 = new CTndNTag.DI("TargetBin_c2");</t>
  </si>
  <si>
    <t xml:space="preserve"> Line 2949:  private CTndNTag.DI diStatusReg_c2 = new CTndNTag.DI("StatusReg1_c2");</t>
  </si>
  <si>
    <t xml:space="preserve"> Line 2972:  private CTndNTag.DI diVFDRunStatus_c2  = new CTndNTag.DI("VFDRunStatus_c2");</t>
  </si>
  <si>
    <t xml:space="preserve"> Line 2976:  private CTndNTag.DI diVFDFault1Status_c2 = new CTndNTag.DI("VFDFault1Status_c2");</t>
  </si>
  <si>
    <t xml:space="preserve"> Line 2984:  private CTndNTag.DI diStatusReg2_c2 = new CTndNTag.DI("StatusReg2_c2");</t>
  </si>
  <si>
    <t xml:space="preserve"> Line 2985:  private CTndNTag.DI diRequestedBin_c2 = new CTndNTag.DI("RequestedBin_c2");</t>
  </si>
  <si>
    <t xml:space="preserve"> Line 2992:  private CTndNTag.DI diSetBinPos_c2 = new CTndNTag.DI("SetBinPos_c2");</t>
  </si>
  <si>
    <t xml:space="preserve"> Line 3005:  // AxTndNTagReadMM1_c2</t>
  </si>
  <si>
    <t xml:space="preserve"> Line 3006:  // private readonly CTndNTag AxTndNTagReadMM1_c2 = new CTndNTag();</t>
  </si>
  <si>
    <t xml:space="preserve"> Line 3007:  private CTndNTag.DI diFWD_button_c2 = new CTndNTag.DI("FWD_button_c2");</t>
  </si>
  <si>
    <t xml:space="preserve"> Line 3008:  private CTndNTag.DI diREV_button_c2 = new CTndNTag.DI("REV_button_c2");</t>
  </si>
  <si>
    <t xml:space="preserve"> Line 3009:  private CTndNTag.DI diSTOP_button_c2 = new CTndNTag.DI("STOP_button_c2");</t>
  </si>
  <si>
    <t xml:space="preserve"> Line 3010:  // private readonly CTndNTag AxTndNTagWriteMM4_c2 = new CTndNTag();</t>
  </si>
  <si>
    <t xml:space="preserve"> Line 3011:  private CTndNTag.DI diJOGF_button_c2 = new CTndNTag.DI("JOGF_button_c2");</t>
  </si>
  <si>
    <t xml:space="preserve"> Line 3012:  private CTndNTag.DI diJOGR_button_c2 = new CTndNTag.DI("JOGR_button_c2");</t>
  </si>
  <si>
    <t xml:space="preserve"> Line 3048:  // private readonly CTndNTag AxTndNTagReadPrm_c2 = new CTndNTag();</t>
  </si>
  <si>
    <t xml:space="preserve"> Line 3049:  // private readonly CTndNTag AxTndNTagWrite1Prm_c2 = new CTndNTag();</t>
  </si>
  <si>
    <t xml:space="preserve"> Line 3050:  //.d private CTndNTag.DI diNumOfBins_c2 = new CTndNTag.DI("NumOfBins_c2"); // NumBins</t>
  </si>
  <si>
    <t xml:space="preserve"> Line 3051:  private CTndNTag.DI dinRatio_c2 = new CTndNTag.DI("nRatio_c2"); // Ratio</t>
  </si>
  <si>
    <t xml:space="preserve"> Line 3052:  private CTndNTag.DI dinBinTolPct_c2 = new CTndNTag.DI("nBinTolPct_c2"); // BinTolPct</t>
  </si>
  <si>
    <t xml:space="preserve"> Line 3053:  private CTndNTag.DI diControlType_c2 = new CTndNTag.DI("ControlType_c2"); // ControlType</t>
  </si>
  <si>
    <t xml:space="preserve"> Line 3054:  private CTndNTag.DI diMMMDelayPreset_c2 = new CTndNTag.DI("MMMDelayPreset_c2"); // ManModeMotor</t>
  </si>
  <si>
    <t xml:space="preserve"> Line 3055:  private CTndNTag.DI diCarouselEnabled_c2 = new CTndNTag.DI("CarouselEnabled_c2"); // CarouselEnab</t>
  </si>
  <si>
    <t xml:space="preserve"> Line 3056:  private CTndNTag.DI diStepsPerRev_c2 = new CTndNTag.DI("StepsPerRev_c2"); // StepsPerRev</t>
  </si>
  <si>
    <t xml:space="preserve"> Line 3057:  private CTndNTag.DI dinBin_SlowPreset1_c2 = new CTndNTag.DI("nBin_SlowPreset1_c2"); // SlowPreset1</t>
  </si>
  <si>
    <t xml:space="preserve"> Line 3058:  private CTndNTag.DI dinBin_SlowPreset2_c2 = new CTndNTag.DI("nBin_SlowPreset2_c2"); // SlowPreset2</t>
  </si>
  <si>
    <t xml:space="preserve"> Line 3059:  private CTndNTag.DI dinBin_SlowPreset3_c2 = new CTndNTag.DI("nBin_SlowPreset3_c2"); // SlowPreset3</t>
  </si>
  <si>
    <t xml:space="preserve"> Line 3060:  private CTndNTag.DI dinBin_StopPreset_c2 = new CTndNTag.DI("nBin_StopPreset_c2"); // StopPreset</t>
  </si>
  <si>
    <t xml:space="preserve"> Line 3061:  private CTndNTag.DI dinPosOffsetPct_c2 = new CTndNTag.DI("nPosOffsetPct_c2"); // Offset</t>
  </si>
  <si>
    <t xml:space="preserve"> Line 3062:  private CTndNTag.DI diSafetyConfig_c2 = new CTndNTag.DI("SafetyConfig_c2"); // SafetyConfig</t>
  </si>
  <si>
    <t>Search "_c2" (0 hits in 0 selections of 1 searched)</t>
  </si>
  <si>
    <t>Search "_c2" (0 hits in 0 files of 1 searched)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</si>
</sst>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right" indent="1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right" indent="1"/>
    </xf>
    <xf numFmtId="0" fontId="1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0" xfId="0" applyFill="1" applyAlignment="1">
      <alignment horizontal="right" indent="1"/>
    </xf>
    <xf numFmtId="0" fontId="0" fillId="0" borderId="0" xfId="0" applyFill="1" applyAlignment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8BAC-C549-4BC2-8EF5-4923E1B78B67}">
  <dimension ref="A1:O1170"/>
  <sheetViews>
    <sheetView workbookViewId="0">
      <pane ySplit="1" topLeftCell="A44" activePane="bottomLeft" state="frozen"/>
      <selection pane="bottomLeft" activeCell="A806" sqref="A806"/>
    </sheetView>
  </sheetViews>
  <sheetFormatPr defaultRowHeight="14.4" x14ac:dyDescent="0.3"/>
  <cols>
    <col min="1" max="1" width="12.21875" style="5" customWidth="1"/>
    <col min="2" max="2" width="32.44140625" customWidth="1"/>
    <col min="3" max="3" width="13.109375" customWidth="1"/>
    <col min="6" max="6" width="12.21875" customWidth="1"/>
    <col min="7" max="12" width="8.5546875" customWidth="1"/>
    <col min="13" max="13" width="2.33203125" style="3" customWidth="1"/>
  </cols>
  <sheetData>
    <row r="1" spans="1:13" s="1" customFormat="1" x14ac:dyDescent="0.3">
      <c r="A1" s="4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/>
    </row>
    <row r="2" spans="1:13" x14ac:dyDescent="0.3">
      <c r="A2" s="5" t="s">
        <v>1480</v>
      </c>
      <c r="B2" t="s">
        <v>1478</v>
      </c>
      <c r="C2" t="s">
        <v>1479</v>
      </c>
      <c r="D2">
        <v>1</v>
      </c>
      <c r="E2">
        <v>0</v>
      </c>
      <c r="F2" t="s">
        <v>1480</v>
      </c>
      <c r="I2">
        <v>0</v>
      </c>
    </row>
    <row r="3" spans="1:13" x14ac:dyDescent="0.3">
      <c r="A3" s="5" t="s">
        <v>1483</v>
      </c>
      <c r="B3" t="s">
        <v>1481</v>
      </c>
      <c r="C3" t="s">
        <v>1482</v>
      </c>
      <c r="D3">
        <v>1</v>
      </c>
      <c r="E3">
        <v>1</v>
      </c>
      <c r="F3" t="s">
        <v>1483</v>
      </c>
      <c r="I3">
        <v>0</v>
      </c>
    </row>
    <row r="4" spans="1:13" x14ac:dyDescent="0.3">
      <c r="A4" s="5" t="s">
        <v>1486</v>
      </c>
      <c r="B4" t="s">
        <v>1484</v>
      </c>
      <c r="C4" t="s">
        <v>1485</v>
      </c>
      <c r="D4">
        <v>1</v>
      </c>
      <c r="E4">
        <v>2</v>
      </c>
      <c r="F4" t="s">
        <v>1486</v>
      </c>
      <c r="I4">
        <v>0</v>
      </c>
    </row>
    <row r="5" spans="1:13" x14ac:dyDescent="0.3">
      <c r="A5" s="5" t="s">
        <v>1489</v>
      </c>
      <c r="B5" t="s">
        <v>1487</v>
      </c>
      <c r="C5" t="s">
        <v>1488</v>
      </c>
      <c r="D5">
        <v>1</v>
      </c>
      <c r="E5">
        <v>3</v>
      </c>
      <c r="F5" t="s">
        <v>1489</v>
      </c>
      <c r="I5">
        <v>0</v>
      </c>
    </row>
    <row r="6" spans="1:13" x14ac:dyDescent="0.3">
      <c r="A6" s="5" t="s">
        <v>1492</v>
      </c>
      <c r="B6" t="s">
        <v>1490</v>
      </c>
      <c r="C6" t="s">
        <v>1491</v>
      </c>
      <c r="D6">
        <v>1</v>
      </c>
      <c r="E6">
        <v>4</v>
      </c>
      <c r="F6" t="s">
        <v>1492</v>
      </c>
      <c r="I6">
        <v>0</v>
      </c>
    </row>
    <row r="7" spans="1:13" x14ac:dyDescent="0.3">
      <c r="A7" s="5" t="s">
        <v>1495</v>
      </c>
      <c r="B7" t="s">
        <v>1493</v>
      </c>
      <c r="C7" t="s">
        <v>1494</v>
      </c>
      <c r="D7">
        <v>1</v>
      </c>
      <c r="E7">
        <v>5</v>
      </c>
      <c r="F7" t="s">
        <v>1495</v>
      </c>
      <c r="I7">
        <v>0</v>
      </c>
    </row>
    <row r="8" spans="1:13" x14ac:dyDescent="0.3">
      <c r="A8" s="5" t="s">
        <v>1498</v>
      </c>
      <c r="B8" t="s">
        <v>1496</v>
      </c>
      <c r="C8" t="s">
        <v>1497</v>
      </c>
      <c r="D8">
        <v>1</v>
      </c>
      <c r="E8">
        <v>6</v>
      </c>
      <c r="F8" t="s">
        <v>1498</v>
      </c>
      <c r="I8">
        <v>0</v>
      </c>
    </row>
    <row r="9" spans="1:13" x14ac:dyDescent="0.3">
      <c r="A9" s="5" t="s">
        <v>1501</v>
      </c>
      <c r="B9" t="s">
        <v>1499</v>
      </c>
      <c r="C9" t="s">
        <v>1500</v>
      </c>
      <c r="D9">
        <v>1</v>
      </c>
      <c r="E9">
        <v>7</v>
      </c>
      <c r="F9" t="s">
        <v>1501</v>
      </c>
      <c r="I9">
        <v>0</v>
      </c>
    </row>
    <row r="10" spans="1:13" x14ac:dyDescent="0.3">
      <c r="A10" s="5" t="s">
        <v>1504</v>
      </c>
      <c r="B10" t="s">
        <v>1502</v>
      </c>
      <c r="C10" t="s">
        <v>1503</v>
      </c>
      <c r="D10">
        <v>1</v>
      </c>
      <c r="E10">
        <v>8</v>
      </c>
      <c r="F10" t="s">
        <v>1504</v>
      </c>
      <c r="I10">
        <v>0</v>
      </c>
    </row>
    <row r="11" spans="1:13" x14ac:dyDescent="0.3">
      <c r="A11" s="5" t="s">
        <v>1507</v>
      </c>
      <c r="B11" t="s">
        <v>1505</v>
      </c>
      <c r="C11" t="s">
        <v>1506</v>
      </c>
      <c r="D11">
        <v>1</v>
      </c>
      <c r="E11">
        <v>9</v>
      </c>
      <c r="F11" t="s">
        <v>1507</v>
      </c>
      <c r="I11">
        <v>0</v>
      </c>
    </row>
    <row r="12" spans="1:13" x14ac:dyDescent="0.3">
      <c r="A12" s="5" t="s">
        <v>1510</v>
      </c>
      <c r="B12" t="s">
        <v>1508</v>
      </c>
      <c r="C12" t="s">
        <v>1509</v>
      </c>
      <c r="D12">
        <v>1</v>
      </c>
      <c r="E12">
        <v>10</v>
      </c>
      <c r="F12" t="s">
        <v>1510</v>
      </c>
      <c r="I12">
        <v>0</v>
      </c>
    </row>
    <row r="13" spans="1:13" x14ac:dyDescent="0.3">
      <c r="A13" s="5" t="s">
        <v>1513</v>
      </c>
      <c r="B13" t="s">
        <v>1511</v>
      </c>
      <c r="C13" t="s">
        <v>1512</v>
      </c>
      <c r="D13">
        <v>1</v>
      </c>
      <c r="E13">
        <v>11</v>
      </c>
      <c r="F13" t="s">
        <v>1513</v>
      </c>
      <c r="I13">
        <v>0</v>
      </c>
    </row>
    <row r="14" spans="1:13" x14ac:dyDescent="0.3">
      <c r="A14" s="5" t="s">
        <v>1516</v>
      </c>
      <c r="B14" t="s">
        <v>1514</v>
      </c>
      <c r="C14" t="s">
        <v>1515</v>
      </c>
      <c r="D14">
        <v>1</v>
      </c>
      <c r="E14">
        <v>12</v>
      </c>
      <c r="F14" t="s">
        <v>1516</v>
      </c>
      <c r="I14">
        <v>0</v>
      </c>
    </row>
    <row r="15" spans="1:13" x14ac:dyDescent="0.3">
      <c r="A15" s="5" t="s">
        <v>1519</v>
      </c>
      <c r="B15" t="s">
        <v>1517</v>
      </c>
      <c r="C15" t="s">
        <v>1518</v>
      </c>
      <c r="D15">
        <v>1</v>
      </c>
      <c r="E15">
        <v>13</v>
      </c>
      <c r="F15" t="s">
        <v>1519</v>
      </c>
      <c r="I15">
        <v>0</v>
      </c>
    </row>
    <row r="16" spans="1:13" x14ac:dyDescent="0.3">
      <c r="A16" s="5" t="s">
        <v>1522</v>
      </c>
      <c r="B16" t="s">
        <v>1520</v>
      </c>
      <c r="C16" t="s">
        <v>1521</v>
      </c>
      <c r="D16">
        <v>1</v>
      </c>
      <c r="E16">
        <v>14</v>
      </c>
      <c r="F16" t="s">
        <v>1522</v>
      </c>
      <c r="I16">
        <v>0</v>
      </c>
    </row>
    <row r="17" spans="1:9" x14ac:dyDescent="0.3">
      <c r="A17" s="5" t="s">
        <v>1525</v>
      </c>
      <c r="B17" t="s">
        <v>1523</v>
      </c>
      <c r="C17" t="s">
        <v>1524</v>
      </c>
      <c r="D17">
        <v>1</v>
      </c>
      <c r="E17">
        <v>15</v>
      </c>
      <c r="F17" t="s">
        <v>1525</v>
      </c>
      <c r="I17">
        <v>0</v>
      </c>
    </row>
    <row r="18" spans="1:9" x14ac:dyDescent="0.3">
      <c r="A18" s="5" t="s">
        <v>1528</v>
      </c>
      <c r="B18" t="s">
        <v>1526</v>
      </c>
      <c r="C18" t="s">
        <v>1527</v>
      </c>
      <c r="D18">
        <v>1</v>
      </c>
      <c r="E18">
        <v>16</v>
      </c>
      <c r="F18" t="s">
        <v>1528</v>
      </c>
      <c r="I18">
        <v>0</v>
      </c>
    </row>
    <row r="19" spans="1:9" x14ac:dyDescent="0.3">
      <c r="A19" s="5" t="s">
        <v>1531</v>
      </c>
      <c r="B19" t="s">
        <v>1529</v>
      </c>
      <c r="C19" t="s">
        <v>1530</v>
      </c>
      <c r="D19">
        <v>1</v>
      </c>
      <c r="E19">
        <v>17</v>
      </c>
      <c r="F19" t="s">
        <v>1531</v>
      </c>
      <c r="I19">
        <v>0</v>
      </c>
    </row>
    <row r="20" spans="1:9" x14ac:dyDescent="0.3">
      <c r="A20" s="5" t="s">
        <v>1534</v>
      </c>
      <c r="B20" t="s">
        <v>1532</v>
      </c>
      <c r="C20" t="s">
        <v>1533</v>
      </c>
      <c r="D20">
        <v>1</v>
      </c>
      <c r="E20">
        <v>18</v>
      </c>
      <c r="F20" t="s">
        <v>1534</v>
      </c>
      <c r="I20">
        <v>0</v>
      </c>
    </row>
    <row r="21" spans="1:9" x14ac:dyDescent="0.3">
      <c r="A21" s="5" t="s">
        <v>1537</v>
      </c>
      <c r="B21" t="s">
        <v>1535</v>
      </c>
      <c r="C21" t="s">
        <v>1536</v>
      </c>
      <c r="D21">
        <v>1</v>
      </c>
      <c r="E21">
        <v>19</v>
      </c>
      <c r="F21" t="s">
        <v>1537</v>
      </c>
      <c r="I21">
        <v>0</v>
      </c>
    </row>
    <row r="22" spans="1:9" x14ac:dyDescent="0.3">
      <c r="A22" s="5" t="s">
        <v>1540</v>
      </c>
      <c r="B22" t="s">
        <v>1538</v>
      </c>
      <c r="C22" t="s">
        <v>1539</v>
      </c>
      <c r="D22">
        <v>1</v>
      </c>
      <c r="E22">
        <v>20</v>
      </c>
      <c r="F22" t="s">
        <v>1540</v>
      </c>
      <c r="I22">
        <v>0</v>
      </c>
    </row>
    <row r="23" spans="1:9" x14ac:dyDescent="0.3">
      <c r="A23" s="5" t="s">
        <v>1543</v>
      </c>
      <c r="B23" t="s">
        <v>1541</v>
      </c>
      <c r="C23" t="s">
        <v>1542</v>
      </c>
      <c r="D23">
        <v>1</v>
      </c>
      <c r="E23">
        <v>21</v>
      </c>
      <c r="F23" t="s">
        <v>1543</v>
      </c>
      <c r="I23">
        <v>0</v>
      </c>
    </row>
    <row r="24" spans="1:9" x14ac:dyDescent="0.3">
      <c r="A24" s="5" t="s">
        <v>1546</v>
      </c>
      <c r="B24" t="s">
        <v>1544</v>
      </c>
      <c r="C24" t="s">
        <v>1545</v>
      </c>
      <c r="D24">
        <v>1</v>
      </c>
      <c r="E24">
        <v>22</v>
      </c>
      <c r="F24" t="s">
        <v>1546</v>
      </c>
      <c r="I24">
        <v>0</v>
      </c>
    </row>
    <row r="25" spans="1:9" x14ac:dyDescent="0.3">
      <c r="A25" s="5" t="s">
        <v>1549</v>
      </c>
      <c r="B25" t="s">
        <v>1547</v>
      </c>
      <c r="C25" t="s">
        <v>1548</v>
      </c>
      <c r="D25">
        <v>1</v>
      </c>
      <c r="E25">
        <v>23</v>
      </c>
      <c r="F25" t="s">
        <v>1549</v>
      </c>
      <c r="I25">
        <v>0</v>
      </c>
    </row>
    <row r="26" spans="1:9" x14ac:dyDescent="0.3">
      <c r="A26" s="5" t="s">
        <v>1552</v>
      </c>
      <c r="B26" t="s">
        <v>1550</v>
      </c>
      <c r="C26" t="s">
        <v>1551</v>
      </c>
      <c r="D26">
        <v>1</v>
      </c>
      <c r="E26">
        <v>24</v>
      </c>
      <c r="F26" t="s">
        <v>1552</v>
      </c>
      <c r="I26">
        <v>0</v>
      </c>
    </row>
    <row r="27" spans="1:9" x14ac:dyDescent="0.3">
      <c r="A27" s="5" t="s">
        <v>1555</v>
      </c>
      <c r="B27" t="s">
        <v>1553</v>
      </c>
      <c r="C27" t="s">
        <v>1554</v>
      </c>
      <c r="D27">
        <v>1</v>
      </c>
      <c r="E27">
        <v>25</v>
      </c>
      <c r="F27" t="s">
        <v>1555</v>
      </c>
      <c r="I27">
        <v>0</v>
      </c>
    </row>
    <row r="28" spans="1:9" x14ac:dyDescent="0.3">
      <c r="A28" s="5" t="s">
        <v>1558</v>
      </c>
      <c r="B28" t="s">
        <v>1556</v>
      </c>
      <c r="C28" t="s">
        <v>1557</v>
      </c>
      <c r="D28">
        <v>1</v>
      </c>
      <c r="E28">
        <v>26</v>
      </c>
      <c r="F28" t="s">
        <v>1558</v>
      </c>
      <c r="I28">
        <v>0</v>
      </c>
    </row>
    <row r="29" spans="1:9" x14ac:dyDescent="0.3">
      <c r="A29" s="5" t="s">
        <v>1561</v>
      </c>
      <c r="B29" t="s">
        <v>1559</v>
      </c>
      <c r="C29" t="s">
        <v>1560</v>
      </c>
      <c r="D29">
        <v>1</v>
      </c>
      <c r="E29">
        <v>27</v>
      </c>
      <c r="F29" t="s">
        <v>1561</v>
      </c>
      <c r="I29">
        <v>0</v>
      </c>
    </row>
    <row r="30" spans="1:9" x14ac:dyDescent="0.3">
      <c r="A30" s="5" t="s">
        <v>1564</v>
      </c>
      <c r="B30" t="s">
        <v>1562</v>
      </c>
      <c r="C30" t="s">
        <v>1563</v>
      </c>
      <c r="D30">
        <v>1</v>
      </c>
      <c r="E30">
        <v>28</v>
      </c>
      <c r="F30" t="s">
        <v>1564</v>
      </c>
      <c r="I30">
        <v>0</v>
      </c>
    </row>
    <row r="31" spans="1:9" x14ac:dyDescent="0.3">
      <c r="A31" s="5" t="s">
        <v>1567</v>
      </c>
      <c r="B31" t="s">
        <v>1565</v>
      </c>
      <c r="C31" t="s">
        <v>1566</v>
      </c>
      <c r="D31">
        <v>1</v>
      </c>
      <c r="E31">
        <v>29</v>
      </c>
      <c r="F31" t="s">
        <v>1567</v>
      </c>
      <c r="I31">
        <v>0</v>
      </c>
    </row>
    <row r="32" spans="1:9" x14ac:dyDescent="0.3">
      <c r="A32" s="5" t="s">
        <v>1570</v>
      </c>
      <c r="B32" t="s">
        <v>1568</v>
      </c>
      <c r="C32" t="s">
        <v>1569</v>
      </c>
      <c r="D32">
        <v>1</v>
      </c>
      <c r="E32">
        <v>30</v>
      </c>
      <c r="F32" t="s">
        <v>1570</v>
      </c>
      <c r="I32">
        <v>0</v>
      </c>
    </row>
    <row r="33" spans="1:9" x14ac:dyDescent="0.3">
      <c r="A33" s="5" t="s">
        <v>1573</v>
      </c>
      <c r="B33" t="s">
        <v>1571</v>
      </c>
      <c r="C33" t="s">
        <v>1572</v>
      </c>
      <c r="D33">
        <v>1</v>
      </c>
      <c r="E33">
        <v>31</v>
      </c>
      <c r="F33" t="s">
        <v>1573</v>
      </c>
      <c r="I33">
        <v>0</v>
      </c>
    </row>
    <row r="34" spans="1:9" x14ac:dyDescent="0.3">
      <c r="A34" s="5" t="s">
        <v>1576</v>
      </c>
      <c r="B34" t="s">
        <v>1574</v>
      </c>
      <c r="C34" t="s">
        <v>1575</v>
      </c>
      <c r="D34">
        <v>1</v>
      </c>
      <c r="E34">
        <v>32</v>
      </c>
      <c r="F34" t="s">
        <v>1576</v>
      </c>
      <c r="I34">
        <v>0</v>
      </c>
    </row>
    <row r="35" spans="1:9" x14ac:dyDescent="0.3">
      <c r="A35" s="5" t="s">
        <v>1579</v>
      </c>
      <c r="B35" t="s">
        <v>1577</v>
      </c>
      <c r="C35" t="s">
        <v>1578</v>
      </c>
      <c r="D35">
        <v>1</v>
      </c>
      <c r="E35">
        <v>33</v>
      </c>
      <c r="F35" t="s">
        <v>1579</v>
      </c>
      <c r="I35">
        <v>0</v>
      </c>
    </row>
    <row r="36" spans="1:9" x14ac:dyDescent="0.3">
      <c r="A36" s="5" t="s">
        <v>1582</v>
      </c>
      <c r="B36" t="s">
        <v>1580</v>
      </c>
      <c r="C36" t="s">
        <v>1581</v>
      </c>
      <c r="D36">
        <v>1</v>
      </c>
      <c r="E36">
        <v>34</v>
      </c>
      <c r="F36" t="s">
        <v>1582</v>
      </c>
      <c r="I36">
        <v>0</v>
      </c>
    </row>
    <row r="37" spans="1:9" x14ac:dyDescent="0.3">
      <c r="A37" s="5" t="s">
        <v>1585</v>
      </c>
      <c r="B37" t="s">
        <v>1583</v>
      </c>
      <c r="C37" t="s">
        <v>1584</v>
      </c>
      <c r="D37">
        <v>1</v>
      </c>
      <c r="E37">
        <v>35</v>
      </c>
      <c r="F37" t="s">
        <v>1585</v>
      </c>
      <c r="I37">
        <v>0</v>
      </c>
    </row>
    <row r="38" spans="1:9" x14ac:dyDescent="0.3">
      <c r="A38" s="5" t="s">
        <v>1588</v>
      </c>
      <c r="B38" t="s">
        <v>1586</v>
      </c>
      <c r="C38" t="s">
        <v>1587</v>
      </c>
      <c r="D38">
        <v>1</v>
      </c>
      <c r="E38">
        <v>36</v>
      </c>
      <c r="F38" t="s">
        <v>1588</v>
      </c>
      <c r="I38">
        <v>0</v>
      </c>
    </row>
    <row r="39" spans="1:9" x14ac:dyDescent="0.3">
      <c r="A39" s="5" t="s">
        <v>1591</v>
      </c>
      <c r="B39" t="s">
        <v>1589</v>
      </c>
      <c r="C39" t="s">
        <v>1590</v>
      </c>
      <c r="D39">
        <v>1</v>
      </c>
      <c r="E39">
        <v>37</v>
      </c>
      <c r="F39" t="s">
        <v>1591</v>
      </c>
      <c r="I39">
        <v>0</v>
      </c>
    </row>
    <row r="40" spans="1:9" x14ac:dyDescent="0.3">
      <c r="A40" s="5" t="s">
        <v>1594</v>
      </c>
      <c r="B40" t="s">
        <v>1592</v>
      </c>
      <c r="C40" t="s">
        <v>1593</v>
      </c>
      <c r="D40">
        <v>1</v>
      </c>
      <c r="E40">
        <v>38</v>
      </c>
      <c r="F40" t="s">
        <v>1594</v>
      </c>
      <c r="I40">
        <v>0</v>
      </c>
    </row>
    <row r="41" spans="1:9" x14ac:dyDescent="0.3">
      <c r="A41" s="5" t="s">
        <v>1597</v>
      </c>
      <c r="B41" t="s">
        <v>1595</v>
      </c>
      <c r="C41" t="s">
        <v>1596</v>
      </c>
      <c r="D41">
        <v>1</v>
      </c>
      <c r="E41">
        <v>39</v>
      </c>
      <c r="F41" t="s">
        <v>1597</v>
      </c>
      <c r="I41">
        <v>0</v>
      </c>
    </row>
    <row r="42" spans="1:9" x14ac:dyDescent="0.3">
      <c r="A42" s="5" t="s">
        <v>1600</v>
      </c>
      <c r="B42" t="s">
        <v>1598</v>
      </c>
      <c r="C42" t="s">
        <v>1599</v>
      </c>
      <c r="D42">
        <v>1</v>
      </c>
      <c r="E42">
        <v>40</v>
      </c>
      <c r="F42" t="s">
        <v>1600</v>
      </c>
      <c r="I42">
        <v>0</v>
      </c>
    </row>
    <row r="43" spans="1:9" x14ac:dyDescent="0.3">
      <c r="A43" s="5" t="s">
        <v>1603</v>
      </c>
      <c r="B43" t="s">
        <v>1601</v>
      </c>
      <c r="C43" t="s">
        <v>1602</v>
      </c>
      <c r="D43">
        <v>1</v>
      </c>
      <c r="E43">
        <v>41</v>
      </c>
      <c r="F43" t="s">
        <v>1603</v>
      </c>
      <c r="I43">
        <v>0</v>
      </c>
    </row>
    <row r="44" spans="1:9" x14ac:dyDescent="0.3">
      <c r="A44" s="5" t="s">
        <v>1606</v>
      </c>
      <c r="B44" t="s">
        <v>1604</v>
      </c>
      <c r="C44" t="s">
        <v>1605</v>
      </c>
      <c r="D44">
        <v>1</v>
      </c>
      <c r="E44">
        <v>42</v>
      </c>
      <c r="F44" t="s">
        <v>1606</v>
      </c>
      <c r="I44">
        <v>0</v>
      </c>
    </row>
    <row r="45" spans="1:9" x14ac:dyDescent="0.3">
      <c r="A45" s="5" t="s">
        <v>1609</v>
      </c>
      <c r="B45" t="s">
        <v>1607</v>
      </c>
      <c r="C45" t="s">
        <v>1608</v>
      </c>
      <c r="D45">
        <v>1</v>
      </c>
      <c r="E45">
        <v>43</v>
      </c>
      <c r="F45" t="s">
        <v>1609</v>
      </c>
      <c r="I45">
        <v>0</v>
      </c>
    </row>
    <row r="46" spans="1:9" x14ac:dyDescent="0.3">
      <c r="A46" s="5" t="s">
        <v>1612</v>
      </c>
      <c r="B46" t="s">
        <v>1610</v>
      </c>
      <c r="C46" t="s">
        <v>1611</v>
      </c>
      <c r="D46">
        <v>1</v>
      </c>
      <c r="E46">
        <v>44</v>
      </c>
      <c r="F46" t="s">
        <v>1612</v>
      </c>
      <c r="I46">
        <v>0</v>
      </c>
    </row>
    <row r="47" spans="1:9" x14ac:dyDescent="0.3">
      <c r="A47" s="5" t="s">
        <v>1615</v>
      </c>
      <c r="B47" t="s">
        <v>1613</v>
      </c>
      <c r="C47" t="s">
        <v>1614</v>
      </c>
      <c r="D47">
        <v>1</v>
      </c>
      <c r="E47">
        <v>45</v>
      </c>
      <c r="F47" t="s">
        <v>1615</v>
      </c>
      <c r="I47">
        <v>0</v>
      </c>
    </row>
    <row r="48" spans="1:9" x14ac:dyDescent="0.3">
      <c r="A48" s="5" t="s">
        <v>1618</v>
      </c>
      <c r="B48" t="s">
        <v>1616</v>
      </c>
      <c r="C48" t="s">
        <v>1617</v>
      </c>
      <c r="D48">
        <v>1</v>
      </c>
      <c r="E48">
        <v>46</v>
      </c>
      <c r="F48" t="s">
        <v>1618</v>
      </c>
      <c r="I48">
        <v>0</v>
      </c>
    </row>
    <row r="49" spans="1:9" x14ac:dyDescent="0.3">
      <c r="A49" s="5" t="s">
        <v>1621</v>
      </c>
      <c r="B49" t="s">
        <v>1619</v>
      </c>
      <c r="C49" t="s">
        <v>1620</v>
      </c>
      <c r="D49">
        <v>1</v>
      </c>
      <c r="E49">
        <v>47</v>
      </c>
      <c r="F49" t="s">
        <v>1621</v>
      </c>
      <c r="I49">
        <v>0</v>
      </c>
    </row>
    <row r="50" spans="1:9" x14ac:dyDescent="0.3">
      <c r="A50" s="5" t="s">
        <v>1624</v>
      </c>
      <c r="B50" t="s">
        <v>1622</v>
      </c>
      <c r="C50" t="s">
        <v>1623</v>
      </c>
      <c r="D50">
        <v>1</v>
      </c>
      <c r="E50">
        <v>48</v>
      </c>
      <c r="F50" t="s">
        <v>1624</v>
      </c>
      <c r="I50">
        <v>0</v>
      </c>
    </row>
    <row r="51" spans="1:9" x14ac:dyDescent="0.3">
      <c r="A51" s="5" t="s">
        <v>1627</v>
      </c>
      <c r="B51" t="s">
        <v>1625</v>
      </c>
      <c r="C51" t="s">
        <v>1626</v>
      </c>
      <c r="D51">
        <v>1</v>
      </c>
      <c r="E51">
        <v>49</v>
      </c>
      <c r="F51" t="s">
        <v>1627</v>
      </c>
      <c r="I51">
        <v>0</v>
      </c>
    </row>
    <row r="52" spans="1:9" x14ac:dyDescent="0.3">
      <c r="A52" s="5" t="s">
        <v>1630</v>
      </c>
      <c r="B52" t="s">
        <v>1628</v>
      </c>
      <c r="C52" t="s">
        <v>1629</v>
      </c>
      <c r="D52">
        <v>1</v>
      </c>
      <c r="E52">
        <v>50</v>
      </c>
      <c r="F52" t="s">
        <v>1630</v>
      </c>
      <c r="I52">
        <v>0</v>
      </c>
    </row>
    <row r="53" spans="1:9" x14ac:dyDescent="0.3">
      <c r="A53" s="5" t="s">
        <v>1633</v>
      </c>
      <c r="B53" t="s">
        <v>1631</v>
      </c>
      <c r="C53" t="s">
        <v>1632</v>
      </c>
      <c r="D53">
        <v>1</v>
      </c>
      <c r="E53">
        <v>51</v>
      </c>
      <c r="F53" t="s">
        <v>1633</v>
      </c>
      <c r="I53">
        <v>0</v>
      </c>
    </row>
    <row r="54" spans="1:9" x14ac:dyDescent="0.3">
      <c r="A54" s="5" t="s">
        <v>1636</v>
      </c>
      <c r="B54" t="s">
        <v>1634</v>
      </c>
      <c r="C54" t="s">
        <v>1635</v>
      </c>
      <c r="D54">
        <v>1</v>
      </c>
      <c r="E54">
        <v>52</v>
      </c>
      <c r="F54" t="s">
        <v>1636</v>
      </c>
      <c r="I54">
        <v>0</v>
      </c>
    </row>
    <row r="55" spans="1:9" x14ac:dyDescent="0.3">
      <c r="A55" s="5" t="s">
        <v>1639</v>
      </c>
      <c r="B55" t="s">
        <v>1637</v>
      </c>
      <c r="C55" t="s">
        <v>1638</v>
      </c>
      <c r="D55">
        <v>1</v>
      </c>
      <c r="E55">
        <v>53</v>
      </c>
      <c r="F55" t="s">
        <v>1639</v>
      </c>
      <c r="I55">
        <v>0</v>
      </c>
    </row>
    <row r="56" spans="1:9" x14ac:dyDescent="0.3">
      <c r="A56" s="5" t="s">
        <v>1642</v>
      </c>
      <c r="B56" t="s">
        <v>1640</v>
      </c>
      <c r="C56" t="s">
        <v>1641</v>
      </c>
      <c r="D56">
        <v>1</v>
      </c>
      <c r="E56">
        <v>54</v>
      </c>
      <c r="F56" t="s">
        <v>1642</v>
      </c>
      <c r="I56">
        <v>0</v>
      </c>
    </row>
    <row r="57" spans="1:9" x14ac:dyDescent="0.3">
      <c r="A57" s="5" t="s">
        <v>1645</v>
      </c>
      <c r="B57" t="s">
        <v>1643</v>
      </c>
      <c r="C57" t="s">
        <v>1644</v>
      </c>
      <c r="D57">
        <v>1</v>
      </c>
      <c r="E57">
        <v>55</v>
      </c>
      <c r="F57" t="s">
        <v>1645</v>
      </c>
      <c r="I57">
        <v>0</v>
      </c>
    </row>
    <row r="58" spans="1:9" x14ac:dyDescent="0.3">
      <c r="A58" s="5" t="s">
        <v>1648</v>
      </c>
      <c r="B58" t="s">
        <v>1646</v>
      </c>
      <c r="C58" t="s">
        <v>1647</v>
      </c>
      <c r="D58">
        <v>1</v>
      </c>
      <c r="E58">
        <v>56</v>
      </c>
      <c r="F58" t="s">
        <v>1648</v>
      </c>
      <c r="I58">
        <v>0</v>
      </c>
    </row>
    <row r="59" spans="1:9" x14ac:dyDescent="0.3">
      <c r="A59" s="5" t="s">
        <v>1651</v>
      </c>
      <c r="B59" t="s">
        <v>1649</v>
      </c>
      <c r="C59" t="s">
        <v>1650</v>
      </c>
      <c r="D59">
        <v>1</v>
      </c>
      <c r="E59">
        <v>57</v>
      </c>
      <c r="F59" t="s">
        <v>1651</v>
      </c>
      <c r="I59">
        <v>0</v>
      </c>
    </row>
    <row r="60" spans="1:9" x14ac:dyDescent="0.3">
      <c r="A60" s="5" t="s">
        <v>1654</v>
      </c>
      <c r="B60" t="s">
        <v>1652</v>
      </c>
      <c r="C60" t="s">
        <v>1653</v>
      </c>
      <c r="D60">
        <v>1</v>
      </c>
      <c r="E60">
        <v>58</v>
      </c>
      <c r="F60" t="s">
        <v>1654</v>
      </c>
      <c r="I60">
        <v>0</v>
      </c>
    </row>
    <row r="61" spans="1:9" x14ac:dyDescent="0.3">
      <c r="A61" s="5" t="s">
        <v>1657</v>
      </c>
      <c r="B61" t="s">
        <v>1655</v>
      </c>
      <c r="C61" t="s">
        <v>1656</v>
      </c>
      <c r="D61">
        <v>1</v>
      </c>
      <c r="E61">
        <v>59</v>
      </c>
      <c r="F61" t="s">
        <v>1657</v>
      </c>
      <c r="I61">
        <v>0</v>
      </c>
    </row>
    <row r="62" spans="1:9" x14ac:dyDescent="0.3">
      <c r="A62" s="5" t="s">
        <v>1660</v>
      </c>
      <c r="B62" t="s">
        <v>1658</v>
      </c>
      <c r="C62" t="s">
        <v>1659</v>
      </c>
      <c r="D62">
        <v>1</v>
      </c>
      <c r="E62">
        <v>60</v>
      </c>
      <c r="F62" t="s">
        <v>1660</v>
      </c>
      <c r="I62">
        <v>0</v>
      </c>
    </row>
    <row r="63" spans="1:9" x14ac:dyDescent="0.3">
      <c r="A63" s="5" t="s">
        <v>1663</v>
      </c>
      <c r="B63" t="s">
        <v>1661</v>
      </c>
      <c r="C63" t="s">
        <v>1662</v>
      </c>
      <c r="D63">
        <v>1</v>
      </c>
      <c r="E63">
        <v>61</v>
      </c>
      <c r="F63" t="s">
        <v>1663</v>
      </c>
      <c r="I63">
        <v>0</v>
      </c>
    </row>
    <row r="64" spans="1:9" x14ac:dyDescent="0.3">
      <c r="A64" s="5" t="s">
        <v>1666</v>
      </c>
      <c r="B64" t="s">
        <v>1664</v>
      </c>
      <c r="C64" t="s">
        <v>1665</v>
      </c>
      <c r="D64">
        <v>1</v>
      </c>
      <c r="E64">
        <v>62</v>
      </c>
      <c r="F64" t="s">
        <v>1666</v>
      </c>
      <c r="I64">
        <v>0</v>
      </c>
    </row>
    <row r="65" spans="1:9" x14ac:dyDescent="0.3">
      <c r="A65" s="5" t="s">
        <v>1669</v>
      </c>
      <c r="B65" t="s">
        <v>1667</v>
      </c>
      <c r="C65" t="s">
        <v>1668</v>
      </c>
      <c r="D65">
        <v>1</v>
      </c>
      <c r="E65">
        <v>63</v>
      </c>
      <c r="F65" t="s">
        <v>1669</v>
      </c>
      <c r="I65">
        <v>0</v>
      </c>
    </row>
    <row r="66" spans="1:9" x14ac:dyDescent="0.3">
      <c r="A66" s="5" t="s">
        <v>1672</v>
      </c>
      <c r="B66" t="s">
        <v>1670</v>
      </c>
      <c r="C66" t="s">
        <v>1671</v>
      </c>
      <c r="D66">
        <v>1</v>
      </c>
      <c r="E66">
        <v>64</v>
      </c>
      <c r="F66" t="s">
        <v>1672</v>
      </c>
      <c r="I66">
        <v>0</v>
      </c>
    </row>
    <row r="67" spans="1:9" x14ac:dyDescent="0.3">
      <c r="A67" s="5" t="s">
        <v>1675</v>
      </c>
      <c r="B67" t="s">
        <v>1673</v>
      </c>
      <c r="C67" t="s">
        <v>1674</v>
      </c>
      <c r="D67">
        <v>1</v>
      </c>
      <c r="E67">
        <v>65</v>
      </c>
      <c r="F67" t="s">
        <v>1675</v>
      </c>
      <c r="I67">
        <v>0</v>
      </c>
    </row>
    <row r="68" spans="1:9" x14ac:dyDescent="0.3">
      <c r="A68" s="5" t="s">
        <v>1678</v>
      </c>
      <c r="B68" t="s">
        <v>1676</v>
      </c>
      <c r="C68" t="s">
        <v>1677</v>
      </c>
      <c r="D68">
        <v>1</v>
      </c>
      <c r="E68">
        <v>66</v>
      </c>
      <c r="F68" t="s">
        <v>1678</v>
      </c>
      <c r="I68">
        <v>0</v>
      </c>
    </row>
    <row r="69" spans="1:9" x14ac:dyDescent="0.3">
      <c r="A69" s="5" t="s">
        <v>1681</v>
      </c>
      <c r="B69" t="s">
        <v>1679</v>
      </c>
      <c r="C69" t="s">
        <v>1680</v>
      </c>
      <c r="D69">
        <v>1</v>
      </c>
      <c r="E69">
        <v>67</v>
      </c>
      <c r="F69" t="s">
        <v>1681</v>
      </c>
      <c r="I69">
        <v>0</v>
      </c>
    </row>
    <row r="70" spans="1:9" x14ac:dyDescent="0.3">
      <c r="A70" s="5" t="s">
        <v>1684</v>
      </c>
      <c r="B70" t="s">
        <v>1682</v>
      </c>
      <c r="C70" t="s">
        <v>1683</v>
      </c>
      <c r="D70">
        <v>1</v>
      </c>
      <c r="E70">
        <v>68</v>
      </c>
      <c r="F70" t="s">
        <v>1684</v>
      </c>
      <c r="I70">
        <v>0</v>
      </c>
    </row>
    <row r="71" spans="1:9" x14ac:dyDescent="0.3">
      <c r="A71" s="5" t="s">
        <v>1687</v>
      </c>
      <c r="B71" t="s">
        <v>1685</v>
      </c>
      <c r="C71" t="s">
        <v>1686</v>
      </c>
      <c r="D71">
        <v>1</v>
      </c>
      <c r="E71">
        <v>69</v>
      </c>
      <c r="F71" t="s">
        <v>1687</v>
      </c>
      <c r="I71">
        <v>0</v>
      </c>
    </row>
    <row r="72" spans="1:9" x14ac:dyDescent="0.3">
      <c r="A72" s="5" t="s">
        <v>1690</v>
      </c>
      <c r="B72" t="s">
        <v>1688</v>
      </c>
      <c r="C72" t="s">
        <v>1689</v>
      </c>
      <c r="D72">
        <v>1</v>
      </c>
      <c r="E72">
        <v>70</v>
      </c>
      <c r="F72" t="s">
        <v>1690</v>
      </c>
      <c r="I72">
        <v>0</v>
      </c>
    </row>
    <row r="73" spans="1:9" x14ac:dyDescent="0.3">
      <c r="A73" s="5" t="s">
        <v>1693</v>
      </c>
      <c r="B73" t="s">
        <v>1691</v>
      </c>
      <c r="C73" t="s">
        <v>1692</v>
      </c>
      <c r="D73">
        <v>1</v>
      </c>
      <c r="E73">
        <v>71</v>
      </c>
      <c r="F73" t="s">
        <v>1693</v>
      </c>
      <c r="I73">
        <v>0</v>
      </c>
    </row>
    <row r="74" spans="1:9" x14ac:dyDescent="0.3">
      <c r="A74" s="5" t="s">
        <v>1696</v>
      </c>
      <c r="B74" t="s">
        <v>1694</v>
      </c>
      <c r="C74" t="s">
        <v>1695</v>
      </c>
      <c r="D74">
        <v>1</v>
      </c>
      <c r="E74">
        <v>72</v>
      </c>
      <c r="F74" t="s">
        <v>1696</v>
      </c>
      <c r="I74">
        <v>0</v>
      </c>
    </row>
    <row r="75" spans="1:9" x14ac:dyDescent="0.3">
      <c r="A75" s="5" t="s">
        <v>1699</v>
      </c>
      <c r="B75" t="s">
        <v>1697</v>
      </c>
      <c r="C75" t="s">
        <v>1698</v>
      </c>
      <c r="D75">
        <v>1</v>
      </c>
      <c r="E75">
        <v>73</v>
      </c>
      <c r="F75" t="s">
        <v>1699</v>
      </c>
      <c r="I75">
        <v>0</v>
      </c>
    </row>
    <row r="76" spans="1:9" x14ac:dyDescent="0.3">
      <c r="A76" s="5" t="s">
        <v>1702</v>
      </c>
      <c r="B76" t="s">
        <v>1700</v>
      </c>
      <c r="C76" t="s">
        <v>1701</v>
      </c>
      <c r="D76">
        <v>1</v>
      </c>
      <c r="E76">
        <v>74</v>
      </c>
      <c r="F76" t="s">
        <v>1702</v>
      </c>
      <c r="I76">
        <v>0</v>
      </c>
    </row>
    <row r="77" spans="1:9" x14ac:dyDescent="0.3">
      <c r="A77" s="5" t="s">
        <v>1705</v>
      </c>
      <c r="B77" t="s">
        <v>1703</v>
      </c>
      <c r="C77" t="s">
        <v>1704</v>
      </c>
      <c r="D77">
        <v>1</v>
      </c>
      <c r="E77">
        <v>75</v>
      </c>
      <c r="F77" t="s">
        <v>1705</v>
      </c>
      <c r="I77">
        <v>0</v>
      </c>
    </row>
    <row r="78" spans="1:9" x14ac:dyDescent="0.3">
      <c r="A78" s="5" t="s">
        <v>1708</v>
      </c>
      <c r="B78" t="s">
        <v>1706</v>
      </c>
      <c r="C78" t="s">
        <v>1707</v>
      </c>
      <c r="D78">
        <v>1</v>
      </c>
      <c r="E78">
        <v>76</v>
      </c>
      <c r="F78" t="s">
        <v>1708</v>
      </c>
      <c r="I78">
        <v>0</v>
      </c>
    </row>
    <row r="79" spans="1:9" x14ac:dyDescent="0.3">
      <c r="A79" s="5" t="s">
        <v>1711</v>
      </c>
      <c r="B79" t="s">
        <v>1709</v>
      </c>
      <c r="C79" t="s">
        <v>1710</v>
      </c>
      <c r="D79">
        <v>1</v>
      </c>
      <c r="E79">
        <v>77</v>
      </c>
      <c r="F79" t="s">
        <v>1711</v>
      </c>
      <c r="I79">
        <v>0</v>
      </c>
    </row>
    <row r="80" spans="1:9" x14ac:dyDescent="0.3">
      <c r="A80" s="5" t="s">
        <v>1714</v>
      </c>
      <c r="B80" t="s">
        <v>1712</v>
      </c>
      <c r="C80" t="s">
        <v>1713</v>
      </c>
      <c r="D80">
        <v>1</v>
      </c>
      <c r="E80">
        <v>78</v>
      </c>
      <c r="F80" t="s">
        <v>1714</v>
      </c>
      <c r="I80">
        <v>0</v>
      </c>
    </row>
    <row r="81" spans="1:9" x14ac:dyDescent="0.3">
      <c r="A81" s="5" t="s">
        <v>1717</v>
      </c>
      <c r="B81" t="s">
        <v>1715</v>
      </c>
      <c r="C81" t="s">
        <v>1716</v>
      </c>
      <c r="D81">
        <v>1</v>
      </c>
      <c r="E81">
        <v>79</v>
      </c>
      <c r="F81" t="s">
        <v>1717</v>
      </c>
      <c r="I81">
        <v>0</v>
      </c>
    </row>
    <row r="82" spans="1:9" x14ac:dyDescent="0.3">
      <c r="A82" s="5" t="s">
        <v>1720</v>
      </c>
      <c r="B82" t="s">
        <v>1718</v>
      </c>
      <c r="C82" t="s">
        <v>1719</v>
      </c>
      <c r="D82">
        <v>1</v>
      </c>
      <c r="E82">
        <v>80</v>
      </c>
      <c r="F82" t="s">
        <v>1720</v>
      </c>
      <c r="I82">
        <v>0</v>
      </c>
    </row>
    <row r="83" spans="1:9" x14ac:dyDescent="0.3">
      <c r="A83" s="5" t="s">
        <v>1723</v>
      </c>
      <c r="B83" t="s">
        <v>1721</v>
      </c>
      <c r="C83" t="s">
        <v>1722</v>
      </c>
      <c r="D83">
        <v>1</v>
      </c>
      <c r="E83">
        <v>81</v>
      </c>
      <c r="F83" t="s">
        <v>1723</v>
      </c>
      <c r="I83">
        <v>0</v>
      </c>
    </row>
    <row r="84" spans="1:9" x14ac:dyDescent="0.3">
      <c r="A84" s="5" t="s">
        <v>1726</v>
      </c>
      <c r="B84" t="s">
        <v>1724</v>
      </c>
      <c r="C84" t="s">
        <v>1725</v>
      </c>
      <c r="D84">
        <v>1</v>
      </c>
      <c r="E84">
        <v>82</v>
      </c>
      <c r="F84" t="s">
        <v>1726</v>
      </c>
      <c r="I84">
        <v>0</v>
      </c>
    </row>
    <row r="85" spans="1:9" x14ac:dyDescent="0.3">
      <c r="A85" s="5" t="s">
        <v>174</v>
      </c>
      <c r="B85" t="s">
        <v>172</v>
      </c>
      <c r="C85" t="s">
        <v>173</v>
      </c>
      <c r="D85">
        <v>2</v>
      </c>
      <c r="E85">
        <v>0</v>
      </c>
      <c r="F85" t="s">
        <v>174</v>
      </c>
      <c r="G85">
        <v>1</v>
      </c>
      <c r="H85" t="s">
        <v>172</v>
      </c>
      <c r="I85">
        <v>0</v>
      </c>
    </row>
    <row r="86" spans="1:9" x14ac:dyDescent="0.3">
      <c r="A86" s="5" t="s">
        <v>177</v>
      </c>
      <c r="B86" t="s">
        <v>175</v>
      </c>
      <c r="C86" t="s">
        <v>176</v>
      </c>
      <c r="D86">
        <v>2</v>
      </c>
      <c r="E86">
        <v>1</v>
      </c>
      <c r="F86" t="s">
        <v>177</v>
      </c>
      <c r="G86">
        <v>0</v>
      </c>
      <c r="I86">
        <v>0</v>
      </c>
    </row>
    <row r="87" spans="1:9" x14ac:dyDescent="0.3">
      <c r="A87" s="5" t="s">
        <v>180</v>
      </c>
      <c r="B87" t="s">
        <v>178</v>
      </c>
      <c r="C87" t="s">
        <v>179</v>
      </c>
      <c r="D87">
        <v>2</v>
      </c>
      <c r="E87">
        <v>2</v>
      </c>
      <c r="F87" t="s">
        <v>180</v>
      </c>
      <c r="G87">
        <v>0</v>
      </c>
      <c r="H87" t="s">
        <v>181</v>
      </c>
      <c r="I87">
        <v>0</v>
      </c>
    </row>
    <row r="88" spans="1:9" x14ac:dyDescent="0.3">
      <c r="A88" s="5" t="s">
        <v>184</v>
      </c>
      <c r="B88" t="s">
        <v>182</v>
      </c>
      <c r="C88" t="s">
        <v>183</v>
      </c>
      <c r="D88">
        <v>2</v>
      </c>
      <c r="E88">
        <v>3</v>
      </c>
      <c r="F88" t="s">
        <v>184</v>
      </c>
      <c r="G88">
        <v>0</v>
      </c>
      <c r="H88" t="s">
        <v>185</v>
      </c>
      <c r="I88">
        <v>0</v>
      </c>
    </row>
    <row r="89" spans="1:9" x14ac:dyDescent="0.3">
      <c r="A89" s="5" t="s">
        <v>188</v>
      </c>
      <c r="B89" t="s">
        <v>186</v>
      </c>
      <c r="C89" t="s">
        <v>187</v>
      </c>
      <c r="D89">
        <v>2</v>
      </c>
      <c r="E89">
        <v>4</v>
      </c>
      <c r="F89" t="s">
        <v>188</v>
      </c>
      <c r="G89">
        <v>0</v>
      </c>
      <c r="H89" t="s">
        <v>189</v>
      </c>
      <c r="I89">
        <v>0</v>
      </c>
    </row>
    <row r="90" spans="1:9" x14ac:dyDescent="0.3">
      <c r="A90" s="5" t="s">
        <v>192</v>
      </c>
      <c r="B90" t="s">
        <v>190</v>
      </c>
      <c r="C90" t="s">
        <v>191</v>
      </c>
      <c r="D90">
        <v>2</v>
      </c>
      <c r="E90">
        <v>5</v>
      </c>
      <c r="F90" t="s">
        <v>192</v>
      </c>
      <c r="G90">
        <v>0</v>
      </c>
      <c r="H90" t="s">
        <v>193</v>
      </c>
      <c r="I90">
        <v>0</v>
      </c>
    </row>
    <row r="91" spans="1:9" x14ac:dyDescent="0.3">
      <c r="A91" s="5" t="s">
        <v>196</v>
      </c>
      <c r="B91" t="s">
        <v>194</v>
      </c>
      <c r="C91" t="s">
        <v>195</v>
      </c>
      <c r="D91">
        <v>2</v>
      </c>
      <c r="E91">
        <v>6</v>
      </c>
      <c r="F91" t="s">
        <v>196</v>
      </c>
      <c r="G91">
        <v>0</v>
      </c>
      <c r="H91" t="s">
        <v>197</v>
      </c>
      <c r="I91">
        <v>0</v>
      </c>
    </row>
    <row r="92" spans="1:9" x14ac:dyDescent="0.3">
      <c r="A92" s="5" t="s">
        <v>200</v>
      </c>
      <c r="B92" t="s">
        <v>198</v>
      </c>
      <c r="C92" t="s">
        <v>199</v>
      </c>
      <c r="D92">
        <v>2</v>
      </c>
      <c r="E92">
        <v>7</v>
      </c>
      <c r="F92" t="s">
        <v>200</v>
      </c>
      <c r="G92">
        <v>0</v>
      </c>
      <c r="H92" t="s">
        <v>201</v>
      </c>
      <c r="I92">
        <v>0</v>
      </c>
    </row>
    <row r="93" spans="1:9" x14ac:dyDescent="0.3">
      <c r="A93" s="5" t="s">
        <v>204</v>
      </c>
      <c r="B93" t="s">
        <v>202</v>
      </c>
      <c r="C93" t="s">
        <v>203</v>
      </c>
      <c r="D93">
        <v>2</v>
      </c>
      <c r="E93">
        <v>8</v>
      </c>
      <c r="F93" t="s">
        <v>204</v>
      </c>
      <c r="G93">
        <v>0</v>
      </c>
      <c r="H93" t="s">
        <v>205</v>
      </c>
      <c r="I93">
        <v>0</v>
      </c>
    </row>
    <row r="94" spans="1:9" x14ac:dyDescent="0.3">
      <c r="A94" s="5" t="s">
        <v>208</v>
      </c>
      <c r="B94" t="s">
        <v>206</v>
      </c>
      <c r="C94" t="s">
        <v>207</v>
      </c>
      <c r="D94">
        <v>2</v>
      </c>
      <c r="E94">
        <v>9</v>
      </c>
      <c r="F94" t="s">
        <v>208</v>
      </c>
      <c r="G94">
        <v>0</v>
      </c>
      <c r="H94" t="s">
        <v>209</v>
      </c>
      <c r="I94">
        <v>0</v>
      </c>
    </row>
    <row r="95" spans="1:9" x14ac:dyDescent="0.3">
      <c r="A95" s="5" t="s">
        <v>212</v>
      </c>
      <c r="B95" t="s">
        <v>210</v>
      </c>
      <c r="C95" t="s">
        <v>211</v>
      </c>
      <c r="D95">
        <v>2</v>
      </c>
      <c r="E95">
        <v>10</v>
      </c>
      <c r="F95" t="s">
        <v>212</v>
      </c>
      <c r="G95">
        <v>0</v>
      </c>
      <c r="H95" t="s">
        <v>213</v>
      </c>
      <c r="I95">
        <v>0</v>
      </c>
    </row>
    <row r="96" spans="1:9" x14ac:dyDescent="0.3">
      <c r="A96" s="5" t="s">
        <v>216</v>
      </c>
      <c r="B96" t="s">
        <v>214</v>
      </c>
      <c r="C96" t="s">
        <v>215</v>
      </c>
      <c r="D96">
        <v>2</v>
      </c>
      <c r="E96">
        <v>11</v>
      </c>
      <c r="F96" t="s">
        <v>216</v>
      </c>
      <c r="G96">
        <v>0</v>
      </c>
      <c r="H96" t="s">
        <v>217</v>
      </c>
      <c r="I96">
        <v>0</v>
      </c>
    </row>
    <row r="97" spans="1:9" x14ac:dyDescent="0.3">
      <c r="A97" s="5" t="s">
        <v>220</v>
      </c>
      <c r="B97" t="s">
        <v>218</v>
      </c>
      <c r="C97" t="s">
        <v>219</v>
      </c>
      <c r="D97">
        <v>2</v>
      </c>
      <c r="E97">
        <v>12</v>
      </c>
      <c r="F97" t="s">
        <v>220</v>
      </c>
      <c r="G97">
        <v>0</v>
      </c>
      <c r="H97" t="s">
        <v>221</v>
      </c>
      <c r="I97">
        <v>0</v>
      </c>
    </row>
    <row r="98" spans="1:9" x14ac:dyDescent="0.3">
      <c r="A98" s="5" t="s">
        <v>224</v>
      </c>
      <c r="B98" t="s">
        <v>222</v>
      </c>
      <c r="C98" t="s">
        <v>223</v>
      </c>
      <c r="D98">
        <v>2</v>
      </c>
      <c r="E98">
        <v>13</v>
      </c>
      <c r="F98" t="s">
        <v>224</v>
      </c>
      <c r="G98">
        <v>0</v>
      </c>
      <c r="H98" t="s">
        <v>225</v>
      </c>
      <c r="I98">
        <v>0</v>
      </c>
    </row>
    <row r="99" spans="1:9" x14ac:dyDescent="0.3">
      <c r="A99" s="5" t="s">
        <v>228</v>
      </c>
      <c r="B99" t="s">
        <v>226</v>
      </c>
      <c r="C99" t="s">
        <v>227</v>
      </c>
      <c r="D99">
        <v>2</v>
      </c>
      <c r="E99">
        <v>14</v>
      </c>
      <c r="F99" t="s">
        <v>228</v>
      </c>
      <c r="G99">
        <v>0</v>
      </c>
      <c r="I99">
        <v>0</v>
      </c>
    </row>
    <row r="100" spans="1:9" x14ac:dyDescent="0.3">
      <c r="A100" s="5" t="s">
        <v>231</v>
      </c>
      <c r="B100" t="s">
        <v>229</v>
      </c>
      <c r="C100" t="s">
        <v>230</v>
      </c>
      <c r="D100">
        <v>2</v>
      </c>
      <c r="E100">
        <v>15</v>
      </c>
      <c r="F100" t="s">
        <v>231</v>
      </c>
      <c r="G100">
        <v>0</v>
      </c>
      <c r="H100" t="s">
        <v>181</v>
      </c>
      <c r="I100">
        <v>0</v>
      </c>
    </row>
    <row r="101" spans="1:9" x14ac:dyDescent="0.3">
      <c r="A101" s="5" t="s">
        <v>234</v>
      </c>
      <c r="B101" t="s">
        <v>232</v>
      </c>
      <c r="C101" t="s">
        <v>233</v>
      </c>
      <c r="D101">
        <v>2</v>
      </c>
      <c r="E101">
        <v>16</v>
      </c>
      <c r="F101" t="s">
        <v>234</v>
      </c>
      <c r="G101">
        <v>0</v>
      </c>
      <c r="H101" t="s">
        <v>185</v>
      </c>
      <c r="I101">
        <v>0</v>
      </c>
    </row>
    <row r="102" spans="1:9" x14ac:dyDescent="0.3">
      <c r="A102" s="5" t="s">
        <v>237</v>
      </c>
      <c r="B102" t="s">
        <v>235</v>
      </c>
      <c r="C102" t="s">
        <v>236</v>
      </c>
      <c r="D102">
        <v>2</v>
      </c>
      <c r="E102">
        <v>17</v>
      </c>
      <c r="F102" t="s">
        <v>237</v>
      </c>
      <c r="G102">
        <v>0</v>
      </c>
      <c r="H102" t="s">
        <v>189</v>
      </c>
      <c r="I102">
        <v>0</v>
      </c>
    </row>
    <row r="103" spans="1:9" x14ac:dyDescent="0.3">
      <c r="A103" s="5" t="s">
        <v>240</v>
      </c>
      <c r="B103" t="s">
        <v>238</v>
      </c>
      <c r="C103" t="s">
        <v>239</v>
      </c>
      <c r="D103">
        <v>2</v>
      </c>
      <c r="E103">
        <v>18</v>
      </c>
      <c r="F103" t="s">
        <v>240</v>
      </c>
      <c r="G103">
        <v>0</v>
      </c>
      <c r="H103" t="s">
        <v>193</v>
      </c>
      <c r="I103">
        <v>0</v>
      </c>
    </row>
    <row r="104" spans="1:9" x14ac:dyDescent="0.3">
      <c r="A104" s="5" t="s">
        <v>243</v>
      </c>
      <c r="B104" t="s">
        <v>241</v>
      </c>
      <c r="C104" t="s">
        <v>242</v>
      </c>
      <c r="D104">
        <v>2</v>
      </c>
      <c r="E104">
        <v>19</v>
      </c>
      <c r="F104" t="s">
        <v>243</v>
      </c>
      <c r="G104">
        <v>0</v>
      </c>
      <c r="H104" t="s">
        <v>197</v>
      </c>
      <c r="I104">
        <v>0</v>
      </c>
    </row>
    <row r="105" spans="1:9" x14ac:dyDescent="0.3">
      <c r="A105" s="5" t="s">
        <v>246</v>
      </c>
      <c r="B105" t="s">
        <v>244</v>
      </c>
      <c r="C105" t="s">
        <v>245</v>
      </c>
      <c r="D105">
        <v>2</v>
      </c>
      <c r="E105">
        <v>20</v>
      </c>
      <c r="F105" t="s">
        <v>246</v>
      </c>
      <c r="G105">
        <v>0</v>
      </c>
      <c r="H105" t="s">
        <v>201</v>
      </c>
      <c r="I105">
        <v>0</v>
      </c>
    </row>
    <row r="106" spans="1:9" x14ac:dyDescent="0.3">
      <c r="A106" s="5" t="s">
        <v>249</v>
      </c>
      <c r="B106" t="s">
        <v>247</v>
      </c>
      <c r="C106" t="s">
        <v>248</v>
      </c>
      <c r="D106">
        <v>2</v>
      </c>
      <c r="E106">
        <v>21</v>
      </c>
      <c r="F106" t="s">
        <v>249</v>
      </c>
      <c r="G106">
        <v>0</v>
      </c>
      <c r="H106" t="s">
        <v>205</v>
      </c>
      <c r="I106">
        <v>0</v>
      </c>
    </row>
    <row r="107" spans="1:9" x14ac:dyDescent="0.3">
      <c r="A107" s="5" t="s">
        <v>252</v>
      </c>
      <c r="B107" t="s">
        <v>250</v>
      </c>
      <c r="C107" t="s">
        <v>251</v>
      </c>
      <c r="D107">
        <v>2</v>
      </c>
      <c r="E107">
        <v>22</v>
      </c>
      <c r="F107" t="s">
        <v>252</v>
      </c>
      <c r="G107">
        <v>0</v>
      </c>
      <c r="H107" t="s">
        <v>209</v>
      </c>
      <c r="I107">
        <v>0</v>
      </c>
    </row>
    <row r="108" spans="1:9" x14ac:dyDescent="0.3">
      <c r="A108" s="5" t="s">
        <v>255</v>
      </c>
      <c r="B108" t="s">
        <v>253</v>
      </c>
      <c r="C108" t="s">
        <v>254</v>
      </c>
      <c r="D108">
        <v>2</v>
      </c>
      <c r="E108">
        <v>23</v>
      </c>
      <c r="F108" t="s">
        <v>255</v>
      </c>
      <c r="G108">
        <v>0</v>
      </c>
      <c r="H108" t="s">
        <v>213</v>
      </c>
      <c r="I108">
        <v>0</v>
      </c>
    </row>
    <row r="109" spans="1:9" x14ac:dyDescent="0.3">
      <c r="A109" s="5" t="s">
        <v>258</v>
      </c>
      <c r="B109" t="s">
        <v>256</v>
      </c>
      <c r="C109" t="s">
        <v>257</v>
      </c>
      <c r="D109">
        <v>2</v>
      </c>
      <c r="E109">
        <v>24</v>
      </c>
      <c r="F109" t="s">
        <v>258</v>
      </c>
      <c r="G109">
        <v>0</v>
      </c>
      <c r="H109" t="s">
        <v>217</v>
      </c>
      <c r="I109">
        <v>0</v>
      </c>
    </row>
    <row r="110" spans="1:9" x14ac:dyDescent="0.3">
      <c r="A110" s="5" t="s">
        <v>261</v>
      </c>
      <c r="B110" t="s">
        <v>259</v>
      </c>
      <c r="C110" t="s">
        <v>260</v>
      </c>
      <c r="D110">
        <v>2</v>
      </c>
      <c r="E110">
        <v>25</v>
      </c>
      <c r="F110" t="s">
        <v>261</v>
      </c>
      <c r="G110">
        <v>0</v>
      </c>
      <c r="H110" t="s">
        <v>221</v>
      </c>
      <c r="I110">
        <v>0</v>
      </c>
    </row>
    <row r="111" spans="1:9" x14ac:dyDescent="0.3">
      <c r="A111" s="5" t="s">
        <v>264</v>
      </c>
      <c r="B111" t="s">
        <v>262</v>
      </c>
      <c r="C111" t="s">
        <v>263</v>
      </c>
      <c r="D111">
        <v>2</v>
      </c>
      <c r="E111">
        <v>26</v>
      </c>
      <c r="F111" t="s">
        <v>264</v>
      </c>
      <c r="G111">
        <v>0</v>
      </c>
      <c r="H111" t="s">
        <v>225</v>
      </c>
      <c r="I111">
        <v>0</v>
      </c>
    </row>
    <row r="112" spans="1:9" x14ac:dyDescent="0.3">
      <c r="A112" s="5" t="s">
        <v>267</v>
      </c>
      <c r="B112" t="s">
        <v>265</v>
      </c>
      <c r="C112" t="s">
        <v>266</v>
      </c>
      <c r="D112">
        <v>2</v>
      </c>
      <c r="E112">
        <v>27</v>
      </c>
      <c r="F112" t="s">
        <v>267</v>
      </c>
      <c r="G112">
        <v>0</v>
      </c>
      <c r="I112">
        <v>0</v>
      </c>
    </row>
    <row r="113" spans="1:9" x14ac:dyDescent="0.3">
      <c r="A113" s="5" t="s">
        <v>270</v>
      </c>
      <c r="B113" t="s">
        <v>268</v>
      </c>
      <c r="C113" t="s">
        <v>269</v>
      </c>
      <c r="D113">
        <v>2</v>
      </c>
      <c r="E113">
        <v>28</v>
      </c>
      <c r="F113" t="s">
        <v>270</v>
      </c>
      <c r="G113">
        <v>0</v>
      </c>
      <c r="H113" t="s">
        <v>181</v>
      </c>
      <c r="I113">
        <v>0</v>
      </c>
    </row>
    <row r="114" spans="1:9" x14ac:dyDescent="0.3">
      <c r="A114" s="5" t="s">
        <v>273</v>
      </c>
      <c r="B114" t="s">
        <v>271</v>
      </c>
      <c r="C114" t="s">
        <v>272</v>
      </c>
      <c r="D114">
        <v>2</v>
      </c>
      <c r="E114">
        <v>29</v>
      </c>
      <c r="F114" t="s">
        <v>273</v>
      </c>
      <c r="G114">
        <v>0</v>
      </c>
      <c r="H114" t="s">
        <v>185</v>
      </c>
      <c r="I114">
        <v>0</v>
      </c>
    </row>
    <row r="115" spans="1:9" x14ac:dyDescent="0.3">
      <c r="A115" s="5" t="s">
        <v>276</v>
      </c>
      <c r="B115" t="s">
        <v>274</v>
      </c>
      <c r="C115" t="s">
        <v>275</v>
      </c>
      <c r="D115">
        <v>2</v>
      </c>
      <c r="E115">
        <v>30</v>
      </c>
      <c r="F115" t="s">
        <v>276</v>
      </c>
      <c r="G115">
        <v>0</v>
      </c>
      <c r="H115" t="s">
        <v>189</v>
      </c>
      <c r="I115">
        <v>0</v>
      </c>
    </row>
    <row r="116" spans="1:9" x14ac:dyDescent="0.3">
      <c r="A116" s="5" t="s">
        <v>279</v>
      </c>
      <c r="B116" t="s">
        <v>277</v>
      </c>
      <c r="C116" t="s">
        <v>278</v>
      </c>
      <c r="D116">
        <v>2</v>
      </c>
      <c r="E116">
        <v>31</v>
      </c>
      <c r="F116" t="s">
        <v>279</v>
      </c>
      <c r="G116">
        <v>0</v>
      </c>
      <c r="H116" t="s">
        <v>193</v>
      </c>
      <c r="I116">
        <v>0</v>
      </c>
    </row>
    <row r="117" spans="1:9" x14ac:dyDescent="0.3">
      <c r="A117" s="5" t="s">
        <v>282</v>
      </c>
      <c r="B117" t="s">
        <v>280</v>
      </c>
      <c r="C117" t="s">
        <v>281</v>
      </c>
      <c r="D117">
        <v>2</v>
      </c>
      <c r="E117">
        <v>32</v>
      </c>
      <c r="F117" t="s">
        <v>282</v>
      </c>
      <c r="G117">
        <v>0</v>
      </c>
      <c r="H117" t="s">
        <v>197</v>
      </c>
      <c r="I117">
        <v>0</v>
      </c>
    </row>
    <row r="118" spans="1:9" x14ac:dyDescent="0.3">
      <c r="A118" s="5" t="s">
        <v>285</v>
      </c>
      <c r="B118" t="s">
        <v>283</v>
      </c>
      <c r="C118" t="s">
        <v>284</v>
      </c>
      <c r="D118">
        <v>2</v>
      </c>
      <c r="E118">
        <v>33</v>
      </c>
      <c r="F118" t="s">
        <v>285</v>
      </c>
      <c r="G118">
        <v>0</v>
      </c>
      <c r="H118" t="s">
        <v>201</v>
      </c>
      <c r="I118">
        <v>0</v>
      </c>
    </row>
    <row r="119" spans="1:9" x14ac:dyDescent="0.3">
      <c r="A119" s="5" t="s">
        <v>288</v>
      </c>
      <c r="B119" t="s">
        <v>286</v>
      </c>
      <c r="C119" t="s">
        <v>287</v>
      </c>
      <c r="D119">
        <v>2</v>
      </c>
      <c r="E119">
        <v>34</v>
      </c>
      <c r="F119" t="s">
        <v>288</v>
      </c>
      <c r="G119">
        <v>0</v>
      </c>
      <c r="H119" t="s">
        <v>205</v>
      </c>
      <c r="I119">
        <v>0</v>
      </c>
    </row>
    <row r="120" spans="1:9" x14ac:dyDescent="0.3">
      <c r="A120" s="5" t="s">
        <v>291</v>
      </c>
      <c r="B120" t="s">
        <v>289</v>
      </c>
      <c r="C120" t="s">
        <v>290</v>
      </c>
      <c r="D120">
        <v>2</v>
      </c>
      <c r="E120">
        <v>35</v>
      </c>
      <c r="F120" t="s">
        <v>291</v>
      </c>
      <c r="G120">
        <v>0</v>
      </c>
      <c r="H120" t="s">
        <v>209</v>
      </c>
      <c r="I120">
        <v>0</v>
      </c>
    </row>
    <row r="121" spans="1:9" x14ac:dyDescent="0.3">
      <c r="A121" s="5" t="s">
        <v>294</v>
      </c>
      <c r="B121" t="s">
        <v>292</v>
      </c>
      <c r="C121" t="s">
        <v>293</v>
      </c>
      <c r="D121">
        <v>2</v>
      </c>
      <c r="E121">
        <v>36</v>
      </c>
      <c r="F121" t="s">
        <v>294</v>
      </c>
      <c r="G121">
        <v>0</v>
      </c>
      <c r="H121" t="s">
        <v>213</v>
      </c>
      <c r="I121">
        <v>0</v>
      </c>
    </row>
    <row r="122" spans="1:9" x14ac:dyDescent="0.3">
      <c r="A122" s="5" t="s">
        <v>297</v>
      </c>
      <c r="B122" t="s">
        <v>295</v>
      </c>
      <c r="C122" t="s">
        <v>296</v>
      </c>
      <c r="D122">
        <v>2</v>
      </c>
      <c r="E122">
        <v>37</v>
      </c>
      <c r="F122" t="s">
        <v>297</v>
      </c>
      <c r="G122">
        <v>0</v>
      </c>
      <c r="H122" t="s">
        <v>217</v>
      </c>
      <c r="I122">
        <v>0</v>
      </c>
    </row>
    <row r="123" spans="1:9" x14ac:dyDescent="0.3">
      <c r="A123" s="5" t="s">
        <v>300</v>
      </c>
      <c r="B123" t="s">
        <v>298</v>
      </c>
      <c r="C123" t="s">
        <v>299</v>
      </c>
      <c r="D123">
        <v>2</v>
      </c>
      <c r="E123">
        <v>38</v>
      </c>
      <c r="F123" t="s">
        <v>300</v>
      </c>
      <c r="G123">
        <v>0</v>
      </c>
      <c r="H123" t="s">
        <v>221</v>
      </c>
      <c r="I123">
        <v>0</v>
      </c>
    </row>
    <row r="124" spans="1:9" x14ac:dyDescent="0.3">
      <c r="A124" s="5" t="s">
        <v>303</v>
      </c>
      <c r="B124" t="s">
        <v>301</v>
      </c>
      <c r="C124" t="s">
        <v>302</v>
      </c>
      <c r="D124">
        <v>2</v>
      </c>
      <c r="E124">
        <v>39</v>
      </c>
      <c r="F124" t="s">
        <v>303</v>
      </c>
      <c r="G124">
        <v>0</v>
      </c>
      <c r="H124" t="s">
        <v>225</v>
      </c>
      <c r="I124">
        <v>0</v>
      </c>
    </row>
    <row r="125" spans="1:9" x14ac:dyDescent="0.3">
      <c r="A125" s="5" t="s">
        <v>306</v>
      </c>
      <c r="B125" t="s">
        <v>304</v>
      </c>
      <c r="C125" t="s">
        <v>305</v>
      </c>
      <c r="D125">
        <v>2</v>
      </c>
      <c r="E125">
        <v>40</v>
      </c>
      <c r="F125" t="s">
        <v>306</v>
      </c>
      <c r="G125">
        <v>0</v>
      </c>
      <c r="I125">
        <v>0</v>
      </c>
    </row>
    <row r="126" spans="1:9" x14ac:dyDescent="0.3">
      <c r="A126" s="5" t="s">
        <v>309</v>
      </c>
      <c r="B126" t="s">
        <v>307</v>
      </c>
      <c r="C126" t="s">
        <v>308</v>
      </c>
      <c r="D126">
        <v>2</v>
      </c>
      <c r="E126">
        <v>41</v>
      </c>
      <c r="F126" t="s">
        <v>309</v>
      </c>
      <c r="G126">
        <v>0</v>
      </c>
      <c r="H126" t="s">
        <v>181</v>
      </c>
      <c r="I126">
        <v>0</v>
      </c>
    </row>
    <row r="127" spans="1:9" x14ac:dyDescent="0.3">
      <c r="A127" s="5" t="s">
        <v>312</v>
      </c>
      <c r="B127" t="s">
        <v>310</v>
      </c>
      <c r="C127" t="s">
        <v>311</v>
      </c>
      <c r="D127">
        <v>2</v>
      </c>
      <c r="E127">
        <v>42</v>
      </c>
      <c r="F127" t="s">
        <v>312</v>
      </c>
      <c r="G127">
        <v>0</v>
      </c>
      <c r="H127" t="s">
        <v>185</v>
      </c>
      <c r="I127">
        <v>0</v>
      </c>
    </row>
    <row r="128" spans="1:9" x14ac:dyDescent="0.3">
      <c r="A128" s="5" t="s">
        <v>315</v>
      </c>
      <c r="B128" t="s">
        <v>313</v>
      </c>
      <c r="C128" t="s">
        <v>314</v>
      </c>
      <c r="D128">
        <v>2</v>
      </c>
      <c r="E128">
        <v>43</v>
      </c>
      <c r="F128" t="s">
        <v>315</v>
      </c>
      <c r="G128">
        <v>0</v>
      </c>
      <c r="H128" t="s">
        <v>189</v>
      </c>
      <c r="I128">
        <v>0</v>
      </c>
    </row>
    <row r="129" spans="1:9" x14ac:dyDescent="0.3">
      <c r="A129" s="5" t="s">
        <v>318</v>
      </c>
      <c r="B129" t="s">
        <v>316</v>
      </c>
      <c r="C129" t="s">
        <v>317</v>
      </c>
      <c r="D129">
        <v>2</v>
      </c>
      <c r="E129">
        <v>44</v>
      </c>
      <c r="F129" t="s">
        <v>318</v>
      </c>
      <c r="G129">
        <v>0</v>
      </c>
      <c r="H129" t="s">
        <v>193</v>
      </c>
      <c r="I129">
        <v>0</v>
      </c>
    </row>
    <row r="130" spans="1:9" x14ac:dyDescent="0.3">
      <c r="A130" s="5" t="s">
        <v>321</v>
      </c>
      <c r="B130" t="s">
        <v>319</v>
      </c>
      <c r="C130" t="s">
        <v>320</v>
      </c>
      <c r="D130">
        <v>2</v>
      </c>
      <c r="E130">
        <v>45</v>
      </c>
      <c r="F130" t="s">
        <v>321</v>
      </c>
      <c r="G130">
        <v>0</v>
      </c>
      <c r="H130" t="s">
        <v>197</v>
      </c>
      <c r="I130">
        <v>0</v>
      </c>
    </row>
    <row r="131" spans="1:9" x14ac:dyDescent="0.3">
      <c r="A131" s="5" t="s">
        <v>324</v>
      </c>
      <c r="B131" t="s">
        <v>322</v>
      </c>
      <c r="C131" t="s">
        <v>323</v>
      </c>
      <c r="D131">
        <v>2</v>
      </c>
      <c r="E131">
        <v>46</v>
      </c>
      <c r="F131" t="s">
        <v>324</v>
      </c>
      <c r="G131">
        <v>0</v>
      </c>
      <c r="H131" t="s">
        <v>201</v>
      </c>
      <c r="I131">
        <v>0</v>
      </c>
    </row>
    <row r="132" spans="1:9" x14ac:dyDescent="0.3">
      <c r="A132" s="5" t="s">
        <v>327</v>
      </c>
      <c r="B132" t="s">
        <v>325</v>
      </c>
      <c r="C132" t="s">
        <v>326</v>
      </c>
      <c r="D132">
        <v>2</v>
      </c>
      <c r="E132">
        <v>47</v>
      </c>
      <c r="F132" t="s">
        <v>327</v>
      </c>
      <c r="G132">
        <v>0</v>
      </c>
      <c r="H132" t="s">
        <v>205</v>
      </c>
      <c r="I132">
        <v>0</v>
      </c>
    </row>
    <row r="133" spans="1:9" x14ac:dyDescent="0.3">
      <c r="A133" s="5" t="s">
        <v>330</v>
      </c>
      <c r="B133" t="s">
        <v>328</v>
      </c>
      <c r="C133" t="s">
        <v>329</v>
      </c>
      <c r="D133">
        <v>2</v>
      </c>
      <c r="E133">
        <v>48</v>
      </c>
      <c r="F133" t="s">
        <v>330</v>
      </c>
      <c r="G133">
        <v>0</v>
      </c>
      <c r="H133" t="s">
        <v>209</v>
      </c>
      <c r="I133">
        <v>0</v>
      </c>
    </row>
    <row r="134" spans="1:9" x14ac:dyDescent="0.3">
      <c r="A134" s="5" t="s">
        <v>333</v>
      </c>
      <c r="B134" t="s">
        <v>331</v>
      </c>
      <c r="C134" t="s">
        <v>332</v>
      </c>
      <c r="D134">
        <v>2</v>
      </c>
      <c r="E134">
        <v>49</v>
      </c>
      <c r="F134" t="s">
        <v>333</v>
      </c>
      <c r="G134">
        <v>0</v>
      </c>
      <c r="H134" t="s">
        <v>213</v>
      </c>
      <c r="I134">
        <v>0</v>
      </c>
    </row>
    <row r="135" spans="1:9" x14ac:dyDescent="0.3">
      <c r="A135" s="5" t="s">
        <v>336</v>
      </c>
      <c r="B135" t="s">
        <v>334</v>
      </c>
      <c r="C135" t="s">
        <v>335</v>
      </c>
      <c r="D135">
        <v>2</v>
      </c>
      <c r="E135">
        <v>50</v>
      </c>
      <c r="F135" t="s">
        <v>336</v>
      </c>
      <c r="G135">
        <v>0</v>
      </c>
      <c r="H135" t="s">
        <v>217</v>
      </c>
      <c r="I135">
        <v>0</v>
      </c>
    </row>
    <row r="136" spans="1:9" x14ac:dyDescent="0.3">
      <c r="A136" s="5" t="s">
        <v>339</v>
      </c>
      <c r="B136" t="s">
        <v>337</v>
      </c>
      <c r="C136" t="s">
        <v>338</v>
      </c>
      <c r="D136">
        <v>2</v>
      </c>
      <c r="E136">
        <v>51</v>
      </c>
      <c r="F136" t="s">
        <v>339</v>
      </c>
      <c r="G136">
        <v>0</v>
      </c>
      <c r="H136" t="s">
        <v>221</v>
      </c>
      <c r="I136">
        <v>0</v>
      </c>
    </row>
    <row r="137" spans="1:9" x14ac:dyDescent="0.3">
      <c r="A137" s="5" t="s">
        <v>342</v>
      </c>
      <c r="B137" t="s">
        <v>340</v>
      </c>
      <c r="C137" t="s">
        <v>341</v>
      </c>
      <c r="D137">
        <v>2</v>
      </c>
      <c r="E137">
        <v>52</v>
      </c>
      <c r="F137" t="s">
        <v>342</v>
      </c>
      <c r="G137">
        <v>0</v>
      </c>
      <c r="H137" t="s">
        <v>225</v>
      </c>
      <c r="I137">
        <v>0</v>
      </c>
    </row>
    <row r="138" spans="1:9" x14ac:dyDescent="0.3">
      <c r="A138" s="5" t="s">
        <v>345</v>
      </c>
      <c r="B138" t="s">
        <v>343</v>
      </c>
      <c r="C138" t="s">
        <v>344</v>
      </c>
      <c r="D138">
        <v>2</v>
      </c>
      <c r="E138">
        <v>53</v>
      </c>
      <c r="F138" t="s">
        <v>345</v>
      </c>
      <c r="G138">
        <v>0</v>
      </c>
      <c r="I138">
        <v>0</v>
      </c>
    </row>
    <row r="139" spans="1:9" x14ac:dyDescent="0.3">
      <c r="A139" s="5" t="s">
        <v>348</v>
      </c>
      <c r="B139" t="s">
        <v>346</v>
      </c>
      <c r="C139" t="s">
        <v>347</v>
      </c>
      <c r="D139">
        <v>2</v>
      </c>
      <c r="E139">
        <v>54</v>
      </c>
      <c r="F139" t="s">
        <v>348</v>
      </c>
      <c r="G139">
        <v>0</v>
      </c>
      <c r="I139">
        <v>0</v>
      </c>
    </row>
    <row r="140" spans="1:9" x14ac:dyDescent="0.3">
      <c r="A140" s="5" t="s">
        <v>351</v>
      </c>
      <c r="B140" t="s">
        <v>349</v>
      </c>
      <c r="C140" t="s">
        <v>350</v>
      </c>
      <c r="D140">
        <v>2</v>
      </c>
      <c r="E140">
        <v>55</v>
      </c>
      <c r="F140" t="s">
        <v>351</v>
      </c>
      <c r="G140">
        <v>0</v>
      </c>
      <c r="I140">
        <v>0</v>
      </c>
    </row>
    <row r="141" spans="1:9" x14ac:dyDescent="0.3">
      <c r="A141" s="5" t="s">
        <v>354</v>
      </c>
      <c r="B141" t="s">
        <v>352</v>
      </c>
      <c r="C141" t="s">
        <v>353</v>
      </c>
      <c r="D141">
        <v>2</v>
      </c>
      <c r="E141">
        <v>56</v>
      </c>
      <c r="F141" t="s">
        <v>354</v>
      </c>
      <c r="G141">
        <v>0</v>
      </c>
      <c r="I141">
        <v>0</v>
      </c>
    </row>
    <row r="142" spans="1:9" x14ac:dyDescent="0.3">
      <c r="A142" s="5" t="s">
        <v>357</v>
      </c>
      <c r="B142" t="s">
        <v>355</v>
      </c>
      <c r="C142" t="s">
        <v>356</v>
      </c>
      <c r="D142">
        <v>2</v>
      </c>
      <c r="E142">
        <v>57</v>
      </c>
      <c r="F142" t="s">
        <v>357</v>
      </c>
      <c r="G142">
        <v>0</v>
      </c>
      <c r="I142">
        <v>0</v>
      </c>
    </row>
    <row r="143" spans="1:9" x14ac:dyDescent="0.3">
      <c r="A143" s="5" t="s">
        <v>360</v>
      </c>
      <c r="B143" t="s">
        <v>358</v>
      </c>
      <c r="C143" t="s">
        <v>359</v>
      </c>
      <c r="D143">
        <v>2</v>
      </c>
      <c r="E143">
        <v>58</v>
      </c>
      <c r="F143" t="s">
        <v>360</v>
      </c>
      <c r="G143">
        <v>0</v>
      </c>
      <c r="I143">
        <v>0</v>
      </c>
    </row>
    <row r="144" spans="1:9" x14ac:dyDescent="0.3">
      <c r="A144" s="5" t="s">
        <v>363</v>
      </c>
      <c r="B144" t="s">
        <v>361</v>
      </c>
      <c r="C144" t="s">
        <v>362</v>
      </c>
      <c r="D144">
        <v>2</v>
      </c>
      <c r="E144">
        <v>59</v>
      </c>
      <c r="F144" t="s">
        <v>363</v>
      </c>
      <c r="G144">
        <v>0</v>
      </c>
      <c r="H144" t="s">
        <v>364</v>
      </c>
      <c r="I144">
        <v>0</v>
      </c>
    </row>
    <row r="145" spans="1:9" x14ac:dyDescent="0.3">
      <c r="A145" s="5" t="s">
        <v>367</v>
      </c>
      <c r="B145" t="s">
        <v>365</v>
      </c>
      <c r="C145" t="s">
        <v>366</v>
      </c>
      <c r="D145">
        <v>2</v>
      </c>
      <c r="E145">
        <v>60</v>
      </c>
      <c r="F145" t="s">
        <v>367</v>
      </c>
      <c r="G145">
        <v>0</v>
      </c>
      <c r="H145" t="s">
        <v>368</v>
      </c>
      <c r="I145">
        <v>0</v>
      </c>
    </row>
    <row r="146" spans="1:9" x14ac:dyDescent="0.3">
      <c r="A146" s="5" t="s">
        <v>371</v>
      </c>
      <c r="B146" t="s">
        <v>369</v>
      </c>
      <c r="C146" t="s">
        <v>370</v>
      </c>
      <c r="D146">
        <v>2</v>
      </c>
      <c r="E146">
        <v>61</v>
      </c>
      <c r="F146" t="s">
        <v>371</v>
      </c>
      <c r="G146">
        <v>0</v>
      </c>
      <c r="H146" t="s">
        <v>372</v>
      </c>
      <c r="I146">
        <v>0</v>
      </c>
    </row>
    <row r="147" spans="1:9" x14ac:dyDescent="0.3">
      <c r="A147" s="5" t="s">
        <v>375</v>
      </c>
      <c r="B147" t="s">
        <v>373</v>
      </c>
      <c r="C147" t="s">
        <v>374</v>
      </c>
      <c r="D147">
        <v>2</v>
      </c>
      <c r="E147">
        <v>62</v>
      </c>
      <c r="F147" t="s">
        <v>375</v>
      </c>
      <c r="G147">
        <v>0</v>
      </c>
      <c r="H147" t="s">
        <v>376</v>
      </c>
      <c r="I147">
        <v>0</v>
      </c>
    </row>
    <row r="148" spans="1:9" x14ac:dyDescent="0.3">
      <c r="A148" s="5" t="s">
        <v>379</v>
      </c>
      <c r="B148" t="s">
        <v>377</v>
      </c>
      <c r="C148" t="s">
        <v>378</v>
      </c>
      <c r="D148">
        <v>2</v>
      </c>
      <c r="E148">
        <v>63</v>
      </c>
      <c r="F148" t="s">
        <v>379</v>
      </c>
      <c r="G148">
        <v>0</v>
      </c>
      <c r="H148" t="s">
        <v>364</v>
      </c>
      <c r="I148">
        <v>0</v>
      </c>
    </row>
    <row r="149" spans="1:9" x14ac:dyDescent="0.3">
      <c r="A149" s="5" t="s">
        <v>382</v>
      </c>
      <c r="B149" t="s">
        <v>380</v>
      </c>
      <c r="C149" t="s">
        <v>381</v>
      </c>
      <c r="D149">
        <v>2</v>
      </c>
      <c r="E149">
        <v>64</v>
      </c>
      <c r="F149" t="s">
        <v>382</v>
      </c>
      <c r="G149">
        <v>0</v>
      </c>
      <c r="H149" t="s">
        <v>368</v>
      </c>
      <c r="I149">
        <v>0</v>
      </c>
    </row>
    <row r="150" spans="1:9" x14ac:dyDescent="0.3">
      <c r="A150" s="5" t="s">
        <v>385</v>
      </c>
      <c r="B150" t="s">
        <v>383</v>
      </c>
      <c r="C150" t="s">
        <v>384</v>
      </c>
      <c r="D150">
        <v>2</v>
      </c>
      <c r="E150">
        <v>65</v>
      </c>
      <c r="F150" t="s">
        <v>385</v>
      </c>
      <c r="G150">
        <v>0</v>
      </c>
      <c r="H150" t="s">
        <v>372</v>
      </c>
      <c r="I150">
        <v>0</v>
      </c>
    </row>
    <row r="151" spans="1:9" x14ac:dyDescent="0.3">
      <c r="A151" s="5" t="s">
        <v>388</v>
      </c>
      <c r="B151" t="s">
        <v>386</v>
      </c>
      <c r="C151" t="s">
        <v>387</v>
      </c>
      <c r="D151">
        <v>2</v>
      </c>
      <c r="E151">
        <v>66</v>
      </c>
      <c r="F151" t="s">
        <v>388</v>
      </c>
      <c r="G151">
        <v>0</v>
      </c>
      <c r="H151" t="s">
        <v>376</v>
      </c>
      <c r="I151">
        <v>0</v>
      </c>
    </row>
    <row r="152" spans="1:9" x14ac:dyDescent="0.3">
      <c r="A152" s="5" t="s">
        <v>391</v>
      </c>
      <c r="B152" t="s">
        <v>389</v>
      </c>
      <c r="C152" t="s">
        <v>390</v>
      </c>
      <c r="D152">
        <v>2</v>
      </c>
      <c r="E152">
        <v>67</v>
      </c>
      <c r="F152" t="s">
        <v>391</v>
      </c>
      <c r="G152">
        <v>0</v>
      </c>
      <c r="H152" t="s">
        <v>364</v>
      </c>
      <c r="I152">
        <v>0</v>
      </c>
    </row>
    <row r="153" spans="1:9" x14ac:dyDescent="0.3">
      <c r="A153" s="5" t="s">
        <v>394</v>
      </c>
      <c r="B153" t="s">
        <v>392</v>
      </c>
      <c r="C153" t="s">
        <v>393</v>
      </c>
      <c r="D153">
        <v>2</v>
      </c>
      <c r="E153">
        <v>68</v>
      </c>
      <c r="F153" t="s">
        <v>394</v>
      </c>
      <c r="G153">
        <v>0</v>
      </c>
      <c r="H153" t="s">
        <v>368</v>
      </c>
      <c r="I153">
        <v>0</v>
      </c>
    </row>
    <row r="154" spans="1:9" x14ac:dyDescent="0.3">
      <c r="A154" s="5" t="s">
        <v>397</v>
      </c>
      <c r="B154" t="s">
        <v>395</v>
      </c>
      <c r="C154" t="s">
        <v>396</v>
      </c>
      <c r="D154">
        <v>2</v>
      </c>
      <c r="E154">
        <v>69</v>
      </c>
      <c r="F154" t="s">
        <v>397</v>
      </c>
      <c r="G154">
        <v>0</v>
      </c>
      <c r="H154" t="s">
        <v>372</v>
      </c>
      <c r="I154">
        <v>0</v>
      </c>
    </row>
    <row r="155" spans="1:9" x14ac:dyDescent="0.3">
      <c r="A155" s="5" t="s">
        <v>400</v>
      </c>
      <c r="B155" t="s">
        <v>398</v>
      </c>
      <c r="C155" t="s">
        <v>399</v>
      </c>
      <c r="D155">
        <v>2</v>
      </c>
      <c r="E155">
        <v>70</v>
      </c>
      <c r="F155" t="s">
        <v>400</v>
      </c>
      <c r="G155">
        <v>0</v>
      </c>
      <c r="H155" t="s">
        <v>376</v>
      </c>
      <c r="I155">
        <v>0</v>
      </c>
    </row>
    <row r="156" spans="1:9" x14ac:dyDescent="0.3">
      <c r="A156" s="5" t="s">
        <v>403</v>
      </c>
      <c r="B156" t="s">
        <v>401</v>
      </c>
      <c r="C156" t="s">
        <v>402</v>
      </c>
      <c r="D156">
        <v>2</v>
      </c>
      <c r="E156">
        <v>71</v>
      </c>
      <c r="F156" t="s">
        <v>403</v>
      </c>
      <c r="G156">
        <v>0</v>
      </c>
      <c r="H156" t="s">
        <v>364</v>
      </c>
      <c r="I156">
        <v>0</v>
      </c>
    </row>
    <row r="157" spans="1:9" x14ac:dyDescent="0.3">
      <c r="A157" s="5" t="s">
        <v>406</v>
      </c>
      <c r="B157" t="s">
        <v>404</v>
      </c>
      <c r="C157" t="s">
        <v>405</v>
      </c>
      <c r="D157">
        <v>2</v>
      </c>
      <c r="E157">
        <v>72</v>
      </c>
      <c r="F157" t="s">
        <v>406</v>
      </c>
      <c r="G157">
        <v>0</v>
      </c>
      <c r="H157" t="s">
        <v>368</v>
      </c>
      <c r="I157">
        <v>0</v>
      </c>
    </row>
    <row r="158" spans="1:9" x14ac:dyDescent="0.3">
      <c r="A158" s="5" t="s">
        <v>409</v>
      </c>
      <c r="B158" t="s">
        <v>407</v>
      </c>
      <c r="C158" t="s">
        <v>408</v>
      </c>
      <c r="D158">
        <v>2</v>
      </c>
      <c r="E158">
        <v>73</v>
      </c>
      <c r="F158" t="s">
        <v>409</v>
      </c>
      <c r="G158">
        <v>0</v>
      </c>
      <c r="H158" t="s">
        <v>372</v>
      </c>
      <c r="I158">
        <v>0</v>
      </c>
    </row>
    <row r="159" spans="1:9" x14ac:dyDescent="0.3">
      <c r="A159" s="5" t="s">
        <v>412</v>
      </c>
      <c r="B159" t="s">
        <v>410</v>
      </c>
      <c r="C159" t="s">
        <v>411</v>
      </c>
      <c r="D159">
        <v>2</v>
      </c>
      <c r="E159">
        <v>74</v>
      </c>
      <c r="F159" t="s">
        <v>412</v>
      </c>
      <c r="G159">
        <v>0</v>
      </c>
      <c r="H159" t="s">
        <v>376</v>
      </c>
      <c r="I159">
        <v>0</v>
      </c>
    </row>
    <row r="160" spans="1:9" x14ac:dyDescent="0.3">
      <c r="A160" s="5" t="s">
        <v>415</v>
      </c>
      <c r="B160" t="s">
        <v>413</v>
      </c>
      <c r="C160" t="s">
        <v>414</v>
      </c>
      <c r="D160">
        <v>2</v>
      </c>
      <c r="E160">
        <v>75</v>
      </c>
      <c r="F160" t="s">
        <v>415</v>
      </c>
      <c r="G160">
        <v>0</v>
      </c>
      <c r="H160" t="s">
        <v>364</v>
      </c>
      <c r="I160">
        <v>0</v>
      </c>
    </row>
    <row r="161" spans="1:9" x14ac:dyDescent="0.3">
      <c r="A161" s="5" t="s">
        <v>418</v>
      </c>
      <c r="B161" t="s">
        <v>416</v>
      </c>
      <c r="C161" t="s">
        <v>417</v>
      </c>
      <c r="D161">
        <v>2</v>
      </c>
      <c r="E161">
        <v>76</v>
      </c>
      <c r="F161" t="s">
        <v>418</v>
      </c>
      <c r="G161">
        <v>0</v>
      </c>
      <c r="H161" t="s">
        <v>368</v>
      </c>
      <c r="I161">
        <v>0</v>
      </c>
    </row>
    <row r="162" spans="1:9" x14ac:dyDescent="0.3">
      <c r="A162" s="5" t="s">
        <v>421</v>
      </c>
      <c r="B162" t="s">
        <v>419</v>
      </c>
      <c r="C162" t="s">
        <v>420</v>
      </c>
      <c r="D162">
        <v>2</v>
      </c>
      <c r="E162">
        <v>77</v>
      </c>
      <c r="F162" t="s">
        <v>421</v>
      </c>
      <c r="G162">
        <v>0</v>
      </c>
      <c r="H162" t="s">
        <v>372</v>
      </c>
      <c r="I162">
        <v>0</v>
      </c>
    </row>
    <row r="163" spans="1:9" x14ac:dyDescent="0.3">
      <c r="A163" s="5" t="s">
        <v>424</v>
      </c>
      <c r="B163" t="s">
        <v>422</v>
      </c>
      <c r="C163" t="s">
        <v>423</v>
      </c>
      <c r="D163">
        <v>2</v>
      </c>
      <c r="E163">
        <v>78</v>
      </c>
      <c r="F163" t="s">
        <v>424</v>
      </c>
      <c r="G163">
        <v>0</v>
      </c>
      <c r="H163" t="s">
        <v>376</v>
      </c>
      <c r="I163">
        <v>0</v>
      </c>
    </row>
    <row r="164" spans="1:9" x14ac:dyDescent="0.3">
      <c r="A164" s="5" t="s">
        <v>427</v>
      </c>
      <c r="B164" t="s">
        <v>425</v>
      </c>
      <c r="C164" t="s">
        <v>426</v>
      </c>
      <c r="D164">
        <v>2</v>
      </c>
      <c r="E164">
        <v>79</v>
      </c>
      <c r="F164" t="s">
        <v>427</v>
      </c>
      <c r="G164">
        <v>0</v>
      </c>
      <c r="H164" t="s">
        <v>364</v>
      </c>
      <c r="I164">
        <v>0</v>
      </c>
    </row>
    <row r="165" spans="1:9" x14ac:dyDescent="0.3">
      <c r="A165" s="5" t="s">
        <v>430</v>
      </c>
      <c r="B165" t="s">
        <v>428</v>
      </c>
      <c r="C165" t="s">
        <v>429</v>
      </c>
      <c r="D165">
        <v>2</v>
      </c>
      <c r="E165">
        <v>80</v>
      </c>
      <c r="F165" t="s">
        <v>430</v>
      </c>
      <c r="G165">
        <v>0</v>
      </c>
      <c r="H165" t="s">
        <v>368</v>
      </c>
      <c r="I165">
        <v>0</v>
      </c>
    </row>
    <row r="166" spans="1:9" x14ac:dyDescent="0.3">
      <c r="A166" s="5" t="s">
        <v>433</v>
      </c>
      <c r="B166" t="s">
        <v>431</v>
      </c>
      <c r="C166" t="s">
        <v>432</v>
      </c>
      <c r="D166">
        <v>2</v>
      </c>
      <c r="E166">
        <v>81</v>
      </c>
      <c r="F166" t="s">
        <v>433</v>
      </c>
      <c r="G166">
        <v>0</v>
      </c>
      <c r="H166" t="s">
        <v>372</v>
      </c>
      <c r="I166">
        <v>0</v>
      </c>
    </row>
    <row r="167" spans="1:9" x14ac:dyDescent="0.3">
      <c r="A167" s="5" t="s">
        <v>436</v>
      </c>
      <c r="B167" t="s">
        <v>434</v>
      </c>
      <c r="C167" t="s">
        <v>435</v>
      </c>
      <c r="D167">
        <v>2</v>
      </c>
      <c r="E167">
        <v>82</v>
      </c>
      <c r="F167" t="s">
        <v>436</v>
      </c>
      <c r="G167">
        <v>0</v>
      </c>
      <c r="H167" t="s">
        <v>376</v>
      </c>
      <c r="I167">
        <v>0</v>
      </c>
    </row>
    <row r="168" spans="1:9" x14ac:dyDescent="0.3">
      <c r="A168" s="5" t="s">
        <v>439</v>
      </c>
      <c r="B168" t="s">
        <v>437</v>
      </c>
      <c r="C168" t="s">
        <v>438</v>
      </c>
      <c r="D168">
        <v>2</v>
      </c>
      <c r="E168">
        <v>100</v>
      </c>
      <c r="F168" t="s">
        <v>439</v>
      </c>
      <c r="G168">
        <v>0</v>
      </c>
      <c r="H168" t="s">
        <v>440</v>
      </c>
      <c r="I168">
        <v>0</v>
      </c>
    </row>
    <row r="169" spans="1:9" x14ac:dyDescent="0.3">
      <c r="A169" s="5" t="s">
        <v>443</v>
      </c>
      <c r="B169" t="s">
        <v>441</v>
      </c>
      <c r="C169" t="s">
        <v>442</v>
      </c>
      <c r="D169">
        <v>2</v>
      </c>
      <c r="E169">
        <v>101</v>
      </c>
      <c r="F169" t="s">
        <v>443</v>
      </c>
      <c r="G169">
        <v>0</v>
      </c>
      <c r="H169" t="s">
        <v>440</v>
      </c>
      <c r="I169">
        <v>0</v>
      </c>
    </row>
    <row r="170" spans="1:9" x14ac:dyDescent="0.3">
      <c r="A170" s="5" t="s">
        <v>446</v>
      </c>
      <c r="B170" t="s">
        <v>444</v>
      </c>
      <c r="C170" t="s">
        <v>445</v>
      </c>
      <c r="D170">
        <v>2</v>
      </c>
      <c r="E170">
        <v>102</v>
      </c>
      <c r="F170" t="s">
        <v>446</v>
      </c>
      <c r="G170">
        <v>0</v>
      </c>
      <c r="H170" t="s">
        <v>440</v>
      </c>
      <c r="I170">
        <v>0</v>
      </c>
    </row>
    <row r="171" spans="1:9" x14ac:dyDescent="0.3">
      <c r="A171" s="5" t="s">
        <v>449</v>
      </c>
      <c r="B171" t="s">
        <v>447</v>
      </c>
      <c r="C171" t="s">
        <v>448</v>
      </c>
      <c r="D171">
        <v>2</v>
      </c>
      <c r="E171">
        <v>103</v>
      </c>
      <c r="F171" t="s">
        <v>449</v>
      </c>
      <c r="G171">
        <v>0</v>
      </c>
      <c r="H171" t="s">
        <v>440</v>
      </c>
      <c r="I171">
        <v>0</v>
      </c>
    </row>
    <row r="172" spans="1:9" x14ac:dyDescent="0.3">
      <c r="A172" s="5" t="s">
        <v>452</v>
      </c>
      <c r="B172" t="s">
        <v>450</v>
      </c>
      <c r="C172" t="s">
        <v>451</v>
      </c>
      <c r="D172">
        <v>2</v>
      </c>
      <c r="E172">
        <v>104</v>
      </c>
      <c r="F172" t="s">
        <v>452</v>
      </c>
      <c r="G172">
        <v>0</v>
      </c>
      <c r="H172" t="s">
        <v>440</v>
      </c>
      <c r="I172">
        <v>0</v>
      </c>
    </row>
    <row r="173" spans="1:9" x14ac:dyDescent="0.3">
      <c r="A173" s="5" t="s">
        <v>455</v>
      </c>
      <c r="B173" t="s">
        <v>453</v>
      </c>
      <c r="C173" t="s">
        <v>454</v>
      </c>
      <c r="D173">
        <v>2</v>
      </c>
      <c r="E173">
        <v>105</v>
      </c>
      <c r="F173" t="s">
        <v>455</v>
      </c>
      <c r="G173">
        <v>0</v>
      </c>
      <c r="H173" t="s">
        <v>440</v>
      </c>
      <c r="I173">
        <v>0</v>
      </c>
    </row>
    <row r="174" spans="1:9" x14ac:dyDescent="0.3">
      <c r="A174" s="5" t="s">
        <v>458</v>
      </c>
      <c r="B174" t="s">
        <v>456</v>
      </c>
      <c r="C174" t="s">
        <v>457</v>
      </c>
      <c r="D174">
        <v>2</v>
      </c>
      <c r="E174">
        <v>106</v>
      </c>
      <c r="F174" t="s">
        <v>458</v>
      </c>
      <c r="G174">
        <v>0</v>
      </c>
      <c r="H174" t="s">
        <v>459</v>
      </c>
      <c r="I174">
        <v>0</v>
      </c>
    </row>
    <row r="175" spans="1:9" x14ac:dyDescent="0.3">
      <c r="A175" s="5" t="s">
        <v>462</v>
      </c>
      <c r="B175" t="s">
        <v>460</v>
      </c>
      <c r="C175" t="s">
        <v>461</v>
      </c>
      <c r="D175">
        <v>2</v>
      </c>
      <c r="E175">
        <v>107</v>
      </c>
      <c r="F175" t="s">
        <v>462</v>
      </c>
      <c r="G175">
        <v>0</v>
      </c>
      <c r="H175" t="s">
        <v>459</v>
      </c>
      <c r="I175">
        <v>0</v>
      </c>
    </row>
    <row r="176" spans="1:9" x14ac:dyDescent="0.3">
      <c r="A176" s="5" t="s">
        <v>465</v>
      </c>
      <c r="B176" t="s">
        <v>463</v>
      </c>
      <c r="C176" t="s">
        <v>464</v>
      </c>
      <c r="D176">
        <v>2</v>
      </c>
      <c r="E176">
        <v>108</v>
      </c>
      <c r="F176" t="s">
        <v>465</v>
      </c>
      <c r="G176">
        <v>0</v>
      </c>
      <c r="H176" t="s">
        <v>459</v>
      </c>
      <c r="I176">
        <v>0</v>
      </c>
    </row>
    <row r="177" spans="1:9" x14ac:dyDescent="0.3">
      <c r="A177" s="5" t="s">
        <v>468</v>
      </c>
      <c r="B177" t="s">
        <v>466</v>
      </c>
      <c r="C177" t="s">
        <v>467</v>
      </c>
      <c r="D177">
        <v>2</v>
      </c>
      <c r="E177">
        <v>109</v>
      </c>
      <c r="F177" t="s">
        <v>468</v>
      </c>
      <c r="G177">
        <v>0</v>
      </c>
      <c r="H177" t="s">
        <v>459</v>
      </c>
      <c r="I177">
        <v>0</v>
      </c>
    </row>
    <row r="178" spans="1:9" x14ac:dyDescent="0.3">
      <c r="A178" s="5" t="s">
        <v>471</v>
      </c>
      <c r="B178" t="s">
        <v>469</v>
      </c>
      <c r="C178" t="s">
        <v>470</v>
      </c>
      <c r="D178">
        <v>2</v>
      </c>
      <c r="E178">
        <v>110</v>
      </c>
      <c r="F178" t="s">
        <v>471</v>
      </c>
      <c r="G178">
        <v>0</v>
      </c>
      <c r="H178" t="s">
        <v>459</v>
      </c>
      <c r="I178">
        <v>0</v>
      </c>
    </row>
    <row r="179" spans="1:9" x14ac:dyDescent="0.3">
      <c r="A179" s="5" t="s">
        <v>474</v>
      </c>
      <c r="B179" t="s">
        <v>472</v>
      </c>
      <c r="C179" t="s">
        <v>473</v>
      </c>
      <c r="D179">
        <v>2</v>
      </c>
      <c r="E179">
        <v>111</v>
      </c>
      <c r="F179" t="s">
        <v>474</v>
      </c>
      <c r="G179">
        <v>0</v>
      </c>
      <c r="H179" t="s">
        <v>459</v>
      </c>
      <c r="I179">
        <v>0</v>
      </c>
    </row>
    <row r="180" spans="1:9" x14ac:dyDescent="0.3">
      <c r="A180" s="5" t="s">
        <v>477</v>
      </c>
      <c r="B180" t="s">
        <v>475</v>
      </c>
      <c r="C180" t="s">
        <v>476</v>
      </c>
      <c r="D180">
        <v>2</v>
      </c>
      <c r="E180">
        <v>112</v>
      </c>
      <c r="F180" t="s">
        <v>477</v>
      </c>
      <c r="G180">
        <v>0</v>
      </c>
      <c r="H180" t="s">
        <v>478</v>
      </c>
      <c r="I180">
        <v>0</v>
      </c>
    </row>
    <row r="181" spans="1:9" x14ac:dyDescent="0.3">
      <c r="A181" s="5" t="s">
        <v>481</v>
      </c>
      <c r="B181" t="s">
        <v>479</v>
      </c>
      <c r="C181" t="s">
        <v>480</v>
      </c>
      <c r="D181">
        <v>2</v>
      </c>
      <c r="E181">
        <v>113</v>
      </c>
      <c r="F181" t="s">
        <v>481</v>
      </c>
      <c r="G181">
        <v>0</v>
      </c>
      <c r="H181" t="s">
        <v>478</v>
      </c>
      <c r="I181">
        <v>0</v>
      </c>
    </row>
    <row r="182" spans="1:9" x14ac:dyDescent="0.3">
      <c r="A182" s="5" t="s">
        <v>484</v>
      </c>
      <c r="B182" t="s">
        <v>482</v>
      </c>
      <c r="C182" t="s">
        <v>483</v>
      </c>
      <c r="D182">
        <v>2</v>
      </c>
      <c r="E182">
        <v>114</v>
      </c>
      <c r="F182" t="s">
        <v>484</v>
      </c>
      <c r="G182">
        <v>0</v>
      </c>
      <c r="H182" t="s">
        <v>478</v>
      </c>
      <c r="I182">
        <v>0</v>
      </c>
    </row>
    <row r="183" spans="1:9" x14ac:dyDescent="0.3">
      <c r="A183" s="5" t="s">
        <v>487</v>
      </c>
      <c r="B183" t="s">
        <v>485</v>
      </c>
      <c r="C183" t="s">
        <v>486</v>
      </c>
      <c r="D183">
        <v>2</v>
      </c>
      <c r="E183">
        <v>115</v>
      </c>
      <c r="F183" t="s">
        <v>487</v>
      </c>
      <c r="G183">
        <v>0</v>
      </c>
      <c r="H183" t="s">
        <v>478</v>
      </c>
      <c r="I183">
        <v>0</v>
      </c>
    </row>
    <row r="184" spans="1:9" x14ac:dyDescent="0.3">
      <c r="A184" s="5" t="s">
        <v>490</v>
      </c>
      <c r="B184" t="s">
        <v>488</v>
      </c>
      <c r="C184" t="s">
        <v>489</v>
      </c>
      <c r="D184">
        <v>2</v>
      </c>
      <c r="E184">
        <v>116</v>
      </c>
      <c r="F184" t="s">
        <v>490</v>
      </c>
      <c r="G184">
        <v>0</v>
      </c>
      <c r="H184" t="s">
        <v>478</v>
      </c>
      <c r="I184">
        <v>0</v>
      </c>
    </row>
    <row r="185" spans="1:9" x14ac:dyDescent="0.3">
      <c r="A185" s="5" t="s">
        <v>493</v>
      </c>
      <c r="B185" t="s">
        <v>491</v>
      </c>
      <c r="C185" t="s">
        <v>492</v>
      </c>
      <c r="D185">
        <v>2</v>
      </c>
      <c r="E185">
        <v>117</v>
      </c>
      <c r="F185" t="s">
        <v>493</v>
      </c>
      <c r="G185">
        <v>0</v>
      </c>
      <c r="H185" t="s">
        <v>478</v>
      </c>
      <c r="I185">
        <v>0</v>
      </c>
    </row>
    <row r="186" spans="1:9" x14ac:dyDescent="0.3">
      <c r="A186" s="5" t="s">
        <v>496</v>
      </c>
      <c r="B186" t="s">
        <v>494</v>
      </c>
      <c r="C186" t="s">
        <v>495</v>
      </c>
      <c r="D186">
        <v>2</v>
      </c>
      <c r="E186">
        <v>118</v>
      </c>
      <c r="F186" t="s">
        <v>496</v>
      </c>
      <c r="G186">
        <v>0</v>
      </c>
      <c r="I186">
        <v>0</v>
      </c>
    </row>
    <row r="187" spans="1:9" x14ac:dyDescent="0.3">
      <c r="A187" s="5" t="s">
        <v>499</v>
      </c>
      <c r="B187" t="s">
        <v>497</v>
      </c>
      <c r="C187" t="s">
        <v>498</v>
      </c>
      <c r="D187">
        <v>2</v>
      </c>
      <c r="E187">
        <v>119</v>
      </c>
      <c r="F187" t="s">
        <v>499</v>
      </c>
      <c r="G187">
        <v>0</v>
      </c>
      <c r="H187" t="s">
        <v>181</v>
      </c>
      <c r="I187">
        <v>0</v>
      </c>
    </row>
    <row r="188" spans="1:9" x14ac:dyDescent="0.3">
      <c r="A188" s="5" t="s">
        <v>502</v>
      </c>
      <c r="B188" t="s">
        <v>500</v>
      </c>
      <c r="C188" t="s">
        <v>501</v>
      </c>
      <c r="D188">
        <v>2</v>
      </c>
      <c r="E188">
        <v>120</v>
      </c>
      <c r="F188" t="s">
        <v>502</v>
      </c>
      <c r="G188">
        <v>0</v>
      </c>
      <c r="H188" t="s">
        <v>185</v>
      </c>
      <c r="I188">
        <v>0</v>
      </c>
    </row>
    <row r="189" spans="1:9" x14ac:dyDescent="0.3">
      <c r="A189" s="5" t="s">
        <v>505</v>
      </c>
      <c r="B189" t="s">
        <v>503</v>
      </c>
      <c r="C189" t="s">
        <v>504</v>
      </c>
      <c r="D189">
        <v>2</v>
      </c>
      <c r="E189">
        <v>121</v>
      </c>
      <c r="F189" t="s">
        <v>505</v>
      </c>
      <c r="G189">
        <v>0</v>
      </c>
      <c r="H189" t="s">
        <v>189</v>
      </c>
      <c r="I189">
        <v>0</v>
      </c>
    </row>
    <row r="190" spans="1:9" x14ac:dyDescent="0.3">
      <c r="A190" s="5" t="s">
        <v>508</v>
      </c>
      <c r="B190" t="s">
        <v>506</v>
      </c>
      <c r="C190" t="s">
        <v>507</v>
      </c>
      <c r="D190">
        <v>2</v>
      </c>
      <c r="E190">
        <v>122</v>
      </c>
      <c r="F190" t="s">
        <v>508</v>
      </c>
      <c r="G190">
        <v>0</v>
      </c>
      <c r="H190" t="s">
        <v>193</v>
      </c>
      <c r="I190">
        <v>0</v>
      </c>
    </row>
    <row r="191" spans="1:9" x14ac:dyDescent="0.3">
      <c r="A191" s="5" t="s">
        <v>511</v>
      </c>
      <c r="B191" t="s">
        <v>509</v>
      </c>
      <c r="C191" t="s">
        <v>510</v>
      </c>
      <c r="D191">
        <v>2</v>
      </c>
      <c r="E191">
        <v>123</v>
      </c>
      <c r="F191" t="s">
        <v>511</v>
      </c>
      <c r="G191">
        <v>0</v>
      </c>
      <c r="H191" t="s">
        <v>197</v>
      </c>
      <c r="I191">
        <v>0</v>
      </c>
    </row>
    <row r="192" spans="1:9" x14ac:dyDescent="0.3">
      <c r="A192" s="5" t="s">
        <v>514</v>
      </c>
      <c r="B192" t="s">
        <v>512</v>
      </c>
      <c r="C192" t="s">
        <v>513</v>
      </c>
      <c r="D192">
        <v>2</v>
      </c>
      <c r="E192">
        <v>124</v>
      </c>
      <c r="F192" t="s">
        <v>514</v>
      </c>
      <c r="G192">
        <v>0</v>
      </c>
      <c r="H192" t="s">
        <v>201</v>
      </c>
      <c r="I192">
        <v>0</v>
      </c>
    </row>
    <row r="193" spans="1:9" x14ac:dyDescent="0.3">
      <c r="A193" s="5" t="s">
        <v>517</v>
      </c>
      <c r="B193" t="s">
        <v>515</v>
      </c>
      <c r="C193" t="s">
        <v>516</v>
      </c>
      <c r="D193">
        <v>2</v>
      </c>
      <c r="E193">
        <v>125</v>
      </c>
      <c r="F193" t="s">
        <v>517</v>
      </c>
      <c r="G193">
        <v>0</v>
      </c>
      <c r="H193" t="s">
        <v>205</v>
      </c>
      <c r="I193">
        <v>0</v>
      </c>
    </row>
    <row r="194" spans="1:9" x14ac:dyDescent="0.3">
      <c r="A194" s="5" t="s">
        <v>520</v>
      </c>
      <c r="B194" t="s">
        <v>518</v>
      </c>
      <c r="C194" t="s">
        <v>519</v>
      </c>
      <c r="D194">
        <v>2</v>
      </c>
      <c r="E194">
        <v>126</v>
      </c>
      <c r="F194" t="s">
        <v>520</v>
      </c>
      <c r="G194">
        <v>0</v>
      </c>
      <c r="H194" t="s">
        <v>209</v>
      </c>
      <c r="I194">
        <v>0</v>
      </c>
    </row>
    <row r="195" spans="1:9" x14ac:dyDescent="0.3">
      <c r="A195" s="5" t="s">
        <v>523</v>
      </c>
      <c r="B195" t="s">
        <v>521</v>
      </c>
      <c r="C195" t="s">
        <v>522</v>
      </c>
      <c r="D195">
        <v>2</v>
      </c>
      <c r="E195">
        <v>127</v>
      </c>
      <c r="F195" t="s">
        <v>523</v>
      </c>
      <c r="G195">
        <v>0</v>
      </c>
      <c r="H195" t="s">
        <v>213</v>
      </c>
      <c r="I195">
        <v>0</v>
      </c>
    </row>
    <row r="196" spans="1:9" x14ac:dyDescent="0.3">
      <c r="A196" s="5" t="s">
        <v>526</v>
      </c>
      <c r="B196" t="s">
        <v>524</v>
      </c>
      <c r="C196" t="s">
        <v>525</v>
      </c>
      <c r="D196">
        <v>2</v>
      </c>
      <c r="E196">
        <v>128</v>
      </c>
      <c r="F196" t="s">
        <v>526</v>
      </c>
      <c r="G196">
        <v>0</v>
      </c>
      <c r="H196" t="s">
        <v>217</v>
      </c>
      <c r="I196">
        <v>0</v>
      </c>
    </row>
    <row r="197" spans="1:9" x14ac:dyDescent="0.3">
      <c r="A197" s="5" t="s">
        <v>529</v>
      </c>
      <c r="B197" t="s">
        <v>527</v>
      </c>
      <c r="C197" t="s">
        <v>528</v>
      </c>
      <c r="D197">
        <v>2</v>
      </c>
      <c r="E197">
        <v>129</v>
      </c>
      <c r="F197" t="s">
        <v>529</v>
      </c>
      <c r="G197">
        <v>0</v>
      </c>
      <c r="H197" t="s">
        <v>221</v>
      </c>
      <c r="I197">
        <v>0</v>
      </c>
    </row>
    <row r="198" spans="1:9" x14ac:dyDescent="0.3">
      <c r="A198" s="5" t="s">
        <v>532</v>
      </c>
      <c r="B198" t="s">
        <v>530</v>
      </c>
      <c r="C198" t="s">
        <v>531</v>
      </c>
      <c r="D198">
        <v>2</v>
      </c>
      <c r="E198">
        <v>130</v>
      </c>
      <c r="F198" t="s">
        <v>532</v>
      </c>
      <c r="G198">
        <v>0</v>
      </c>
      <c r="H198" t="s">
        <v>225</v>
      </c>
      <c r="I198">
        <v>0</v>
      </c>
    </row>
    <row r="199" spans="1:9" x14ac:dyDescent="0.3">
      <c r="A199" s="5" t="s">
        <v>535</v>
      </c>
      <c r="B199" t="s">
        <v>533</v>
      </c>
      <c r="C199" t="s">
        <v>534</v>
      </c>
      <c r="D199">
        <v>2</v>
      </c>
      <c r="E199">
        <v>131</v>
      </c>
      <c r="F199" t="s">
        <v>535</v>
      </c>
      <c r="G199">
        <v>0</v>
      </c>
      <c r="I199">
        <v>0</v>
      </c>
    </row>
    <row r="200" spans="1:9" x14ac:dyDescent="0.3">
      <c r="A200" s="5" t="s">
        <v>538</v>
      </c>
      <c r="B200" t="s">
        <v>536</v>
      </c>
      <c r="C200" t="s">
        <v>537</v>
      </c>
      <c r="D200">
        <v>2</v>
      </c>
      <c r="E200">
        <v>132</v>
      </c>
      <c r="F200" t="s">
        <v>538</v>
      </c>
      <c r="G200">
        <v>0</v>
      </c>
      <c r="H200" t="s">
        <v>181</v>
      </c>
      <c r="I200">
        <v>0</v>
      </c>
    </row>
    <row r="201" spans="1:9" x14ac:dyDescent="0.3">
      <c r="A201" s="5" t="s">
        <v>541</v>
      </c>
      <c r="B201" t="s">
        <v>539</v>
      </c>
      <c r="C201" t="s">
        <v>540</v>
      </c>
      <c r="D201">
        <v>2</v>
      </c>
      <c r="E201">
        <v>133</v>
      </c>
      <c r="F201" t="s">
        <v>541</v>
      </c>
      <c r="G201">
        <v>0</v>
      </c>
      <c r="H201" t="s">
        <v>185</v>
      </c>
      <c r="I201">
        <v>0</v>
      </c>
    </row>
    <row r="202" spans="1:9" x14ac:dyDescent="0.3">
      <c r="A202" s="5" t="s">
        <v>544</v>
      </c>
      <c r="B202" t="s">
        <v>542</v>
      </c>
      <c r="C202" t="s">
        <v>543</v>
      </c>
      <c r="D202">
        <v>2</v>
      </c>
      <c r="E202">
        <v>134</v>
      </c>
      <c r="F202" t="s">
        <v>544</v>
      </c>
      <c r="G202">
        <v>0</v>
      </c>
      <c r="H202" t="s">
        <v>189</v>
      </c>
      <c r="I202">
        <v>0</v>
      </c>
    </row>
    <row r="203" spans="1:9" x14ac:dyDescent="0.3">
      <c r="A203" s="5" t="s">
        <v>547</v>
      </c>
      <c r="B203" t="s">
        <v>545</v>
      </c>
      <c r="C203" t="s">
        <v>546</v>
      </c>
      <c r="D203">
        <v>2</v>
      </c>
      <c r="E203">
        <v>135</v>
      </c>
      <c r="F203" t="s">
        <v>547</v>
      </c>
      <c r="G203">
        <v>0</v>
      </c>
      <c r="H203" t="s">
        <v>193</v>
      </c>
      <c r="I203">
        <v>0</v>
      </c>
    </row>
    <row r="204" spans="1:9" x14ac:dyDescent="0.3">
      <c r="A204" s="5" t="s">
        <v>550</v>
      </c>
      <c r="B204" t="s">
        <v>548</v>
      </c>
      <c r="C204" t="s">
        <v>549</v>
      </c>
      <c r="D204">
        <v>2</v>
      </c>
      <c r="E204">
        <v>136</v>
      </c>
      <c r="F204" t="s">
        <v>550</v>
      </c>
      <c r="G204">
        <v>0</v>
      </c>
      <c r="H204" t="s">
        <v>197</v>
      </c>
      <c r="I204">
        <v>0</v>
      </c>
    </row>
    <row r="205" spans="1:9" x14ac:dyDescent="0.3">
      <c r="A205" s="5" t="s">
        <v>553</v>
      </c>
      <c r="B205" t="s">
        <v>551</v>
      </c>
      <c r="C205" t="s">
        <v>552</v>
      </c>
      <c r="D205">
        <v>2</v>
      </c>
      <c r="E205">
        <v>137</v>
      </c>
      <c r="F205" t="s">
        <v>553</v>
      </c>
      <c r="G205">
        <v>0</v>
      </c>
      <c r="H205" t="s">
        <v>201</v>
      </c>
      <c r="I205">
        <v>0</v>
      </c>
    </row>
    <row r="206" spans="1:9" x14ac:dyDescent="0.3">
      <c r="A206" s="5" t="s">
        <v>556</v>
      </c>
      <c r="B206" t="s">
        <v>554</v>
      </c>
      <c r="C206" t="s">
        <v>555</v>
      </c>
      <c r="D206">
        <v>2</v>
      </c>
      <c r="E206">
        <v>138</v>
      </c>
      <c r="F206" t="s">
        <v>556</v>
      </c>
      <c r="G206">
        <v>0</v>
      </c>
      <c r="H206" t="s">
        <v>205</v>
      </c>
      <c r="I206">
        <v>0</v>
      </c>
    </row>
    <row r="207" spans="1:9" x14ac:dyDescent="0.3">
      <c r="A207" s="5" t="s">
        <v>559</v>
      </c>
      <c r="B207" t="s">
        <v>557</v>
      </c>
      <c r="C207" t="s">
        <v>558</v>
      </c>
      <c r="D207">
        <v>2</v>
      </c>
      <c r="E207">
        <v>139</v>
      </c>
      <c r="F207" t="s">
        <v>559</v>
      </c>
      <c r="G207">
        <v>0</v>
      </c>
      <c r="H207" t="s">
        <v>209</v>
      </c>
      <c r="I207">
        <v>0</v>
      </c>
    </row>
    <row r="208" spans="1:9" x14ac:dyDescent="0.3">
      <c r="A208" s="5" t="s">
        <v>562</v>
      </c>
      <c r="B208" t="s">
        <v>560</v>
      </c>
      <c r="C208" t="s">
        <v>561</v>
      </c>
      <c r="D208">
        <v>2</v>
      </c>
      <c r="E208">
        <v>140</v>
      </c>
      <c r="F208" t="s">
        <v>562</v>
      </c>
      <c r="G208">
        <v>0</v>
      </c>
      <c r="H208" t="s">
        <v>213</v>
      </c>
      <c r="I208">
        <v>0</v>
      </c>
    </row>
    <row r="209" spans="1:9" x14ac:dyDescent="0.3">
      <c r="A209" s="5" t="s">
        <v>565</v>
      </c>
      <c r="B209" t="s">
        <v>563</v>
      </c>
      <c r="C209" t="s">
        <v>564</v>
      </c>
      <c r="D209">
        <v>2</v>
      </c>
      <c r="E209">
        <v>141</v>
      </c>
      <c r="F209" t="s">
        <v>565</v>
      </c>
      <c r="G209">
        <v>0</v>
      </c>
      <c r="H209" t="s">
        <v>217</v>
      </c>
      <c r="I209">
        <v>0</v>
      </c>
    </row>
    <row r="210" spans="1:9" x14ac:dyDescent="0.3">
      <c r="A210" s="5" t="s">
        <v>568</v>
      </c>
      <c r="B210" t="s">
        <v>566</v>
      </c>
      <c r="C210" t="s">
        <v>567</v>
      </c>
      <c r="D210">
        <v>2</v>
      </c>
      <c r="E210">
        <v>142</v>
      </c>
      <c r="F210" t="s">
        <v>568</v>
      </c>
      <c r="G210">
        <v>0</v>
      </c>
      <c r="H210" t="s">
        <v>221</v>
      </c>
      <c r="I210">
        <v>0</v>
      </c>
    </row>
    <row r="211" spans="1:9" x14ac:dyDescent="0.3">
      <c r="A211" s="5" t="s">
        <v>571</v>
      </c>
      <c r="B211" t="s">
        <v>569</v>
      </c>
      <c r="C211" t="s">
        <v>570</v>
      </c>
      <c r="D211">
        <v>2</v>
      </c>
      <c r="E211">
        <v>143</v>
      </c>
      <c r="F211" t="s">
        <v>571</v>
      </c>
      <c r="G211">
        <v>0</v>
      </c>
      <c r="H211" t="s">
        <v>225</v>
      </c>
      <c r="I211">
        <v>0</v>
      </c>
    </row>
    <row r="212" spans="1:9" x14ac:dyDescent="0.3">
      <c r="A212" s="5" t="s">
        <v>574</v>
      </c>
      <c r="B212" t="s">
        <v>572</v>
      </c>
      <c r="C212" t="s">
        <v>573</v>
      </c>
      <c r="D212">
        <v>2</v>
      </c>
      <c r="E212">
        <v>144</v>
      </c>
      <c r="F212" t="s">
        <v>574</v>
      </c>
      <c r="G212">
        <v>1</v>
      </c>
      <c r="H212" t="s">
        <v>575</v>
      </c>
      <c r="I212">
        <v>0</v>
      </c>
    </row>
    <row r="213" spans="1:9" x14ac:dyDescent="0.3">
      <c r="A213" s="5" t="s">
        <v>578</v>
      </c>
      <c r="B213" t="s">
        <v>576</v>
      </c>
      <c r="C213" t="s">
        <v>577</v>
      </c>
      <c r="D213">
        <v>2</v>
      </c>
      <c r="E213">
        <v>145</v>
      </c>
      <c r="F213" t="s">
        <v>578</v>
      </c>
      <c r="G213">
        <v>1</v>
      </c>
      <c r="H213" t="s">
        <v>575</v>
      </c>
      <c r="I213">
        <v>0</v>
      </c>
    </row>
    <row r="214" spans="1:9" x14ac:dyDescent="0.3">
      <c r="A214" s="5" t="s">
        <v>581</v>
      </c>
      <c r="B214" t="s">
        <v>579</v>
      </c>
      <c r="C214" t="s">
        <v>580</v>
      </c>
      <c r="D214">
        <v>2</v>
      </c>
      <c r="E214">
        <v>146</v>
      </c>
      <c r="F214" t="s">
        <v>581</v>
      </c>
      <c r="G214">
        <v>1</v>
      </c>
      <c r="H214" t="s">
        <v>575</v>
      </c>
      <c r="I214">
        <v>0</v>
      </c>
    </row>
    <row r="215" spans="1:9" x14ac:dyDescent="0.3">
      <c r="A215" s="5" t="s">
        <v>584</v>
      </c>
      <c r="B215" t="s">
        <v>582</v>
      </c>
      <c r="C215" t="s">
        <v>583</v>
      </c>
      <c r="D215">
        <v>2</v>
      </c>
      <c r="E215">
        <v>147</v>
      </c>
      <c r="F215" t="s">
        <v>584</v>
      </c>
      <c r="G215">
        <v>1</v>
      </c>
      <c r="H215" t="s">
        <v>575</v>
      </c>
      <c r="I215">
        <v>0</v>
      </c>
    </row>
    <row r="216" spans="1:9" x14ac:dyDescent="0.3">
      <c r="A216" s="5" t="s">
        <v>587</v>
      </c>
      <c r="B216" t="s">
        <v>585</v>
      </c>
      <c r="C216" t="s">
        <v>586</v>
      </c>
      <c r="D216">
        <v>2</v>
      </c>
      <c r="E216">
        <v>148</v>
      </c>
      <c r="F216" t="s">
        <v>587</v>
      </c>
      <c r="G216">
        <v>1</v>
      </c>
      <c r="H216" t="s">
        <v>575</v>
      </c>
      <c r="I216">
        <v>0</v>
      </c>
    </row>
    <row r="217" spans="1:9" x14ac:dyDescent="0.3">
      <c r="A217" s="5" t="s">
        <v>590</v>
      </c>
      <c r="B217" t="s">
        <v>588</v>
      </c>
      <c r="C217" t="s">
        <v>589</v>
      </c>
      <c r="D217">
        <v>2</v>
      </c>
      <c r="E217">
        <v>149</v>
      </c>
      <c r="F217" t="s">
        <v>590</v>
      </c>
      <c r="G217">
        <v>1</v>
      </c>
      <c r="H217" t="s">
        <v>575</v>
      </c>
      <c r="I217">
        <v>0</v>
      </c>
    </row>
    <row r="218" spans="1:9" x14ac:dyDescent="0.3">
      <c r="A218" s="5" t="s">
        <v>593</v>
      </c>
      <c r="B218" t="s">
        <v>591</v>
      </c>
      <c r="C218" t="s">
        <v>592</v>
      </c>
      <c r="D218">
        <v>2</v>
      </c>
      <c r="E218">
        <v>150</v>
      </c>
      <c r="F218" t="s">
        <v>593</v>
      </c>
      <c r="G218">
        <v>0</v>
      </c>
      <c r="I218">
        <v>0</v>
      </c>
    </row>
    <row r="219" spans="1:9" x14ac:dyDescent="0.3">
      <c r="A219" s="5" t="s">
        <v>596</v>
      </c>
      <c r="B219" t="s">
        <v>594</v>
      </c>
      <c r="C219" t="s">
        <v>595</v>
      </c>
      <c r="D219">
        <v>2</v>
      </c>
      <c r="E219">
        <v>151</v>
      </c>
      <c r="F219" t="s">
        <v>596</v>
      </c>
      <c r="G219">
        <v>0</v>
      </c>
      <c r="I219">
        <v>0</v>
      </c>
    </row>
    <row r="220" spans="1:9" x14ac:dyDescent="0.3">
      <c r="A220" s="5" t="s">
        <v>599</v>
      </c>
      <c r="B220" t="s">
        <v>597</v>
      </c>
      <c r="C220" t="s">
        <v>598</v>
      </c>
      <c r="D220">
        <v>2</v>
      </c>
      <c r="E220">
        <v>152</v>
      </c>
      <c r="F220" t="s">
        <v>599</v>
      </c>
      <c r="G220">
        <v>0</v>
      </c>
      <c r="I220">
        <v>0</v>
      </c>
    </row>
    <row r="221" spans="1:9" x14ac:dyDescent="0.3">
      <c r="A221" s="5" t="s">
        <v>602</v>
      </c>
      <c r="B221" t="s">
        <v>600</v>
      </c>
      <c r="C221" t="s">
        <v>601</v>
      </c>
      <c r="D221">
        <v>2</v>
      </c>
      <c r="E221">
        <v>153</v>
      </c>
      <c r="F221" t="s">
        <v>602</v>
      </c>
      <c r="G221">
        <v>0</v>
      </c>
      <c r="I221">
        <v>0</v>
      </c>
    </row>
    <row r="222" spans="1:9" x14ac:dyDescent="0.3">
      <c r="A222" s="5" t="s">
        <v>605</v>
      </c>
      <c r="B222" t="s">
        <v>603</v>
      </c>
      <c r="C222" t="s">
        <v>604</v>
      </c>
      <c r="D222">
        <v>2</v>
      </c>
      <c r="E222">
        <v>154</v>
      </c>
      <c r="F222" t="s">
        <v>605</v>
      </c>
      <c r="G222">
        <v>0</v>
      </c>
      <c r="I222">
        <v>0</v>
      </c>
    </row>
    <row r="223" spans="1:9" x14ac:dyDescent="0.3">
      <c r="A223" s="5" t="s">
        <v>608</v>
      </c>
      <c r="B223" t="s">
        <v>606</v>
      </c>
      <c r="C223" t="s">
        <v>607</v>
      </c>
      <c r="D223">
        <v>2</v>
      </c>
      <c r="E223">
        <v>155</v>
      </c>
      <c r="F223" t="s">
        <v>608</v>
      </c>
      <c r="G223">
        <v>0</v>
      </c>
      <c r="I223">
        <v>0</v>
      </c>
    </row>
    <row r="224" spans="1:9" x14ac:dyDescent="0.3">
      <c r="A224" s="5" t="s">
        <v>611</v>
      </c>
      <c r="B224" t="s">
        <v>609</v>
      </c>
      <c r="C224" t="s">
        <v>610</v>
      </c>
      <c r="D224">
        <v>2</v>
      </c>
      <c r="E224">
        <v>156</v>
      </c>
      <c r="F224" t="s">
        <v>611</v>
      </c>
      <c r="G224">
        <v>0</v>
      </c>
      <c r="H224" t="s">
        <v>612</v>
      </c>
      <c r="I224">
        <v>0</v>
      </c>
    </row>
    <row r="225" spans="1:9" x14ac:dyDescent="0.3">
      <c r="A225" s="5" t="s">
        <v>615</v>
      </c>
      <c r="B225" t="s">
        <v>613</v>
      </c>
      <c r="C225" t="s">
        <v>614</v>
      </c>
      <c r="D225">
        <v>2</v>
      </c>
      <c r="E225">
        <v>157</v>
      </c>
      <c r="F225" t="s">
        <v>615</v>
      </c>
      <c r="G225">
        <v>0</v>
      </c>
      <c r="H225" t="s">
        <v>612</v>
      </c>
      <c r="I225">
        <v>0</v>
      </c>
    </row>
    <row r="226" spans="1:9" x14ac:dyDescent="0.3">
      <c r="A226" s="5" t="s">
        <v>618</v>
      </c>
      <c r="B226" t="s">
        <v>616</v>
      </c>
      <c r="C226" t="s">
        <v>617</v>
      </c>
      <c r="D226">
        <v>2</v>
      </c>
      <c r="E226">
        <v>158</v>
      </c>
      <c r="F226" t="s">
        <v>618</v>
      </c>
      <c r="G226">
        <v>0</v>
      </c>
      <c r="H226" t="s">
        <v>612</v>
      </c>
      <c r="I226">
        <v>0</v>
      </c>
    </row>
    <row r="227" spans="1:9" x14ac:dyDescent="0.3">
      <c r="A227" s="5" t="s">
        <v>621</v>
      </c>
      <c r="B227" t="s">
        <v>619</v>
      </c>
      <c r="C227" t="s">
        <v>620</v>
      </c>
      <c r="D227">
        <v>2</v>
      </c>
      <c r="E227">
        <v>159</v>
      </c>
      <c r="F227" t="s">
        <v>621</v>
      </c>
      <c r="G227">
        <v>0</v>
      </c>
      <c r="H227" t="s">
        <v>612</v>
      </c>
      <c r="I227">
        <v>0</v>
      </c>
    </row>
    <row r="228" spans="1:9" x14ac:dyDescent="0.3">
      <c r="A228" s="5" t="s">
        <v>624</v>
      </c>
      <c r="B228" t="s">
        <v>622</v>
      </c>
      <c r="C228" t="s">
        <v>623</v>
      </c>
      <c r="D228">
        <v>2</v>
      </c>
      <c r="E228">
        <v>160</v>
      </c>
      <c r="F228" t="s">
        <v>624</v>
      </c>
      <c r="G228">
        <v>0</v>
      </c>
      <c r="H228" t="s">
        <v>612</v>
      </c>
      <c r="I228">
        <v>0</v>
      </c>
    </row>
    <row r="229" spans="1:9" x14ac:dyDescent="0.3">
      <c r="A229" s="5" t="s">
        <v>627</v>
      </c>
      <c r="B229" t="s">
        <v>625</v>
      </c>
      <c r="C229" t="s">
        <v>626</v>
      </c>
      <c r="D229">
        <v>2</v>
      </c>
      <c r="E229">
        <v>161</v>
      </c>
      <c r="F229" t="s">
        <v>627</v>
      </c>
      <c r="G229">
        <v>0</v>
      </c>
      <c r="H229" t="s">
        <v>612</v>
      </c>
      <c r="I229">
        <v>0</v>
      </c>
    </row>
    <row r="230" spans="1:9" x14ac:dyDescent="0.3">
      <c r="A230" s="5" t="s">
        <v>630</v>
      </c>
      <c r="B230" t="s">
        <v>628</v>
      </c>
      <c r="C230" t="s">
        <v>629</v>
      </c>
      <c r="D230">
        <v>2</v>
      </c>
      <c r="E230">
        <v>162</v>
      </c>
      <c r="F230" t="s">
        <v>630</v>
      </c>
      <c r="G230">
        <v>0</v>
      </c>
      <c r="H230" t="s">
        <v>631</v>
      </c>
      <c r="I230">
        <v>0</v>
      </c>
    </row>
    <row r="231" spans="1:9" x14ac:dyDescent="0.3">
      <c r="A231" s="5" t="s">
        <v>634</v>
      </c>
      <c r="B231" t="s">
        <v>632</v>
      </c>
      <c r="C231" t="s">
        <v>633</v>
      </c>
      <c r="D231">
        <v>2</v>
      </c>
      <c r="E231">
        <v>163</v>
      </c>
      <c r="F231" t="s">
        <v>634</v>
      </c>
      <c r="G231">
        <v>0</v>
      </c>
      <c r="H231" t="s">
        <v>631</v>
      </c>
      <c r="I231">
        <v>0</v>
      </c>
    </row>
    <row r="232" spans="1:9" x14ac:dyDescent="0.3">
      <c r="A232" s="5" t="s">
        <v>637</v>
      </c>
      <c r="B232" t="s">
        <v>635</v>
      </c>
      <c r="C232" t="s">
        <v>636</v>
      </c>
      <c r="D232">
        <v>2</v>
      </c>
      <c r="E232">
        <v>164</v>
      </c>
      <c r="F232" t="s">
        <v>637</v>
      </c>
      <c r="G232">
        <v>0</v>
      </c>
      <c r="H232" t="s">
        <v>631</v>
      </c>
      <c r="I232">
        <v>0</v>
      </c>
    </row>
    <row r="233" spans="1:9" x14ac:dyDescent="0.3">
      <c r="A233" s="5" t="s">
        <v>640</v>
      </c>
      <c r="B233" t="s">
        <v>638</v>
      </c>
      <c r="C233" t="s">
        <v>639</v>
      </c>
      <c r="D233">
        <v>2</v>
      </c>
      <c r="E233">
        <v>165</v>
      </c>
      <c r="F233" t="s">
        <v>640</v>
      </c>
      <c r="G233">
        <v>0</v>
      </c>
      <c r="H233" t="s">
        <v>631</v>
      </c>
      <c r="I233">
        <v>0</v>
      </c>
    </row>
    <row r="234" spans="1:9" x14ac:dyDescent="0.3">
      <c r="A234" s="5" t="s">
        <v>643</v>
      </c>
      <c r="B234" t="s">
        <v>641</v>
      </c>
      <c r="C234" t="s">
        <v>642</v>
      </c>
      <c r="D234">
        <v>2</v>
      </c>
      <c r="E234">
        <v>166</v>
      </c>
      <c r="F234" t="s">
        <v>643</v>
      </c>
      <c r="G234">
        <v>0</v>
      </c>
      <c r="H234" t="s">
        <v>631</v>
      </c>
      <c r="I234">
        <v>0</v>
      </c>
    </row>
    <row r="235" spans="1:9" x14ac:dyDescent="0.3">
      <c r="A235" s="5" t="s">
        <v>646</v>
      </c>
      <c r="B235" t="s">
        <v>644</v>
      </c>
      <c r="C235" t="s">
        <v>645</v>
      </c>
      <c r="D235">
        <v>2</v>
      </c>
      <c r="E235">
        <v>167</v>
      </c>
      <c r="F235" t="s">
        <v>646</v>
      </c>
      <c r="G235">
        <v>0</v>
      </c>
      <c r="H235" t="s">
        <v>631</v>
      </c>
      <c r="I235">
        <v>0</v>
      </c>
    </row>
    <row r="236" spans="1:9" x14ac:dyDescent="0.3">
      <c r="A236" s="5" t="s">
        <v>649</v>
      </c>
      <c r="B236" t="s">
        <v>647</v>
      </c>
      <c r="C236" t="s">
        <v>648</v>
      </c>
      <c r="D236">
        <v>2</v>
      </c>
      <c r="E236">
        <v>168</v>
      </c>
      <c r="F236" t="s">
        <v>649</v>
      </c>
      <c r="G236">
        <v>0</v>
      </c>
      <c r="H236" t="s">
        <v>650</v>
      </c>
      <c r="I236">
        <v>0</v>
      </c>
    </row>
    <row r="237" spans="1:9" x14ac:dyDescent="0.3">
      <c r="A237" s="5" t="s">
        <v>653</v>
      </c>
      <c r="B237" t="s">
        <v>651</v>
      </c>
      <c r="C237" t="s">
        <v>652</v>
      </c>
      <c r="D237">
        <v>2</v>
      </c>
      <c r="E237">
        <v>169</v>
      </c>
      <c r="F237" t="s">
        <v>653</v>
      </c>
      <c r="G237">
        <v>0</v>
      </c>
      <c r="H237" t="s">
        <v>650</v>
      </c>
      <c r="I237">
        <v>0</v>
      </c>
    </row>
    <row r="238" spans="1:9" x14ac:dyDescent="0.3">
      <c r="A238" s="5" t="s">
        <v>656</v>
      </c>
      <c r="B238" t="s">
        <v>654</v>
      </c>
      <c r="C238" t="s">
        <v>655</v>
      </c>
      <c r="D238">
        <v>2</v>
      </c>
      <c r="E238">
        <v>170</v>
      </c>
      <c r="F238" t="s">
        <v>656</v>
      </c>
      <c r="G238">
        <v>0</v>
      </c>
      <c r="H238" t="s">
        <v>650</v>
      </c>
      <c r="I238">
        <v>0</v>
      </c>
    </row>
    <row r="239" spans="1:9" x14ac:dyDescent="0.3">
      <c r="A239" s="5" t="s">
        <v>659</v>
      </c>
      <c r="B239" t="s">
        <v>657</v>
      </c>
      <c r="C239" t="s">
        <v>658</v>
      </c>
      <c r="D239">
        <v>2</v>
      </c>
      <c r="E239">
        <v>171</v>
      </c>
      <c r="F239" t="s">
        <v>659</v>
      </c>
      <c r="G239">
        <v>0</v>
      </c>
      <c r="H239" t="s">
        <v>650</v>
      </c>
      <c r="I239">
        <v>0</v>
      </c>
    </row>
    <row r="240" spans="1:9" x14ac:dyDescent="0.3">
      <c r="A240" s="5" t="s">
        <v>662</v>
      </c>
      <c r="B240" t="s">
        <v>660</v>
      </c>
      <c r="C240" t="s">
        <v>661</v>
      </c>
      <c r="D240">
        <v>2</v>
      </c>
      <c r="E240">
        <v>172</v>
      </c>
      <c r="F240" t="s">
        <v>662</v>
      </c>
      <c r="G240">
        <v>0</v>
      </c>
      <c r="H240" t="s">
        <v>650</v>
      </c>
      <c r="I240">
        <v>0</v>
      </c>
    </row>
    <row r="241" spans="1:9" x14ac:dyDescent="0.3">
      <c r="A241" s="5" t="s">
        <v>665</v>
      </c>
      <c r="B241" t="s">
        <v>663</v>
      </c>
      <c r="C241" t="s">
        <v>664</v>
      </c>
      <c r="D241">
        <v>2</v>
      </c>
      <c r="E241">
        <v>173</v>
      </c>
      <c r="F241" t="s">
        <v>665</v>
      </c>
      <c r="G241">
        <v>0</v>
      </c>
      <c r="H241" t="s">
        <v>650</v>
      </c>
      <c r="I241">
        <v>0</v>
      </c>
    </row>
    <row r="242" spans="1:9" x14ac:dyDescent="0.3">
      <c r="A242" s="5" t="s">
        <v>668</v>
      </c>
      <c r="B242" t="s">
        <v>666</v>
      </c>
      <c r="C242" t="s">
        <v>667</v>
      </c>
      <c r="D242">
        <v>2</v>
      </c>
      <c r="E242">
        <v>174</v>
      </c>
      <c r="F242" t="s">
        <v>668</v>
      </c>
      <c r="G242">
        <v>0</v>
      </c>
      <c r="H242" t="s">
        <v>669</v>
      </c>
      <c r="I242">
        <v>0</v>
      </c>
    </row>
    <row r="243" spans="1:9" x14ac:dyDescent="0.3">
      <c r="A243" s="5" t="s">
        <v>672</v>
      </c>
      <c r="B243" t="s">
        <v>670</v>
      </c>
      <c r="C243" t="s">
        <v>671</v>
      </c>
      <c r="D243">
        <v>2</v>
      </c>
      <c r="E243">
        <v>175</v>
      </c>
      <c r="F243" t="s">
        <v>672</v>
      </c>
      <c r="G243">
        <v>0</v>
      </c>
      <c r="H243" t="s">
        <v>669</v>
      </c>
      <c r="I243">
        <v>0</v>
      </c>
    </row>
    <row r="244" spans="1:9" x14ac:dyDescent="0.3">
      <c r="A244" s="5" t="s">
        <v>675</v>
      </c>
      <c r="B244" t="s">
        <v>673</v>
      </c>
      <c r="C244" t="s">
        <v>674</v>
      </c>
      <c r="D244">
        <v>2</v>
      </c>
      <c r="E244">
        <v>176</v>
      </c>
      <c r="F244" t="s">
        <v>675</v>
      </c>
      <c r="G244">
        <v>0</v>
      </c>
      <c r="H244" t="s">
        <v>669</v>
      </c>
      <c r="I244">
        <v>0</v>
      </c>
    </row>
    <row r="245" spans="1:9" x14ac:dyDescent="0.3">
      <c r="A245" s="5" t="s">
        <v>678</v>
      </c>
      <c r="B245" t="s">
        <v>676</v>
      </c>
      <c r="C245" t="s">
        <v>677</v>
      </c>
      <c r="D245">
        <v>2</v>
      </c>
      <c r="E245">
        <v>177</v>
      </c>
      <c r="F245" t="s">
        <v>678</v>
      </c>
      <c r="G245">
        <v>0</v>
      </c>
      <c r="H245" t="s">
        <v>669</v>
      </c>
      <c r="I245">
        <v>0</v>
      </c>
    </row>
    <row r="246" spans="1:9" x14ac:dyDescent="0.3">
      <c r="A246" s="5" t="s">
        <v>681</v>
      </c>
      <c r="B246" t="s">
        <v>679</v>
      </c>
      <c r="C246" t="s">
        <v>680</v>
      </c>
      <c r="D246">
        <v>2</v>
      </c>
      <c r="E246">
        <v>178</v>
      </c>
      <c r="F246" t="s">
        <v>681</v>
      </c>
      <c r="G246">
        <v>0</v>
      </c>
      <c r="H246" t="s">
        <v>669</v>
      </c>
      <c r="I246">
        <v>0</v>
      </c>
    </row>
    <row r="247" spans="1:9" x14ac:dyDescent="0.3">
      <c r="A247" s="5" t="s">
        <v>684</v>
      </c>
      <c r="B247" t="s">
        <v>682</v>
      </c>
      <c r="C247" t="s">
        <v>683</v>
      </c>
      <c r="D247">
        <v>2</v>
      </c>
      <c r="E247">
        <v>179</v>
      </c>
      <c r="F247" t="s">
        <v>684</v>
      </c>
      <c r="G247">
        <v>0</v>
      </c>
      <c r="H247" t="s">
        <v>669</v>
      </c>
      <c r="I247">
        <v>0</v>
      </c>
    </row>
    <row r="248" spans="1:9" x14ac:dyDescent="0.3">
      <c r="A248" s="5" t="s">
        <v>687</v>
      </c>
      <c r="B248" t="s">
        <v>685</v>
      </c>
      <c r="C248" t="s">
        <v>686</v>
      </c>
      <c r="D248">
        <v>2</v>
      </c>
      <c r="E248">
        <v>180</v>
      </c>
      <c r="F248" t="s">
        <v>687</v>
      </c>
      <c r="G248">
        <v>1</v>
      </c>
      <c r="I248">
        <v>0</v>
      </c>
    </row>
    <row r="249" spans="1:9" x14ac:dyDescent="0.3">
      <c r="A249" s="5" t="s">
        <v>690</v>
      </c>
      <c r="B249" t="s">
        <v>688</v>
      </c>
      <c r="C249" t="s">
        <v>689</v>
      </c>
      <c r="D249">
        <v>2</v>
      </c>
      <c r="E249">
        <v>181</v>
      </c>
      <c r="F249" t="s">
        <v>690</v>
      </c>
      <c r="G249">
        <v>0</v>
      </c>
      <c r="I249">
        <v>0</v>
      </c>
    </row>
    <row r="250" spans="1:9" x14ac:dyDescent="0.3">
      <c r="A250" s="5" t="s">
        <v>693</v>
      </c>
      <c r="B250" t="s">
        <v>691</v>
      </c>
      <c r="C250" t="s">
        <v>692</v>
      </c>
      <c r="D250">
        <v>2</v>
      </c>
      <c r="E250">
        <v>182</v>
      </c>
      <c r="F250" t="s">
        <v>693</v>
      </c>
      <c r="G250">
        <v>0</v>
      </c>
      <c r="I250">
        <v>0</v>
      </c>
    </row>
    <row r="251" spans="1:9" x14ac:dyDescent="0.3">
      <c r="A251" s="5" t="s">
        <v>696</v>
      </c>
      <c r="B251" t="s">
        <v>694</v>
      </c>
      <c r="C251" t="s">
        <v>695</v>
      </c>
      <c r="D251">
        <v>2</v>
      </c>
      <c r="E251">
        <v>183</v>
      </c>
      <c r="F251" t="s">
        <v>696</v>
      </c>
      <c r="G251">
        <v>0</v>
      </c>
      <c r="I251">
        <v>0</v>
      </c>
    </row>
    <row r="252" spans="1:9" x14ac:dyDescent="0.3">
      <c r="A252" s="5" t="s">
        <v>699</v>
      </c>
      <c r="B252" t="s">
        <v>697</v>
      </c>
      <c r="C252" t="s">
        <v>698</v>
      </c>
      <c r="D252">
        <v>2</v>
      </c>
      <c r="E252">
        <v>184</v>
      </c>
      <c r="F252" t="s">
        <v>699</v>
      </c>
      <c r="G252">
        <v>0</v>
      </c>
      <c r="I252">
        <v>0</v>
      </c>
    </row>
    <row r="253" spans="1:9" x14ac:dyDescent="0.3">
      <c r="A253" s="5" t="s">
        <v>702</v>
      </c>
      <c r="B253" t="s">
        <v>700</v>
      </c>
      <c r="C253" t="s">
        <v>701</v>
      </c>
      <c r="D253">
        <v>2</v>
      </c>
      <c r="E253">
        <v>185</v>
      </c>
      <c r="F253" t="s">
        <v>702</v>
      </c>
      <c r="G253">
        <v>0</v>
      </c>
      <c r="I253">
        <v>0</v>
      </c>
    </row>
    <row r="254" spans="1:9" x14ac:dyDescent="0.3">
      <c r="A254" s="5" t="s">
        <v>705</v>
      </c>
      <c r="B254" t="s">
        <v>703</v>
      </c>
      <c r="C254" t="s">
        <v>704</v>
      </c>
      <c r="D254">
        <v>2</v>
      </c>
      <c r="E254">
        <v>186</v>
      </c>
      <c r="F254" t="s">
        <v>705</v>
      </c>
      <c r="G254">
        <v>0</v>
      </c>
      <c r="I254">
        <v>0</v>
      </c>
    </row>
    <row r="255" spans="1:9" x14ac:dyDescent="0.3">
      <c r="A255" s="5" t="s">
        <v>708</v>
      </c>
      <c r="B255" t="s">
        <v>706</v>
      </c>
      <c r="C255" t="s">
        <v>707</v>
      </c>
      <c r="D255">
        <v>2</v>
      </c>
      <c r="E255">
        <v>187</v>
      </c>
      <c r="F255" t="s">
        <v>708</v>
      </c>
      <c r="G255">
        <v>0</v>
      </c>
      <c r="I255">
        <v>0</v>
      </c>
    </row>
    <row r="256" spans="1:9" x14ac:dyDescent="0.3">
      <c r="A256" s="5" t="s">
        <v>711</v>
      </c>
      <c r="B256" t="s">
        <v>709</v>
      </c>
      <c r="C256" t="s">
        <v>710</v>
      </c>
      <c r="D256">
        <v>2</v>
      </c>
      <c r="E256">
        <v>188</v>
      </c>
      <c r="F256" t="s">
        <v>711</v>
      </c>
      <c r="G256">
        <v>0</v>
      </c>
      <c r="I256">
        <v>0</v>
      </c>
    </row>
    <row r="257" spans="1:9" x14ac:dyDescent="0.3">
      <c r="A257" s="5" t="s">
        <v>714</v>
      </c>
      <c r="B257" t="s">
        <v>712</v>
      </c>
      <c r="C257" t="s">
        <v>713</v>
      </c>
      <c r="D257">
        <v>2</v>
      </c>
      <c r="E257">
        <v>189</v>
      </c>
      <c r="F257" t="s">
        <v>714</v>
      </c>
      <c r="G257">
        <v>0</v>
      </c>
      <c r="I257">
        <v>0</v>
      </c>
    </row>
    <row r="258" spans="1:9" x14ac:dyDescent="0.3">
      <c r="A258" s="5" t="s">
        <v>717</v>
      </c>
      <c r="B258" t="s">
        <v>715</v>
      </c>
      <c r="C258" t="s">
        <v>716</v>
      </c>
      <c r="D258">
        <v>2</v>
      </c>
      <c r="E258">
        <v>190</v>
      </c>
      <c r="F258" t="s">
        <v>717</v>
      </c>
      <c r="G258">
        <v>0</v>
      </c>
      <c r="I258">
        <v>0</v>
      </c>
    </row>
    <row r="259" spans="1:9" x14ac:dyDescent="0.3">
      <c r="A259" s="5" t="s">
        <v>720</v>
      </c>
      <c r="B259" t="s">
        <v>718</v>
      </c>
      <c r="C259" t="s">
        <v>719</v>
      </c>
      <c r="D259">
        <v>2</v>
      </c>
      <c r="E259">
        <v>191</v>
      </c>
      <c r="F259" t="s">
        <v>720</v>
      </c>
      <c r="G259">
        <v>0</v>
      </c>
      <c r="I259">
        <v>0</v>
      </c>
    </row>
    <row r="260" spans="1:9" x14ac:dyDescent="0.3">
      <c r="A260" s="5" t="s">
        <v>723</v>
      </c>
      <c r="B260" t="s">
        <v>721</v>
      </c>
      <c r="C260" t="s">
        <v>722</v>
      </c>
      <c r="D260">
        <v>2</v>
      </c>
      <c r="E260">
        <v>192</v>
      </c>
      <c r="F260" t="s">
        <v>723</v>
      </c>
      <c r="G260">
        <v>0</v>
      </c>
      <c r="I260">
        <v>0</v>
      </c>
    </row>
    <row r="261" spans="1:9" x14ac:dyDescent="0.3">
      <c r="A261" s="5" t="s">
        <v>726</v>
      </c>
      <c r="B261" t="s">
        <v>724</v>
      </c>
      <c r="C261" t="s">
        <v>725</v>
      </c>
      <c r="D261">
        <v>2</v>
      </c>
      <c r="E261">
        <v>193</v>
      </c>
      <c r="F261" t="s">
        <v>726</v>
      </c>
      <c r="G261">
        <v>0</v>
      </c>
      <c r="I261">
        <v>0</v>
      </c>
    </row>
    <row r="262" spans="1:9" x14ac:dyDescent="0.3">
      <c r="A262" s="5" t="s">
        <v>729</v>
      </c>
      <c r="B262" t="s">
        <v>727</v>
      </c>
      <c r="C262" t="s">
        <v>728</v>
      </c>
      <c r="D262">
        <v>2</v>
      </c>
      <c r="E262">
        <v>194</v>
      </c>
      <c r="F262" t="s">
        <v>729</v>
      </c>
      <c r="G262">
        <v>0</v>
      </c>
      <c r="I262">
        <v>0</v>
      </c>
    </row>
    <row r="263" spans="1:9" x14ac:dyDescent="0.3">
      <c r="A263" s="5" t="s">
        <v>732</v>
      </c>
      <c r="B263" t="s">
        <v>730</v>
      </c>
      <c r="C263" t="s">
        <v>731</v>
      </c>
      <c r="D263">
        <v>2</v>
      </c>
      <c r="E263">
        <v>195</v>
      </c>
      <c r="F263" t="s">
        <v>732</v>
      </c>
      <c r="G263">
        <v>0</v>
      </c>
      <c r="I263">
        <v>0</v>
      </c>
    </row>
    <row r="264" spans="1:9" x14ac:dyDescent="0.3">
      <c r="A264" s="5" t="s">
        <v>735</v>
      </c>
      <c r="B264" t="s">
        <v>733</v>
      </c>
      <c r="C264" t="s">
        <v>734</v>
      </c>
      <c r="D264">
        <v>2</v>
      </c>
      <c r="E264">
        <v>196</v>
      </c>
      <c r="F264" t="s">
        <v>735</v>
      </c>
      <c r="G264">
        <v>0</v>
      </c>
      <c r="I264">
        <v>0</v>
      </c>
    </row>
    <row r="265" spans="1:9" x14ac:dyDescent="0.3">
      <c r="A265" s="5" t="s">
        <v>738</v>
      </c>
      <c r="B265" t="s">
        <v>736</v>
      </c>
      <c r="C265" t="s">
        <v>737</v>
      </c>
      <c r="D265">
        <v>2</v>
      </c>
      <c r="E265">
        <v>197</v>
      </c>
      <c r="F265" t="s">
        <v>738</v>
      </c>
      <c r="G265">
        <v>0</v>
      </c>
      <c r="I265">
        <v>0</v>
      </c>
    </row>
    <row r="266" spans="1:9" x14ac:dyDescent="0.3">
      <c r="A266" s="5" t="s">
        <v>741</v>
      </c>
      <c r="B266" t="s">
        <v>739</v>
      </c>
      <c r="C266" t="s">
        <v>740</v>
      </c>
      <c r="D266">
        <v>2</v>
      </c>
      <c r="E266">
        <v>198</v>
      </c>
      <c r="F266" t="s">
        <v>741</v>
      </c>
      <c r="G266">
        <v>0</v>
      </c>
      <c r="I266">
        <v>0</v>
      </c>
    </row>
    <row r="267" spans="1:9" x14ac:dyDescent="0.3">
      <c r="A267" s="5" t="s">
        <v>744</v>
      </c>
      <c r="B267" t="s">
        <v>742</v>
      </c>
      <c r="C267" t="s">
        <v>743</v>
      </c>
      <c r="D267">
        <v>2</v>
      </c>
      <c r="E267">
        <v>199</v>
      </c>
      <c r="F267" t="s">
        <v>744</v>
      </c>
      <c r="G267">
        <v>0</v>
      </c>
      <c r="I267">
        <v>0</v>
      </c>
    </row>
    <row r="268" spans="1:9" x14ac:dyDescent="0.3">
      <c r="A268" s="5" t="s">
        <v>747</v>
      </c>
      <c r="B268" t="s">
        <v>745</v>
      </c>
      <c r="C268" t="s">
        <v>746</v>
      </c>
      <c r="D268">
        <v>2</v>
      </c>
      <c r="E268">
        <v>200</v>
      </c>
      <c r="F268" t="s">
        <v>747</v>
      </c>
      <c r="G268">
        <v>0</v>
      </c>
      <c r="I268">
        <v>0</v>
      </c>
    </row>
    <row r="269" spans="1:9" x14ac:dyDescent="0.3">
      <c r="A269" s="5" t="s">
        <v>750</v>
      </c>
      <c r="B269" t="s">
        <v>748</v>
      </c>
      <c r="C269" t="s">
        <v>749</v>
      </c>
      <c r="D269">
        <v>2</v>
      </c>
      <c r="E269">
        <v>201</v>
      </c>
      <c r="F269" t="s">
        <v>750</v>
      </c>
      <c r="G269">
        <v>0</v>
      </c>
      <c r="I269">
        <v>0</v>
      </c>
    </row>
    <row r="270" spans="1:9" x14ac:dyDescent="0.3">
      <c r="A270" s="5" t="s">
        <v>753</v>
      </c>
      <c r="B270" t="s">
        <v>751</v>
      </c>
      <c r="C270" t="s">
        <v>752</v>
      </c>
      <c r="D270">
        <v>2</v>
      </c>
      <c r="E270">
        <v>202</v>
      </c>
      <c r="F270" t="s">
        <v>753</v>
      </c>
      <c r="G270">
        <v>0</v>
      </c>
      <c r="I270">
        <v>0</v>
      </c>
    </row>
    <row r="271" spans="1:9" x14ac:dyDescent="0.3">
      <c r="A271" s="5" t="s">
        <v>756</v>
      </c>
      <c r="B271" t="s">
        <v>754</v>
      </c>
      <c r="C271" t="s">
        <v>755</v>
      </c>
      <c r="D271">
        <v>2</v>
      </c>
      <c r="E271">
        <v>203</v>
      </c>
      <c r="F271" t="s">
        <v>756</v>
      </c>
      <c r="G271">
        <v>0</v>
      </c>
      <c r="I271">
        <v>0</v>
      </c>
    </row>
    <row r="272" spans="1:9" x14ac:dyDescent="0.3">
      <c r="A272" s="5" t="s">
        <v>759</v>
      </c>
      <c r="B272" t="s">
        <v>757</v>
      </c>
      <c r="C272" t="s">
        <v>758</v>
      </c>
      <c r="D272">
        <v>2</v>
      </c>
      <c r="E272">
        <v>204</v>
      </c>
      <c r="F272" t="s">
        <v>759</v>
      </c>
      <c r="G272">
        <v>0</v>
      </c>
      <c r="I272">
        <v>0</v>
      </c>
    </row>
    <row r="273" spans="1:9" x14ac:dyDescent="0.3">
      <c r="A273" s="5" t="s">
        <v>762</v>
      </c>
      <c r="B273" t="s">
        <v>760</v>
      </c>
      <c r="C273" t="s">
        <v>761</v>
      </c>
      <c r="D273">
        <v>2</v>
      </c>
      <c r="E273">
        <v>205</v>
      </c>
      <c r="F273" t="s">
        <v>762</v>
      </c>
      <c r="G273">
        <v>0</v>
      </c>
      <c r="I273">
        <v>0</v>
      </c>
    </row>
    <row r="274" spans="1:9" x14ac:dyDescent="0.3">
      <c r="A274" s="5" t="s">
        <v>765</v>
      </c>
      <c r="B274" t="s">
        <v>763</v>
      </c>
      <c r="C274" t="s">
        <v>764</v>
      </c>
      <c r="D274">
        <v>2</v>
      </c>
      <c r="E274">
        <v>206</v>
      </c>
      <c r="F274" t="s">
        <v>765</v>
      </c>
      <c r="G274">
        <v>0</v>
      </c>
      <c r="I274">
        <v>0</v>
      </c>
    </row>
    <row r="275" spans="1:9" x14ac:dyDescent="0.3">
      <c r="A275" s="5" t="s">
        <v>768</v>
      </c>
      <c r="B275" t="s">
        <v>766</v>
      </c>
      <c r="C275" t="s">
        <v>767</v>
      </c>
      <c r="D275">
        <v>2</v>
      </c>
      <c r="E275">
        <v>207</v>
      </c>
      <c r="F275" t="s">
        <v>768</v>
      </c>
      <c r="G275">
        <v>0</v>
      </c>
      <c r="I275">
        <v>0</v>
      </c>
    </row>
    <row r="276" spans="1:9" x14ac:dyDescent="0.3">
      <c r="A276" s="5" t="s">
        <v>771</v>
      </c>
      <c r="B276" t="s">
        <v>769</v>
      </c>
      <c r="C276" t="s">
        <v>770</v>
      </c>
      <c r="D276">
        <v>2</v>
      </c>
      <c r="E276">
        <v>208</v>
      </c>
      <c r="F276" t="s">
        <v>771</v>
      </c>
      <c r="G276">
        <v>0</v>
      </c>
      <c r="I276">
        <v>0</v>
      </c>
    </row>
    <row r="277" spans="1:9" x14ac:dyDescent="0.3">
      <c r="A277" s="5" t="s">
        <v>774</v>
      </c>
      <c r="B277" t="s">
        <v>772</v>
      </c>
      <c r="C277" t="s">
        <v>773</v>
      </c>
      <c r="D277">
        <v>2</v>
      </c>
      <c r="E277">
        <v>209</v>
      </c>
      <c r="F277" t="s">
        <v>774</v>
      </c>
      <c r="G277">
        <v>0</v>
      </c>
      <c r="I277">
        <v>0</v>
      </c>
    </row>
    <row r="278" spans="1:9" x14ac:dyDescent="0.3">
      <c r="A278" s="5" t="s">
        <v>777</v>
      </c>
      <c r="B278" t="s">
        <v>775</v>
      </c>
      <c r="C278" t="s">
        <v>776</v>
      </c>
      <c r="D278">
        <v>2</v>
      </c>
      <c r="E278">
        <v>210</v>
      </c>
      <c r="F278" t="s">
        <v>777</v>
      </c>
      <c r="G278">
        <v>0</v>
      </c>
      <c r="I278">
        <v>0</v>
      </c>
    </row>
    <row r="279" spans="1:9" x14ac:dyDescent="0.3">
      <c r="A279" s="5" t="s">
        <v>780</v>
      </c>
      <c r="B279" t="s">
        <v>778</v>
      </c>
      <c r="C279" t="s">
        <v>779</v>
      </c>
      <c r="D279">
        <v>2</v>
      </c>
      <c r="E279">
        <v>211</v>
      </c>
      <c r="F279" t="s">
        <v>780</v>
      </c>
      <c r="G279">
        <v>0</v>
      </c>
      <c r="I279">
        <v>0</v>
      </c>
    </row>
    <row r="280" spans="1:9" x14ac:dyDescent="0.3">
      <c r="A280" s="5" t="s">
        <v>783</v>
      </c>
      <c r="B280" t="s">
        <v>781</v>
      </c>
      <c r="C280" t="s">
        <v>782</v>
      </c>
      <c r="D280">
        <v>2</v>
      </c>
      <c r="E280">
        <v>212</v>
      </c>
      <c r="F280" t="s">
        <v>783</v>
      </c>
      <c r="G280">
        <v>0</v>
      </c>
      <c r="I280">
        <v>0</v>
      </c>
    </row>
    <row r="281" spans="1:9" x14ac:dyDescent="0.3">
      <c r="A281" s="5" t="s">
        <v>786</v>
      </c>
      <c r="B281" t="s">
        <v>784</v>
      </c>
      <c r="C281" t="s">
        <v>785</v>
      </c>
      <c r="D281">
        <v>2</v>
      </c>
      <c r="E281">
        <v>213</v>
      </c>
      <c r="F281" t="s">
        <v>786</v>
      </c>
      <c r="G281">
        <v>0</v>
      </c>
      <c r="I281">
        <v>0</v>
      </c>
    </row>
    <row r="282" spans="1:9" x14ac:dyDescent="0.3">
      <c r="A282" s="5" t="s">
        <v>789</v>
      </c>
      <c r="B282" t="s">
        <v>787</v>
      </c>
      <c r="C282" t="s">
        <v>788</v>
      </c>
      <c r="D282">
        <v>2</v>
      </c>
      <c r="E282">
        <v>214</v>
      </c>
      <c r="F282" t="s">
        <v>789</v>
      </c>
      <c r="G282">
        <v>0</v>
      </c>
      <c r="I282">
        <v>0</v>
      </c>
    </row>
    <row r="283" spans="1:9" x14ac:dyDescent="0.3">
      <c r="A283" s="5" t="s">
        <v>792</v>
      </c>
      <c r="B283" t="s">
        <v>790</v>
      </c>
      <c r="C283" t="s">
        <v>791</v>
      </c>
      <c r="D283">
        <v>2</v>
      </c>
      <c r="E283">
        <v>215</v>
      </c>
      <c r="F283" t="s">
        <v>792</v>
      </c>
      <c r="G283">
        <v>0</v>
      </c>
      <c r="I283">
        <v>0</v>
      </c>
    </row>
    <row r="284" spans="1:9" x14ac:dyDescent="0.3">
      <c r="A284" s="5" t="s">
        <v>795</v>
      </c>
      <c r="B284" t="s">
        <v>793</v>
      </c>
      <c r="C284" t="s">
        <v>794</v>
      </c>
      <c r="D284">
        <v>2</v>
      </c>
      <c r="E284">
        <v>216</v>
      </c>
      <c r="F284" t="s">
        <v>795</v>
      </c>
      <c r="G284">
        <v>0</v>
      </c>
      <c r="I284">
        <v>0</v>
      </c>
    </row>
    <row r="285" spans="1:9" x14ac:dyDescent="0.3">
      <c r="A285" s="5" t="s">
        <v>798</v>
      </c>
      <c r="B285" t="s">
        <v>796</v>
      </c>
      <c r="C285" t="s">
        <v>797</v>
      </c>
      <c r="D285">
        <v>2</v>
      </c>
      <c r="E285">
        <v>217</v>
      </c>
      <c r="F285" t="s">
        <v>798</v>
      </c>
      <c r="G285">
        <v>0</v>
      </c>
      <c r="I285">
        <v>0</v>
      </c>
    </row>
    <row r="286" spans="1:9" x14ac:dyDescent="0.3">
      <c r="A286" s="5" t="s">
        <v>801</v>
      </c>
      <c r="B286" t="s">
        <v>799</v>
      </c>
      <c r="C286" t="s">
        <v>800</v>
      </c>
      <c r="D286">
        <v>2</v>
      </c>
      <c r="E286">
        <v>218</v>
      </c>
      <c r="F286" t="s">
        <v>801</v>
      </c>
      <c r="G286">
        <v>0</v>
      </c>
      <c r="I286">
        <v>0</v>
      </c>
    </row>
    <row r="287" spans="1:9" x14ac:dyDescent="0.3">
      <c r="A287" s="5" t="s">
        <v>804</v>
      </c>
      <c r="B287" t="s">
        <v>802</v>
      </c>
      <c r="C287" t="s">
        <v>803</v>
      </c>
      <c r="D287">
        <v>2</v>
      </c>
      <c r="E287">
        <v>219</v>
      </c>
      <c r="F287" t="s">
        <v>804</v>
      </c>
      <c r="G287">
        <v>0</v>
      </c>
      <c r="I287">
        <v>0</v>
      </c>
    </row>
    <row r="288" spans="1:9" x14ac:dyDescent="0.3">
      <c r="A288" s="5" t="s">
        <v>807</v>
      </c>
      <c r="B288" t="s">
        <v>805</v>
      </c>
      <c r="C288" t="s">
        <v>806</v>
      </c>
      <c r="D288">
        <v>2</v>
      </c>
      <c r="E288">
        <v>220</v>
      </c>
      <c r="F288" t="s">
        <v>807</v>
      </c>
      <c r="G288">
        <v>0</v>
      </c>
      <c r="I288">
        <v>0</v>
      </c>
    </row>
    <row r="289" spans="1:9" x14ac:dyDescent="0.3">
      <c r="A289" s="5" t="s">
        <v>810</v>
      </c>
      <c r="B289" t="s">
        <v>808</v>
      </c>
      <c r="C289" t="s">
        <v>809</v>
      </c>
      <c r="D289">
        <v>2</v>
      </c>
      <c r="E289">
        <v>221</v>
      </c>
      <c r="F289" t="s">
        <v>810</v>
      </c>
      <c r="G289">
        <v>0</v>
      </c>
      <c r="I289">
        <v>0</v>
      </c>
    </row>
    <row r="290" spans="1:9" x14ac:dyDescent="0.3">
      <c r="A290" s="5" t="s">
        <v>813</v>
      </c>
      <c r="B290" t="s">
        <v>811</v>
      </c>
      <c r="C290" t="s">
        <v>812</v>
      </c>
      <c r="D290">
        <v>2</v>
      </c>
      <c r="E290">
        <v>222</v>
      </c>
      <c r="F290" t="s">
        <v>813</v>
      </c>
      <c r="G290">
        <v>0</v>
      </c>
      <c r="I290">
        <v>0</v>
      </c>
    </row>
    <row r="291" spans="1:9" x14ac:dyDescent="0.3">
      <c r="A291" s="5" t="s">
        <v>816</v>
      </c>
      <c r="B291" t="s">
        <v>814</v>
      </c>
      <c r="C291" t="s">
        <v>815</v>
      </c>
      <c r="D291">
        <v>2</v>
      </c>
      <c r="E291">
        <v>223</v>
      </c>
      <c r="F291" t="s">
        <v>816</v>
      </c>
      <c r="G291">
        <v>0</v>
      </c>
      <c r="I291">
        <v>0</v>
      </c>
    </row>
    <row r="292" spans="1:9" x14ac:dyDescent="0.3">
      <c r="A292" s="5" t="s">
        <v>819</v>
      </c>
      <c r="B292" t="s">
        <v>817</v>
      </c>
      <c r="C292" t="s">
        <v>818</v>
      </c>
      <c r="D292">
        <v>2</v>
      </c>
      <c r="E292">
        <v>224</v>
      </c>
      <c r="F292" t="s">
        <v>819</v>
      </c>
      <c r="G292">
        <v>0</v>
      </c>
      <c r="I292">
        <v>0</v>
      </c>
    </row>
    <row r="293" spans="1:9" x14ac:dyDescent="0.3">
      <c r="A293" s="5" t="s">
        <v>822</v>
      </c>
      <c r="B293" t="s">
        <v>820</v>
      </c>
      <c r="C293" t="s">
        <v>821</v>
      </c>
      <c r="D293">
        <v>2</v>
      </c>
      <c r="E293">
        <v>225</v>
      </c>
      <c r="F293" t="s">
        <v>822</v>
      </c>
      <c r="G293">
        <v>0</v>
      </c>
      <c r="I293">
        <v>0</v>
      </c>
    </row>
    <row r="294" spans="1:9" x14ac:dyDescent="0.3">
      <c r="A294" s="5" t="s">
        <v>825</v>
      </c>
      <c r="B294" t="s">
        <v>823</v>
      </c>
      <c r="C294" t="s">
        <v>824</v>
      </c>
      <c r="D294">
        <v>2</v>
      </c>
      <c r="E294">
        <v>226</v>
      </c>
      <c r="F294" t="s">
        <v>825</v>
      </c>
      <c r="G294">
        <v>0</v>
      </c>
      <c r="I294">
        <v>0</v>
      </c>
    </row>
    <row r="295" spans="1:9" x14ac:dyDescent="0.3">
      <c r="A295" s="5" t="s">
        <v>828</v>
      </c>
      <c r="B295" t="s">
        <v>826</v>
      </c>
      <c r="C295" t="s">
        <v>827</v>
      </c>
      <c r="D295">
        <v>2</v>
      </c>
      <c r="E295">
        <v>227</v>
      </c>
      <c r="F295" t="s">
        <v>828</v>
      </c>
      <c r="G295">
        <v>0</v>
      </c>
      <c r="I295">
        <v>0</v>
      </c>
    </row>
    <row r="296" spans="1:9" x14ac:dyDescent="0.3">
      <c r="A296" s="5" t="s">
        <v>831</v>
      </c>
      <c r="B296" t="s">
        <v>829</v>
      </c>
      <c r="C296" t="s">
        <v>830</v>
      </c>
      <c r="D296">
        <v>2</v>
      </c>
      <c r="E296">
        <v>228</v>
      </c>
      <c r="F296" t="s">
        <v>831</v>
      </c>
      <c r="G296">
        <v>0</v>
      </c>
      <c r="I296">
        <v>0</v>
      </c>
    </row>
    <row r="297" spans="1:9" x14ac:dyDescent="0.3">
      <c r="A297" s="5" t="s">
        <v>834</v>
      </c>
      <c r="B297" t="s">
        <v>832</v>
      </c>
      <c r="C297" t="s">
        <v>833</v>
      </c>
      <c r="D297">
        <v>2</v>
      </c>
      <c r="E297">
        <v>229</v>
      </c>
      <c r="F297" t="s">
        <v>834</v>
      </c>
      <c r="G297">
        <v>0</v>
      </c>
      <c r="I297">
        <v>0</v>
      </c>
    </row>
    <row r="298" spans="1:9" x14ac:dyDescent="0.3">
      <c r="A298" s="5" t="s">
        <v>837</v>
      </c>
      <c r="B298" t="s">
        <v>835</v>
      </c>
      <c r="C298" t="s">
        <v>836</v>
      </c>
      <c r="D298">
        <v>2</v>
      </c>
      <c r="E298">
        <v>230</v>
      </c>
      <c r="F298" t="s">
        <v>837</v>
      </c>
      <c r="G298">
        <v>0</v>
      </c>
      <c r="I298">
        <v>0</v>
      </c>
    </row>
    <row r="299" spans="1:9" x14ac:dyDescent="0.3">
      <c r="A299" s="5" t="s">
        <v>840</v>
      </c>
      <c r="B299" t="s">
        <v>838</v>
      </c>
      <c r="C299" t="s">
        <v>839</v>
      </c>
      <c r="D299">
        <v>2</v>
      </c>
      <c r="E299">
        <v>231</v>
      </c>
      <c r="F299" t="s">
        <v>840</v>
      </c>
      <c r="G299">
        <v>0</v>
      </c>
      <c r="I299">
        <v>0</v>
      </c>
    </row>
    <row r="300" spans="1:9" x14ac:dyDescent="0.3">
      <c r="A300" s="5" t="s">
        <v>843</v>
      </c>
      <c r="B300" t="s">
        <v>841</v>
      </c>
      <c r="C300" t="s">
        <v>842</v>
      </c>
      <c r="D300">
        <v>2</v>
      </c>
      <c r="E300">
        <v>232</v>
      </c>
      <c r="F300" t="s">
        <v>843</v>
      </c>
      <c r="G300">
        <v>0</v>
      </c>
      <c r="I300">
        <v>0</v>
      </c>
    </row>
    <row r="301" spans="1:9" x14ac:dyDescent="0.3">
      <c r="A301" s="5" t="s">
        <v>846</v>
      </c>
      <c r="B301" t="s">
        <v>844</v>
      </c>
      <c r="C301" t="s">
        <v>845</v>
      </c>
      <c r="D301">
        <v>2</v>
      </c>
      <c r="E301">
        <v>233</v>
      </c>
      <c r="F301" t="s">
        <v>846</v>
      </c>
      <c r="G301">
        <v>0</v>
      </c>
      <c r="I301">
        <v>0</v>
      </c>
    </row>
    <row r="302" spans="1:9" x14ac:dyDescent="0.3">
      <c r="A302" s="5" t="s">
        <v>849</v>
      </c>
      <c r="B302" t="s">
        <v>847</v>
      </c>
      <c r="C302" t="s">
        <v>848</v>
      </c>
      <c r="D302">
        <v>2</v>
      </c>
      <c r="E302">
        <v>234</v>
      </c>
      <c r="F302" t="s">
        <v>849</v>
      </c>
      <c r="G302">
        <v>0</v>
      </c>
      <c r="I302">
        <v>0</v>
      </c>
    </row>
    <row r="303" spans="1:9" x14ac:dyDescent="0.3">
      <c r="A303" s="5" t="s">
        <v>852</v>
      </c>
      <c r="B303" t="s">
        <v>850</v>
      </c>
      <c r="C303" t="s">
        <v>851</v>
      </c>
      <c r="D303">
        <v>2</v>
      </c>
      <c r="E303">
        <v>235</v>
      </c>
      <c r="F303" t="s">
        <v>852</v>
      </c>
      <c r="G303">
        <v>0</v>
      </c>
      <c r="I303">
        <v>0</v>
      </c>
    </row>
    <row r="304" spans="1:9" x14ac:dyDescent="0.3">
      <c r="A304" s="5" t="s">
        <v>855</v>
      </c>
      <c r="B304" t="s">
        <v>853</v>
      </c>
      <c r="C304" t="s">
        <v>854</v>
      </c>
      <c r="D304">
        <v>2</v>
      </c>
      <c r="E304">
        <v>236</v>
      </c>
      <c r="F304" t="s">
        <v>855</v>
      </c>
      <c r="G304">
        <v>0</v>
      </c>
      <c r="I304">
        <v>0</v>
      </c>
    </row>
    <row r="305" spans="1:9" x14ac:dyDescent="0.3">
      <c r="A305" s="5" t="s">
        <v>858</v>
      </c>
      <c r="B305" t="s">
        <v>856</v>
      </c>
      <c r="C305" t="s">
        <v>857</v>
      </c>
      <c r="D305">
        <v>2</v>
      </c>
      <c r="E305">
        <v>237</v>
      </c>
      <c r="F305" t="s">
        <v>858</v>
      </c>
      <c r="G305">
        <v>0</v>
      </c>
      <c r="I305">
        <v>0</v>
      </c>
    </row>
    <row r="306" spans="1:9" x14ac:dyDescent="0.3">
      <c r="A306" s="5" t="s">
        <v>861</v>
      </c>
      <c r="B306" t="s">
        <v>859</v>
      </c>
      <c r="C306" t="s">
        <v>860</v>
      </c>
      <c r="D306">
        <v>2</v>
      </c>
      <c r="E306">
        <v>238</v>
      </c>
      <c r="F306" t="s">
        <v>861</v>
      </c>
      <c r="G306">
        <v>0</v>
      </c>
      <c r="I306">
        <v>0</v>
      </c>
    </row>
    <row r="307" spans="1:9" x14ac:dyDescent="0.3">
      <c r="A307" s="5" t="s">
        <v>864</v>
      </c>
      <c r="B307" t="s">
        <v>862</v>
      </c>
      <c r="C307" t="s">
        <v>863</v>
      </c>
      <c r="D307">
        <v>2</v>
      </c>
      <c r="E307">
        <v>239</v>
      </c>
      <c r="F307" t="s">
        <v>864</v>
      </c>
      <c r="G307">
        <v>0</v>
      </c>
      <c r="I307">
        <v>0</v>
      </c>
    </row>
    <row r="308" spans="1:9" x14ac:dyDescent="0.3">
      <c r="A308" s="5" t="s">
        <v>867</v>
      </c>
      <c r="B308" t="s">
        <v>865</v>
      </c>
      <c r="C308" t="s">
        <v>866</v>
      </c>
      <c r="D308">
        <v>2</v>
      </c>
      <c r="E308">
        <v>240</v>
      </c>
      <c r="F308" t="s">
        <v>867</v>
      </c>
      <c r="G308">
        <v>0</v>
      </c>
      <c r="I308">
        <v>0</v>
      </c>
    </row>
    <row r="309" spans="1:9" x14ac:dyDescent="0.3">
      <c r="A309" s="5" t="s">
        <v>870</v>
      </c>
      <c r="B309" t="s">
        <v>868</v>
      </c>
      <c r="C309" t="s">
        <v>869</v>
      </c>
      <c r="D309">
        <v>2</v>
      </c>
      <c r="E309">
        <v>241</v>
      </c>
      <c r="F309" t="s">
        <v>870</v>
      </c>
      <c r="G309">
        <v>0</v>
      </c>
      <c r="I309">
        <v>0</v>
      </c>
    </row>
    <row r="310" spans="1:9" x14ac:dyDescent="0.3">
      <c r="A310" s="5" t="s">
        <v>873</v>
      </c>
      <c r="B310" t="s">
        <v>871</v>
      </c>
      <c r="C310" t="s">
        <v>872</v>
      </c>
      <c r="D310">
        <v>2</v>
      </c>
      <c r="E310">
        <v>242</v>
      </c>
      <c r="F310" t="s">
        <v>873</v>
      </c>
      <c r="G310">
        <v>0</v>
      </c>
      <c r="I310">
        <v>0</v>
      </c>
    </row>
    <row r="311" spans="1:9" x14ac:dyDescent="0.3">
      <c r="A311" s="5" t="s">
        <v>876</v>
      </c>
      <c r="B311" t="s">
        <v>874</v>
      </c>
      <c r="C311" t="s">
        <v>875</v>
      </c>
      <c r="D311">
        <v>2</v>
      </c>
      <c r="E311">
        <v>243</v>
      </c>
      <c r="F311" t="s">
        <v>876</v>
      </c>
      <c r="G311">
        <v>0</v>
      </c>
      <c r="I311">
        <v>0</v>
      </c>
    </row>
    <row r="312" spans="1:9" x14ac:dyDescent="0.3">
      <c r="A312" s="5" t="s">
        <v>879</v>
      </c>
      <c r="B312" t="s">
        <v>877</v>
      </c>
      <c r="C312" t="s">
        <v>878</v>
      </c>
      <c r="D312">
        <v>2</v>
      </c>
      <c r="E312">
        <v>244</v>
      </c>
      <c r="F312" t="s">
        <v>879</v>
      </c>
      <c r="G312">
        <v>0</v>
      </c>
      <c r="I312">
        <v>0</v>
      </c>
    </row>
    <row r="313" spans="1:9" x14ac:dyDescent="0.3">
      <c r="A313" s="5" t="s">
        <v>882</v>
      </c>
      <c r="B313" t="s">
        <v>880</v>
      </c>
      <c r="C313" t="s">
        <v>881</v>
      </c>
      <c r="D313">
        <v>2</v>
      </c>
      <c r="E313">
        <v>245</v>
      </c>
      <c r="F313" t="s">
        <v>882</v>
      </c>
      <c r="G313">
        <v>0</v>
      </c>
      <c r="I313">
        <v>0</v>
      </c>
    </row>
    <row r="314" spans="1:9" x14ac:dyDescent="0.3">
      <c r="A314" s="5" t="s">
        <v>885</v>
      </c>
      <c r="B314" t="s">
        <v>883</v>
      </c>
      <c r="C314" t="s">
        <v>884</v>
      </c>
      <c r="D314">
        <v>2</v>
      </c>
      <c r="E314">
        <v>246</v>
      </c>
      <c r="F314" t="s">
        <v>885</v>
      </c>
      <c r="G314">
        <v>0</v>
      </c>
      <c r="I314">
        <v>0</v>
      </c>
    </row>
    <row r="315" spans="1:9" x14ac:dyDescent="0.3">
      <c r="A315" s="5" t="s">
        <v>888</v>
      </c>
      <c r="B315" t="s">
        <v>886</v>
      </c>
      <c r="C315" t="s">
        <v>887</v>
      </c>
      <c r="D315">
        <v>2</v>
      </c>
      <c r="E315">
        <v>247</v>
      </c>
      <c r="F315" t="s">
        <v>888</v>
      </c>
      <c r="G315">
        <v>0</v>
      </c>
      <c r="I315">
        <v>0</v>
      </c>
    </row>
    <row r="316" spans="1:9" x14ac:dyDescent="0.3">
      <c r="A316" s="5" t="s">
        <v>891</v>
      </c>
      <c r="B316" t="s">
        <v>889</v>
      </c>
      <c r="C316" t="s">
        <v>890</v>
      </c>
      <c r="D316">
        <v>2</v>
      </c>
      <c r="E316">
        <v>248</v>
      </c>
      <c r="F316" t="s">
        <v>891</v>
      </c>
      <c r="G316">
        <v>0</v>
      </c>
      <c r="I316">
        <v>0</v>
      </c>
    </row>
    <row r="317" spans="1:9" x14ac:dyDescent="0.3">
      <c r="A317" s="5" t="s">
        <v>894</v>
      </c>
      <c r="B317" t="s">
        <v>892</v>
      </c>
      <c r="C317" t="s">
        <v>893</v>
      </c>
      <c r="D317">
        <v>2</v>
      </c>
      <c r="E317">
        <v>249</v>
      </c>
      <c r="F317" t="s">
        <v>894</v>
      </c>
      <c r="G317">
        <v>0</v>
      </c>
      <c r="I317">
        <v>0</v>
      </c>
    </row>
    <row r="318" spans="1:9" x14ac:dyDescent="0.3">
      <c r="A318" s="5" t="s">
        <v>897</v>
      </c>
      <c r="B318" t="s">
        <v>895</v>
      </c>
      <c r="C318" t="s">
        <v>896</v>
      </c>
      <c r="D318">
        <v>2</v>
      </c>
      <c r="E318">
        <v>250</v>
      </c>
      <c r="F318" t="s">
        <v>897</v>
      </c>
      <c r="G318">
        <v>0</v>
      </c>
      <c r="I318">
        <v>0</v>
      </c>
    </row>
    <row r="319" spans="1:9" x14ac:dyDescent="0.3">
      <c r="A319" s="5" t="s">
        <v>900</v>
      </c>
      <c r="B319" t="s">
        <v>898</v>
      </c>
      <c r="C319" t="s">
        <v>899</v>
      </c>
      <c r="D319">
        <v>2</v>
      </c>
      <c r="E319">
        <v>251</v>
      </c>
      <c r="F319" t="s">
        <v>900</v>
      </c>
      <c r="G319">
        <v>0</v>
      </c>
      <c r="I319">
        <v>0</v>
      </c>
    </row>
    <row r="320" spans="1:9" x14ac:dyDescent="0.3">
      <c r="A320" s="5" t="s">
        <v>903</v>
      </c>
      <c r="B320" t="s">
        <v>901</v>
      </c>
      <c r="C320" t="s">
        <v>902</v>
      </c>
      <c r="D320">
        <v>2</v>
      </c>
      <c r="E320">
        <v>252</v>
      </c>
      <c r="F320" t="s">
        <v>903</v>
      </c>
      <c r="G320">
        <v>0</v>
      </c>
      <c r="I320">
        <v>0</v>
      </c>
    </row>
    <row r="321" spans="1:9" x14ac:dyDescent="0.3">
      <c r="A321" s="5" t="s">
        <v>906</v>
      </c>
      <c r="B321" t="s">
        <v>904</v>
      </c>
      <c r="C321" t="s">
        <v>905</v>
      </c>
      <c r="D321">
        <v>2</v>
      </c>
      <c r="E321">
        <v>253</v>
      </c>
      <c r="F321" t="s">
        <v>906</v>
      </c>
      <c r="G321">
        <v>0</v>
      </c>
      <c r="I321">
        <v>0</v>
      </c>
    </row>
    <row r="322" spans="1:9" x14ac:dyDescent="0.3">
      <c r="A322" s="5" t="s">
        <v>909</v>
      </c>
      <c r="B322" t="s">
        <v>907</v>
      </c>
      <c r="C322" t="s">
        <v>908</v>
      </c>
      <c r="D322">
        <v>2</v>
      </c>
      <c r="E322">
        <v>254</v>
      </c>
      <c r="F322" t="s">
        <v>909</v>
      </c>
      <c r="G322">
        <v>0</v>
      </c>
      <c r="I322">
        <v>0</v>
      </c>
    </row>
    <row r="323" spans="1:9" x14ac:dyDescent="0.3">
      <c r="A323" s="5" t="s">
        <v>912</v>
      </c>
      <c r="B323" t="s">
        <v>910</v>
      </c>
      <c r="C323" t="s">
        <v>911</v>
      </c>
      <c r="D323">
        <v>2</v>
      </c>
      <c r="E323">
        <v>255</v>
      </c>
      <c r="F323" t="s">
        <v>912</v>
      </c>
      <c r="G323">
        <v>0</v>
      </c>
      <c r="I323">
        <v>0</v>
      </c>
    </row>
    <row r="324" spans="1:9" x14ac:dyDescent="0.3">
      <c r="A324" s="5" t="s">
        <v>915</v>
      </c>
      <c r="B324" t="s">
        <v>913</v>
      </c>
      <c r="C324" t="s">
        <v>914</v>
      </c>
      <c r="D324">
        <v>2</v>
      </c>
      <c r="E324">
        <v>256</v>
      </c>
      <c r="F324" t="s">
        <v>915</v>
      </c>
      <c r="G324">
        <v>0</v>
      </c>
      <c r="I324">
        <v>0</v>
      </c>
    </row>
    <row r="325" spans="1:9" x14ac:dyDescent="0.3">
      <c r="A325" s="5" t="s">
        <v>918</v>
      </c>
      <c r="B325" t="s">
        <v>916</v>
      </c>
      <c r="C325" t="s">
        <v>917</v>
      </c>
      <c r="D325">
        <v>2</v>
      </c>
      <c r="E325">
        <v>257</v>
      </c>
      <c r="F325" t="s">
        <v>918</v>
      </c>
      <c r="G325">
        <v>0</v>
      </c>
      <c r="I325">
        <v>0</v>
      </c>
    </row>
    <row r="326" spans="1:9" x14ac:dyDescent="0.3">
      <c r="A326" s="5" t="s">
        <v>921</v>
      </c>
      <c r="B326" t="s">
        <v>919</v>
      </c>
      <c r="C326" t="s">
        <v>920</v>
      </c>
      <c r="D326">
        <v>2</v>
      </c>
      <c r="E326">
        <v>258</v>
      </c>
      <c r="F326" t="s">
        <v>921</v>
      </c>
      <c r="G326">
        <v>0</v>
      </c>
      <c r="I326">
        <v>0</v>
      </c>
    </row>
    <row r="327" spans="1:9" x14ac:dyDescent="0.3">
      <c r="A327" s="5" t="s">
        <v>924</v>
      </c>
      <c r="B327" t="s">
        <v>922</v>
      </c>
      <c r="C327" t="s">
        <v>923</v>
      </c>
      <c r="D327">
        <v>2</v>
      </c>
      <c r="E327">
        <v>259</v>
      </c>
      <c r="F327" t="s">
        <v>924</v>
      </c>
      <c r="G327">
        <v>0</v>
      </c>
      <c r="I327">
        <v>0</v>
      </c>
    </row>
    <row r="328" spans="1:9" x14ac:dyDescent="0.3">
      <c r="A328" s="5" t="s">
        <v>927</v>
      </c>
      <c r="B328" t="s">
        <v>925</v>
      </c>
      <c r="C328" t="s">
        <v>926</v>
      </c>
      <c r="D328">
        <v>2</v>
      </c>
      <c r="E328">
        <v>260</v>
      </c>
      <c r="F328" t="s">
        <v>927</v>
      </c>
      <c r="G328">
        <v>0</v>
      </c>
      <c r="I328">
        <v>0</v>
      </c>
    </row>
    <row r="329" spans="1:9" x14ac:dyDescent="0.3">
      <c r="A329" s="5" t="s">
        <v>930</v>
      </c>
      <c r="B329" t="s">
        <v>928</v>
      </c>
      <c r="C329" t="s">
        <v>929</v>
      </c>
      <c r="D329">
        <v>2</v>
      </c>
      <c r="E329">
        <v>261</v>
      </c>
      <c r="F329" t="s">
        <v>930</v>
      </c>
      <c r="G329">
        <v>0</v>
      </c>
      <c r="I329">
        <v>0</v>
      </c>
    </row>
    <row r="330" spans="1:9" x14ac:dyDescent="0.3">
      <c r="A330" s="5" t="s">
        <v>933</v>
      </c>
      <c r="B330" t="s">
        <v>931</v>
      </c>
      <c r="C330" t="s">
        <v>932</v>
      </c>
      <c r="D330">
        <v>2</v>
      </c>
      <c r="E330">
        <v>262</v>
      </c>
      <c r="F330" t="s">
        <v>933</v>
      </c>
      <c r="G330">
        <v>0</v>
      </c>
      <c r="I330">
        <v>0</v>
      </c>
    </row>
    <row r="331" spans="1:9" x14ac:dyDescent="0.3">
      <c r="A331" s="5" t="s">
        <v>936</v>
      </c>
      <c r="B331" t="s">
        <v>934</v>
      </c>
      <c r="C331" t="s">
        <v>935</v>
      </c>
      <c r="D331">
        <v>2</v>
      </c>
      <c r="E331">
        <v>263</v>
      </c>
      <c r="F331" t="s">
        <v>936</v>
      </c>
      <c r="G331">
        <v>0</v>
      </c>
      <c r="I331">
        <v>0</v>
      </c>
    </row>
    <row r="332" spans="1:9" x14ac:dyDescent="0.3">
      <c r="A332" s="5" t="s">
        <v>939</v>
      </c>
      <c r="B332" t="s">
        <v>937</v>
      </c>
      <c r="C332" t="s">
        <v>938</v>
      </c>
      <c r="D332">
        <v>2</v>
      </c>
      <c r="E332">
        <v>264</v>
      </c>
      <c r="F332" t="s">
        <v>939</v>
      </c>
      <c r="G332">
        <v>0</v>
      </c>
      <c r="I332">
        <v>0</v>
      </c>
    </row>
    <row r="333" spans="1:9" x14ac:dyDescent="0.3">
      <c r="A333" s="5" t="s">
        <v>942</v>
      </c>
      <c r="B333" t="s">
        <v>940</v>
      </c>
      <c r="C333" t="s">
        <v>941</v>
      </c>
      <c r="D333">
        <v>2</v>
      </c>
      <c r="E333">
        <v>265</v>
      </c>
      <c r="F333" t="s">
        <v>942</v>
      </c>
      <c r="G333">
        <v>0</v>
      </c>
      <c r="I333">
        <v>0</v>
      </c>
    </row>
    <row r="334" spans="1:9" x14ac:dyDescent="0.3">
      <c r="A334" s="5" t="s">
        <v>945</v>
      </c>
      <c r="B334" t="s">
        <v>943</v>
      </c>
      <c r="C334" t="s">
        <v>944</v>
      </c>
      <c r="D334">
        <v>2</v>
      </c>
      <c r="E334">
        <v>266</v>
      </c>
      <c r="F334" t="s">
        <v>945</v>
      </c>
      <c r="G334">
        <v>0</v>
      </c>
      <c r="I334">
        <v>0</v>
      </c>
    </row>
    <row r="335" spans="1:9" x14ac:dyDescent="0.3">
      <c r="A335" s="5" t="s">
        <v>948</v>
      </c>
      <c r="B335" t="s">
        <v>946</v>
      </c>
      <c r="C335" t="s">
        <v>947</v>
      </c>
      <c r="D335">
        <v>2</v>
      </c>
      <c r="E335">
        <v>267</v>
      </c>
      <c r="F335" t="s">
        <v>948</v>
      </c>
      <c r="G335">
        <v>0</v>
      </c>
      <c r="I335">
        <v>0</v>
      </c>
    </row>
    <row r="336" spans="1:9" x14ac:dyDescent="0.3">
      <c r="A336" s="5" t="s">
        <v>951</v>
      </c>
      <c r="B336" t="s">
        <v>949</v>
      </c>
      <c r="C336" t="s">
        <v>950</v>
      </c>
      <c r="D336">
        <v>2</v>
      </c>
      <c r="E336">
        <v>268</v>
      </c>
      <c r="F336" t="s">
        <v>951</v>
      </c>
      <c r="G336">
        <v>0</v>
      </c>
      <c r="I336">
        <v>0</v>
      </c>
    </row>
    <row r="337" spans="1:9" x14ac:dyDescent="0.3">
      <c r="A337" s="5" t="s">
        <v>954</v>
      </c>
      <c r="B337" t="s">
        <v>952</v>
      </c>
      <c r="C337" t="s">
        <v>953</v>
      </c>
      <c r="D337">
        <v>2</v>
      </c>
      <c r="E337">
        <v>269</v>
      </c>
      <c r="F337" t="s">
        <v>954</v>
      </c>
      <c r="G337">
        <v>0</v>
      </c>
      <c r="I337">
        <v>0</v>
      </c>
    </row>
    <row r="338" spans="1:9" x14ac:dyDescent="0.3">
      <c r="A338" s="5" t="s">
        <v>957</v>
      </c>
      <c r="B338" t="s">
        <v>955</v>
      </c>
      <c r="C338" t="s">
        <v>956</v>
      </c>
      <c r="D338">
        <v>2</v>
      </c>
      <c r="E338">
        <v>270</v>
      </c>
      <c r="F338" t="s">
        <v>957</v>
      </c>
      <c r="G338">
        <v>0</v>
      </c>
      <c r="I338">
        <v>0</v>
      </c>
    </row>
    <row r="339" spans="1:9" x14ac:dyDescent="0.3">
      <c r="A339" s="5" t="s">
        <v>960</v>
      </c>
      <c r="B339" t="s">
        <v>958</v>
      </c>
      <c r="C339" t="s">
        <v>959</v>
      </c>
      <c r="D339">
        <v>2</v>
      </c>
      <c r="E339">
        <v>271</v>
      </c>
      <c r="F339" t="s">
        <v>960</v>
      </c>
      <c r="G339">
        <v>0</v>
      </c>
      <c r="I339">
        <v>0</v>
      </c>
    </row>
    <row r="340" spans="1:9" x14ac:dyDescent="0.3">
      <c r="A340" s="5" t="s">
        <v>963</v>
      </c>
      <c r="B340" t="s">
        <v>961</v>
      </c>
      <c r="C340" t="s">
        <v>962</v>
      </c>
      <c r="D340">
        <v>2</v>
      </c>
      <c r="E340">
        <v>272</v>
      </c>
      <c r="F340" t="s">
        <v>963</v>
      </c>
      <c r="G340">
        <v>0</v>
      </c>
      <c r="I340">
        <v>0</v>
      </c>
    </row>
    <row r="341" spans="1:9" x14ac:dyDescent="0.3">
      <c r="A341" s="5" t="s">
        <v>966</v>
      </c>
      <c r="B341" t="s">
        <v>964</v>
      </c>
      <c r="C341" t="s">
        <v>965</v>
      </c>
      <c r="D341">
        <v>2</v>
      </c>
      <c r="E341">
        <v>273</v>
      </c>
      <c r="F341" t="s">
        <v>966</v>
      </c>
      <c r="G341">
        <v>0</v>
      </c>
      <c r="I341">
        <v>0</v>
      </c>
    </row>
    <row r="342" spans="1:9" x14ac:dyDescent="0.3">
      <c r="A342" s="5" t="s">
        <v>969</v>
      </c>
      <c r="B342" t="s">
        <v>967</v>
      </c>
      <c r="C342" t="s">
        <v>968</v>
      </c>
      <c r="D342">
        <v>2</v>
      </c>
      <c r="E342">
        <v>274</v>
      </c>
      <c r="F342" t="s">
        <v>969</v>
      </c>
      <c r="G342">
        <v>0</v>
      </c>
      <c r="I342">
        <v>0</v>
      </c>
    </row>
    <row r="343" spans="1:9" x14ac:dyDescent="0.3">
      <c r="A343" s="5" t="s">
        <v>972</v>
      </c>
      <c r="B343" t="s">
        <v>970</v>
      </c>
      <c r="C343" t="s">
        <v>971</v>
      </c>
      <c r="D343">
        <v>2</v>
      </c>
      <c r="E343">
        <v>275</v>
      </c>
      <c r="F343" t="s">
        <v>972</v>
      </c>
      <c r="G343">
        <v>0</v>
      </c>
      <c r="I343">
        <v>0</v>
      </c>
    </row>
    <row r="344" spans="1:9" x14ac:dyDescent="0.3">
      <c r="A344" s="5" t="s">
        <v>975</v>
      </c>
      <c r="B344" t="s">
        <v>973</v>
      </c>
      <c r="C344" t="s">
        <v>974</v>
      </c>
      <c r="D344">
        <v>2</v>
      </c>
      <c r="E344">
        <v>276</v>
      </c>
      <c r="F344" t="s">
        <v>975</v>
      </c>
      <c r="G344">
        <v>0</v>
      </c>
      <c r="I344">
        <v>0</v>
      </c>
    </row>
    <row r="345" spans="1:9" x14ac:dyDescent="0.3">
      <c r="A345" s="5" t="s">
        <v>978</v>
      </c>
      <c r="B345" t="s">
        <v>976</v>
      </c>
      <c r="C345" t="s">
        <v>977</v>
      </c>
      <c r="D345">
        <v>2</v>
      </c>
      <c r="E345">
        <v>277</v>
      </c>
      <c r="F345" t="s">
        <v>978</v>
      </c>
      <c r="G345">
        <v>0</v>
      </c>
      <c r="I345">
        <v>0</v>
      </c>
    </row>
    <row r="346" spans="1:9" x14ac:dyDescent="0.3">
      <c r="A346" s="5" t="s">
        <v>981</v>
      </c>
      <c r="B346" t="s">
        <v>979</v>
      </c>
      <c r="C346" t="s">
        <v>980</v>
      </c>
      <c r="D346">
        <v>2</v>
      </c>
      <c r="E346">
        <v>278</v>
      </c>
      <c r="F346" t="s">
        <v>981</v>
      </c>
      <c r="G346">
        <v>0</v>
      </c>
      <c r="I346">
        <v>0</v>
      </c>
    </row>
    <row r="347" spans="1:9" x14ac:dyDescent="0.3">
      <c r="A347" s="5" t="s">
        <v>984</v>
      </c>
      <c r="B347" t="s">
        <v>982</v>
      </c>
      <c r="C347" t="s">
        <v>983</v>
      </c>
      <c r="D347">
        <v>2</v>
      </c>
      <c r="E347">
        <v>279</v>
      </c>
      <c r="F347" t="s">
        <v>984</v>
      </c>
      <c r="G347">
        <v>0</v>
      </c>
      <c r="I347">
        <v>0</v>
      </c>
    </row>
    <row r="348" spans="1:9" x14ac:dyDescent="0.3">
      <c r="A348" s="5" t="s">
        <v>987</v>
      </c>
      <c r="B348" t="s">
        <v>985</v>
      </c>
      <c r="C348" t="s">
        <v>986</v>
      </c>
      <c r="D348">
        <v>2</v>
      </c>
      <c r="E348">
        <v>280</v>
      </c>
      <c r="F348" t="s">
        <v>987</v>
      </c>
      <c r="G348">
        <v>0</v>
      </c>
      <c r="I348">
        <v>0</v>
      </c>
    </row>
    <row r="349" spans="1:9" x14ac:dyDescent="0.3">
      <c r="A349" s="5" t="s">
        <v>990</v>
      </c>
      <c r="B349" t="s">
        <v>988</v>
      </c>
      <c r="C349" t="s">
        <v>989</v>
      </c>
      <c r="D349">
        <v>2</v>
      </c>
      <c r="E349">
        <v>281</v>
      </c>
      <c r="F349" t="s">
        <v>990</v>
      </c>
      <c r="G349">
        <v>0</v>
      </c>
      <c r="I349">
        <v>0</v>
      </c>
    </row>
    <row r="350" spans="1:9" x14ac:dyDescent="0.3">
      <c r="A350" s="5" t="s">
        <v>993</v>
      </c>
      <c r="B350" t="s">
        <v>991</v>
      </c>
      <c r="C350" t="s">
        <v>992</v>
      </c>
      <c r="D350">
        <v>2</v>
      </c>
      <c r="E350">
        <v>282</v>
      </c>
      <c r="F350" t="s">
        <v>993</v>
      </c>
      <c r="G350">
        <v>0</v>
      </c>
      <c r="I350">
        <v>0</v>
      </c>
    </row>
    <row r="351" spans="1:9" x14ac:dyDescent="0.3">
      <c r="A351" s="5" t="s">
        <v>996</v>
      </c>
      <c r="B351" t="s">
        <v>994</v>
      </c>
      <c r="C351" t="s">
        <v>995</v>
      </c>
      <c r="D351">
        <v>2</v>
      </c>
      <c r="E351">
        <v>283</v>
      </c>
      <c r="F351" t="s">
        <v>996</v>
      </c>
      <c r="G351">
        <v>0</v>
      </c>
      <c r="I351">
        <v>0</v>
      </c>
    </row>
    <row r="352" spans="1:9" x14ac:dyDescent="0.3">
      <c r="A352" s="5" t="s">
        <v>999</v>
      </c>
      <c r="B352" t="s">
        <v>997</v>
      </c>
      <c r="C352" t="s">
        <v>998</v>
      </c>
      <c r="D352">
        <v>2</v>
      </c>
      <c r="E352">
        <v>284</v>
      </c>
      <c r="F352" t="s">
        <v>999</v>
      </c>
      <c r="G352">
        <v>0</v>
      </c>
      <c r="I352">
        <v>0</v>
      </c>
    </row>
    <row r="353" spans="1:9" x14ac:dyDescent="0.3">
      <c r="A353" s="5" t="s">
        <v>1002</v>
      </c>
      <c r="B353" t="s">
        <v>1000</v>
      </c>
      <c r="C353" t="s">
        <v>1001</v>
      </c>
      <c r="D353">
        <v>2</v>
      </c>
      <c r="E353">
        <v>285</v>
      </c>
      <c r="F353" t="s">
        <v>1002</v>
      </c>
      <c r="G353">
        <v>0</v>
      </c>
      <c r="I353">
        <v>0</v>
      </c>
    </row>
    <row r="354" spans="1:9" x14ac:dyDescent="0.3">
      <c r="A354" s="5" t="s">
        <v>1005</v>
      </c>
      <c r="B354" t="s">
        <v>1003</v>
      </c>
      <c r="C354" t="s">
        <v>1004</v>
      </c>
      <c r="D354">
        <v>2</v>
      </c>
      <c r="E354">
        <v>286</v>
      </c>
      <c r="F354" t="s">
        <v>1005</v>
      </c>
      <c r="G354">
        <v>0</v>
      </c>
      <c r="I354">
        <v>0</v>
      </c>
    </row>
    <row r="355" spans="1:9" x14ac:dyDescent="0.3">
      <c r="A355" s="5" t="s">
        <v>1008</v>
      </c>
      <c r="B355" t="s">
        <v>1006</v>
      </c>
      <c r="C355" t="s">
        <v>1007</v>
      </c>
      <c r="D355">
        <v>2</v>
      </c>
      <c r="E355">
        <v>287</v>
      </c>
      <c r="F355" t="s">
        <v>1008</v>
      </c>
      <c r="G355">
        <v>0</v>
      </c>
      <c r="I355">
        <v>0</v>
      </c>
    </row>
    <row r="356" spans="1:9" x14ac:dyDescent="0.3">
      <c r="A356" s="5" t="s">
        <v>1011</v>
      </c>
      <c r="B356" t="s">
        <v>1009</v>
      </c>
      <c r="C356" t="s">
        <v>1010</v>
      </c>
      <c r="D356">
        <v>2</v>
      </c>
      <c r="E356">
        <v>288</v>
      </c>
      <c r="F356" t="s">
        <v>1011</v>
      </c>
      <c r="G356">
        <v>0</v>
      </c>
      <c r="I356">
        <v>0</v>
      </c>
    </row>
    <row r="357" spans="1:9" x14ac:dyDescent="0.3">
      <c r="A357" s="5" t="s">
        <v>1014</v>
      </c>
      <c r="B357" t="s">
        <v>1012</v>
      </c>
      <c r="C357" t="s">
        <v>1013</v>
      </c>
      <c r="D357">
        <v>2</v>
      </c>
      <c r="E357">
        <v>289</v>
      </c>
      <c r="F357" t="s">
        <v>1014</v>
      </c>
      <c r="G357">
        <v>0</v>
      </c>
      <c r="I357">
        <v>0</v>
      </c>
    </row>
    <row r="358" spans="1:9" x14ac:dyDescent="0.3">
      <c r="A358" s="5" t="s">
        <v>1017</v>
      </c>
      <c r="B358" t="s">
        <v>1015</v>
      </c>
      <c r="C358" t="s">
        <v>1016</v>
      </c>
      <c r="D358">
        <v>2</v>
      </c>
      <c r="E358">
        <v>290</v>
      </c>
      <c r="F358" t="s">
        <v>1017</v>
      </c>
      <c r="G358">
        <v>0</v>
      </c>
      <c r="I358">
        <v>0</v>
      </c>
    </row>
    <row r="359" spans="1:9" x14ac:dyDescent="0.3">
      <c r="A359" s="5" t="s">
        <v>1020</v>
      </c>
      <c r="B359" t="s">
        <v>1018</v>
      </c>
      <c r="C359" t="s">
        <v>1019</v>
      </c>
      <c r="D359">
        <v>2</v>
      </c>
      <c r="E359">
        <v>291</v>
      </c>
      <c r="F359" t="s">
        <v>1020</v>
      </c>
      <c r="G359">
        <v>0</v>
      </c>
      <c r="I359">
        <v>0</v>
      </c>
    </row>
    <row r="360" spans="1:9" x14ac:dyDescent="0.3">
      <c r="A360" s="5" t="s">
        <v>1023</v>
      </c>
      <c r="B360" t="s">
        <v>1021</v>
      </c>
      <c r="C360" t="s">
        <v>1022</v>
      </c>
      <c r="D360">
        <v>2</v>
      </c>
      <c r="E360">
        <v>292</v>
      </c>
      <c r="F360" t="s">
        <v>1023</v>
      </c>
      <c r="G360">
        <v>0</v>
      </c>
      <c r="I360">
        <v>0</v>
      </c>
    </row>
    <row r="361" spans="1:9" x14ac:dyDescent="0.3">
      <c r="A361" s="5" t="s">
        <v>1026</v>
      </c>
      <c r="B361" t="s">
        <v>1024</v>
      </c>
      <c r="C361" t="s">
        <v>1025</v>
      </c>
      <c r="D361">
        <v>2</v>
      </c>
      <c r="E361">
        <v>293</v>
      </c>
      <c r="F361" t="s">
        <v>1026</v>
      </c>
      <c r="G361">
        <v>0</v>
      </c>
      <c r="I361">
        <v>0</v>
      </c>
    </row>
    <row r="362" spans="1:9" x14ac:dyDescent="0.3">
      <c r="A362" s="5" t="s">
        <v>1029</v>
      </c>
      <c r="B362" t="s">
        <v>1027</v>
      </c>
      <c r="C362" t="s">
        <v>1028</v>
      </c>
      <c r="D362">
        <v>2</v>
      </c>
      <c r="E362">
        <v>294</v>
      </c>
      <c r="F362" t="s">
        <v>1029</v>
      </c>
      <c r="G362">
        <v>0</v>
      </c>
      <c r="I362">
        <v>0</v>
      </c>
    </row>
    <row r="363" spans="1:9" x14ac:dyDescent="0.3">
      <c r="A363" s="5" t="s">
        <v>1032</v>
      </c>
      <c r="B363" t="s">
        <v>1030</v>
      </c>
      <c r="C363" t="s">
        <v>1031</v>
      </c>
      <c r="D363">
        <v>2</v>
      </c>
      <c r="E363">
        <v>295</v>
      </c>
      <c r="F363" t="s">
        <v>1032</v>
      </c>
      <c r="G363">
        <v>0</v>
      </c>
      <c r="I363">
        <v>0</v>
      </c>
    </row>
    <row r="364" spans="1:9" x14ac:dyDescent="0.3">
      <c r="A364" s="5" t="s">
        <v>1035</v>
      </c>
      <c r="B364" t="s">
        <v>1033</v>
      </c>
      <c r="C364" t="s">
        <v>1034</v>
      </c>
      <c r="D364">
        <v>2</v>
      </c>
      <c r="E364">
        <v>296</v>
      </c>
      <c r="F364" t="s">
        <v>1035</v>
      </c>
      <c r="G364">
        <v>0</v>
      </c>
      <c r="I364">
        <v>0</v>
      </c>
    </row>
    <row r="365" spans="1:9" x14ac:dyDescent="0.3">
      <c r="A365" s="5" t="s">
        <v>1038</v>
      </c>
      <c r="B365" t="s">
        <v>1036</v>
      </c>
      <c r="C365" t="s">
        <v>1037</v>
      </c>
      <c r="D365">
        <v>2</v>
      </c>
      <c r="E365">
        <v>297</v>
      </c>
      <c r="F365" t="s">
        <v>1038</v>
      </c>
      <c r="G365">
        <v>0</v>
      </c>
      <c r="I365">
        <v>0</v>
      </c>
    </row>
    <row r="366" spans="1:9" x14ac:dyDescent="0.3">
      <c r="A366" s="5" t="s">
        <v>1041</v>
      </c>
      <c r="B366" t="s">
        <v>1039</v>
      </c>
      <c r="C366" t="s">
        <v>1040</v>
      </c>
      <c r="D366">
        <v>2</v>
      </c>
      <c r="E366">
        <v>298</v>
      </c>
      <c r="F366" t="s">
        <v>1041</v>
      </c>
      <c r="G366">
        <v>0</v>
      </c>
      <c r="I366">
        <v>0</v>
      </c>
    </row>
    <row r="367" spans="1:9" x14ac:dyDescent="0.3">
      <c r="A367" s="5" t="s">
        <v>1044</v>
      </c>
      <c r="B367" t="s">
        <v>1042</v>
      </c>
      <c r="C367" t="s">
        <v>1043</v>
      </c>
      <c r="D367">
        <v>2</v>
      </c>
      <c r="E367">
        <v>299</v>
      </c>
      <c r="F367" t="s">
        <v>1044</v>
      </c>
      <c r="G367">
        <v>0</v>
      </c>
      <c r="I367">
        <v>0</v>
      </c>
    </row>
    <row r="368" spans="1:9" x14ac:dyDescent="0.3">
      <c r="A368" s="5" t="s">
        <v>1047</v>
      </c>
      <c r="B368" t="s">
        <v>1045</v>
      </c>
      <c r="C368" t="s">
        <v>1046</v>
      </c>
      <c r="D368">
        <v>2</v>
      </c>
      <c r="E368">
        <v>300</v>
      </c>
      <c r="F368" t="s">
        <v>1047</v>
      </c>
      <c r="G368">
        <v>0</v>
      </c>
      <c r="I368">
        <v>0</v>
      </c>
    </row>
    <row r="369" spans="1:9" x14ac:dyDescent="0.3">
      <c r="A369" s="5" t="s">
        <v>1050</v>
      </c>
      <c r="B369" t="s">
        <v>1048</v>
      </c>
      <c r="C369" t="s">
        <v>1049</v>
      </c>
      <c r="D369">
        <v>2</v>
      </c>
      <c r="E369">
        <v>301</v>
      </c>
      <c r="F369" t="s">
        <v>1050</v>
      </c>
      <c r="G369">
        <v>0</v>
      </c>
      <c r="I369">
        <v>0</v>
      </c>
    </row>
    <row r="370" spans="1:9" x14ac:dyDescent="0.3">
      <c r="A370" s="5" t="s">
        <v>1053</v>
      </c>
      <c r="B370" t="s">
        <v>1051</v>
      </c>
      <c r="C370" t="s">
        <v>1052</v>
      </c>
      <c r="D370">
        <v>2</v>
      </c>
      <c r="E370">
        <v>302</v>
      </c>
      <c r="F370" t="s">
        <v>1053</v>
      </c>
      <c r="G370">
        <v>0</v>
      </c>
      <c r="I370">
        <v>0</v>
      </c>
    </row>
    <row r="371" spans="1:9" x14ac:dyDescent="0.3">
      <c r="A371" s="5" t="s">
        <v>1056</v>
      </c>
      <c r="B371" t="s">
        <v>1054</v>
      </c>
      <c r="C371" t="s">
        <v>1055</v>
      </c>
      <c r="D371">
        <v>2</v>
      </c>
      <c r="E371">
        <v>303</v>
      </c>
      <c r="F371" t="s">
        <v>1056</v>
      </c>
      <c r="G371">
        <v>0</v>
      </c>
      <c r="I371">
        <v>0</v>
      </c>
    </row>
    <row r="372" spans="1:9" x14ac:dyDescent="0.3">
      <c r="A372" s="5" t="s">
        <v>1059</v>
      </c>
      <c r="B372" t="s">
        <v>1057</v>
      </c>
      <c r="C372" t="s">
        <v>1058</v>
      </c>
      <c r="D372">
        <v>2</v>
      </c>
      <c r="E372">
        <v>304</v>
      </c>
      <c r="F372" t="s">
        <v>1059</v>
      </c>
      <c r="G372">
        <v>0</v>
      </c>
      <c r="I372">
        <v>0</v>
      </c>
    </row>
    <row r="373" spans="1:9" x14ac:dyDescent="0.3">
      <c r="A373" s="5" t="s">
        <v>1062</v>
      </c>
      <c r="B373" t="s">
        <v>1060</v>
      </c>
      <c r="C373" t="s">
        <v>1061</v>
      </c>
      <c r="D373">
        <v>2</v>
      </c>
      <c r="E373">
        <v>305</v>
      </c>
      <c r="F373" t="s">
        <v>1062</v>
      </c>
      <c r="G373">
        <v>0</v>
      </c>
      <c r="I373">
        <v>0</v>
      </c>
    </row>
    <row r="374" spans="1:9" x14ac:dyDescent="0.3">
      <c r="A374" s="5" t="s">
        <v>1065</v>
      </c>
      <c r="B374" t="s">
        <v>1063</v>
      </c>
      <c r="C374" t="s">
        <v>1064</v>
      </c>
      <c r="D374">
        <v>2</v>
      </c>
      <c r="E374">
        <v>306</v>
      </c>
      <c r="F374" t="s">
        <v>1065</v>
      </c>
      <c r="G374">
        <v>0</v>
      </c>
      <c r="I374">
        <v>0</v>
      </c>
    </row>
    <row r="375" spans="1:9" x14ac:dyDescent="0.3">
      <c r="A375" s="5" t="s">
        <v>1068</v>
      </c>
      <c r="B375" t="s">
        <v>1066</v>
      </c>
      <c r="C375" t="s">
        <v>1067</v>
      </c>
      <c r="D375">
        <v>2</v>
      </c>
      <c r="E375">
        <v>307</v>
      </c>
      <c r="F375" t="s">
        <v>1068</v>
      </c>
      <c r="G375">
        <v>0</v>
      </c>
      <c r="I375">
        <v>0</v>
      </c>
    </row>
    <row r="376" spans="1:9" x14ac:dyDescent="0.3">
      <c r="A376" s="5" t="s">
        <v>1071</v>
      </c>
      <c r="B376" t="s">
        <v>1069</v>
      </c>
      <c r="C376" t="s">
        <v>1070</v>
      </c>
      <c r="D376">
        <v>2</v>
      </c>
      <c r="E376">
        <v>308</v>
      </c>
      <c r="F376" t="s">
        <v>1071</v>
      </c>
      <c r="G376">
        <v>0</v>
      </c>
      <c r="I376">
        <v>0</v>
      </c>
    </row>
    <row r="377" spans="1:9" x14ac:dyDescent="0.3">
      <c r="A377" s="5" t="s">
        <v>1074</v>
      </c>
      <c r="B377" t="s">
        <v>1072</v>
      </c>
      <c r="C377" t="s">
        <v>1073</v>
      </c>
      <c r="D377">
        <v>2</v>
      </c>
      <c r="E377">
        <v>309</v>
      </c>
      <c r="F377" t="s">
        <v>1074</v>
      </c>
      <c r="G377">
        <v>0</v>
      </c>
      <c r="I377">
        <v>0</v>
      </c>
    </row>
    <row r="378" spans="1:9" x14ac:dyDescent="0.3">
      <c r="A378" s="5" t="s">
        <v>1077</v>
      </c>
      <c r="B378" t="s">
        <v>1075</v>
      </c>
      <c r="C378" t="s">
        <v>1076</v>
      </c>
      <c r="D378">
        <v>2</v>
      </c>
      <c r="E378">
        <v>310</v>
      </c>
      <c r="F378" t="s">
        <v>1077</v>
      </c>
      <c r="G378">
        <v>0</v>
      </c>
      <c r="H378" t="s">
        <v>1078</v>
      </c>
      <c r="I378">
        <v>0</v>
      </c>
    </row>
    <row r="379" spans="1:9" x14ac:dyDescent="0.3">
      <c r="A379" s="5" t="s">
        <v>1081</v>
      </c>
      <c r="B379" t="s">
        <v>1079</v>
      </c>
      <c r="C379" t="s">
        <v>1080</v>
      </c>
      <c r="D379">
        <v>2</v>
      </c>
      <c r="E379">
        <v>311</v>
      </c>
      <c r="F379" t="s">
        <v>1081</v>
      </c>
      <c r="G379">
        <v>0</v>
      </c>
      <c r="H379" t="s">
        <v>1082</v>
      </c>
      <c r="I379">
        <v>0</v>
      </c>
    </row>
    <row r="380" spans="1:9" x14ac:dyDescent="0.3">
      <c r="A380" s="5" t="s">
        <v>1085</v>
      </c>
      <c r="B380" t="s">
        <v>1083</v>
      </c>
      <c r="C380" t="s">
        <v>1084</v>
      </c>
      <c r="D380">
        <v>2</v>
      </c>
      <c r="E380">
        <v>312</v>
      </c>
      <c r="F380" t="s">
        <v>1085</v>
      </c>
      <c r="G380">
        <v>0</v>
      </c>
      <c r="H380" t="s">
        <v>1086</v>
      </c>
      <c r="I380">
        <v>0</v>
      </c>
    </row>
    <row r="381" spans="1:9" x14ac:dyDescent="0.3">
      <c r="A381" s="5" t="s">
        <v>1089</v>
      </c>
      <c r="B381" t="s">
        <v>1087</v>
      </c>
      <c r="C381" t="s">
        <v>1088</v>
      </c>
      <c r="D381">
        <v>2</v>
      </c>
      <c r="E381">
        <v>313</v>
      </c>
      <c r="F381" t="s">
        <v>1089</v>
      </c>
      <c r="G381">
        <v>0</v>
      </c>
      <c r="H381" t="s">
        <v>1090</v>
      </c>
      <c r="I381">
        <v>0</v>
      </c>
    </row>
    <row r="382" spans="1:9" x14ac:dyDescent="0.3">
      <c r="A382" s="5" t="s">
        <v>1093</v>
      </c>
      <c r="B382" t="s">
        <v>1091</v>
      </c>
      <c r="C382" t="s">
        <v>1092</v>
      </c>
      <c r="D382">
        <v>2</v>
      </c>
      <c r="E382">
        <v>314</v>
      </c>
      <c r="F382" t="s">
        <v>1093</v>
      </c>
      <c r="G382">
        <v>0</v>
      </c>
      <c r="I382">
        <v>0</v>
      </c>
    </row>
    <row r="383" spans="1:9" x14ac:dyDescent="0.3">
      <c r="A383" s="5" t="s">
        <v>1096</v>
      </c>
      <c r="B383" t="s">
        <v>1094</v>
      </c>
      <c r="C383" t="s">
        <v>1095</v>
      </c>
      <c r="D383">
        <v>2</v>
      </c>
      <c r="E383">
        <v>315</v>
      </c>
      <c r="F383" t="s">
        <v>1096</v>
      </c>
      <c r="G383">
        <v>0</v>
      </c>
      <c r="I383">
        <v>0</v>
      </c>
    </row>
    <row r="384" spans="1:9" x14ac:dyDescent="0.3">
      <c r="A384" s="5" t="s">
        <v>1099</v>
      </c>
      <c r="B384" t="s">
        <v>1097</v>
      </c>
      <c r="C384" t="s">
        <v>1098</v>
      </c>
      <c r="D384">
        <v>2</v>
      </c>
      <c r="E384">
        <v>316</v>
      </c>
      <c r="F384" t="s">
        <v>1099</v>
      </c>
      <c r="G384">
        <v>0</v>
      </c>
      <c r="I384">
        <v>0</v>
      </c>
    </row>
    <row r="385" spans="1:9" x14ac:dyDescent="0.3">
      <c r="A385" s="5" t="s">
        <v>1102</v>
      </c>
      <c r="B385" t="s">
        <v>1100</v>
      </c>
      <c r="C385" t="s">
        <v>1101</v>
      </c>
      <c r="D385">
        <v>2</v>
      </c>
      <c r="E385">
        <v>317</v>
      </c>
      <c r="F385" t="s">
        <v>1102</v>
      </c>
      <c r="G385">
        <v>0</v>
      </c>
      <c r="I385">
        <v>0</v>
      </c>
    </row>
    <row r="386" spans="1:9" x14ac:dyDescent="0.3">
      <c r="A386" s="5" t="s">
        <v>1105</v>
      </c>
      <c r="B386" t="s">
        <v>1103</v>
      </c>
      <c r="C386" t="s">
        <v>1104</v>
      </c>
      <c r="D386">
        <v>2</v>
      </c>
      <c r="E386">
        <v>318</v>
      </c>
      <c r="F386" t="s">
        <v>1105</v>
      </c>
      <c r="G386">
        <v>0</v>
      </c>
      <c r="I386">
        <v>0</v>
      </c>
    </row>
    <row r="387" spans="1:9" x14ac:dyDescent="0.3">
      <c r="A387" s="5" t="s">
        <v>1108</v>
      </c>
      <c r="B387" t="s">
        <v>1106</v>
      </c>
      <c r="C387" t="s">
        <v>1107</v>
      </c>
      <c r="D387">
        <v>2</v>
      </c>
      <c r="E387">
        <v>319</v>
      </c>
      <c r="F387" t="s">
        <v>1108</v>
      </c>
      <c r="G387">
        <v>0</v>
      </c>
      <c r="I387">
        <v>0</v>
      </c>
    </row>
    <row r="388" spans="1:9" x14ac:dyDescent="0.3">
      <c r="A388" s="5" t="s">
        <v>1111</v>
      </c>
      <c r="B388" t="s">
        <v>1109</v>
      </c>
      <c r="C388" t="s">
        <v>1110</v>
      </c>
      <c r="D388">
        <v>2</v>
      </c>
      <c r="E388">
        <v>320</v>
      </c>
      <c r="F388" t="s">
        <v>1111</v>
      </c>
      <c r="G388">
        <v>0</v>
      </c>
      <c r="I388">
        <v>0</v>
      </c>
    </row>
    <row r="389" spans="1:9" x14ac:dyDescent="0.3">
      <c r="A389" s="5" t="s">
        <v>1114</v>
      </c>
      <c r="B389" t="s">
        <v>1112</v>
      </c>
      <c r="C389" t="s">
        <v>1113</v>
      </c>
      <c r="D389">
        <v>2</v>
      </c>
      <c r="E389">
        <v>321</v>
      </c>
      <c r="F389" t="s">
        <v>1114</v>
      </c>
      <c r="G389">
        <v>0</v>
      </c>
      <c r="I389">
        <v>0</v>
      </c>
    </row>
    <row r="390" spans="1:9" x14ac:dyDescent="0.3">
      <c r="A390" s="5" t="s">
        <v>1117</v>
      </c>
      <c r="B390" t="s">
        <v>1115</v>
      </c>
      <c r="C390" t="s">
        <v>1116</v>
      </c>
      <c r="D390">
        <v>2</v>
      </c>
      <c r="E390">
        <v>322</v>
      </c>
      <c r="F390" t="s">
        <v>1117</v>
      </c>
      <c r="G390">
        <v>0</v>
      </c>
      <c r="I390">
        <v>0</v>
      </c>
    </row>
    <row r="391" spans="1:9" x14ac:dyDescent="0.3">
      <c r="A391" s="5" t="s">
        <v>1120</v>
      </c>
      <c r="B391" t="s">
        <v>1118</v>
      </c>
      <c r="C391" t="s">
        <v>1119</v>
      </c>
      <c r="D391">
        <v>2</v>
      </c>
      <c r="E391">
        <v>323</v>
      </c>
      <c r="F391" t="s">
        <v>1120</v>
      </c>
      <c r="G391">
        <v>0</v>
      </c>
      <c r="I391">
        <v>0</v>
      </c>
    </row>
    <row r="392" spans="1:9" x14ac:dyDescent="0.3">
      <c r="A392" s="5" t="s">
        <v>1123</v>
      </c>
      <c r="B392" t="s">
        <v>1121</v>
      </c>
      <c r="C392" t="s">
        <v>1122</v>
      </c>
      <c r="D392">
        <v>2</v>
      </c>
      <c r="E392">
        <v>324</v>
      </c>
      <c r="F392" t="s">
        <v>1123</v>
      </c>
      <c r="G392">
        <v>0</v>
      </c>
      <c r="I392">
        <v>0</v>
      </c>
    </row>
    <row r="393" spans="1:9" x14ac:dyDescent="0.3">
      <c r="A393" s="5" t="s">
        <v>1126</v>
      </c>
      <c r="B393" t="s">
        <v>1124</v>
      </c>
      <c r="C393" t="s">
        <v>1125</v>
      </c>
      <c r="D393">
        <v>2</v>
      </c>
      <c r="E393">
        <v>325</v>
      </c>
      <c r="F393" t="s">
        <v>1126</v>
      </c>
      <c r="G393">
        <v>0</v>
      </c>
      <c r="I393">
        <v>0</v>
      </c>
    </row>
    <row r="394" spans="1:9" x14ac:dyDescent="0.3">
      <c r="A394" s="5" t="s">
        <v>1129</v>
      </c>
      <c r="B394" t="s">
        <v>1127</v>
      </c>
      <c r="C394" t="s">
        <v>1128</v>
      </c>
      <c r="D394">
        <v>2</v>
      </c>
      <c r="E394">
        <v>326</v>
      </c>
      <c r="F394" t="s">
        <v>1129</v>
      </c>
      <c r="G394">
        <v>0</v>
      </c>
      <c r="I394">
        <v>0</v>
      </c>
    </row>
    <row r="395" spans="1:9" x14ac:dyDescent="0.3">
      <c r="A395" s="5" t="s">
        <v>1132</v>
      </c>
      <c r="B395" t="s">
        <v>1130</v>
      </c>
      <c r="C395" t="s">
        <v>1131</v>
      </c>
      <c r="D395">
        <v>2</v>
      </c>
      <c r="E395">
        <v>327</v>
      </c>
      <c r="F395" t="s">
        <v>1132</v>
      </c>
      <c r="G395">
        <v>0</v>
      </c>
      <c r="I395">
        <v>0</v>
      </c>
    </row>
    <row r="396" spans="1:9" x14ac:dyDescent="0.3">
      <c r="A396" s="5" t="s">
        <v>1135</v>
      </c>
      <c r="B396" t="s">
        <v>1133</v>
      </c>
      <c r="C396" t="s">
        <v>1134</v>
      </c>
      <c r="D396">
        <v>2</v>
      </c>
      <c r="E396">
        <v>328</v>
      </c>
      <c r="F396" t="s">
        <v>1135</v>
      </c>
      <c r="G396">
        <v>0</v>
      </c>
      <c r="I396">
        <v>0</v>
      </c>
    </row>
    <row r="397" spans="1:9" x14ac:dyDescent="0.3">
      <c r="A397" s="5" t="s">
        <v>1138</v>
      </c>
      <c r="B397" t="s">
        <v>1136</v>
      </c>
      <c r="C397" t="s">
        <v>1137</v>
      </c>
      <c r="D397">
        <v>2</v>
      </c>
      <c r="E397">
        <v>329</v>
      </c>
      <c r="F397" t="s">
        <v>1138</v>
      </c>
      <c r="G397">
        <v>0</v>
      </c>
      <c r="I397">
        <v>0</v>
      </c>
    </row>
    <row r="398" spans="1:9" x14ac:dyDescent="0.3">
      <c r="A398" s="5" t="s">
        <v>1141</v>
      </c>
      <c r="B398" t="s">
        <v>1139</v>
      </c>
      <c r="C398" t="s">
        <v>1140</v>
      </c>
      <c r="D398">
        <v>2</v>
      </c>
      <c r="E398">
        <v>330</v>
      </c>
      <c r="F398" t="s">
        <v>1141</v>
      </c>
      <c r="G398">
        <v>0</v>
      </c>
      <c r="I398">
        <v>0</v>
      </c>
    </row>
    <row r="399" spans="1:9" x14ac:dyDescent="0.3">
      <c r="A399" s="5" t="s">
        <v>1144</v>
      </c>
      <c r="B399" t="s">
        <v>1142</v>
      </c>
      <c r="C399" t="s">
        <v>1143</v>
      </c>
      <c r="D399">
        <v>2</v>
      </c>
      <c r="E399">
        <v>331</v>
      </c>
      <c r="F399" t="s">
        <v>1144</v>
      </c>
      <c r="G399">
        <v>0</v>
      </c>
      <c r="I399">
        <v>0</v>
      </c>
    </row>
    <row r="400" spans="1:9" x14ac:dyDescent="0.3">
      <c r="A400" s="5" t="s">
        <v>1147</v>
      </c>
      <c r="B400" t="s">
        <v>1145</v>
      </c>
      <c r="C400" t="s">
        <v>1146</v>
      </c>
      <c r="D400">
        <v>2</v>
      </c>
      <c r="E400">
        <v>332</v>
      </c>
      <c r="F400" t="s">
        <v>1147</v>
      </c>
      <c r="G400">
        <v>0</v>
      </c>
      <c r="I400">
        <v>0</v>
      </c>
    </row>
    <row r="401" spans="1:9" x14ac:dyDescent="0.3">
      <c r="A401" s="5" t="s">
        <v>1150</v>
      </c>
      <c r="B401" t="s">
        <v>1148</v>
      </c>
      <c r="C401" t="s">
        <v>1149</v>
      </c>
      <c r="D401">
        <v>2</v>
      </c>
      <c r="E401">
        <v>333</v>
      </c>
      <c r="F401" t="s">
        <v>1150</v>
      </c>
      <c r="G401">
        <v>0</v>
      </c>
      <c r="I401">
        <v>0</v>
      </c>
    </row>
    <row r="402" spans="1:9" x14ac:dyDescent="0.3">
      <c r="A402" s="5" t="s">
        <v>1153</v>
      </c>
      <c r="B402" t="s">
        <v>1151</v>
      </c>
      <c r="C402" t="s">
        <v>1152</v>
      </c>
      <c r="D402">
        <v>2</v>
      </c>
      <c r="E402">
        <v>334</v>
      </c>
      <c r="F402" t="s">
        <v>1153</v>
      </c>
      <c r="G402">
        <v>0</v>
      </c>
      <c r="I402">
        <v>0</v>
      </c>
    </row>
    <row r="403" spans="1:9" x14ac:dyDescent="0.3">
      <c r="A403" s="5" t="s">
        <v>1156</v>
      </c>
      <c r="B403" t="s">
        <v>1154</v>
      </c>
      <c r="C403" t="s">
        <v>1155</v>
      </c>
      <c r="D403">
        <v>2</v>
      </c>
      <c r="E403">
        <v>335</v>
      </c>
      <c r="F403" t="s">
        <v>1156</v>
      </c>
      <c r="G403">
        <v>0</v>
      </c>
      <c r="I403">
        <v>0</v>
      </c>
    </row>
    <row r="404" spans="1:9" x14ac:dyDescent="0.3">
      <c r="A404" s="5" t="s">
        <v>1159</v>
      </c>
      <c r="B404" t="s">
        <v>1157</v>
      </c>
      <c r="C404" t="s">
        <v>1158</v>
      </c>
      <c r="D404">
        <v>2</v>
      </c>
      <c r="E404">
        <v>336</v>
      </c>
      <c r="F404" t="s">
        <v>1159</v>
      </c>
      <c r="G404">
        <v>0</v>
      </c>
      <c r="I404">
        <v>0</v>
      </c>
    </row>
    <row r="405" spans="1:9" x14ac:dyDescent="0.3">
      <c r="A405" s="5" t="s">
        <v>1162</v>
      </c>
      <c r="B405" t="s">
        <v>1160</v>
      </c>
      <c r="C405" t="s">
        <v>1161</v>
      </c>
      <c r="D405">
        <v>2</v>
      </c>
      <c r="E405">
        <v>337</v>
      </c>
      <c r="F405" t="s">
        <v>1162</v>
      </c>
      <c r="G405">
        <v>0</v>
      </c>
      <c r="I405">
        <v>0</v>
      </c>
    </row>
    <row r="406" spans="1:9" x14ac:dyDescent="0.3">
      <c r="A406" s="5" t="s">
        <v>1165</v>
      </c>
      <c r="B406" t="s">
        <v>1163</v>
      </c>
      <c r="C406" t="s">
        <v>1164</v>
      </c>
      <c r="D406">
        <v>2</v>
      </c>
      <c r="E406">
        <v>338</v>
      </c>
      <c r="F406" t="s">
        <v>1165</v>
      </c>
      <c r="G406">
        <v>0</v>
      </c>
      <c r="I406">
        <v>0</v>
      </c>
    </row>
    <row r="407" spans="1:9" x14ac:dyDescent="0.3">
      <c r="A407" s="5" t="s">
        <v>1168</v>
      </c>
      <c r="B407" t="s">
        <v>1166</v>
      </c>
      <c r="C407" t="s">
        <v>1167</v>
      </c>
      <c r="D407">
        <v>2</v>
      </c>
      <c r="E407">
        <v>339</v>
      </c>
      <c r="F407" t="s">
        <v>1168</v>
      </c>
      <c r="G407">
        <v>0</v>
      </c>
      <c r="I407">
        <v>0</v>
      </c>
    </row>
    <row r="408" spans="1:9" x14ac:dyDescent="0.3">
      <c r="A408" s="5" t="s">
        <v>1171</v>
      </c>
      <c r="B408" t="s">
        <v>1169</v>
      </c>
      <c r="C408" t="s">
        <v>1170</v>
      </c>
      <c r="D408">
        <v>2</v>
      </c>
      <c r="E408">
        <v>340</v>
      </c>
      <c r="F408" t="s">
        <v>1171</v>
      </c>
      <c r="G408">
        <v>0</v>
      </c>
      <c r="I408">
        <v>0</v>
      </c>
    </row>
    <row r="409" spans="1:9" x14ac:dyDescent="0.3">
      <c r="A409" s="5" t="s">
        <v>1174</v>
      </c>
      <c r="B409" t="s">
        <v>1172</v>
      </c>
      <c r="C409" t="s">
        <v>1173</v>
      </c>
      <c r="D409">
        <v>2</v>
      </c>
      <c r="E409">
        <v>341</v>
      </c>
      <c r="F409" t="s">
        <v>1174</v>
      </c>
      <c r="G409">
        <v>0</v>
      </c>
      <c r="I409">
        <v>0</v>
      </c>
    </row>
    <row r="410" spans="1:9" x14ac:dyDescent="0.3">
      <c r="A410" s="5" t="s">
        <v>1177</v>
      </c>
      <c r="B410" t="s">
        <v>1175</v>
      </c>
      <c r="C410" t="s">
        <v>1176</v>
      </c>
      <c r="D410">
        <v>2</v>
      </c>
      <c r="E410">
        <v>342</v>
      </c>
      <c r="F410" t="s">
        <v>1177</v>
      </c>
      <c r="G410">
        <v>0</v>
      </c>
      <c r="I410">
        <v>0</v>
      </c>
    </row>
    <row r="411" spans="1:9" x14ac:dyDescent="0.3">
      <c r="A411" s="5" t="s">
        <v>1180</v>
      </c>
      <c r="B411" t="s">
        <v>1178</v>
      </c>
      <c r="C411" t="s">
        <v>1179</v>
      </c>
      <c r="D411">
        <v>2</v>
      </c>
      <c r="E411">
        <v>343</v>
      </c>
      <c r="F411" t="s">
        <v>1180</v>
      </c>
      <c r="G411">
        <v>0</v>
      </c>
      <c r="I411">
        <v>0</v>
      </c>
    </row>
    <row r="412" spans="1:9" x14ac:dyDescent="0.3">
      <c r="A412" s="5" t="s">
        <v>1183</v>
      </c>
      <c r="B412" t="s">
        <v>1181</v>
      </c>
      <c r="C412" t="s">
        <v>1182</v>
      </c>
      <c r="D412">
        <v>2</v>
      </c>
      <c r="E412">
        <v>344</v>
      </c>
      <c r="F412" t="s">
        <v>1183</v>
      </c>
      <c r="G412">
        <v>0</v>
      </c>
      <c r="I412">
        <v>0</v>
      </c>
    </row>
    <row r="413" spans="1:9" x14ac:dyDescent="0.3">
      <c r="A413" s="5" t="s">
        <v>1186</v>
      </c>
      <c r="B413" t="s">
        <v>1184</v>
      </c>
      <c r="C413" t="s">
        <v>1185</v>
      </c>
      <c r="D413">
        <v>2</v>
      </c>
      <c r="E413">
        <v>345</v>
      </c>
      <c r="F413" t="s">
        <v>1186</v>
      </c>
      <c r="G413">
        <v>0</v>
      </c>
      <c r="I413">
        <v>0</v>
      </c>
    </row>
    <row r="414" spans="1:9" x14ac:dyDescent="0.3">
      <c r="A414" s="5" t="s">
        <v>3040</v>
      </c>
      <c r="B414" t="s">
        <v>3038</v>
      </c>
      <c r="C414" t="s">
        <v>3039</v>
      </c>
      <c r="D414">
        <v>3</v>
      </c>
      <c r="E414">
        <v>0</v>
      </c>
      <c r="F414" t="s">
        <v>3040</v>
      </c>
      <c r="G414">
        <v>0</v>
      </c>
      <c r="I414">
        <v>0</v>
      </c>
    </row>
    <row r="415" spans="1:9" x14ac:dyDescent="0.3">
      <c r="A415" s="5" t="s">
        <v>3049</v>
      </c>
      <c r="B415" t="s">
        <v>3047</v>
      </c>
      <c r="C415" t="s">
        <v>3048</v>
      </c>
      <c r="D415">
        <v>3</v>
      </c>
      <c r="E415">
        <v>1</v>
      </c>
      <c r="F415" t="s">
        <v>3049</v>
      </c>
      <c r="G415">
        <v>0</v>
      </c>
      <c r="I415">
        <v>0</v>
      </c>
    </row>
    <row r="416" spans="1:9" x14ac:dyDescent="0.3">
      <c r="A416" s="5" t="s">
        <v>3058</v>
      </c>
      <c r="B416" t="s">
        <v>3056</v>
      </c>
      <c r="C416" t="s">
        <v>3057</v>
      </c>
      <c r="D416">
        <v>3</v>
      </c>
      <c r="E416">
        <v>2</v>
      </c>
      <c r="F416" t="s">
        <v>3058</v>
      </c>
      <c r="G416">
        <v>0</v>
      </c>
      <c r="I416">
        <v>0</v>
      </c>
    </row>
    <row r="417" spans="1:9" x14ac:dyDescent="0.3">
      <c r="A417" s="5" t="s">
        <v>3067</v>
      </c>
      <c r="B417" t="s">
        <v>3065</v>
      </c>
      <c r="C417" t="s">
        <v>3066</v>
      </c>
      <c r="D417">
        <v>3</v>
      </c>
      <c r="E417">
        <v>3</v>
      </c>
      <c r="F417" t="s">
        <v>3067</v>
      </c>
      <c r="G417">
        <v>0</v>
      </c>
      <c r="I417">
        <v>0</v>
      </c>
    </row>
    <row r="418" spans="1:9" x14ac:dyDescent="0.3">
      <c r="A418" s="5" t="s">
        <v>3076</v>
      </c>
      <c r="B418" t="s">
        <v>3074</v>
      </c>
      <c r="C418" t="s">
        <v>3075</v>
      </c>
      <c r="D418">
        <v>3</v>
      </c>
      <c r="E418">
        <v>4</v>
      </c>
      <c r="F418" t="s">
        <v>3076</v>
      </c>
      <c r="G418">
        <v>0</v>
      </c>
      <c r="I418">
        <v>0</v>
      </c>
    </row>
    <row r="419" spans="1:9" x14ac:dyDescent="0.3">
      <c r="A419" s="5" t="s">
        <v>3085</v>
      </c>
      <c r="B419" t="s">
        <v>3083</v>
      </c>
      <c r="C419" t="s">
        <v>3084</v>
      </c>
      <c r="D419">
        <v>3</v>
      </c>
      <c r="E419">
        <v>5</v>
      </c>
      <c r="F419" t="s">
        <v>3085</v>
      </c>
      <c r="G419">
        <v>0</v>
      </c>
      <c r="I419">
        <v>0</v>
      </c>
    </row>
    <row r="420" spans="1:9" x14ac:dyDescent="0.3">
      <c r="A420" s="5" t="s">
        <v>3094</v>
      </c>
      <c r="B420" t="s">
        <v>3092</v>
      </c>
      <c r="C420" t="s">
        <v>3093</v>
      </c>
      <c r="D420">
        <v>3</v>
      </c>
      <c r="E420">
        <v>6</v>
      </c>
      <c r="F420" t="s">
        <v>3094</v>
      </c>
      <c r="G420">
        <v>0</v>
      </c>
      <c r="I420">
        <v>0</v>
      </c>
    </row>
    <row r="421" spans="1:9" x14ac:dyDescent="0.3">
      <c r="A421" s="5" t="s">
        <v>3103</v>
      </c>
      <c r="B421" t="s">
        <v>3101</v>
      </c>
      <c r="C421" t="s">
        <v>3102</v>
      </c>
      <c r="D421">
        <v>3</v>
      </c>
      <c r="E421">
        <v>7</v>
      </c>
      <c r="F421" t="s">
        <v>3103</v>
      </c>
      <c r="G421">
        <v>0</v>
      </c>
      <c r="I421">
        <v>0</v>
      </c>
    </row>
    <row r="422" spans="1:9" x14ac:dyDescent="0.3">
      <c r="A422" s="5" t="s">
        <v>3112</v>
      </c>
      <c r="B422" t="s">
        <v>3110</v>
      </c>
      <c r="C422" t="s">
        <v>3111</v>
      </c>
      <c r="D422">
        <v>3</v>
      </c>
      <c r="E422">
        <v>8</v>
      </c>
      <c r="F422" t="s">
        <v>3112</v>
      </c>
      <c r="G422">
        <v>0</v>
      </c>
      <c r="I422">
        <v>0</v>
      </c>
    </row>
    <row r="423" spans="1:9" x14ac:dyDescent="0.3">
      <c r="A423" s="5" t="s">
        <v>3121</v>
      </c>
      <c r="B423" t="s">
        <v>3119</v>
      </c>
      <c r="C423" t="s">
        <v>3120</v>
      </c>
      <c r="D423">
        <v>3</v>
      </c>
      <c r="E423">
        <v>9</v>
      </c>
      <c r="F423" t="s">
        <v>3121</v>
      </c>
      <c r="G423">
        <v>0</v>
      </c>
      <c r="I423">
        <v>0</v>
      </c>
    </row>
    <row r="424" spans="1:9" x14ac:dyDescent="0.3">
      <c r="A424" s="5" t="s">
        <v>3130</v>
      </c>
      <c r="B424" t="s">
        <v>3128</v>
      </c>
      <c r="C424" t="s">
        <v>3129</v>
      </c>
      <c r="D424">
        <v>3</v>
      </c>
      <c r="E424">
        <v>10</v>
      </c>
      <c r="F424" t="s">
        <v>3130</v>
      </c>
      <c r="G424">
        <v>0</v>
      </c>
      <c r="I424">
        <v>0</v>
      </c>
    </row>
    <row r="425" spans="1:9" x14ac:dyDescent="0.3">
      <c r="A425" s="5" t="s">
        <v>3139</v>
      </c>
      <c r="B425" t="s">
        <v>3137</v>
      </c>
      <c r="C425" t="s">
        <v>3138</v>
      </c>
      <c r="D425">
        <v>3</v>
      </c>
      <c r="E425">
        <v>11</v>
      </c>
      <c r="F425" t="s">
        <v>3139</v>
      </c>
      <c r="G425">
        <v>0</v>
      </c>
      <c r="I425">
        <v>0</v>
      </c>
    </row>
    <row r="426" spans="1:9" x14ac:dyDescent="0.3">
      <c r="A426" s="5" t="s">
        <v>3148</v>
      </c>
      <c r="B426" t="s">
        <v>3146</v>
      </c>
      <c r="C426" t="s">
        <v>3147</v>
      </c>
      <c r="D426">
        <v>3</v>
      </c>
      <c r="E426">
        <v>12</v>
      </c>
      <c r="F426" t="s">
        <v>3148</v>
      </c>
      <c r="G426">
        <v>0</v>
      </c>
      <c r="I426">
        <v>0</v>
      </c>
    </row>
    <row r="427" spans="1:9" x14ac:dyDescent="0.3">
      <c r="A427" s="5" t="s">
        <v>3157</v>
      </c>
      <c r="B427" t="s">
        <v>3155</v>
      </c>
      <c r="C427" t="s">
        <v>3156</v>
      </c>
      <c r="D427">
        <v>3</v>
      </c>
      <c r="E427">
        <v>13</v>
      </c>
      <c r="F427" t="s">
        <v>3157</v>
      </c>
      <c r="G427">
        <v>0</v>
      </c>
      <c r="I427">
        <v>0</v>
      </c>
    </row>
    <row r="428" spans="1:9" x14ac:dyDescent="0.3">
      <c r="A428" s="5" t="s">
        <v>3166</v>
      </c>
      <c r="B428" t="s">
        <v>3164</v>
      </c>
      <c r="C428" t="s">
        <v>3165</v>
      </c>
      <c r="D428">
        <v>3</v>
      </c>
      <c r="E428">
        <v>14</v>
      </c>
      <c r="F428" t="s">
        <v>3166</v>
      </c>
      <c r="G428">
        <v>0</v>
      </c>
      <c r="I428">
        <v>0</v>
      </c>
    </row>
    <row r="429" spans="1:9" x14ac:dyDescent="0.3">
      <c r="A429" s="5" t="s">
        <v>3175</v>
      </c>
      <c r="B429" t="s">
        <v>3173</v>
      </c>
      <c r="C429" t="s">
        <v>3174</v>
      </c>
      <c r="D429">
        <v>3</v>
      </c>
      <c r="E429">
        <v>15</v>
      </c>
      <c r="F429" t="s">
        <v>3175</v>
      </c>
      <c r="G429">
        <v>0</v>
      </c>
      <c r="I429">
        <v>0</v>
      </c>
    </row>
    <row r="430" spans="1:9" x14ac:dyDescent="0.3">
      <c r="A430" s="5" t="s">
        <v>3184</v>
      </c>
      <c r="B430" t="s">
        <v>3182</v>
      </c>
      <c r="C430" t="s">
        <v>3183</v>
      </c>
      <c r="D430">
        <v>3</v>
      </c>
      <c r="E430">
        <v>16</v>
      </c>
      <c r="F430" t="s">
        <v>3184</v>
      </c>
      <c r="G430">
        <v>0</v>
      </c>
      <c r="I430">
        <v>0</v>
      </c>
    </row>
    <row r="431" spans="1:9" x14ac:dyDescent="0.3">
      <c r="A431" s="5" t="s">
        <v>3193</v>
      </c>
      <c r="B431" t="s">
        <v>3191</v>
      </c>
      <c r="C431" t="s">
        <v>3192</v>
      </c>
      <c r="D431">
        <v>3</v>
      </c>
      <c r="E431">
        <v>17</v>
      </c>
      <c r="F431" t="s">
        <v>3193</v>
      </c>
      <c r="G431">
        <v>0</v>
      </c>
      <c r="I431">
        <v>0</v>
      </c>
    </row>
    <row r="432" spans="1:9" x14ac:dyDescent="0.3">
      <c r="A432" s="5" t="s">
        <v>3202</v>
      </c>
      <c r="B432" t="s">
        <v>3200</v>
      </c>
      <c r="C432" t="s">
        <v>3201</v>
      </c>
      <c r="D432">
        <v>3</v>
      </c>
      <c r="E432">
        <v>18</v>
      </c>
      <c r="F432" t="s">
        <v>3202</v>
      </c>
      <c r="G432">
        <v>0</v>
      </c>
      <c r="I432">
        <v>0</v>
      </c>
    </row>
    <row r="433" spans="1:9" x14ac:dyDescent="0.3">
      <c r="A433" s="5" t="s">
        <v>3211</v>
      </c>
      <c r="B433" t="s">
        <v>3209</v>
      </c>
      <c r="C433" t="s">
        <v>3210</v>
      </c>
      <c r="D433">
        <v>3</v>
      </c>
      <c r="E433">
        <v>19</v>
      </c>
      <c r="F433" t="s">
        <v>3211</v>
      </c>
      <c r="G433">
        <v>0</v>
      </c>
      <c r="I433">
        <v>0</v>
      </c>
    </row>
    <row r="434" spans="1:9" x14ac:dyDescent="0.3">
      <c r="A434" s="5" t="s">
        <v>3220</v>
      </c>
      <c r="B434" t="s">
        <v>3218</v>
      </c>
      <c r="C434" t="s">
        <v>3219</v>
      </c>
      <c r="D434">
        <v>3</v>
      </c>
      <c r="E434">
        <v>20</v>
      </c>
      <c r="F434" t="s">
        <v>3220</v>
      </c>
      <c r="G434">
        <v>0</v>
      </c>
      <c r="I434">
        <v>0</v>
      </c>
    </row>
    <row r="435" spans="1:9" x14ac:dyDescent="0.3">
      <c r="A435" s="5" t="s">
        <v>3229</v>
      </c>
      <c r="B435" t="s">
        <v>3227</v>
      </c>
      <c r="C435" t="s">
        <v>3228</v>
      </c>
      <c r="D435">
        <v>3</v>
      </c>
      <c r="E435">
        <v>21</v>
      </c>
      <c r="F435" t="s">
        <v>3229</v>
      </c>
      <c r="G435">
        <v>0</v>
      </c>
      <c r="I435">
        <v>0</v>
      </c>
    </row>
    <row r="436" spans="1:9" x14ac:dyDescent="0.3">
      <c r="A436" s="5" t="s">
        <v>3238</v>
      </c>
      <c r="B436" t="s">
        <v>3236</v>
      </c>
      <c r="C436" t="s">
        <v>3237</v>
      </c>
      <c r="D436">
        <v>3</v>
      </c>
      <c r="E436">
        <v>22</v>
      </c>
      <c r="F436" t="s">
        <v>3238</v>
      </c>
      <c r="G436">
        <v>0</v>
      </c>
      <c r="I436">
        <v>0</v>
      </c>
    </row>
    <row r="437" spans="1:9" x14ac:dyDescent="0.3">
      <c r="A437" s="5" t="s">
        <v>3247</v>
      </c>
      <c r="B437" t="s">
        <v>3245</v>
      </c>
      <c r="C437" t="s">
        <v>3246</v>
      </c>
      <c r="D437">
        <v>3</v>
      </c>
      <c r="E437">
        <v>23</v>
      </c>
      <c r="F437" t="s">
        <v>3247</v>
      </c>
      <c r="G437">
        <v>0</v>
      </c>
      <c r="I437">
        <v>0</v>
      </c>
    </row>
    <row r="438" spans="1:9" x14ac:dyDescent="0.3">
      <c r="A438" s="5" t="s">
        <v>3256</v>
      </c>
      <c r="B438" t="s">
        <v>3254</v>
      </c>
      <c r="C438" t="s">
        <v>3255</v>
      </c>
      <c r="D438">
        <v>3</v>
      </c>
      <c r="E438">
        <v>24</v>
      </c>
      <c r="F438" t="s">
        <v>3256</v>
      </c>
      <c r="G438">
        <v>0</v>
      </c>
      <c r="I438">
        <v>0</v>
      </c>
    </row>
    <row r="439" spans="1:9" x14ac:dyDescent="0.3">
      <c r="A439" s="5" t="s">
        <v>3265</v>
      </c>
      <c r="B439" t="s">
        <v>3263</v>
      </c>
      <c r="C439" t="s">
        <v>3264</v>
      </c>
      <c r="D439">
        <v>3</v>
      </c>
      <c r="E439">
        <v>25</v>
      </c>
      <c r="F439" t="s">
        <v>3265</v>
      </c>
      <c r="G439">
        <v>0</v>
      </c>
      <c r="I439">
        <v>0</v>
      </c>
    </row>
    <row r="440" spans="1:9" x14ac:dyDescent="0.3">
      <c r="A440" s="5" t="s">
        <v>3274</v>
      </c>
      <c r="B440" t="s">
        <v>3272</v>
      </c>
      <c r="C440" t="s">
        <v>3273</v>
      </c>
      <c r="D440">
        <v>3</v>
      </c>
      <c r="E440">
        <v>26</v>
      </c>
      <c r="F440" t="s">
        <v>3274</v>
      </c>
      <c r="G440">
        <v>0</v>
      </c>
      <c r="I440">
        <v>0</v>
      </c>
    </row>
    <row r="441" spans="1:9" x14ac:dyDescent="0.3">
      <c r="A441" s="5" t="s">
        <v>3283</v>
      </c>
      <c r="B441" t="s">
        <v>3281</v>
      </c>
      <c r="C441" t="s">
        <v>3282</v>
      </c>
      <c r="D441">
        <v>3</v>
      </c>
      <c r="E441">
        <v>27</v>
      </c>
      <c r="F441" t="s">
        <v>3283</v>
      </c>
      <c r="G441">
        <v>0</v>
      </c>
      <c r="I441">
        <v>0</v>
      </c>
    </row>
    <row r="442" spans="1:9" x14ac:dyDescent="0.3">
      <c r="A442" s="5" t="s">
        <v>3292</v>
      </c>
      <c r="B442" t="s">
        <v>3290</v>
      </c>
      <c r="C442" t="s">
        <v>3291</v>
      </c>
      <c r="D442">
        <v>3</v>
      </c>
      <c r="E442">
        <v>28</v>
      </c>
      <c r="F442" t="s">
        <v>3292</v>
      </c>
      <c r="G442">
        <v>0</v>
      </c>
      <c r="I442">
        <v>0</v>
      </c>
    </row>
    <row r="443" spans="1:9" x14ac:dyDescent="0.3">
      <c r="A443" s="5" t="s">
        <v>3301</v>
      </c>
      <c r="B443" t="s">
        <v>3299</v>
      </c>
      <c r="C443" t="s">
        <v>3300</v>
      </c>
      <c r="D443">
        <v>3</v>
      </c>
      <c r="E443">
        <v>29</v>
      </c>
      <c r="F443" t="s">
        <v>3301</v>
      </c>
      <c r="G443">
        <v>0</v>
      </c>
      <c r="I443">
        <v>0</v>
      </c>
    </row>
    <row r="444" spans="1:9" x14ac:dyDescent="0.3">
      <c r="A444" s="5" t="s">
        <v>3310</v>
      </c>
      <c r="B444" t="s">
        <v>3308</v>
      </c>
      <c r="C444" t="s">
        <v>3309</v>
      </c>
      <c r="D444">
        <v>3</v>
      </c>
      <c r="E444">
        <v>30</v>
      </c>
      <c r="F444" t="s">
        <v>3310</v>
      </c>
      <c r="G444">
        <v>0</v>
      </c>
      <c r="I444">
        <v>0</v>
      </c>
    </row>
    <row r="445" spans="1:9" x14ac:dyDescent="0.3">
      <c r="A445" s="5" t="s">
        <v>3319</v>
      </c>
      <c r="B445" t="s">
        <v>3317</v>
      </c>
      <c r="C445" t="s">
        <v>3318</v>
      </c>
      <c r="D445">
        <v>3</v>
      </c>
      <c r="E445">
        <v>31</v>
      </c>
      <c r="F445" t="s">
        <v>3319</v>
      </c>
      <c r="G445">
        <v>0</v>
      </c>
      <c r="I445">
        <v>0</v>
      </c>
    </row>
    <row r="446" spans="1:9" x14ac:dyDescent="0.3">
      <c r="A446" s="5" t="s">
        <v>3328</v>
      </c>
      <c r="B446" t="s">
        <v>3326</v>
      </c>
      <c r="C446" t="s">
        <v>3327</v>
      </c>
      <c r="D446">
        <v>3</v>
      </c>
      <c r="E446">
        <v>32</v>
      </c>
      <c r="F446" t="s">
        <v>3328</v>
      </c>
      <c r="G446">
        <v>0</v>
      </c>
      <c r="I446">
        <v>0</v>
      </c>
    </row>
    <row r="447" spans="1:9" x14ac:dyDescent="0.3">
      <c r="A447" s="5" t="s">
        <v>3337</v>
      </c>
      <c r="B447" t="s">
        <v>3335</v>
      </c>
      <c r="C447" t="s">
        <v>3336</v>
      </c>
      <c r="D447">
        <v>3</v>
      </c>
      <c r="E447">
        <v>33</v>
      </c>
      <c r="F447" t="s">
        <v>3337</v>
      </c>
      <c r="G447">
        <v>0</v>
      </c>
      <c r="I447">
        <v>0</v>
      </c>
    </row>
    <row r="448" spans="1:9" x14ac:dyDescent="0.3">
      <c r="A448" s="5" t="s">
        <v>3346</v>
      </c>
      <c r="B448" t="s">
        <v>3344</v>
      </c>
      <c r="C448" t="s">
        <v>3345</v>
      </c>
      <c r="D448">
        <v>3</v>
      </c>
      <c r="E448">
        <v>34</v>
      </c>
      <c r="F448" t="s">
        <v>3346</v>
      </c>
      <c r="G448">
        <v>0</v>
      </c>
      <c r="I448">
        <v>0</v>
      </c>
    </row>
    <row r="449" spans="1:9" x14ac:dyDescent="0.3">
      <c r="A449" s="5" t="s">
        <v>3355</v>
      </c>
      <c r="B449" t="s">
        <v>3353</v>
      </c>
      <c r="C449" t="s">
        <v>3354</v>
      </c>
      <c r="D449">
        <v>3</v>
      </c>
      <c r="E449">
        <v>35</v>
      </c>
      <c r="F449" t="s">
        <v>3355</v>
      </c>
      <c r="G449">
        <v>0</v>
      </c>
      <c r="I449">
        <v>0</v>
      </c>
    </row>
    <row r="450" spans="1:9" x14ac:dyDescent="0.3">
      <c r="A450" s="5" t="s">
        <v>3364</v>
      </c>
      <c r="B450" t="s">
        <v>3362</v>
      </c>
      <c r="C450" t="s">
        <v>3363</v>
      </c>
      <c r="D450">
        <v>3</v>
      </c>
      <c r="E450">
        <v>36</v>
      </c>
      <c r="F450" t="s">
        <v>3364</v>
      </c>
      <c r="G450">
        <v>0</v>
      </c>
      <c r="I450">
        <v>0</v>
      </c>
    </row>
    <row r="451" spans="1:9" x14ac:dyDescent="0.3">
      <c r="A451" s="5" t="s">
        <v>3373</v>
      </c>
      <c r="B451" t="s">
        <v>3371</v>
      </c>
      <c r="C451" t="s">
        <v>3372</v>
      </c>
      <c r="D451">
        <v>3</v>
      </c>
      <c r="E451">
        <v>37</v>
      </c>
      <c r="F451" t="s">
        <v>3373</v>
      </c>
      <c r="G451">
        <v>0</v>
      </c>
      <c r="I451">
        <v>0</v>
      </c>
    </row>
    <row r="452" spans="1:9" x14ac:dyDescent="0.3">
      <c r="A452" s="5" t="s">
        <v>3382</v>
      </c>
      <c r="B452" t="s">
        <v>3380</v>
      </c>
      <c r="C452" t="s">
        <v>3381</v>
      </c>
      <c r="D452">
        <v>3</v>
      </c>
      <c r="E452">
        <v>38</v>
      </c>
      <c r="F452" t="s">
        <v>3382</v>
      </c>
      <c r="G452">
        <v>0</v>
      </c>
      <c r="I452">
        <v>0</v>
      </c>
    </row>
    <row r="453" spans="1:9" x14ac:dyDescent="0.3">
      <c r="A453" s="5" t="s">
        <v>3391</v>
      </c>
      <c r="B453" t="s">
        <v>3389</v>
      </c>
      <c r="C453" t="s">
        <v>3390</v>
      </c>
      <c r="D453">
        <v>3</v>
      </c>
      <c r="E453">
        <v>39</v>
      </c>
      <c r="F453" t="s">
        <v>3391</v>
      </c>
      <c r="G453">
        <v>0</v>
      </c>
      <c r="I453">
        <v>0</v>
      </c>
    </row>
    <row r="454" spans="1:9" x14ac:dyDescent="0.3">
      <c r="A454" s="5" t="s">
        <v>3400</v>
      </c>
      <c r="B454" t="s">
        <v>3398</v>
      </c>
      <c r="C454" t="s">
        <v>3399</v>
      </c>
      <c r="D454">
        <v>3</v>
      </c>
      <c r="E454">
        <v>40</v>
      </c>
      <c r="F454" t="s">
        <v>3400</v>
      </c>
      <c r="G454">
        <v>0</v>
      </c>
      <c r="I454">
        <v>0</v>
      </c>
    </row>
    <row r="455" spans="1:9" x14ac:dyDescent="0.3">
      <c r="A455" s="5" t="s">
        <v>3409</v>
      </c>
      <c r="B455" t="s">
        <v>3407</v>
      </c>
      <c r="C455" t="s">
        <v>3408</v>
      </c>
      <c r="D455">
        <v>3</v>
      </c>
      <c r="E455">
        <v>41</v>
      </c>
      <c r="F455" t="s">
        <v>3409</v>
      </c>
      <c r="G455">
        <v>0</v>
      </c>
      <c r="I455">
        <v>0</v>
      </c>
    </row>
    <row r="456" spans="1:9" x14ac:dyDescent="0.3">
      <c r="A456" s="5" t="s">
        <v>3418</v>
      </c>
      <c r="B456" t="s">
        <v>3416</v>
      </c>
      <c r="C456" t="s">
        <v>3417</v>
      </c>
      <c r="D456">
        <v>3</v>
      </c>
      <c r="E456">
        <v>42</v>
      </c>
      <c r="F456" t="s">
        <v>3418</v>
      </c>
      <c r="G456">
        <v>0</v>
      </c>
      <c r="I456">
        <v>0</v>
      </c>
    </row>
    <row r="457" spans="1:9" x14ac:dyDescent="0.3">
      <c r="A457" s="5" t="s">
        <v>3427</v>
      </c>
      <c r="B457" t="s">
        <v>3425</v>
      </c>
      <c r="C457" t="s">
        <v>3426</v>
      </c>
      <c r="D457">
        <v>3</v>
      </c>
      <c r="E457">
        <v>43</v>
      </c>
      <c r="F457" t="s">
        <v>3427</v>
      </c>
      <c r="G457">
        <v>0</v>
      </c>
      <c r="I457">
        <v>0</v>
      </c>
    </row>
    <row r="458" spans="1:9" x14ac:dyDescent="0.3">
      <c r="A458" s="5" t="s">
        <v>3436</v>
      </c>
      <c r="B458" t="s">
        <v>3434</v>
      </c>
      <c r="C458" t="s">
        <v>3435</v>
      </c>
      <c r="D458">
        <v>3</v>
      </c>
      <c r="E458">
        <v>44</v>
      </c>
      <c r="F458" t="s">
        <v>3436</v>
      </c>
      <c r="G458">
        <v>0</v>
      </c>
      <c r="I458">
        <v>0</v>
      </c>
    </row>
    <row r="459" spans="1:9" x14ac:dyDescent="0.3">
      <c r="A459" s="5" t="s">
        <v>3445</v>
      </c>
      <c r="B459" t="s">
        <v>3443</v>
      </c>
      <c r="C459" t="s">
        <v>3444</v>
      </c>
      <c r="D459">
        <v>3</v>
      </c>
      <c r="E459">
        <v>45</v>
      </c>
      <c r="F459" t="s">
        <v>3445</v>
      </c>
      <c r="G459">
        <v>0</v>
      </c>
      <c r="I459">
        <v>0</v>
      </c>
    </row>
    <row r="460" spans="1:9" x14ac:dyDescent="0.3">
      <c r="A460" s="5" t="s">
        <v>3454</v>
      </c>
      <c r="B460" t="s">
        <v>3452</v>
      </c>
      <c r="C460" t="s">
        <v>3453</v>
      </c>
      <c r="D460">
        <v>3</v>
      </c>
      <c r="E460">
        <v>46</v>
      </c>
      <c r="F460" t="s">
        <v>3454</v>
      </c>
      <c r="G460">
        <v>0</v>
      </c>
      <c r="I460">
        <v>0</v>
      </c>
    </row>
    <row r="461" spans="1:9" x14ac:dyDescent="0.3">
      <c r="A461" s="5" t="s">
        <v>3463</v>
      </c>
      <c r="B461" t="s">
        <v>3461</v>
      </c>
      <c r="C461" t="s">
        <v>3462</v>
      </c>
      <c r="D461">
        <v>3</v>
      </c>
      <c r="E461">
        <v>47</v>
      </c>
      <c r="F461" t="s">
        <v>3463</v>
      </c>
      <c r="G461">
        <v>0</v>
      </c>
      <c r="I461">
        <v>0</v>
      </c>
    </row>
    <row r="462" spans="1:9" x14ac:dyDescent="0.3">
      <c r="A462" s="5" t="s">
        <v>3472</v>
      </c>
      <c r="B462" t="s">
        <v>3470</v>
      </c>
      <c r="C462" t="s">
        <v>3471</v>
      </c>
      <c r="D462">
        <v>3</v>
      </c>
      <c r="E462">
        <v>48</v>
      </c>
      <c r="F462" t="s">
        <v>3472</v>
      </c>
      <c r="G462">
        <v>0</v>
      </c>
      <c r="I462">
        <v>0</v>
      </c>
    </row>
    <row r="463" spans="1:9" x14ac:dyDescent="0.3">
      <c r="A463" s="5" t="s">
        <v>2644</v>
      </c>
      <c r="B463" t="s">
        <v>2642</v>
      </c>
      <c r="C463" t="s">
        <v>2643</v>
      </c>
      <c r="D463">
        <v>4</v>
      </c>
      <c r="E463">
        <v>0</v>
      </c>
      <c r="F463" t="s">
        <v>2644</v>
      </c>
      <c r="G463">
        <v>0</v>
      </c>
      <c r="I463">
        <v>0</v>
      </c>
    </row>
    <row r="464" spans="1:9" x14ac:dyDescent="0.3">
      <c r="A464" s="5" t="s">
        <v>2647</v>
      </c>
      <c r="B464" t="s">
        <v>2645</v>
      </c>
      <c r="C464" t="s">
        <v>2646</v>
      </c>
      <c r="D464">
        <v>4</v>
      </c>
      <c r="E464">
        <v>1</v>
      </c>
      <c r="F464" t="s">
        <v>2647</v>
      </c>
      <c r="G464">
        <v>0</v>
      </c>
      <c r="I464">
        <v>0</v>
      </c>
    </row>
    <row r="465" spans="1:9" x14ac:dyDescent="0.3">
      <c r="A465" s="5" t="s">
        <v>2650</v>
      </c>
      <c r="B465" t="s">
        <v>2648</v>
      </c>
      <c r="C465" t="s">
        <v>2649</v>
      </c>
      <c r="D465">
        <v>4</v>
      </c>
      <c r="E465">
        <v>2</v>
      </c>
      <c r="F465" t="s">
        <v>2650</v>
      </c>
      <c r="G465">
        <v>0</v>
      </c>
      <c r="I465">
        <v>0</v>
      </c>
    </row>
    <row r="466" spans="1:9" x14ac:dyDescent="0.3">
      <c r="A466" s="5" t="s">
        <v>2653</v>
      </c>
      <c r="B466" t="s">
        <v>2651</v>
      </c>
      <c r="C466" t="s">
        <v>2652</v>
      </c>
      <c r="D466">
        <v>4</v>
      </c>
      <c r="E466">
        <v>3</v>
      </c>
      <c r="F466" t="s">
        <v>2653</v>
      </c>
      <c r="G466">
        <v>0</v>
      </c>
      <c r="I466">
        <v>0</v>
      </c>
    </row>
    <row r="467" spans="1:9" x14ac:dyDescent="0.3">
      <c r="A467" s="5" t="s">
        <v>2656</v>
      </c>
      <c r="B467" t="s">
        <v>2654</v>
      </c>
      <c r="C467" t="s">
        <v>2655</v>
      </c>
      <c r="D467">
        <v>4</v>
      </c>
      <c r="E467">
        <v>4</v>
      </c>
      <c r="F467" t="s">
        <v>2656</v>
      </c>
      <c r="G467">
        <v>0</v>
      </c>
      <c r="I467">
        <v>0</v>
      </c>
    </row>
    <row r="468" spans="1:9" x14ac:dyDescent="0.3">
      <c r="A468" s="5" t="s">
        <v>2659</v>
      </c>
      <c r="B468" t="s">
        <v>2657</v>
      </c>
      <c r="C468" t="s">
        <v>2658</v>
      </c>
      <c r="D468">
        <v>4</v>
      </c>
      <c r="E468">
        <v>5</v>
      </c>
      <c r="F468" t="s">
        <v>2659</v>
      </c>
      <c r="G468">
        <v>0</v>
      </c>
      <c r="I468">
        <v>0</v>
      </c>
    </row>
    <row r="469" spans="1:9" x14ac:dyDescent="0.3">
      <c r="A469" s="5" t="s">
        <v>2662</v>
      </c>
      <c r="B469" t="s">
        <v>2660</v>
      </c>
      <c r="C469" t="s">
        <v>2661</v>
      </c>
      <c r="D469">
        <v>4</v>
      </c>
      <c r="E469">
        <v>6</v>
      </c>
      <c r="F469" t="s">
        <v>2662</v>
      </c>
      <c r="G469">
        <v>0</v>
      </c>
      <c r="I469">
        <v>0</v>
      </c>
    </row>
    <row r="470" spans="1:9" x14ac:dyDescent="0.3">
      <c r="A470" s="5" t="s">
        <v>2665</v>
      </c>
      <c r="B470" t="s">
        <v>2663</v>
      </c>
      <c r="C470" t="s">
        <v>2664</v>
      </c>
      <c r="D470">
        <v>4</v>
      </c>
      <c r="E470">
        <v>7</v>
      </c>
      <c r="F470" t="s">
        <v>2665</v>
      </c>
      <c r="G470">
        <v>0</v>
      </c>
      <c r="I470">
        <v>0</v>
      </c>
    </row>
    <row r="471" spans="1:9" x14ac:dyDescent="0.3">
      <c r="A471" s="5" t="s">
        <v>2668</v>
      </c>
      <c r="B471" t="s">
        <v>2666</v>
      </c>
      <c r="C471" t="s">
        <v>2667</v>
      </c>
      <c r="D471">
        <v>4</v>
      </c>
      <c r="E471">
        <v>8</v>
      </c>
      <c r="F471" t="s">
        <v>2668</v>
      </c>
      <c r="G471">
        <v>0</v>
      </c>
      <c r="I471">
        <v>0</v>
      </c>
    </row>
    <row r="472" spans="1:9" x14ac:dyDescent="0.3">
      <c r="A472" s="5" t="s">
        <v>2671</v>
      </c>
      <c r="B472" t="s">
        <v>2669</v>
      </c>
      <c r="C472" t="s">
        <v>2670</v>
      </c>
      <c r="D472">
        <v>4</v>
      </c>
      <c r="E472">
        <v>9</v>
      </c>
      <c r="F472" t="s">
        <v>2671</v>
      </c>
      <c r="G472">
        <v>0</v>
      </c>
      <c r="I472">
        <v>0</v>
      </c>
    </row>
    <row r="473" spans="1:9" x14ac:dyDescent="0.3">
      <c r="A473" s="5" t="s">
        <v>2674</v>
      </c>
      <c r="B473" t="s">
        <v>2672</v>
      </c>
      <c r="C473" t="s">
        <v>2673</v>
      </c>
      <c r="D473">
        <v>4</v>
      </c>
      <c r="E473">
        <v>10</v>
      </c>
      <c r="F473" t="s">
        <v>2674</v>
      </c>
      <c r="G473">
        <v>0</v>
      </c>
      <c r="I473">
        <v>0</v>
      </c>
    </row>
    <row r="474" spans="1:9" x14ac:dyDescent="0.3">
      <c r="A474" s="5" t="s">
        <v>2677</v>
      </c>
      <c r="B474" t="s">
        <v>2675</v>
      </c>
      <c r="C474" t="s">
        <v>2676</v>
      </c>
      <c r="D474">
        <v>4</v>
      </c>
      <c r="E474">
        <v>11</v>
      </c>
      <c r="F474" t="s">
        <v>2677</v>
      </c>
      <c r="G474">
        <v>0</v>
      </c>
      <c r="I474">
        <v>0</v>
      </c>
    </row>
    <row r="475" spans="1:9" x14ac:dyDescent="0.3">
      <c r="A475" s="5" t="s">
        <v>2680</v>
      </c>
      <c r="B475" t="s">
        <v>2678</v>
      </c>
      <c r="C475" t="s">
        <v>2679</v>
      </c>
      <c r="D475">
        <v>4</v>
      </c>
      <c r="E475">
        <v>12</v>
      </c>
      <c r="F475" t="s">
        <v>2680</v>
      </c>
      <c r="G475">
        <v>0</v>
      </c>
      <c r="I475">
        <v>0</v>
      </c>
    </row>
    <row r="476" spans="1:9" x14ac:dyDescent="0.3">
      <c r="A476" s="5" t="s">
        <v>2683</v>
      </c>
      <c r="B476" t="s">
        <v>2681</v>
      </c>
      <c r="C476" t="s">
        <v>2682</v>
      </c>
      <c r="D476">
        <v>4</v>
      </c>
      <c r="E476">
        <v>13</v>
      </c>
      <c r="F476" t="s">
        <v>2683</v>
      </c>
      <c r="G476">
        <v>0</v>
      </c>
      <c r="I476">
        <v>0</v>
      </c>
    </row>
    <row r="477" spans="1:9" x14ac:dyDescent="0.3">
      <c r="A477" s="5" t="s">
        <v>2686</v>
      </c>
      <c r="B477" t="s">
        <v>2684</v>
      </c>
      <c r="C477" t="s">
        <v>2685</v>
      </c>
      <c r="D477">
        <v>4</v>
      </c>
      <c r="E477">
        <v>14</v>
      </c>
      <c r="F477" t="s">
        <v>2686</v>
      </c>
      <c r="G477">
        <v>0</v>
      </c>
      <c r="I477">
        <v>0</v>
      </c>
    </row>
    <row r="478" spans="1:9" x14ac:dyDescent="0.3">
      <c r="A478" s="5" t="s">
        <v>2689</v>
      </c>
      <c r="B478" t="s">
        <v>2687</v>
      </c>
      <c r="C478" t="s">
        <v>2688</v>
      </c>
      <c r="D478">
        <v>4</v>
      </c>
      <c r="E478">
        <v>15</v>
      </c>
      <c r="F478" t="s">
        <v>2689</v>
      </c>
      <c r="G478">
        <v>0</v>
      </c>
      <c r="I478">
        <v>0</v>
      </c>
    </row>
    <row r="479" spans="1:9" x14ac:dyDescent="0.3">
      <c r="A479" s="5" t="s">
        <v>2692</v>
      </c>
      <c r="B479" t="s">
        <v>2690</v>
      </c>
      <c r="C479" t="s">
        <v>2691</v>
      </c>
      <c r="D479">
        <v>4</v>
      </c>
      <c r="E479">
        <v>16</v>
      </c>
      <c r="F479" t="s">
        <v>2692</v>
      </c>
      <c r="G479">
        <v>0</v>
      </c>
      <c r="I479">
        <v>0</v>
      </c>
    </row>
    <row r="480" spans="1:9" x14ac:dyDescent="0.3">
      <c r="A480" s="5" t="s">
        <v>2695</v>
      </c>
      <c r="B480" t="s">
        <v>2693</v>
      </c>
      <c r="C480" t="s">
        <v>2694</v>
      </c>
      <c r="D480">
        <v>4</v>
      </c>
      <c r="E480">
        <v>17</v>
      </c>
      <c r="F480" t="s">
        <v>2695</v>
      </c>
      <c r="G480">
        <v>0</v>
      </c>
      <c r="I480">
        <v>0</v>
      </c>
    </row>
    <row r="481" spans="1:9" x14ac:dyDescent="0.3">
      <c r="A481" s="5" t="s">
        <v>2698</v>
      </c>
      <c r="B481" t="s">
        <v>2696</v>
      </c>
      <c r="C481" t="s">
        <v>2697</v>
      </c>
      <c r="D481">
        <v>4</v>
      </c>
      <c r="E481">
        <v>18</v>
      </c>
      <c r="F481" t="s">
        <v>2698</v>
      </c>
      <c r="G481">
        <v>0</v>
      </c>
      <c r="I481">
        <v>0</v>
      </c>
    </row>
    <row r="482" spans="1:9" x14ac:dyDescent="0.3">
      <c r="A482" s="5" t="s">
        <v>2701</v>
      </c>
      <c r="B482" t="s">
        <v>2699</v>
      </c>
      <c r="C482" t="s">
        <v>2700</v>
      </c>
      <c r="D482">
        <v>4</v>
      </c>
      <c r="E482">
        <v>19</v>
      </c>
      <c r="F482" t="s">
        <v>2701</v>
      </c>
      <c r="G482">
        <v>0</v>
      </c>
      <c r="I482">
        <v>0</v>
      </c>
    </row>
    <row r="483" spans="1:9" x14ac:dyDescent="0.3">
      <c r="A483" s="5" t="s">
        <v>2704</v>
      </c>
      <c r="B483" t="s">
        <v>2702</v>
      </c>
      <c r="C483" t="s">
        <v>2703</v>
      </c>
      <c r="D483">
        <v>4</v>
      </c>
      <c r="E483">
        <v>20</v>
      </c>
      <c r="F483" t="s">
        <v>2704</v>
      </c>
      <c r="G483">
        <v>0</v>
      </c>
      <c r="I483">
        <v>0</v>
      </c>
    </row>
    <row r="484" spans="1:9" x14ac:dyDescent="0.3">
      <c r="A484" s="5" t="s">
        <v>2707</v>
      </c>
      <c r="B484" t="s">
        <v>2705</v>
      </c>
      <c r="C484" t="s">
        <v>2706</v>
      </c>
      <c r="D484">
        <v>4</v>
      </c>
      <c r="E484">
        <v>21</v>
      </c>
      <c r="F484" t="s">
        <v>2707</v>
      </c>
      <c r="G484">
        <v>0</v>
      </c>
      <c r="I484">
        <v>0</v>
      </c>
    </row>
    <row r="485" spans="1:9" x14ac:dyDescent="0.3">
      <c r="A485" s="5" t="s">
        <v>2710</v>
      </c>
      <c r="B485" t="s">
        <v>2708</v>
      </c>
      <c r="C485" t="s">
        <v>2709</v>
      </c>
      <c r="D485">
        <v>4</v>
      </c>
      <c r="E485">
        <v>22</v>
      </c>
      <c r="F485" t="s">
        <v>2710</v>
      </c>
      <c r="G485">
        <v>0</v>
      </c>
      <c r="I485">
        <v>0</v>
      </c>
    </row>
    <row r="486" spans="1:9" x14ac:dyDescent="0.3">
      <c r="A486" s="5" t="s">
        <v>2713</v>
      </c>
      <c r="B486" t="s">
        <v>2711</v>
      </c>
      <c r="C486" t="s">
        <v>2712</v>
      </c>
      <c r="D486">
        <v>4</v>
      </c>
      <c r="E486">
        <v>23</v>
      </c>
      <c r="F486" t="s">
        <v>2713</v>
      </c>
      <c r="G486">
        <v>0</v>
      </c>
      <c r="I486">
        <v>0</v>
      </c>
    </row>
    <row r="487" spans="1:9" x14ac:dyDescent="0.3">
      <c r="A487" s="5" t="s">
        <v>2716</v>
      </c>
      <c r="B487" t="s">
        <v>2714</v>
      </c>
      <c r="C487" t="s">
        <v>2715</v>
      </c>
      <c r="D487">
        <v>4</v>
      </c>
      <c r="E487">
        <v>24</v>
      </c>
      <c r="F487" t="s">
        <v>2716</v>
      </c>
      <c r="G487">
        <v>0</v>
      </c>
      <c r="I487">
        <v>0</v>
      </c>
    </row>
    <row r="488" spans="1:9" x14ac:dyDescent="0.3">
      <c r="A488" s="5" t="s">
        <v>2719</v>
      </c>
      <c r="B488" t="s">
        <v>2717</v>
      </c>
      <c r="C488" t="s">
        <v>2718</v>
      </c>
      <c r="D488">
        <v>4</v>
      </c>
      <c r="E488">
        <v>25</v>
      </c>
      <c r="F488" t="s">
        <v>2719</v>
      </c>
      <c r="G488">
        <v>0</v>
      </c>
      <c r="I488">
        <v>0</v>
      </c>
    </row>
    <row r="489" spans="1:9" x14ac:dyDescent="0.3">
      <c r="A489" s="5" t="s">
        <v>2722</v>
      </c>
      <c r="B489" t="s">
        <v>2720</v>
      </c>
      <c r="C489" t="s">
        <v>2721</v>
      </c>
      <c r="D489">
        <v>4</v>
      </c>
      <c r="E489">
        <v>26</v>
      </c>
      <c r="F489" t="s">
        <v>2722</v>
      </c>
      <c r="G489">
        <v>0</v>
      </c>
      <c r="I489">
        <v>0</v>
      </c>
    </row>
    <row r="490" spans="1:9" x14ac:dyDescent="0.3">
      <c r="A490" s="5" t="s">
        <v>2725</v>
      </c>
      <c r="B490" t="s">
        <v>2723</v>
      </c>
      <c r="C490" t="s">
        <v>2724</v>
      </c>
      <c r="D490">
        <v>4</v>
      </c>
      <c r="E490">
        <v>27</v>
      </c>
      <c r="F490" t="s">
        <v>2725</v>
      </c>
      <c r="G490">
        <v>0</v>
      </c>
      <c r="I490">
        <v>0</v>
      </c>
    </row>
    <row r="491" spans="1:9" x14ac:dyDescent="0.3">
      <c r="A491" s="5" t="s">
        <v>2728</v>
      </c>
      <c r="B491" t="s">
        <v>2726</v>
      </c>
      <c r="C491" t="s">
        <v>2727</v>
      </c>
      <c r="D491">
        <v>4</v>
      </c>
      <c r="E491">
        <v>28</v>
      </c>
      <c r="F491" t="s">
        <v>2728</v>
      </c>
      <c r="G491">
        <v>0</v>
      </c>
      <c r="I491">
        <v>0</v>
      </c>
    </row>
    <row r="492" spans="1:9" x14ac:dyDescent="0.3">
      <c r="A492" s="5" t="s">
        <v>2731</v>
      </c>
      <c r="B492" t="s">
        <v>2729</v>
      </c>
      <c r="C492" t="s">
        <v>2730</v>
      </c>
      <c r="D492">
        <v>4</v>
      </c>
      <c r="E492">
        <v>29</v>
      </c>
      <c r="F492" t="s">
        <v>2731</v>
      </c>
      <c r="G492">
        <v>0</v>
      </c>
      <c r="I492">
        <v>0</v>
      </c>
    </row>
    <row r="493" spans="1:9" x14ac:dyDescent="0.3">
      <c r="A493" s="5" t="s">
        <v>2734</v>
      </c>
      <c r="B493" t="s">
        <v>2732</v>
      </c>
      <c r="C493" t="s">
        <v>2733</v>
      </c>
      <c r="D493">
        <v>4</v>
      </c>
      <c r="E493">
        <v>30</v>
      </c>
      <c r="F493" t="s">
        <v>2734</v>
      </c>
      <c r="G493">
        <v>0</v>
      </c>
      <c r="I493">
        <v>0</v>
      </c>
    </row>
    <row r="494" spans="1:9" x14ac:dyDescent="0.3">
      <c r="A494" s="5" t="s">
        <v>2737</v>
      </c>
      <c r="B494" t="s">
        <v>2735</v>
      </c>
      <c r="C494" t="s">
        <v>2736</v>
      </c>
      <c r="D494">
        <v>4</v>
      </c>
      <c r="E494">
        <v>31</v>
      </c>
      <c r="F494" t="s">
        <v>2737</v>
      </c>
      <c r="G494">
        <v>0</v>
      </c>
      <c r="I494">
        <v>0</v>
      </c>
    </row>
    <row r="495" spans="1:9" x14ac:dyDescent="0.3">
      <c r="A495" s="5" t="s">
        <v>2740</v>
      </c>
      <c r="B495" t="s">
        <v>2738</v>
      </c>
      <c r="C495" t="s">
        <v>2739</v>
      </c>
      <c r="D495">
        <v>4</v>
      </c>
      <c r="E495">
        <v>32</v>
      </c>
      <c r="F495" t="s">
        <v>2740</v>
      </c>
      <c r="G495">
        <v>0</v>
      </c>
      <c r="I495">
        <v>0</v>
      </c>
    </row>
    <row r="496" spans="1:9" x14ac:dyDescent="0.3">
      <c r="A496" s="5" t="s">
        <v>2743</v>
      </c>
      <c r="B496" t="s">
        <v>2741</v>
      </c>
      <c r="C496" t="s">
        <v>2742</v>
      </c>
      <c r="D496">
        <v>4</v>
      </c>
      <c r="E496">
        <v>33</v>
      </c>
      <c r="F496" t="s">
        <v>2743</v>
      </c>
      <c r="G496">
        <v>0</v>
      </c>
      <c r="I496">
        <v>0</v>
      </c>
    </row>
    <row r="497" spans="1:9" x14ac:dyDescent="0.3">
      <c r="A497" s="5" t="s">
        <v>2746</v>
      </c>
      <c r="B497" t="s">
        <v>2744</v>
      </c>
      <c r="C497" t="s">
        <v>2745</v>
      </c>
      <c r="D497">
        <v>4</v>
      </c>
      <c r="E497">
        <v>34</v>
      </c>
      <c r="F497" t="s">
        <v>2746</v>
      </c>
      <c r="G497">
        <v>0</v>
      </c>
      <c r="I497">
        <v>0</v>
      </c>
    </row>
    <row r="498" spans="1:9" x14ac:dyDescent="0.3">
      <c r="A498" s="5" t="s">
        <v>2749</v>
      </c>
      <c r="B498" t="s">
        <v>2747</v>
      </c>
      <c r="C498" t="s">
        <v>2748</v>
      </c>
      <c r="D498">
        <v>4</v>
      </c>
      <c r="E498">
        <v>35</v>
      </c>
      <c r="F498" t="s">
        <v>2749</v>
      </c>
      <c r="G498">
        <v>0</v>
      </c>
      <c r="I498">
        <v>0</v>
      </c>
    </row>
    <row r="499" spans="1:9" x14ac:dyDescent="0.3">
      <c r="A499" s="5" t="s">
        <v>2752</v>
      </c>
      <c r="B499" t="s">
        <v>2750</v>
      </c>
      <c r="C499" t="s">
        <v>2751</v>
      </c>
      <c r="D499">
        <v>4</v>
      </c>
      <c r="E499">
        <v>36</v>
      </c>
      <c r="F499" t="s">
        <v>2752</v>
      </c>
      <c r="G499">
        <v>0</v>
      </c>
      <c r="I499">
        <v>0</v>
      </c>
    </row>
    <row r="500" spans="1:9" x14ac:dyDescent="0.3">
      <c r="A500" s="5" t="s">
        <v>2755</v>
      </c>
      <c r="B500" t="s">
        <v>2753</v>
      </c>
      <c r="C500" t="s">
        <v>2754</v>
      </c>
      <c r="D500">
        <v>4</v>
      </c>
      <c r="E500">
        <v>37</v>
      </c>
      <c r="F500" t="s">
        <v>2755</v>
      </c>
      <c r="G500">
        <v>0</v>
      </c>
      <c r="I500">
        <v>0</v>
      </c>
    </row>
    <row r="501" spans="1:9" x14ac:dyDescent="0.3">
      <c r="A501" s="5" t="s">
        <v>2758</v>
      </c>
      <c r="B501" t="s">
        <v>2756</v>
      </c>
      <c r="C501" t="s">
        <v>2757</v>
      </c>
      <c r="D501">
        <v>4</v>
      </c>
      <c r="E501">
        <v>38</v>
      </c>
      <c r="F501" t="s">
        <v>2758</v>
      </c>
      <c r="G501">
        <v>0</v>
      </c>
      <c r="I501">
        <v>0</v>
      </c>
    </row>
    <row r="502" spans="1:9" x14ac:dyDescent="0.3">
      <c r="A502" s="5" t="s">
        <v>1729</v>
      </c>
      <c r="B502" t="s">
        <v>1727</v>
      </c>
      <c r="C502" t="s">
        <v>1728</v>
      </c>
      <c r="D502">
        <v>7</v>
      </c>
      <c r="E502">
        <v>0</v>
      </c>
      <c r="F502" t="s">
        <v>1729</v>
      </c>
      <c r="G502">
        <v>0</v>
      </c>
      <c r="I502">
        <v>0</v>
      </c>
    </row>
    <row r="503" spans="1:9" x14ac:dyDescent="0.3">
      <c r="A503" s="5" t="s">
        <v>1732</v>
      </c>
      <c r="B503" t="s">
        <v>1730</v>
      </c>
      <c r="C503" t="s">
        <v>1731</v>
      </c>
      <c r="D503">
        <v>7</v>
      </c>
      <c r="E503">
        <v>1</v>
      </c>
      <c r="F503" t="s">
        <v>1732</v>
      </c>
      <c r="G503">
        <v>6</v>
      </c>
      <c r="I503">
        <v>0</v>
      </c>
    </row>
    <row r="504" spans="1:9" x14ac:dyDescent="0.3">
      <c r="A504" s="5" t="s">
        <v>1735</v>
      </c>
      <c r="B504" t="s">
        <v>1733</v>
      </c>
      <c r="C504" t="s">
        <v>1734</v>
      </c>
      <c r="D504">
        <v>7</v>
      </c>
      <c r="E504">
        <v>2</v>
      </c>
      <c r="F504" t="s">
        <v>1735</v>
      </c>
      <c r="G504">
        <v>6</v>
      </c>
      <c r="I504">
        <v>0</v>
      </c>
    </row>
    <row r="505" spans="1:9" x14ac:dyDescent="0.3">
      <c r="A505" s="5" t="s">
        <v>1738</v>
      </c>
      <c r="B505" t="s">
        <v>1736</v>
      </c>
      <c r="C505" t="s">
        <v>1737</v>
      </c>
      <c r="D505">
        <v>7</v>
      </c>
      <c r="E505">
        <v>3</v>
      </c>
      <c r="F505" t="s">
        <v>1738</v>
      </c>
      <c r="G505">
        <v>6</v>
      </c>
      <c r="I505">
        <v>0</v>
      </c>
    </row>
    <row r="506" spans="1:9" x14ac:dyDescent="0.3">
      <c r="A506" s="5" t="s">
        <v>1741</v>
      </c>
      <c r="B506" t="s">
        <v>1739</v>
      </c>
      <c r="C506" t="s">
        <v>1740</v>
      </c>
      <c r="D506">
        <v>7</v>
      </c>
      <c r="E506">
        <v>4</v>
      </c>
      <c r="F506" t="s">
        <v>1741</v>
      </c>
      <c r="G506">
        <v>6</v>
      </c>
      <c r="I506">
        <v>0</v>
      </c>
    </row>
    <row r="507" spans="1:9" x14ac:dyDescent="0.3">
      <c r="A507" s="5" t="s">
        <v>1744</v>
      </c>
      <c r="B507" t="s">
        <v>1742</v>
      </c>
      <c r="C507" t="s">
        <v>1743</v>
      </c>
      <c r="D507">
        <v>7</v>
      </c>
      <c r="E507">
        <v>5</v>
      </c>
      <c r="F507" t="s">
        <v>1744</v>
      </c>
      <c r="G507">
        <v>6</v>
      </c>
      <c r="I507">
        <v>0</v>
      </c>
    </row>
    <row r="508" spans="1:9" x14ac:dyDescent="0.3">
      <c r="A508" s="5" t="s">
        <v>1747</v>
      </c>
      <c r="B508" t="s">
        <v>1745</v>
      </c>
      <c r="C508" t="s">
        <v>1746</v>
      </c>
      <c r="D508">
        <v>7</v>
      </c>
      <c r="E508">
        <v>6</v>
      </c>
      <c r="F508" t="s">
        <v>1747</v>
      </c>
      <c r="G508">
        <v>6</v>
      </c>
      <c r="I508">
        <v>0</v>
      </c>
    </row>
    <row r="509" spans="1:9" x14ac:dyDescent="0.3">
      <c r="A509" s="5" t="s">
        <v>1750</v>
      </c>
      <c r="B509" t="s">
        <v>1748</v>
      </c>
      <c r="C509" t="s">
        <v>1749</v>
      </c>
      <c r="D509">
        <v>7</v>
      </c>
      <c r="E509">
        <v>7</v>
      </c>
      <c r="F509" t="s">
        <v>1750</v>
      </c>
      <c r="G509">
        <v>0</v>
      </c>
      <c r="I509">
        <v>0</v>
      </c>
    </row>
    <row r="510" spans="1:9" x14ac:dyDescent="0.3">
      <c r="A510" s="5" t="s">
        <v>1753</v>
      </c>
      <c r="B510" t="s">
        <v>1751</v>
      </c>
      <c r="C510" t="s">
        <v>1752</v>
      </c>
      <c r="D510">
        <v>7</v>
      </c>
      <c r="E510">
        <v>8</v>
      </c>
      <c r="F510" t="s">
        <v>1753</v>
      </c>
      <c r="G510">
        <v>0</v>
      </c>
      <c r="I510">
        <v>0</v>
      </c>
    </row>
    <row r="511" spans="1:9" x14ac:dyDescent="0.3">
      <c r="A511" s="5" t="s">
        <v>1756</v>
      </c>
      <c r="B511" t="s">
        <v>1754</v>
      </c>
      <c r="C511" t="s">
        <v>1755</v>
      </c>
      <c r="D511">
        <v>7</v>
      </c>
      <c r="E511">
        <v>9</v>
      </c>
      <c r="F511" t="s">
        <v>1756</v>
      </c>
      <c r="G511">
        <v>0</v>
      </c>
      <c r="I511">
        <v>0</v>
      </c>
    </row>
    <row r="512" spans="1:9" x14ac:dyDescent="0.3">
      <c r="A512" s="5" t="s">
        <v>1759</v>
      </c>
      <c r="B512" t="s">
        <v>1757</v>
      </c>
      <c r="C512" t="s">
        <v>1758</v>
      </c>
      <c r="D512">
        <v>7</v>
      </c>
      <c r="E512">
        <v>10</v>
      </c>
      <c r="F512" t="s">
        <v>1759</v>
      </c>
      <c r="G512">
        <v>0</v>
      </c>
      <c r="I512">
        <v>0</v>
      </c>
    </row>
    <row r="513" spans="1:9" x14ac:dyDescent="0.3">
      <c r="A513" s="5" t="s">
        <v>1762</v>
      </c>
      <c r="B513" t="s">
        <v>1760</v>
      </c>
      <c r="C513" t="s">
        <v>1761</v>
      </c>
      <c r="D513">
        <v>7</v>
      </c>
      <c r="E513">
        <v>11</v>
      </c>
      <c r="F513" t="s">
        <v>1762</v>
      </c>
      <c r="G513">
        <v>0</v>
      </c>
      <c r="I513">
        <v>0</v>
      </c>
    </row>
    <row r="514" spans="1:9" x14ac:dyDescent="0.3">
      <c r="A514" s="5" t="s">
        <v>1765</v>
      </c>
      <c r="B514" t="s">
        <v>1763</v>
      </c>
      <c r="C514" t="s">
        <v>1764</v>
      </c>
      <c r="D514">
        <v>7</v>
      </c>
      <c r="E514">
        <v>12</v>
      </c>
      <c r="F514" t="s">
        <v>1765</v>
      </c>
      <c r="G514">
        <v>0</v>
      </c>
      <c r="I514">
        <v>0</v>
      </c>
    </row>
    <row r="515" spans="1:9" x14ac:dyDescent="0.3">
      <c r="A515" s="5" t="s">
        <v>1768</v>
      </c>
      <c r="B515" t="s">
        <v>1766</v>
      </c>
      <c r="C515" t="s">
        <v>1767</v>
      </c>
      <c r="D515">
        <v>7</v>
      </c>
      <c r="E515">
        <v>13</v>
      </c>
      <c r="F515" t="s">
        <v>1768</v>
      </c>
      <c r="G515">
        <v>0</v>
      </c>
      <c r="I515">
        <v>0</v>
      </c>
    </row>
    <row r="516" spans="1:9" x14ac:dyDescent="0.3">
      <c r="A516" s="5" t="s">
        <v>1771</v>
      </c>
      <c r="B516" t="s">
        <v>1769</v>
      </c>
      <c r="C516" t="s">
        <v>1770</v>
      </c>
      <c r="D516">
        <v>7</v>
      </c>
      <c r="E516">
        <v>14</v>
      </c>
      <c r="F516" t="s">
        <v>1771</v>
      </c>
      <c r="G516">
        <v>0</v>
      </c>
      <c r="I516">
        <v>0</v>
      </c>
    </row>
    <row r="517" spans="1:9" x14ac:dyDescent="0.3">
      <c r="A517" s="5" t="s">
        <v>1774</v>
      </c>
      <c r="B517" t="s">
        <v>1772</v>
      </c>
      <c r="C517" t="s">
        <v>1773</v>
      </c>
      <c r="D517">
        <v>7</v>
      </c>
      <c r="E517">
        <v>15</v>
      </c>
      <c r="F517" t="s">
        <v>1774</v>
      </c>
      <c r="G517">
        <v>0</v>
      </c>
      <c r="I517">
        <v>0</v>
      </c>
    </row>
    <row r="518" spans="1:9" x14ac:dyDescent="0.3">
      <c r="A518" s="5" t="s">
        <v>1777</v>
      </c>
      <c r="B518" t="s">
        <v>1775</v>
      </c>
      <c r="C518" t="s">
        <v>1776</v>
      </c>
      <c r="D518">
        <v>7</v>
      </c>
      <c r="E518">
        <v>16</v>
      </c>
      <c r="F518" t="s">
        <v>1777</v>
      </c>
      <c r="G518">
        <v>0</v>
      </c>
      <c r="I518">
        <v>0</v>
      </c>
    </row>
    <row r="519" spans="1:9" x14ac:dyDescent="0.3">
      <c r="A519" s="5" t="s">
        <v>1780</v>
      </c>
      <c r="B519" t="s">
        <v>1778</v>
      </c>
      <c r="C519" t="s">
        <v>1779</v>
      </c>
      <c r="D519">
        <v>7</v>
      </c>
      <c r="E519">
        <v>17</v>
      </c>
      <c r="F519" t="s">
        <v>1780</v>
      </c>
      <c r="G519">
        <v>0</v>
      </c>
      <c r="I519">
        <v>0</v>
      </c>
    </row>
    <row r="520" spans="1:9" x14ac:dyDescent="0.3">
      <c r="A520" s="5" t="s">
        <v>1783</v>
      </c>
      <c r="B520" t="s">
        <v>1781</v>
      </c>
      <c r="C520" t="s">
        <v>1782</v>
      </c>
      <c r="D520">
        <v>7</v>
      </c>
      <c r="E520">
        <v>18</v>
      </c>
      <c r="F520" t="s">
        <v>1783</v>
      </c>
      <c r="G520">
        <v>0</v>
      </c>
      <c r="I520">
        <v>0</v>
      </c>
    </row>
    <row r="521" spans="1:9" x14ac:dyDescent="0.3">
      <c r="A521" s="5" t="s">
        <v>1786</v>
      </c>
      <c r="B521" t="s">
        <v>1784</v>
      </c>
      <c r="C521" t="s">
        <v>1785</v>
      </c>
      <c r="D521">
        <v>7</v>
      </c>
      <c r="E521">
        <v>19</v>
      </c>
      <c r="F521" t="s">
        <v>1786</v>
      </c>
      <c r="G521">
        <v>0</v>
      </c>
      <c r="I521">
        <v>0</v>
      </c>
    </row>
    <row r="522" spans="1:9" x14ac:dyDescent="0.3">
      <c r="A522" s="5" t="s">
        <v>1789</v>
      </c>
      <c r="B522" t="s">
        <v>1787</v>
      </c>
      <c r="C522" t="s">
        <v>1788</v>
      </c>
      <c r="D522">
        <v>7</v>
      </c>
      <c r="E522">
        <v>20</v>
      </c>
      <c r="F522" t="s">
        <v>1789</v>
      </c>
      <c r="G522">
        <v>0</v>
      </c>
      <c r="I522">
        <v>0</v>
      </c>
    </row>
    <row r="523" spans="1:9" x14ac:dyDescent="0.3">
      <c r="A523" s="5" t="s">
        <v>1792</v>
      </c>
      <c r="B523" t="s">
        <v>1790</v>
      </c>
      <c r="C523" t="s">
        <v>1791</v>
      </c>
      <c r="D523">
        <v>7</v>
      </c>
      <c r="E523">
        <v>21</v>
      </c>
      <c r="F523" t="s">
        <v>1792</v>
      </c>
      <c r="G523">
        <v>0</v>
      </c>
      <c r="I523">
        <v>0</v>
      </c>
    </row>
    <row r="524" spans="1:9" x14ac:dyDescent="0.3">
      <c r="A524" s="5" t="s">
        <v>1795</v>
      </c>
      <c r="B524" t="s">
        <v>1793</v>
      </c>
      <c r="C524" t="s">
        <v>1794</v>
      </c>
      <c r="D524">
        <v>7</v>
      </c>
      <c r="E524">
        <v>22</v>
      </c>
      <c r="F524" t="s">
        <v>1795</v>
      </c>
      <c r="G524">
        <v>0</v>
      </c>
      <c r="I524">
        <v>0</v>
      </c>
    </row>
    <row r="525" spans="1:9" x14ac:dyDescent="0.3">
      <c r="A525" s="5" t="s">
        <v>1798</v>
      </c>
      <c r="B525" t="s">
        <v>1796</v>
      </c>
      <c r="C525" t="s">
        <v>1797</v>
      </c>
      <c r="D525">
        <v>7</v>
      </c>
      <c r="E525">
        <v>23</v>
      </c>
      <c r="F525" t="s">
        <v>1798</v>
      </c>
      <c r="G525">
        <v>0</v>
      </c>
      <c r="I525">
        <v>0</v>
      </c>
    </row>
    <row r="526" spans="1:9" x14ac:dyDescent="0.3">
      <c r="A526" s="5" t="s">
        <v>1801</v>
      </c>
      <c r="B526" t="s">
        <v>1799</v>
      </c>
      <c r="C526" t="s">
        <v>1800</v>
      </c>
      <c r="D526">
        <v>7</v>
      </c>
      <c r="E526">
        <v>24</v>
      </c>
      <c r="F526" t="s">
        <v>1801</v>
      </c>
      <c r="G526">
        <v>0</v>
      </c>
      <c r="I526">
        <v>0</v>
      </c>
    </row>
    <row r="527" spans="1:9" x14ac:dyDescent="0.3">
      <c r="A527" s="5" t="s">
        <v>1804</v>
      </c>
      <c r="B527" t="s">
        <v>1802</v>
      </c>
      <c r="C527" t="s">
        <v>1803</v>
      </c>
      <c r="D527">
        <v>7</v>
      </c>
      <c r="E527">
        <v>25</v>
      </c>
      <c r="F527" t="s">
        <v>1804</v>
      </c>
      <c r="G527">
        <v>0</v>
      </c>
      <c r="I527">
        <v>0</v>
      </c>
    </row>
    <row r="528" spans="1:9" x14ac:dyDescent="0.3">
      <c r="A528" s="5" t="s">
        <v>1807</v>
      </c>
      <c r="B528" t="s">
        <v>1805</v>
      </c>
      <c r="C528" t="s">
        <v>1806</v>
      </c>
      <c r="D528">
        <v>7</v>
      </c>
      <c r="E528">
        <v>26</v>
      </c>
      <c r="F528" t="s">
        <v>1807</v>
      </c>
      <c r="G528">
        <v>0</v>
      </c>
      <c r="I528">
        <v>0</v>
      </c>
    </row>
    <row r="529" spans="1:9" x14ac:dyDescent="0.3">
      <c r="A529" s="5" t="s">
        <v>1810</v>
      </c>
      <c r="B529" t="s">
        <v>1808</v>
      </c>
      <c r="C529" t="s">
        <v>1809</v>
      </c>
      <c r="D529">
        <v>7</v>
      </c>
      <c r="E529">
        <v>27</v>
      </c>
      <c r="F529" t="s">
        <v>1810</v>
      </c>
      <c r="G529">
        <v>0</v>
      </c>
      <c r="I529">
        <v>0</v>
      </c>
    </row>
    <row r="530" spans="1:9" x14ac:dyDescent="0.3">
      <c r="A530" s="5" t="s">
        <v>1813</v>
      </c>
      <c r="B530" t="s">
        <v>1811</v>
      </c>
      <c r="C530" t="s">
        <v>1812</v>
      </c>
      <c r="D530">
        <v>7</v>
      </c>
      <c r="E530">
        <v>28</v>
      </c>
      <c r="F530" t="s">
        <v>1813</v>
      </c>
      <c r="G530">
        <v>0</v>
      </c>
      <c r="I530">
        <v>0</v>
      </c>
    </row>
    <row r="531" spans="1:9" x14ac:dyDescent="0.3">
      <c r="A531" s="5" t="s">
        <v>1816</v>
      </c>
      <c r="B531" t="s">
        <v>1814</v>
      </c>
      <c r="C531" t="s">
        <v>1815</v>
      </c>
      <c r="D531">
        <v>7</v>
      </c>
      <c r="E531">
        <v>29</v>
      </c>
      <c r="F531" t="s">
        <v>1816</v>
      </c>
      <c r="G531">
        <v>0</v>
      </c>
      <c r="I531">
        <v>0</v>
      </c>
    </row>
    <row r="532" spans="1:9" x14ac:dyDescent="0.3">
      <c r="A532" s="5" t="s">
        <v>1819</v>
      </c>
      <c r="B532" t="s">
        <v>1817</v>
      </c>
      <c r="C532" t="s">
        <v>1818</v>
      </c>
      <c r="D532">
        <v>7</v>
      </c>
      <c r="E532">
        <v>30</v>
      </c>
      <c r="F532" t="s">
        <v>1819</v>
      </c>
      <c r="G532">
        <v>0</v>
      </c>
      <c r="I532">
        <v>0</v>
      </c>
    </row>
    <row r="533" spans="1:9" x14ac:dyDescent="0.3">
      <c r="A533" s="5" t="s">
        <v>1822</v>
      </c>
      <c r="B533" t="s">
        <v>1820</v>
      </c>
      <c r="C533" t="s">
        <v>1821</v>
      </c>
      <c r="D533">
        <v>7</v>
      </c>
      <c r="E533">
        <v>31</v>
      </c>
      <c r="F533" t="s">
        <v>1822</v>
      </c>
      <c r="G533">
        <v>0</v>
      </c>
      <c r="I533">
        <v>0</v>
      </c>
    </row>
    <row r="534" spans="1:9" x14ac:dyDescent="0.3">
      <c r="A534" s="5" t="s">
        <v>1825</v>
      </c>
      <c r="B534" t="s">
        <v>1823</v>
      </c>
      <c r="C534" t="s">
        <v>1824</v>
      </c>
      <c r="D534">
        <v>7</v>
      </c>
      <c r="E534">
        <v>32</v>
      </c>
      <c r="F534" t="s">
        <v>1825</v>
      </c>
      <c r="G534">
        <v>0</v>
      </c>
      <c r="I534">
        <v>0</v>
      </c>
    </row>
    <row r="535" spans="1:9" x14ac:dyDescent="0.3">
      <c r="A535" s="5" t="s">
        <v>1828</v>
      </c>
      <c r="B535" t="s">
        <v>1826</v>
      </c>
      <c r="C535" t="s">
        <v>1827</v>
      </c>
      <c r="D535">
        <v>7</v>
      </c>
      <c r="E535">
        <v>33</v>
      </c>
      <c r="F535" t="s">
        <v>1828</v>
      </c>
      <c r="G535">
        <v>0</v>
      </c>
      <c r="I535">
        <v>0</v>
      </c>
    </row>
    <row r="536" spans="1:9" x14ac:dyDescent="0.3">
      <c r="A536" s="5" t="s">
        <v>1831</v>
      </c>
      <c r="B536" t="s">
        <v>1829</v>
      </c>
      <c r="C536" t="s">
        <v>1830</v>
      </c>
      <c r="D536">
        <v>7</v>
      </c>
      <c r="E536">
        <v>34</v>
      </c>
      <c r="F536" t="s">
        <v>1831</v>
      </c>
      <c r="G536">
        <v>0</v>
      </c>
      <c r="I536">
        <v>0</v>
      </c>
    </row>
    <row r="537" spans="1:9" x14ac:dyDescent="0.3">
      <c r="A537" s="5" t="s">
        <v>1834</v>
      </c>
      <c r="B537" t="s">
        <v>1832</v>
      </c>
      <c r="C537" t="s">
        <v>1833</v>
      </c>
      <c r="D537">
        <v>7</v>
      </c>
      <c r="E537">
        <v>35</v>
      </c>
      <c r="F537" t="s">
        <v>1834</v>
      </c>
      <c r="G537">
        <v>0</v>
      </c>
      <c r="I537">
        <v>0</v>
      </c>
    </row>
    <row r="538" spans="1:9" x14ac:dyDescent="0.3">
      <c r="A538" s="5" t="s">
        <v>1837</v>
      </c>
      <c r="B538" t="s">
        <v>1835</v>
      </c>
      <c r="C538" t="s">
        <v>1836</v>
      </c>
      <c r="D538">
        <v>7</v>
      </c>
      <c r="E538">
        <v>36</v>
      </c>
      <c r="F538" t="s">
        <v>1837</v>
      </c>
      <c r="G538">
        <v>0</v>
      </c>
      <c r="I538">
        <v>0</v>
      </c>
    </row>
    <row r="539" spans="1:9" x14ac:dyDescent="0.3">
      <c r="A539" s="5" t="s">
        <v>1840</v>
      </c>
      <c r="B539" t="s">
        <v>1838</v>
      </c>
      <c r="C539" t="s">
        <v>1839</v>
      </c>
      <c r="D539">
        <v>7</v>
      </c>
      <c r="E539">
        <v>37</v>
      </c>
      <c r="F539" t="s">
        <v>1840</v>
      </c>
      <c r="G539">
        <v>0</v>
      </c>
      <c r="I539">
        <v>0</v>
      </c>
    </row>
    <row r="540" spans="1:9" x14ac:dyDescent="0.3">
      <c r="A540" s="5" t="s">
        <v>1843</v>
      </c>
      <c r="B540" t="s">
        <v>1841</v>
      </c>
      <c r="C540" t="s">
        <v>1842</v>
      </c>
      <c r="D540">
        <v>7</v>
      </c>
      <c r="E540">
        <v>38</v>
      </c>
      <c r="F540" t="s">
        <v>1843</v>
      </c>
      <c r="G540">
        <v>0</v>
      </c>
      <c r="I540">
        <v>0</v>
      </c>
    </row>
    <row r="541" spans="1:9" x14ac:dyDescent="0.3">
      <c r="A541" s="5" t="s">
        <v>1846</v>
      </c>
      <c r="B541" t="s">
        <v>1844</v>
      </c>
      <c r="C541" t="s">
        <v>1845</v>
      </c>
      <c r="D541">
        <v>7</v>
      </c>
      <c r="E541">
        <v>39</v>
      </c>
      <c r="F541" t="s">
        <v>1846</v>
      </c>
      <c r="G541">
        <v>0</v>
      </c>
      <c r="I541">
        <v>0</v>
      </c>
    </row>
    <row r="542" spans="1:9" x14ac:dyDescent="0.3">
      <c r="A542" s="5" t="s">
        <v>1849</v>
      </c>
      <c r="B542" t="s">
        <v>1847</v>
      </c>
      <c r="C542" t="s">
        <v>1848</v>
      </c>
      <c r="D542">
        <v>7</v>
      </c>
      <c r="E542">
        <v>40</v>
      </c>
      <c r="F542" t="s">
        <v>1849</v>
      </c>
      <c r="G542">
        <v>0</v>
      </c>
      <c r="I542">
        <v>0</v>
      </c>
    </row>
    <row r="543" spans="1:9" x14ac:dyDescent="0.3">
      <c r="A543" s="5" t="s">
        <v>1852</v>
      </c>
      <c r="B543" t="s">
        <v>1850</v>
      </c>
      <c r="C543" t="s">
        <v>1851</v>
      </c>
      <c r="D543">
        <v>7</v>
      </c>
      <c r="E543">
        <v>41</v>
      </c>
      <c r="F543" t="s">
        <v>1852</v>
      </c>
      <c r="G543">
        <v>0</v>
      </c>
      <c r="I543">
        <v>0</v>
      </c>
    </row>
    <row r="544" spans="1:9" x14ac:dyDescent="0.3">
      <c r="A544" s="5" t="s">
        <v>1855</v>
      </c>
      <c r="B544" t="s">
        <v>1853</v>
      </c>
      <c r="C544" t="s">
        <v>1854</v>
      </c>
      <c r="D544">
        <v>7</v>
      </c>
      <c r="E544">
        <v>42</v>
      </c>
      <c r="F544" t="s">
        <v>1855</v>
      </c>
      <c r="G544">
        <v>0</v>
      </c>
      <c r="I544">
        <v>0</v>
      </c>
    </row>
    <row r="545" spans="1:9" x14ac:dyDescent="0.3">
      <c r="A545" s="5" t="s">
        <v>1858</v>
      </c>
      <c r="B545" t="s">
        <v>1856</v>
      </c>
      <c r="C545" t="s">
        <v>1857</v>
      </c>
      <c r="D545">
        <v>7</v>
      </c>
      <c r="E545">
        <v>43</v>
      </c>
      <c r="F545" t="s">
        <v>1858</v>
      </c>
      <c r="G545">
        <v>0</v>
      </c>
      <c r="I545">
        <v>0</v>
      </c>
    </row>
    <row r="546" spans="1:9" x14ac:dyDescent="0.3">
      <c r="A546" s="5" t="s">
        <v>1861</v>
      </c>
      <c r="B546" t="s">
        <v>1859</v>
      </c>
      <c r="C546" t="s">
        <v>1860</v>
      </c>
      <c r="D546">
        <v>7</v>
      </c>
      <c r="E546">
        <v>44</v>
      </c>
      <c r="F546" t="s">
        <v>1861</v>
      </c>
      <c r="G546">
        <v>0</v>
      </c>
      <c r="I546">
        <v>0</v>
      </c>
    </row>
    <row r="547" spans="1:9" x14ac:dyDescent="0.3">
      <c r="A547" s="5" t="s">
        <v>1864</v>
      </c>
      <c r="B547" t="s">
        <v>1862</v>
      </c>
      <c r="C547" t="s">
        <v>1863</v>
      </c>
      <c r="D547">
        <v>7</v>
      </c>
      <c r="E547">
        <v>45</v>
      </c>
      <c r="F547" t="s">
        <v>1864</v>
      </c>
      <c r="G547">
        <v>0</v>
      </c>
      <c r="I547">
        <v>0</v>
      </c>
    </row>
    <row r="548" spans="1:9" x14ac:dyDescent="0.3">
      <c r="A548" s="5" t="s">
        <v>1867</v>
      </c>
      <c r="B548" t="s">
        <v>1865</v>
      </c>
      <c r="C548" t="s">
        <v>1866</v>
      </c>
      <c r="D548">
        <v>7</v>
      </c>
      <c r="E548">
        <v>46</v>
      </c>
      <c r="F548" t="s">
        <v>1867</v>
      </c>
      <c r="G548">
        <v>0</v>
      </c>
      <c r="I548">
        <v>0</v>
      </c>
    </row>
    <row r="549" spans="1:9" x14ac:dyDescent="0.3">
      <c r="A549" s="5" t="s">
        <v>1870</v>
      </c>
      <c r="B549" t="s">
        <v>1868</v>
      </c>
      <c r="C549" t="s">
        <v>1869</v>
      </c>
      <c r="D549">
        <v>7</v>
      </c>
      <c r="E549">
        <v>47</v>
      </c>
      <c r="F549" t="s">
        <v>1870</v>
      </c>
      <c r="G549">
        <v>0</v>
      </c>
      <c r="I549">
        <v>0</v>
      </c>
    </row>
    <row r="550" spans="1:9" x14ac:dyDescent="0.3">
      <c r="A550" s="5" t="s">
        <v>1873</v>
      </c>
      <c r="B550" t="s">
        <v>1871</v>
      </c>
      <c r="C550" t="s">
        <v>1872</v>
      </c>
      <c r="D550">
        <v>7</v>
      </c>
      <c r="E550">
        <v>48</v>
      </c>
      <c r="F550" t="s">
        <v>1873</v>
      </c>
      <c r="G550">
        <v>0</v>
      </c>
      <c r="I550">
        <v>0</v>
      </c>
    </row>
    <row r="551" spans="1:9" x14ac:dyDescent="0.3">
      <c r="A551" s="5" t="s">
        <v>1876</v>
      </c>
      <c r="B551" t="s">
        <v>1874</v>
      </c>
      <c r="C551" t="s">
        <v>1875</v>
      </c>
      <c r="D551">
        <v>7</v>
      </c>
      <c r="E551">
        <v>49</v>
      </c>
      <c r="F551" t="s">
        <v>1876</v>
      </c>
      <c r="G551">
        <v>0</v>
      </c>
      <c r="I551">
        <v>0</v>
      </c>
    </row>
    <row r="552" spans="1:9" x14ac:dyDescent="0.3">
      <c r="A552" s="5" t="s">
        <v>1879</v>
      </c>
      <c r="B552" t="s">
        <v>1877</v>
      </c>
      <c r="C552" t="s">
        <v>1878</v>
      </c>
      <c r="D552">
        <v>7</v>
      </c>
      <c r="E552">
        <v>50</v>
      </c>
      <c r="F552" t="s">
        <v>1879</v>
      </c>
      <c r="G552">
        <v>0</v>
      </c>
      <c r="I552">
        <v>0</v>
      </c>
    </row>
    <row r="553" spans="1:9" x14ac:dyDescent="0.3">
      <c r="A553" s="5" t="s">
        <v>1882</v>
      </c>
      <c r="B553" t="s">
        <v>1880</v>
      </c>
      <c r="C553" t="s">
        <v>1881</v>
      </c>
      <c r="D553">
        <v>7</v>
      </c>
      <c r="E553">
        <v>51</v>
      </c>
      <c r="F553" t="s">
        <v>1882</v>
      </c>
      <c r="G553">
        <v>0</v>
      </c>
      <c r="I553">
        <v>0</v>
      </c>
    </row>
    <row r="554" spans="1:9" x14ac:dyDescent="0.3">
      <c r="A554" s="5" t="s">
        <v>1885</v>
      </c>
      <c r="B554" t="s">
        <v>1883</v>
      </c>
      <c r="C554" t="s">
        <v>1884</v>
      </c>
      <c r="D554">
        <v>7</v>
      </c>
      <c r="E554">
        <v>52</v>
      </c>
      <c r="F554" t="s">
        <v>1885</v>
      </c>
      <c r="G554">
        <v>0</v>
      </c>
      <c r="I554">
        <v>0</v>
      </c>
    </row>
    <row r="555" spans="1:9" x14ac:dyDescent="0.3">
      <c r="A555" s="5" t="s">
        <v>1888</v>
      </c>
      <c r="B555" t="s">
        <v>1886</v>
      </c>
      <c r="C555" t="s">
        <v>1887</v>
      </c>
      <c r="D555">
        <v>7</v>
      </c>
      <c r="E555">
        <v>53</v>
      </c>
      <c r="F555" t="s">
        <v>1888</v>
      </c>
      <c r="G555">
        <v>0</v>
      </c>
      <c r="I555">
        <v>0</v>
      </c>
    </row>
    <row r="556" spans="1:9" x14ac:dyDescent="0.3">
      <c r="A556" s="5" t="s">
        <v>1891</v>
      </c>
      <c r="B556" t="s">
        <v>1889</v>
      </c>
      <c r="C556" t="s">
        <v>1890</v>
      </c>
      <c r="D556">
        <v>7</v>
      </c>
      <c r="E556">
        <v>54</v>
      </c>
      <c r="F556" t="s">
        <v>1891</v>
      </c>
      <c r="G556">
        <v>0</v>
      </c>
      <c r="I556">
        <v>0</v>
      </c>
    </row>
    <row r="557" spans="1:9" x14ac:dyDescent="0.3">
      <c r="A557" s="5" t="s">
        <v>1894</v>
      </c>
      <c r="B557" t="s">
        <v>1892</v>
      </c>
      <c r="C557" t="s">
        <v>1893</v>
      </c>
      <c r="D557">
        <v>7</v>
      </c>
      <c r="E557">
        <v>55</v>
      </c>
      <c r="F557" t="s">
        <v>1894</v>
      </c>
      <c r="G557">
        <v>2000</v>
      </c>
      <c r="I557">
        <v>0</v>
      </c>
    </row>
    <row r="558" spans="1:9" x14ac:dyDescent="0.3">
      <c r="A558" s="5" t="s">
        <v>1897</v>
      </c>
      <c r="B558" t="s">
        <v>1895</v>
      </c>
      <c r="C558" t="s">
        <v>1896</v>
      </c>
      <c r="D558">
        <v>7</v>
      </c>
      <c r="E558">
        <v>56</v>
      </c>
      <c r="F558" t="s">
        <v>1897</v>
      </c>
      <c r="G558">
        <v>2000</v>
      </c>
      <c r="I558">
        <v>0</v>
      </c>
    </row>
    <row r="559" spans="1:9" x14ac:dyDescent="0.3">
      <c r="A559" s="5" t="s">
        <v>1900</v>
      </c>
      <c r="B559" t="s">
        <v>1898</v>
      </c>
      <c r="C559" t="s">
        <v>1899</v>
      </c>
      <c r="D559">
        <v>7</v>
      </c>
      <c r="E559">
        <v>57</v>
      </c>
      <c r="F559" t="s">
        <v>1900</v>
      </c>
      <c r="G559">
        <v>2000</v>
      </c>
      <c r="I559">
        <v>0</v>
      </c>
    </row>
    <row r="560" spans="1:9" x14ac:dyDescent="0.3">
      <c r="A560" s="5" t="s">
        <v>1903</v>
      </c>
      <c r="B560" t="s">
        <v>1901</v>
      </c>
      <c r="C560" t="s">
        <v>1902</v>
      </c>
      <c r="D560">
        <v>7</v>
      </c>
      <c r="E560">
        <v>58</v>
      </c>
      <c r="F560" t="s">
        <v>1903</v>
      </c>
      <c r="G560">
        <v>2000</v>
      </c>
      <c r="I560">
        <v>0</v>
      </c>
    </row>
    <row r="561" spans="1:9" x14ac:dyDescent="0.3">
      <c r="A561" s="5" t="s">
        <v>1906</v>
      </c>
      <c r="B561" t="s">
        <v>1904</v>
      </c>
      <c r="C561" t="s">
        <v>1905</v>
      </c>
      <c r="D561">
        <v>7</v>
      </c>
      <c r="E561">
        <v>59</v>
      </c>
      <c r="F561" t="s">
        <v>1906</v>
      </c>
      <c r="G561">
        <v>2000</v>
      </c>
      <c r="I561">
        <v>0</v>
      </c>
    </row>
    <row r="562" spans="1:9" x14ac:dyDescent="0.3">
      <c r="A562" s="5" t="s">
        <v>1909</v>
      </c>
      <c r="B562" t="s">
        <v>1907</v>
      </c>
      <c r="C562" t="s">
        <v>1908</v>
      </c>
      <c r="D562">
        <v>7</v>
      </c>
      <c r="E562">
        <v>60</v>
      </c>
      <c r="F562" t="s">
        <v>1909</v>
      </c>
      <c r="G562">
        <v>2000</v>
      </c>
      <c r="I562">
        <v>0</v>
      </c>
    </row>
    <row r="563" spans="1:9" x14ac:dyDescent="0.3">
      <c r="A563" s="5" t="s">
        <v>1912</v>
      </c>
      <c r="B563" t="s">
        <v>1910</v>
      </c>
      <c r="C563" t="s">
        <v>1911</v>
      </c>
      <c r="D563">
        <v>7</v>
      </c>
      <c r="E563">
        <v>61</v>
      </c>
      <c r="F563" t="s">
        <v>1912</v>
      </c>
      <c r="G563">
        <v>1</v>
      </c>
      <c r="I563">
        <v>0</v>
      </c>
    </row>
    <row r="564" spans="1:9" x14ac:dyDescent="0.3">
      <c r="A564" s="5" t="s">
        <v>1915</v>
      </c>
      <c r="B564" t="s">
        <v>1913</v>
      </c>
      <c r="C564" t="s">
        <v>1914</v>
      </c>
      <c r="D564">
        <v>7</v>
      </c>
      <c r="E564">
        <v>62</v>
      </c>
      <c r="F564" t="s">
        <v>1915</v>
      </c>
      <c r="G564">
        <v>1</v>
      </c>
      <c r="I564">
        <v>0</v>
      </c>
    </row>
    <row r="565" spans="1:9" x14ac:dyDescent="0.3">
      <c r="A565" s="5" t="s">
        <v>1918</v>
      </c>
      <c r="B565" t="s">
        <v>1916</v>
      </c>
      <c r="C565" t="s">
        <v>1917</v>
      </c>
      <c r="D565">
        <v>7</v>
      </c>
      <c r="E565">
        <v>63</v>
      </c>
      <c r="F565" t="s">
        <v>1918</v>
      </c>
      <c r="G565">
        <v>1</v>
      </c>
      <c r="I565">
        <v>0</v>
      </c>
    </row>
    <row r="566" spans="1:9" x14ac:dyDescent="0.3">
      <c r="A566" s="5" t="s">
        <v>1921</v>
      </c>
      <c r="B566" t="s">
        <v>1919</v>
      </c>
      <c r="C566" t="s">
        <v>1920</v>
      </c>
      <c r="D566">
        <v>7</v>
      </c>
      <c r="E566">
        <v>64</v>
      </c>
      <c r="F566" t="s">
        <v>1921</v>
      </c>
      <c r="G566">
        <v>1</v>
      </c>
      <c r="I566">
        <v>0</v>
      </c>
    </row>
    <row r="567" spans="1:9" x14ac:dyDescent="0.3">
      <c r="A567" s="5" t="s">
        <v>1924</v>
      </c>
      <c r="B567" t="s">
        <v>1922</v>
      </c>
      <c r="C567" t="s">
        <v>1923</v>
      </c>
      <c r="D567">
        <v>7</v>
      </c>
      <c r="E567">
        <v>65</v>
      </c>
      <c r="F567" t="s">
        <v>1924</v>
      </c>
      <c r="G567">
        <v>1</v>
      </c>
      <c r="I567">
        <v>0</v>
      </c>
    </row>
    <row r="568" spans="1:9" x14ac:dyDescent="0.3">
      <c r="A568" s="5" t="s">
        <v>1927</v>
      </c>
      <c r="B568" t="s">
        <v>1925</v>
      </c>
      <c r="C568" t="s">
        <v>1926</v>
      </c>
      <c r="D568">
        <v>7</v>
      </c>
      <c r="E568">
        <v>66</v>
      </c>
      <c r="F568" t="s">
        <v>1927</v>
      </c>
      <c r="G568">
        <v>1</v>
      </c>
      <c r="I568">
        <v>0</v>
      </c>
    </row>
    <row r="569" spans="1:9" x14ac:dyDescent="0.3">
      <c r="A569" s="5" t="s">
        <v>1930</v>
      </c>
      <c r="B569" t="s">
        <v>1928</v>
      </c>
      <c r="C569" t="s">
        <v>1929</v>
      </c>
      <c r="D569">
        <v>7</v>
      </c>
      <c r="E569">
        <v>67</v>
      </c>
      <c r="F569" t="s">
        <v>1930</v>
      </c>
      <c r="G569">
        <v>0</v>
      </c>
      <c r="H569" t="s">
        <v>1931</v>
      </c>
      <c r="I569">
        <v>0</v>
      </c>
    </row>
    <row r="570" spans="1:9" x14ac:dyDescent="0.3">
      <c r="A570" s="5" t="s">
        <v>1934</v>
      </c>
      <c r="B570" t="s">
        <v>1932</v>
      </c>
      <c r="C570" t="s">
        <v>1933</v>
      </c>
      <c r="D570">
        <v>7</v>
      </c>
      <c r="E570">
        <v>68</v>
      </c>
      <c r="F570" t="s">
        <v>1934</v>
      </c>
      <c r="G570">
        <v>0</v>
      </c>
      <c r="H570" t="s">
        <v>1935</v>
      </c>
      <c r="I570">
        <v>0</v>
      </c>
    </row>
    <row r="571" spans="1:9" x14ac:dyDescent="0.3">
      <c r="A571" s="5" t="s">
        <v>1938</v>
      </c>
      <c r="B571" t="s">
        <v>1936</v>
      </c>
      <c r="C571" t="s">
        <v>1937</v>
      </c>
      <c r="D571">
        <v>7</v>
      </c>
      <c r="E571">
        <v>69</v>
      </c>
      <c r="F571" t="s">
        <v>1938</v>
      </c>
      <c r="G571">
        <v>0</v>
      </c>
      <c r="H571" t="s">
        <v>1939</v>
      </c>
      <c r="I571">
        <v>0</v>
      </c>
    </row>
    <row r="572" spans="1:9" x14ac:dyDescent="0.3">
      <c r="A572" s="5" t="s">
        <v>1942</v>
      </c>
      <c r="B572" t="s">
        <v>1940</v>
      </c>
      <c r="C572" t="s">
        <v>1941</v>
      </c>
      <c r="D572">
        <v>7</v>
      </c>
      <c r="E572">
        <v>70</v>
      </c>
      <c r="F572" t="s">
        <v>1942</v>
      </c>
      <c r="G572">
        <v>0</v>
      </c>
      <c r="H572" t="s">
        <v>1943</v>
      </c>
      <c r="I572">
        <v>0</v>
      </c>
    </row>
    <row r="573" spans="1:9" x14ac:dyDescent="0.3">
      <c r="A573" s="5" t="s">
        <v>1946</v>
      </c>
      <c r="B573" t="s">
        <v>1944</v>
      </c>
      <c r="C573" t="s">
        <v>1945</v>
      </c>
      <c r="D573">
        <v>7</v>
      </c>
      <c r="E573">
        <v>71</v>
      </c>
      <c r="F573" t="s">
        <v>1946</v>
      </c>
      <c r="G573">
        <v>0</v>
      </c>
      <c r="H573" t="s">
        <v>1947</v>
      </c>
      <c r="I573">
        <v>0</v>
      </c>
    </row>
    <row r="574" spans="1:9" x14ac:dyDescent="0.3">
      <c r="A574" s="5" t="s">
        <v>1950</v>
      </c>
      <c r="B574" t="s">
        <v>1948</v>
      </c>
      <c r="C574" t="s">
        <v>1949</v>
      </c>
      <c r="D574">
        <v>7</v>
      </c>
      <c r="E574">
        <v>72</v>
      </c>
      <c r="F574" t="s">
        <v>1950</v>
      </c>
      <c r="G574">
        <v>0</v>
      </c>
      <c r="H574" t="s">
        <v>1951</v>
      </c>
      <c r="I574">
        <v>0</v>
      </c>
    </row>
    <row r="575" spans="1:9" x14ac:dyDescent="0.3">
      <c r="A575" s="5" t="s">
        <v>1954</v>
      </c>
      <c r="B575" t="s">
        <v>1952</v>
      </c>
      <c r="C575" t="s">
        <v>1953</v>
      </c>
      <c r="D575">
        <v>7</v>
      </c>
      <c r="E575">
        <v>73</v>
      </c>
      <c r="F575" t="s">
        <v>1954</v>
      </c>
      <c r="G575">
        <v>0</v>
      </c>
      <c r="H575" t="s">
        <v>1955</v>
      </c>
      <c r="I575">
        <v>0</v>
      </c>
    </row>
    <row r="576" spans="1:9" x14ac:dyDescent="0.3">
      <c r="A576" s="5" t="s">
        <v>1958</v>
      </c>
      <c r="B576" t="s">
        <v>1956</v>
      </c>
      <c r="C576" t="s">
        <v>1957</v>
      </c>
      <c r="D576">
        <v>7</v>
      </c>
      <c r="E576">
        <v>74</v>
      </c>
      <c r="F576" t="s">
        <v>1958</v>
      </c>
      <c r="G576">
        <v>0</v>
      </c>
      <c r="H576" t="s">
        <v>1959</v>
      </c>
      <c r="I576">
        <v>0</v>
      </c>
    </row>
    <row r="577" spans="1:9" x14ac:dyDescent="0.3">
      <c r="A577" s="5" t="s">
        <v>1962</v>
      </c>
      <c r="B577" t="s">
        <v>1960</v>
      </c>
      <c r="C577" t="s">
        <v>1961</v>
      </c>
      <c r="D577">
        <v>7</v>
      </c>
      <c r="E577">
        <v>75</v>
      </c>
      <c r="F577" t="s">
        <v>1962</v>
      </c>
      <c r="G577">
        <v>0</v>
      </c>
      <c r="H577" t="s">
        <v>1963</v>
      </c>
      <c r="I577">
        <v>0</v>
      </c>
    </row>
    <row r="578" spans="1:9" x14ac:dyDescent="0.3">
      <c r="A578" s="5" t="s">
        <v>1966</v>
      </c>
      <c r="B578" t="s">
        <v>1964</v>
      </c>
      <c r="C578" t="s">
        <v>1965</v>
      </c>
      <c r="D578">
        <v>7</v>
      </c>
      <c r="E578">
        <v>76</v>
      </c>
      <c r="F578" t="s">
        <v>1966</v>
      </c>
      <c r="G578">
        <v>0</v>
      </c>
      <c r="H578" t="s">
        <v>1967</v>
      </c>
      <c r="I578">
        <v>0</v>
      </c>
    </row>
    <row r="579" spans="1:9" x14ac:dyDescent="0.3">
      <c r="A579" s="5" t="s">
        <v>1970</v>
      </c>
      <c r="B579" t="s">
        <v>1968</v>
      </c>
      <c r="C579" t="s">
        <v>1969</v>
      </c>
      <c r="D579">
        <v>7</v>
      </c>
      <c r="E579">
        <v>77</v>
      </c>
      <c r="F579" t="s">
        <v>1970</v>
      </c>
      <c r="G579">
        <v>0</v>
      </c>
      <c r="H579" t="s">
        <v>1971</v>
      </c>
      <c r="I579">
        <v>0</v>
      </c>
    </row>
    <row r="580" spans="1:9" x14ac:dyDescent="0.3">
      <c r="A580" s="5" t="s">
        <v>1974</v>
      </c>
      <c r="B580" t="s">
        <v>1972</v>
      </c>
      <c r="C580" t="s">
        <v>1973</v>
      </c>
      <c r="D580">
        <v>7</v>
      </c>
      <c r="E580">
        <v>78</v>
      </c>
      <c r="F580" t="s">
        <v>1974</v>
      </c>
      <c r="G580">
        <v>0</v>
      </c>
      <c r="H580" t="s">
        <v>1975</v>
      </c>
      <c r="I580">
        <v>0</v>
      </c>
    </row>
    <row r="581" spans="1:9" x14ac:dyDescent="0.3">
      <c r="A581" s="5" t="s">
        <v>1978</v>
      </c>
      <c r="B581" t="s">
        <v>1976</v>
      </c>
      <c r="C581" t="s">
        <v>1977</v>
      </c>
      <c r="D581">
        <v>7</v>
      </c>
      <c r="E581">
        <v>79</v>
      </c>
      <c r="F581" t="s">
        <v>1978</v>
      </c>
      <c r="G581">
        <v>8192</v>
      </c>
      <c r="I581">
        <v>0</v>
      </c>
    </row>
    <row r="582" spans="1:9" x14ac:dyDescent="0.3">
      <c r="A582" s="5" t="s">
        <v>1981</v>
      </c>
      <c r="B582" t="s">
        <v>1979</v>
      </c>
      <c r="C582" t="s">
        <v>1980</v>
      </c>
      <c r="D582">
        <v>7</v>
      </c>
      <c r="E582">
        <v>80</v>
      </c>
      <c r="F582" t="s">
        <v>1981</v>
      </c>
      <c r="G582">
        <v>8192</v>
      </c>
      <c r="I582">
        <v>0</v>
      </c>
    </row>
    <row r="583" spans="1:9" x14ac:dyDescent="0.3">
      <c r="A583" s="5" t="s">
        <v>1984</v>
      </c>
      <c r="B583" t="s">
        <v>1982</v>
      </c>
      <c r="C583" t="s">
        <v>1983</v>
      </c>
      <c r="D583">
        <v>7</v>
      </c>
      <c r="E583">
        <v>81</v>
      </c>
      <c r="F583" t="s">
        <v>1984</v>
      </c>
      <c r="G583">
        <v>8192</v>
      </c>
      <c r="I583">
        <v>0</v>
      </c>
    </row>
    <row r="584" spans="1:9" x14ac:dyDescent="0.3">
      <c r="A584" s="5" t="s">
        <v>1987</v>
      </c>
      <c r="B584" t="s">
        <v>1985</v>
      </c>
      <c r="C584" t="s">
        <v>1986</v>
      </c>
      <c r="D584">
        <v>7</v>
      </c>
      <c r="E584">
        <v>82</v>
      </c>
      <c r="F584" t="s">
        <v>1987</v>
      </c>
      <c r="G584">
        <v>8192</v>
      </c>
      <c r="I584">
        <v>0</v>
      </c>
    </row>
    <row r="585" spans="1:9" x14ac:dyDescent="0.3">
      <c r="A585" s="5" t="s">
        <v>1990</v>
      </c>
      <c r="B585" t="s">
        <v>1988</v>
      </c>
      <c r="C585" t="s">
        <v>1989</v>
      </c>
      <c r="D585">
        <v>7</v>
      </c>
      <c r="E585">
        <v>83</v>
      </c>
      <c r="F585" t="s">
        <v>1990</v>
      </c>
      <c r="G585">
        <v>8192</v>
      </c>
      <c r="I585">
        <v>0</v>
      </c>
    </row>
    <row r="586" spans="1:9" x14ac:dyDescent="0.3">
      <c r="A586" s="5" t="s">
        <v>1993</v>
      </c>
      <c r="B586" t="s">
        <v>1991</v>
      </c>
      <c r="C586" t="s">
        <v>1992</v>
      </c>
      <c r="D586">
        <v>7</v>
      </c>
      <c r="E586">
        <v>84</v>
      </c>
      <c r="F586" t="s">
        <v>1993</v>
      </c>
      <c r="G586">
        <v>8192</v>
      </c>
      <c r="I586">
        <v>0</v>
      </c>
    </row>
    <row r="587" spans="1:9" x14ac:dyDescent="0.3">
      <c r="A587" s="5" t="s">
        <v>1996</v>
      </c>
      <c r="B587" t="s">
        <v>1994</v>
      </c>
      <c r="C587" t="s">
        <v>1995</v>
      </c>
      <c r="D587">
        <v>7</v>
      </c>
      <c r="E587">
        <v>85</v>
      </c>
      <c r="F587" t="s">
        <v>1996</v>
      </c>
      <c r="G587">
        <v>0</v>
      </c>
      <c r="I587">
        <v>0</v>
      </c>
    </row>
    <row r="588" spans="1:9" x14ac:dyDescent="0.3">
      <c r="A588" s="5" t="s">
        <v>1999</v>
      </c>
      <c r="B588" t="s">
        <v>1997</v>
      </c>
      <c r="C588" t="s">
        <v>1998</v>
      </c>
      <c r="D588">
        <v>7</v>
      </c>
      <c r="E588">
        <v>86</v>
      </c>
      <c r="F588" t="s">
        <v>1999</v>
      </c>
      <c r="G588">
        <v>0</v>
      </c>
      <c r="I588">
        <v>0</v>
      </c>
    </row>
    <row r="589" spans="1:9" x14ac:dyDescent="0.3">
      <c r="A589" s="5" t="s">
        <v>2002</v>
      </c>
      <c r="B589" t="s">
        <v>2000</v>
      </c>
      <c r="C589" t="s">
        <v>2001</v>
      </c>
      <c r="D589">
        <v>7</v>
      </c>
      <c r="E589">
        <v>87</v>
      </c>
      <c r="F589" t="s">
        <v>2002</v>
      </c>
      <c r="G589">
        <v>0</v>
      </c>
      <c r="I589">
        <v>0</v>
      </c>
    </row>
    <row r="590" spans="1:9" x14ac:dyDescent="0.3">
      <c r="A590" s="5" t="s">
        <v>2005</v>
      </c>
      <c r="B590" t="s">
        <v>2003</v>
      </c>
      <c r="C590" t="s">
        <v>2004</v>
      </c>
      <c r="D590">
        <v>7</v>
      </c>
      <c r="E590">
        <v>88</v>
      </c>
      <c r="F590" t="s">
        <v>2005</v>
      </c>
      <c r="G590">
        <v>0</v>
      </c>
      <c r="I590">
        <v>0</v>
      </c>
    </row>
    <row r="591" spans="1:9" x14ac:dyDescent="0.3">
      <c r="A591" s="5" t="s">
        <v>2008</v>
      </c>
      <c r="B591" t="s">
        <v>2006</v>
      </c>
      <c r="C591" t="s">
        <v>2007</v>
      </c>
      <c r="D591">
        <v>7</v>
      </c>
      <c r="E591">
        <v>89</v>
      </c>
      <c r="F591" t="s">
        <v>2008</v>
      </c>
      <c r="G591">
        <v>0</v>
      </c>
      <c r="I591">
        <v>0</v>
      </c>
    </row>
    <row r="592" spans="1:9" x14ac:dyDescent="0.3">
      <c r="A592" s="5" t="s">
        <v>2011</v>
      </c>
      <c r="B592" t="s">
        <v>2009</v>
      </c>
      <c r="C592" t="s">
        <v>2010</v>
      </c>
      <c r="D592">
        <v>7</v>
      </c>
      <c r="E592">
        <v>90</v>
      </c>
      <c r="F592" t="s">
        <v>2011</v>
      </c>
      <c r="G592">
        <v>0</v>
      </c>
      <c r="I592">
        <v>0</v>
      </c>
    </row>
    <row r="593" spans="1:9" x14ac:dyDescent="0.3">
      <c r="A593" s="5" t="s">
        <v>2014</v>
      </c>
      <c r="B593" t="s">
        <v>2012</v>
      </c>
      <c r="C593" t="s">
        <v>2013</v>
      </c>
      <c r="D593">
        <v>7</v>
      </c>
      <c r="E593">
        <v>91</v>
      </c>
      <c r="F593" t="s">
        <v>2014</v>
      </c>
      <c r="G593">
        <v>27</v>
      </c>
      <c r="I593">
        <v>0</v>
      </c>
    </row>
    <row r="594" spans="1:9" x14ac:dyDescent="0.3">
      <c r="A594" s="5" t="s">
        <v>2017</v>
      </c>
      <c r="B594" t="s">
        <v>2015</v>
      </c>
      <c r="C594" t="s">
        <v>2016</v>
      </c>
      <c r="D594">
        <v>7</v>
      </c>
      <c r="E594">
        <v>92</v>
      </c>
      <c r="F594" t="s">
        <v>2017</v>
      </c>
      <c r="G594">
        <v>27</v>
      </c>
      <c r="I594">
        <v>0</v>
      </c>
    </row>
    <row r="595" spans="1:9" x14ac:dyDescent="0.3">
      <c r="A595" s="5" t="s">
        <v>2020</v>
      </c>
      <c r="B595" t="s">
        <v>2018</v>
      </c>
      <c r="C595" t="s">
        <v>2019</v>
      </c>
      <c r="D595">
        <v>7</v>
      </c>
      <c r="E595">
        <v>93</v>
      </c>
      <c r="F595" t="s">
        <v>2020</v>
      </c>
      <c r="G595">
        <v>27</v>
      </c>
      <c r="I595">
        <v>0</v>
      </c>
    </row>
    <row r="596" spans="1:9" x14ac:dyDescent="0.3">
      <c r="A596" s="5" t="s">
        <v>2023</v>
      </c>
      <c r="B596" t="s">
        <v>2021</v>
      </c>
      <c r="C596" t="s">
        <v>2022</v>
      </c>
      <c r="D596">
        <v>7</v>
      </c>
      <c r="E596">
        <v>94</v>
      </c>
      <c r="F596" t="s">
        <v>2023</v>
      </c>
      <c r="G596">
        <v>27</v>
      </c>
      <c r="I596">
        <v>0</v>
      </c>
    </row>
    <row r="597" spans="1:9" x14ac:dyDescent="0.3">
      <c r="A597" s="5" t="s">
        <v>2026</v>
      </c>
      <c r="B597" t="s">
        <v>2024</v>
      </c>
      <c r="C597" t="s">
        <v>2025</v>
      </c>
      <c r="D597">
        <v>7</v>
      </c>
      <c r="E597">
        <v>95</v>
      </c>
      <c r="F597" t="s">
        <v>2026</v>
      </c>
      <c r="G597">
        <v>27</v>
      </c>
      <c r="I597">
        <v>0</v>
      </c>
    </row>
    <row r="598" spans="1:9" x14ac:dyDescent="0.3">
      <c r="A598" s="5" t="s">
        <v>2029</v>
      </c>
      <c r="B598" t="s">
        <v>2027</v>
      </c>
      <c r="C598" t="s">
        <v>2028</v>
      </c>
      <c r="D598">
        <v>7</v>
      </c>
      <c r="E598">
        <v>96</v>
      </c>
      <c r="F598" t="s">
        <v>2029</v>
      </c>
      <c r="G598">
        <v>27</v>
      </c>
      <c r="I598">
        <v>0</v>
      </c>
    </row>
    <row r="599" spans="1:9" x14ac:dyDescent="0.3">
      <c r="A599" s="5" t="s">
        <v>2032</v>
      </c>
      <c r="B599" t="s">
        <v>2030</v>
      </c>
      <c r="C599" t="s">
        <v>2031</v>
      </c>
      <c r="D599">
        <v>7</v>
      </c>
      <c r="E599">
        <v>97</v>
      </c>
      <c r="F599" t="s">
        <v>2032</v>
      </c>
      <c r="G599">
        <v>50</v>
      </c>
      <c r="I599">
        <v>0</v>
      </c>
    </row>
    <row r="600" spans="1:9" x14ac:dyDescent="0.3">
      <c r="A600" s="5" t="s">
        <v>2035</v>
      </c>
      <c r="B600" t="s">
        <v>2033</v>
      </c>
      <c r="C600" t="s">
        <v>2034</v>
      </c>
      <c r="D600">
        <v>7</v>
      </c>
      <c r="E600">
        <v>98</v>
      </c>
      <c r="F600" t="s">
        <v>2035</v>
      </c>
      <c r="G600">
        <v>50</v>
      </c>
      <c r="I600">
        <v>0</v>
      </c>
    </row>
    <row r="601" spans="1:9" x14ac:dyDescent="0.3">
      <c r="A601" s="5" t="s">
        <v>2038</v>
      </c>
      <c r="B601" t="s">
        <v>2036</v>
      </c>
      <c r="C601" t="s">
        <v>2037</v>
      </c>
      <c r="D601">
        <v>7</v>
      </c>
      <c r="E601">
        <v>99</v>
      </c>
      <c r="F601" t="s">
        <v>2038</v>
      </c>
      <c r="G601">
        <v>50</v>
      </c>
      <c r="I601">
        <v>0</v>
      </c>
    </row>
    <row r="602" spans="1:9" x14ac:dyDescent="0.3">
      <c r="A602" s="5" t="s">
        <v>2041</v>
      </c>
      <c r="B602" t="s">
        <v>2039</v>
      </c>
      <c r="C602" t="s">
        <v>2040</v>
      </c>
      <c r="D602">
        <v>7</v>
      </c>
      <c r="E602">
        <v>100</v>
      </c>
      <c r="F602" t="s">
        <v>2041</v>
      </c>
      <c r="G602">
        <v>50</v>
      </c>
      <c r="I602">
        <v>0</v>
      </c>
    </row>
    <row r="603" spans="1:9" x14ac:dyDescent="0.3">
      <c r="A603" s="5" t="s">
        <v>2044</v>
      </c>
      <c r="B603" t="s">
        <v>2042</v>
      </c>
      <c r="C603" t="s">
        <v>2043</v>
      </c>
      <c r="D603">
        <v>7</v>
      </c>
      <c r="E603">
        <v>101</v>
      </c>
      <c r="F603" t="s">
        <v>2044</v>
      </c>
      <c r="G603">
        <v>50</v>
      </c>
      <c r="I603">
        <v>0</v>
      </c>
    </row>
    <row r="604" spans="1:9" x14ac:dyDescent="0.3">
      <c r="A604" s="5" t="s">
        <v>2047</v>
      </c>
      <c r="B604" t="s">
        <v>2045</v>
      </c>
      <c r="C604" t="s">
        <v>2046</v>
      </c>
      <c r="D604">
        <v>7</v>
      </c>
      <c r="E604">
        <v>102</v>
      </c>
      <c r="F604" t="s">
        <v>2047</v>
      </c>
      <c r="G604">
        <v>50</v>
      </c>
      <c r="I604">
        <v>0</v>
      </c>
    </row>
    <row r="605" spans="1:9" x14ac:dyDescent="0.3">
      <c r="A605" s="5" t="s">
        <v>2050</v>
      </c>
      <c r="B605" t="s">
        <v>2048</v>
      </c>
      <c r="C605" t="s">
        <v>2049</v>
      </c>
      <c r="D605">
        <v>7</v>
      </c>
      <c r="E605">
        <v>103</v>
      </c>
      <c r="F605" t="s">
        <v>2050</v>
      </c>
      <c r="G605">
        <v>5000</v>
      </c>
      <c r="I605">
        <v>0</v>
      </c>
    </row>
    <row r="606" spans="1:9" x14ac:dyDescent="0.3">
      <c r="A606" s="5" t="s">
        <v>2053</v>
      </c>
      <c r="B606" t="s">
        <v>2051</v>
      </c>
      <c r="C606" t="s">
        <v>2052</v>
      </c>
      <c r="D606">
        <v>7</v>
      </c>
      <c r="E606">
        <v>104</v>
      </c>
      <c r="F606" t="s">
        <v>2053</v>
      </c>
      <c r="G606">
        <v>5000</v>
      </c>
      <c r="I606">
        <v>0</v>
      </c>
    </row>
    <row r="607" spans="1:9" x14ac:dyDescent="0.3">
      <c r="A607" s="5" t="s">
        <v>2056</v>
      </c>
      <c r="B607" t="s">
        <v>2054</v>
      </c>
      <c r="C607" t="s">
        <v>2055</v>
      </c>
      <c r="D607">
        <v>7</v>
      </c>
      <c r="E607">
        <v>105</v>
      </c>
      <c r="F607" t="s">
        <v>2056</v>
      </c>
      <c r="G607">
        <v>5000</v>
      </c>
      <c r="I607">
        <v>0</v>
      </c>
    </row>
    <row r="608" spans="1:9" x14ac:dyDescent="0.3">
      <c r="A608" s="5" t="s">
        <v>2059</v>
      </c>
      <c r="B608" t="s">
        <v>2057</v>
      </c>
      <c r="C608" t="s">
        <v>2058</v>
      </c>
      <c r="D608">
        <v>7</v>
      </c>
      <c r="E608">
        <v>106</v>
      </c>
      <c r="F608" t="s">
        <v>2059</v>
      </c>
      <c r="G608">
        <v>5000</v>
      </c>
      <c r="I608">
        <v>0</v>
      </c>
    </row>
    <row r="609" spans="1:9" x14ac:dyDescent="0.3">
      <c r="A609" s="5" t="s">
        <v>2062</v>
      </c>
      <c r="B609" t="s">
        <v>2060</v>
      </c>
      <c r="C609" t="s">
        <v>2061</v>
      </c>
      <c r="D609">
        <v>7</v>
      </c>
      <c r="E609">
        <v>107</v>
      </c>
      <c r="F609" t="s">
        <v>2062</v>
      </c>
      <c r="G609">
        <v>5000</v>
      </c>
      <c r="I609">
        <v>0</v>
      </c>
    </row>
    <row r="610" spans="1:9" x14ac:dyDescent="0.3">
      <c r="A610" s="5" t="s">
        <v>2065</v>
      </c>
      <c r="B610" t="s">
        <v>2063</v>
      </c>
      <c r="C610" t="s">
        <v>2064</v>
      </c>
      <c r="D610">
        <v>7</v>
      </c>
      <c r="E610">
        <v>108</v>
      </c>
      <c r="F610" t="s">
        <v>2065</v>
      </c>
      <c r="G610">
        <v>5000</v>
      </c>
      <c r="I610">
        <v>0</v>
      </c>
    </row>
    <row r="611" spans="1:9" x14ac:dyDescent="0.3">
      <c r="A611" s="5" t="s">
        <v>2068</v>
      </c>
      <c r="B611" t="s">
        <v>2066</v>
      </c>
      <c r="C611" t="s">
        <v>2067</v>
      </c>
      <c r="D611">
        <v>7</v>
      </c>
      <c r="E611">
        <v>109</v>
      </c>
      <c r="F611" t="s">
        <v>2068</v>
      </c>
      <c r="G611">
        <v>2000</v>
      </c>
      <c r="I611">
        <v>0</v>
      </c>
    </row>
    <row r="612" spans="1:9" x14ac:dyDescent="0.3">
      <c r="A612" s="5" t="s">
        <v>2071</v>
      </c>
      <c r="B612" t="s">
        <v>2069</v>
      </c>
      <c r="C612" t="s">
        <v>2070</v>
      </c>
      <c r="D612">
        <v>7</v>
      </c>
      <c r="E612">
        <v>110</v>
      </c>
      <c r="F612" t="s">
        <v>2071</v>
      </c>
      <c r="G612">
        <v>2000</v>
      </c>
      <c r="I612">
        <v>0</v>
      </c>
    </row>
    <row r="613" spans="1:9" x14ac:dyDescent="0.3">
      <c r="A613" s="5" t="s">
        <v>2074</v>
      </c>
      <c r="B613" t="s">
        <v>2072</v>
      </c>
      <c r="C613" t="s">
        <v>2073</v>
      </c>
      <c r="D613">
        <v>7</v>
      </c>
      <c r="E613">
        <v>111</v>
      </c>
      <c r="F613" t="s">
        <v>2074</v>
      </c>
      <c r="G613">
        <v>2000</v>
      </c>
      <c r="I613">
        <v>0</v>
      </c>
    </row>
    <row r="614" spans="1:9" x14ac:dyDescent="0.3">
      <c r="A614" s="5" t="s">
        <v>2077</v>
      </c>
      <c r="B614" t="s">
        <v>2075</v>
      </c>
      <c r="C614" t="s">
        <v>2076</v>
      </c>
      <c r="D614">
        <v>7</v>
      </c>
      <c r="E614">
        <v>112</v>
      </c>
      <c r="F614" t="s">
        <v>2077</v>
      </c>
      <c r="G614">
        <v>2000</v>
      </c>
      <c r="I614">
        <v>0</v>
      </c>
    </row>
    <row r="615" spans="1:9" x14ac:dyDescent="0.3">
      <c r="A615" s="5" t="s">
        <v>2080</v>
      </c>
      <c r="B615" t="s">
        <v>2078</v>
      </c>
      <c r="C615" t="s">
        <v>2079</v>
      </c>
      <c r="D615">
        <v>7</v>
      </c>
      <c r="E615">
        <v>113</v>
      </c>
      <c r="F615" t="s">
        <v>2080</v>
      </c>
      <c r="G615">
        <v>2000</v>
      </c>
      <c r="I615">
        <v>0</v>
      </c>
    </row>
    <row r="616" spans="1:9" x14ac:dyDescent="0.3">
      <c r="A616" s="5" t="s">
        <v>2083</v>
      </c>
      <c r="B616" t="s">
        <v>2081</v>
      </c>
      <c r="C616" t="s">
        <v>2082</v>
      </c>
      <c r="D616">
        <v>7</v>
      </c>
      <c r="E616">
        <v>114</v>
      </c>
      <c r="F616" t="s">
        <v>2083</v>
      </c>
      <c r="G616">
        <v>2000</v>
      </c>
      <c r="I616">
        <v>0</v>
      </c>
    </row>
    <row r="617" spans="1:9" x14ac:dyDescent="0.3">
      <c r="A617" s="5" t="s">
        <v>2086</v>
      </c>
      <c r="B617" t="s">
        <v>2084</v>
      </c>
      <c r="C617" t="s">
        <v>2085</v>
      </c>
      <c r="D617">
        <v>7</v>
      </c>
      <c r="E617">
        <v>115</v>
      </c>
      <c r="F617" t="s">
        <v>2086</v>
      </c>
      <c r="G617">
        <v>1000</v>
      </c>
      <c r="I617">
        <v>0</v>
      </c>
    </row>
    <row r="618" spans="1:9" x14ac:dyDescent="0.3">
      <c r="A618" s="5" t="s">
        <v>2089</v>
      </c>
      <c r="B618" t="s">
        <v>2087</v>
      </c>
      <c r="C618" t="s">
        <v>2088</v>
      </c>
      <c r="D618">
        <v>7</v>
      </c>
      <c r="E618">
        <v>116</v>
      </c>
      <c r="F618" t="s">
        <v>2089</v>
      </c>
      <c r="G618">
        <v>1000</v>
      </c>
      <c r="I618">
        <v>0</v>
      </c>
    </row>
    <row r="619" spans="1:9" x14ac:dyDescent="0.3">
      <c r="A619" s="5" t="s">
        <v>2092</v>
      </c>
      <c r="B619" t="s">
        <v>2090</v>
      </c>
      <c r="C619" t="s">
        <v>2091</v>
      </c>
      <c r="D619">
        <v>7</v>
      </c>
      <c r="E619">
        <v>117</v>
      </c>
      <c r="F619" t="s">
        <v>2092</v>
      </c>
      <c r="G619">
        <v>1000</v>
      </c>
      <c r="I619">
        <v>0</v>
      </c>
    </row>
    <row r="620" spans="1:9" x14ac:dyDescent="0.3">
      <c r="A620" s="5" t="s">
        <v>2095</v>
      </c>
      <c r="B620" t="s">
        <v>2093</v>
      </c>
      <c r="C620" t="s">
        <v>2094</v>
      </c>
      <c r="D620">
        <v>7</v>
      </c>
      <c r="E620">
        <v>118</v>
      </c>
      <c r="F620" t="s">
        <v>2095</v>
      </c>
      <c r="G620">
        <v>1000</v>
      </c>
      <c r="I620">
        <v>0</v>
      </c>
    </row>
    <row r="621" spans="1:9" x14ac:dyDescent="0.3">
      <c r="A621" s="5" t="s">
        <v>2098</v>
      </c>
      <c r="B621" t="s">
        <v>2096</v>
      </c>
      <c r="C621" t="s">
        <v>2097</v>
      </c>
      <c r="D621">
        <v>7</v>
      </c>
      <c r="E621">
        <v>119</v>
      </c>
      <c r="F621" t="s">
        <v>2098</v>
      </c>
      <c r="G621">
        <v>1000</v>
      </c>
      <c r="I621">
        <v>0</v>
      </c>
    </row>
    <row r="622" spans="1:9" x14ac:dyDescent="0.3">
      <c r="A622" s="5" t="s">
        <v>2101</v>
      </c>
      <c r="B622" t="s">
        <v>2099</v>
      </c>
      <c r="C622" t="s">
        <v>2100</v>
      </c>
      <c r="D622">
        <v>7</v>
      </c>
      <c r="E622">
        <v>120</v>
      </c>
      <c r="F622" t="s">
        <v>2101</v>
      </c>
      <c r="G622">
        <v>1000</v>
      </c>
      <c r="I622">
        <v>0</v>
      </c>
    </row>
    <row r="623" spans="1:9" x14ac:dyDescent="0.3">
      <c r="A623" s="5" t="s">
        <v>2104</v>
      </c>
      <c r="B623" t="s">
        <v>2102</v>
      </c>
      <c r="C623" t="s">
        <v>2103</v>
      </c>
      <c r="D623">
        <v>7</v>
      </c>
      <c r="E623">
        <v>121</v>
      </c>
      <c r="F623" t="s">
        <v>2104</v>
      </c>
      <c r="G623">
        <v>250</v>
      </c>
      <c r="I623">
        <v>0</v>
      </c>
    </row>
    <row r="624" spans="1:9" x14ac:dyDescent="0.3">
      <c r="A624" s="5" t="s">
        <v>2107</v>
      </c>
      <c r="B624" t="s">
        <v>2105</v>
      </c>
      <c r="C624" t="s">
        <v>2106</v>
      </c>
      <c r="D624">
        <v>7</v>
      </c>
      <c r="E624">
        <v>122</v>
      </c>
      <c r="F624" t="s">
        <v>2107</v>
      </c>
      <c r="G624">
        <v>250</v>
      </c>
      <c r="I624">
        <v>0</v>
      </c>
    </row>
    <row r="625" spans="1:9" x14ac:dyDescent="0.3">
      <c r="A625" s="5" t="s">
        <v>2110</v>
      </c>
      <c r="B625" t="s">
        <v>2108</v>
      </c>
      <c r="C625" t="s">
        <v>2109</v>
      </c>
      <c r="D625">
        <v>7</v>
      </c>
      <c r="E625">
        <v>123</v>
      </c>
      <c r="F625" t="s">
        <v>2110</v>
      </c>
      <c r="G625">
        <v>250</v>
      </c>
      <c r="I625">
        <v>0</v>
      </c>
    </row>
    <row r="626" spans="1:9" x14ac:dyDescent="0.3">
      <c r="A626" s="5" t="s">
        <v>2113</v>
      </c>
      <c r="B626" t="s">
        <v>2111</v>
      </c>
      <c r="C626" t="s">
        <v>2112</v>
      </c>
      <c r="D626">
        <v>7</v>
      </c>
      <c r="E626">
        <v>124</v>
      </c>
      <c r="F626" t="s">
        <v>2113</v>
      </c>
      <c r="G626">
        <v>250</v>
      </c>
      <c r="I626">
        <v>0</v>
      </c>
    </row>
    <row r="627" spans="1:9" x14ac:dyDescent="0.3">
      <c r="A627" s="5" t="s">
        <v>2116</v>
      </c>
      <c r="B627" t="s">
        <v>2114</v>
      </c>
      <c r="C627" t="s">
        <v>2115</v>
      </c>
      <c r="D627">
        <v>7</v>
      </c>
      <c r="E627">
        <v>125</v>
      </c>
      <c r="F627" t="s">
        <v>2116</v>
      </c>
      <c r="G627">
        <v>250</v>
      </c>
      <c r="I627">
        <v>0</v>
      </c>
    </row>
    <row r="628" spans="1:9" x14ac:dyDescent="0.3">
      <c r="A628" s="5" t="s">
        <v>2119</v>
      </c>
      <c r="B628" t="s">
        <v>2117</v>
      </c>
      <c r="C628" t="s">
        <v>2118</v>
      </c>
      <c r="D628">
        <v>7</v>
      </c>
      <c r="E628">
        <v>126</v>
      </c>
      <c r="F628" t="s">
        <v>2119</v>
      </c>
      <c r="G628">
        <v>250</v>
      </c>
      <c r="I628">
        <v>0</v>
      </c>
    </row>
    <row r="629" spans="1:9" x14ac:dyDescent="0.3">
      <c r="A629" s="5" t="s">
        <v>2122</v>
      </c>
      <c r="B629" t="s">
        <v>2120</v>
      </c>
      <c r="C629" t="s">
        <v>2121</v>
      </c>
      <c r="D629">
        <v>7</v>
      </c>
      <c r="E629">
        <v>127</v>
      </c>
      <c r="F629" t="s">
        <v>2122</v>
      </c>
      <c r="G629">
        <v>0</v>
      </c>
      <c r="I629">
        <v>0</v>
      </c>
    </row>
    <row r="630" spans="1:9" x14ac:dyDescent="0.3">
      <c r="A630" s="5" t="s">
        <v>2125</v>
      </c>
      <c r="B630" t="s">
        <v>2123</v>
      </c>
      <c r="C630" t="s">
        <v>2124</v>
      </c>
      <c r="D630">
        <v>7</v>
      </c>
      <c r="E630">
        <v>156</v>
      </c>
      <c r="F630" t="s">
        <v>2125</v>
      </c>
      <c r="G630">
        <v>0</v>
      </c>
      <c r="I630">
        <v>0</v>
      </c>
    </row>
    <row r="631" spans="1:9" x14ac:dyDescent="0.3">
      <c r="A631" s="5" t="s">
        <v>2128</v>
      </c>
      <c r="B631" t="s">
        <v>2126</v>
      </c>
      <c r="C631" t="s">
        <v>2127</v>
      </c>
      <c r="D631">
        <v>7</v>
      </c>
      <c r="E631">
        <v>185</v>
      </c>
      <c r="F631" t="s">
        <v>2128</v>
      </c>
      <c r="G631">
        <v>0</v>
      </c>
      <c r="I631">
        <v>0</v>
      </c>
    </row>
    <row r="632" spans="1:9" x14ac:dyDescent="0.3">
      <c r="A632" s="5" t="s">
        <v>2131</v>
      </c>
      <c r="B632" t="s">
        <v>2129</v>
      </c>
      <c r="C632" t="s">
        <v>2130</v>
      </c>
      <c r="D632">
        <v>7</v>
      </c>
      <c r="E632">
        <v>214</v>
      </c>
      <c r="F632" t="s">
        <v>2131</v>
      </c>
      <c r="G632">
        <v>0</v>
      </c>
      <c r="I632">
        <v>0</v>
      </c>
    </row>
    <row r="633" spans="1:9" x14ac:dyDescent="0.3">
      <c r="A633" s="5" t="s">
        <v>2134</v>
      </c>
      <c r="B633" t="s">
        <v>2132</v>
      </c>
      <c r="C633" t="s">
        <v>2133</v>
      </c>
      <c r="D633">
        <v>7</v>
      </c>
      <c r="E633">
        <v>243</v>
      </c>
      <c r="F633" t="s">
        <v>2134</v>
      </c>
      <c r="G633">
        <v>0</v>
      </c>
      <c r="I633">
        <v>0</v>
      </c>
    </row>
    <row r="634" spans="1:9" x14ac:dyDescent="0.3">
      <c r="A634" s="5" t="s">
        <v>2137</v>
      </c>
      <c r="B634" t="s">
        <v>2135</v>
      </c>
      <c r="C634" t="s">
        <v>2136</v>
      </c>
      <c r="D634">
        <v>7</v>
      </c>
      <c r="E634">
        <v>244</v>
      </c>
      <c r="F634" t="s">
        <v>2137</v>
      </c>
      <c r="G634">
        <v>4000</v>
      </c>
      <c r="I634">
        <v>0</v>
      </c>
    </row>
    <row r="635" spans="1:9" x14ac:dyDescent="0.3">
      <c r="A635" s="5" t="s">
        <v>2140</v>
      </c>
      <c r="B635" t="s">
        <v>2138</v>
      </c>
      <c r="C635" t="s">
        <v>2139</v>
      </c>
      <c r="D635">
        <v>7</v>
      </c>
      <c r="E635">
        <v>245</v>
      </c>
      <c r="F635" t="s">
        <v>2140</v>
      </c>
      <c r="G635">
        <v>2000</v>
      </c>
      <c r="I635">
        <v>0</v>
      </c>
    </row>
    <row r="636" spans="1:9" x14ac:dyDescent="0.3">
      <c r="A636" s="5" t="s">
        <v>2143</v>
      </c>
      <c r="B636" t="s">
        <v>2141</v>
      </c>
      <c r="C636" t="s">
        <v>2142</v>
      </c>
      <c r="D636">
        <v>7</v>
      </c>
      <c r="E636">
        <v>246</v>
      </c>
      <c r="F636" t="s">
        <v>2143</v>
      </c>
      <c r="G636">
        <v>1000</v>
      </c>
      <c r="I636">
        <v>0</v>
      </c>
    </row>
    <row r="637" spans="1:9" x14ac:dyDescent="0.3">
      <c r="A637" s="5" t="s">
        <v>2146</v>
      </c>
      <c r="B637" t="s">
        <v>2144</v>
      </c>
      <c r="C637" t="s">
        <v>2145</v>
      </c>
      <c r="D637">
        <v>7</v>
      </c>
      <c r="E637">
        <v>247</v>
      </c>
      <c r="F637" t="s">
        <v>2146</v>
      </c>
      <c r="G637">
        <v>500</v>
      </c>
      <c r="I637">
        <v>0</v>
      </c>
    </row>
    <row r="638" spans="1:9" x14ac:dyDescent="0.3">
      <c r="A638" s="5" t="s">
        <v>2149</v>
      </c>
      <c r="B638" t="s">
        <v>2147</v>
      </c>
      <c r="C638" t="s">
        <v>2148</v>
      </c>
      <c r="D638">
        <v>7</v>
      </c>
      <c r="E638">
        <v>248</v>
      </c>
      <c r="F638" t="s">
        <v>2149</v>
      </c>
      <c r="G638">
        <v>4000</v>
      </c>
      <c r="I638">
        <v>0</v>
      </c>
    </row>
    <row r="639" spans="1:9" x14ac:dyDescent="0.3">
      <c r="A639" s="5" t="s">
        <v>2152</v>
      </c>
      <c r="B639" t="s">
        <v>2150</v>
      </c>
      <c r="C639" t="s">
        <v>2151</v>
      </c>
      <c r="D639">
        <v>7</v>
      </c>
      <c r="E639">
        <v>249</v>
      </c>
      <c r="F639" t="s">
        <v>2152</v>
      </c>
      <c r="G639">
        <v>2000</v>
      </c>
      <c r="I639">
        <v>0</v>
      </c>
    </row>
    <row r="640" spans="1:9" x14ac:dyDescent="0.3">
      <c r="A640" s="5" t="s">
        <v>2155</v>
      </c>
      <c r="B640" t="s">
        <v>2153</v>
      </c>
      <c r="C640" t="s">
        <v>2154</v>
      </c>
      <c r="D640">
        <v>7</v>
      </c>
      <c r="E640">
        <v>250</v>
      </c>
      <c r="F640" t="s">
        <v>2155</v>
      </c>
      <c r="G640">
        <v>1000</v>
      </c>
      <c r="I640">
        <v>0</v>
      </c>
    </row>
    <row r="641" spans="1:9" x14ac:dyDescent="0.3">
      <c r="A641" s="5" t="s">
        <v>2158</v>
      </c>
      <c r="B641" t="s">
        <v>2156</v>
      </c>
      <c r="C641" t="s">
        <v>2157</v>
      </c>
      <c r="D641">
        <v>7</v>
      </c>
      <c r="E641">
        <v>251</v>
      </c>
      <c r="F641" t="s">
        <v>2158</v>
      </c>
      <c r="G641">
        <v>500</v>
      </c>
      <c r="I641">
        <v>0</v>
      </c>
    </row>
    <row r="642" spans="1:9" x14ac:dyDescent="0.3">
      <c r="A642" s="5" t="s">
        <v>2161</v>
      </c>
      <c r="B642" t="s">
        <v>2159</v>
      </c>
      <c r="C642" t="s">
        <v>2160</v>
      </c>
      <c r="D642">
        <v>7</v>
      </c>
      <c r="E642">
        <v>252</v>
      </c>
      <c r="F642" t="s">
        <v>2161</v>
      </c>
      <c r="G642">
        <v>4000</v>
      </c>
      <c r="I642">
        <v>0</v>
      </c>
    </row>
    <row r="643" spans="1:9" x14ac:dyDescent="0.3">
      <c r="A643" s="5" t="s">
        <v>2164</v>
      </c>
      <c r="B643" t="s">
        <v>2162</v>
      </c>
      <c r="C643" t="s">
        <v>2163</v>
      </c>
      <c r="D643">
        <v>7</v>
      </c>
      <c r="E643">
        <v>253</v>
      </c>
      <c r="F643" t="s">
        <v>2164</v>
      </c>
      <c r="G643">
        <v>2000</v>
      </c>
      <c r="I643">
        <v>0</v>
      </c>
    </row>
    <row r="644" spans="1:9" x14ac:dyDescent="0.3">
      <c r="A644" s="5" t="s">
        <v>2167</v>
      </c>
      <c r="B644" t="s">
        <v>2165</v>
      </c>
      <c r="C644" t="s">
        <v>2166</v>
      </c>
      <c r="D644">
        <v>7</v>
      </c>
      <c r="E644">
        <v>254</v>
      </c>
      <c r="F644" t="s">
        <v>2167</v>
      </c>
      <c r="G644">
        <v>1000</v>
      </c>
      <c r="I644">
        <v>0</v>
      </c>
    </row>
    <row r="645" spans="1:9" x14ac:dyDescent="0.3">
      <c r="A645" s="5" t="s">
        <v>2170</v>
      </c>
      <c r="B645" t="s">
        <v>2168</v>
      </c>
      <c r="C645" t="s">
        <v>2169</v>
      </c>
      <c r="D645">
        <v>7</v>
      </c>
      <c r="E645">
        <v>255</v>
      </c>
      <c r="F645" t="s">
        <v>2170</v>
      </c>
      <c r="G645">
        <v>500</v>
      </c>
      <c r="I645">
        <v>0</v>
      </c>
    </row>
    <row r="646" spans="1:9" x14ac:dyDescent="0.3">
      <c r="A646" s="5" t="s">
        <v>2173</v>
      </c>
      <c r="B646" t="s">
        <v>2171</v>
      </c>
      <c r="C646" t="s">
        <v>2172</v>
      </c>
      <c r="D646">
        <v>7</v>
      </c>
      <c r="E646">
        <v>256</v>
      </c>
      <c r="F646" t="s">
        <v>2173</v>
      </c>
      <c r="G646">
        <v>4000</v>
      </c>
      <c r="I646">
        <v>0</v>
      </c>
    </row>
    <row r="647" spans="1:9" x14ac:dyDescent="0.3">
      <c r="A647" s="5" t="s">
        <v>2176</v>
      </c>
      <c r="B647" t="s">
        <v>2174</v>
      </c>
      <c r="C647" t="s">
        <v>2175</v>
      </c>
      <c r="D647">
        <v>7</v>
      </c>
      <c r="E647">
        <v>257</v>
      </c>
      <c r="F647" t="s">
        <v>2176</v>
      </c>
      <c r="G647">
        <v>2000</v>
      </c>
      <c r="I647">
        <v>0</v>
      </c>
    </row>
    <row r="648" spans="1:9" x14ac:dyDescent="0.3">
      <c r="A648" s="5" t="s">
        <v>2179</v>
      </c>
      <c r="B648" t="s">
        <v>2177</v>
      </c>
      <c r="C648" t="s">
        <v>2178</v>
      </c>
      <c r="D648">
        <v>7</v>
      </c>
      <c r="E648">
        <v>258</v>
      </c>
      <c r="F648" t="s">
        <v>2179</v>
      </c>
      <c r="G648">
        <v>1000</v>
      </c>
      <c r="I648">
        <v>0</v>
      </c>
    </row>
    <row r="649" spans="1:9" x14ac:dyDescent="0.3">
      <c r="A649" s="5" t="s">
        <v>2182</v>
      </c>
      <c r="B649" t="s">
        <v>2180</v>
      </c>
      <c r="C649" t="s">
        <v>2181</v>
      </c>
      <c r="D649">
        <v>7</v>
      </c>
      <c r="E649">
        <v>259</v>
      </c>
      <c r="F649" t="s">
        <v>2182</v>
      </c>
      <c r="G649">
        <v>500</v>
      </c>
      <c r="I649">
        <v>0</v>
      </c>
    </row>
    <row r="650" spans="1:9" x14ac:dyDescent="0.3">
      <c r="A650" s="5" t="s">
        <v>2185</v>
      </c>
      <c r="B650" t="s">
        <v>2183</v>
      </c>
      <c r="C650" t="s">
        <v>2184</v>
      </c>
      <c r="D650">
        <v>7</v>
      </c>
      <c r="E650">
        <v>260</v>
      </c>
      <c r="F650" t="s">
        <v>2185</v>
      </c>
      <c r="G650">
        <v>0</v>
      </c>
      <c r="I650">
        <v>0</v>
      </c>
    </row>
    <row r="651" spans="1:9" x14ac:dyDescent="0.3">
      <c r="A651" s="5" t="s">
        <v>2188</v>
      </c>
      <c r="B651" t="s">
        <v>2186</v>
      </c>
      <c r="C651" t="s">
        <v>2187</v>
      </c>
      <c r="D651">
        <v>7</v>
      </c>
      <c r="E651">
        <v>261</v>
      </c>
      <c r="F651" t="s">
        <v>2188</v>
      </c>
      <c r="G651">
        <v>0</v>
      </c>
      <c r="I651">
        <v>0</v>
      </c>
    </row>
    <row r="652" spans="1:9" x14ac:dyDescent="0.3">
      <c r="A652" s="5" t="s">
        <v>2191</v>
      </c>
      <c r="B652" t="s">
        <v>2189</v>
      </c>
      <c r="C652" t="s">
        <v>2190</v>
      </c>
      <c r="D652">
        <v>7</v>
      </c>
      <c r="E652">
        <v>262</v>
      </c>
      <c r="F652" t="s">
        <v>2191</v>
      </c>
      <c r="G652">
        <v>0</v>
      </c>
      <c r="I652">
        <v>0</v>
      </c>
    </row>
    <row r="653" spans="1:9" x14ac:dyDescent="0.3">
      <c r="A653" s="5" t="s">
        <v>2194</v>
      </c>
      <c r="B653" t="s">
        <v>2192</v>
      </c>
      <c r="C653" t="s">
        <v>2193</v>
      </c>
      <c r="D653">
        <v>7</v>
      </c>
      <c r="E653">
        <v>263</v>
      </c>
      <c r="F653" t="s">
        <v>2194</v>
      </c>
      <c r="G653">
        <v>0</v>
      </c>
      <c r="I653">
        <v>0</v>
      </c>
    </row>
    <row r="654" spans="1:9" x14ac:dyDescent="0.3">
      <c r="A654" s="5" t="s">
        <v>2197</v>
      </c>
      <c r="B654" t="s">
        <v>2195</v>
      </c>
      <c r="C654" t="s">
        <v>2196</v>
      </c>
      <c r="D654">
        <v>7</v>
      </c>
      <c r="E654">
        <v>264</v>
      </c>
      <c r="F654" t="s">
        <v>2197</v>
      </c>
      <c r="G654">
        <v>0</v>
      </c>
      <c r="I654">
        <v>0</v>
      </c>
    </row>
    <row r="655" spans="1:9" x14ac:dyDescent="0.3">
      <c r="A655" s="5" t="s">
        <v>2200</v>
      </c>
      <c r="B655" t="s">
        <v>2198</v>
      </c>
      <c r="C655" t="s">
        <v>2199</v>
      </c>
      <c r="D655">
        <v>7</v>
      </c>
      <c r="E655">
        <v>265</v>
      </c>
      <c r="F655" t="s">
        <v>2200</v>
      </c>
      <c r="G655">
        <v>0</v>
      </c>
      <c r="I655">
        <v>0</v>
      </c>
    </row>
    <row r="656" spans="1:9" x14ac:dyDescent="0.3">
      <c r="A656" s="5" t="s">
        <v>2203</v>
      </c>
      <c r="B656" t="s">
        <v>2201</v>
      </c>
      <c r="C656" t="s">
        <v>2202</v>
      </c>
      <c r="D656">
        <v>7</v>
      </c>
      <c r="E656">
        <v>266</v>
      </c>
      <c r="F656" t="s">
        <v>2203</v>
      </c>
      <c r="G656">
        <v>0</v>
      </c>
      <c r="I656">
        <v>0</v>
      </c>
    </row>
    <row r="657" spans="1:9" x14ac:dyDescent="0.3">
      <c r="A657" s="5" t="s">
        <v>2206</v>
      </c>
      <c r="B657" t="s">
        <v>2204</v>
      </c>
      <c r="C657" t="s">
        <v>2205</v>
      </c>
      <c r="D657">
        <v>7</v>
      </c>
      <c r="E657">
        <v>267</v>
      </c>
      <c r="F657" t="s">
        <v>2206</v>
      </c>
      <c r="G657">
        <v>0</v>
      </c>
      <c r="I657">
        <v>0</v>
      </c>
    </row>
    <row r="658" spans="1:9" x14ac:dyDescent="0.3">
      <c r="A658" s="5" t="s">
        <v>2209</v>
      </c>
      <c r="B658" t="s">
        <v>2207</v>
      </c>
      <c r="C658" t="s">
        <v>2208</v>
      </c>
      <c r="D658">
        <v>7</v>
      </c>
      <c r="E658">
        <v>268</v>
      </c>
      <c r="F658" t="s">
        <v>2209</v>
      </c>
      <c r="G658">
        <v>0</v>
      </c>
      <c r="I658">
        <v>0</v>
      </c>
    </row>
    <row r="659" spans="1:9" x14ac:dyDescent="0.3">
      <c r="A659" s="5" t="s">
        <v>2212</v>
      </c>
      <c r="B659" t="s">
        <v>2210</v>
      </c>
      <c r="C659" t="s">
        <v>2211</v>
      </c>
      <c r="D659">
        <v>7</v>
      </c>
      <c r="E659">
        <v>269</v>
      </c>
      <c r="F659" t="s">
        <v>2212</v>
      </c>
      <c r="G659">
        <v>0</v>
      </c>
      <c r="I659">
        <v>0</v>
      </c>
    </row>
    <row r="660" spans="1:9" x14ac:dyDescent="0.3">
      <c r="A660" s="5" t="s">
        <v>2215</v>
      </c>
      <c r="B660" t="s">
        <v>2213</v>
      </c>
      <c r="C660" t="s">
        <v>2214</v>
      </c>
      <c r="D660">
        <v>7</v>
      </c>
      <c r="E660">
        <v>270</v>
      </c>
      <c r="F660" t="s">
        <v>2215</v>
      </c>
      <c r="G660">
        <v>0</v>
      </c>
      <c r="I660">
        <v>0</v>
      </c>
    </row>
    <row r="661" spans="1:9" x14ac:dyDescent="0.3">
      <c r="A661" s="5" t="s">
        <v>2218</v>
      </c>
      <c r="B661" t="s">
        <v>2216</v>
      </c>
      <c r="C661" t="s">
        <v>2217</v>
      </c>
      <c r="D661">
        <v>7</v>
      </c>
      <c r="E661">
        <v>271</v>
      </c>
      <c r="F661" t="s">
        <v>2218</v>
      </c>
      <c r="G661">
        <v>0</v>
      </c>
      <c r="I661">
        <v>0</v>
      </c>
    </row>
    <row r="662" spans="1:9" x14ac:dyDescent="0.3">
      <c r="A662" s="5" t="s">
        <v>2221</v>
      </c>
      <c r="B662" t="s">
        <v>2219</v>
      </c>
      <c r="C662" t="s">
        <v>2220</v>
      </c>
      <c r="D662">
        <v>7</v>
      </c>
      <c r="E662">
        <v>272</v>
      </c>
      <c r="F662" t="s">
        <v>2221</v>
      </c>
      <c r="G662">
        <v>0</v>
      </c>
      <c r="I662">
        <v>0</v>
      </c>
    </row>
    <row r="663" spans="1:9" x14ac:dyDescent="0.3">
      <c r="A663" s="5" t="s">
        <v>2224</v>
      </c>
      <c r="B663" t="s">
        <v>2222</v>
      </c>
      <c r="C663" t="s">
        <v>2223</v>
      </c>
      <c r="D663">
        <v>7</v>
      </c>
      <c r="E663">
        <v>273</v>
      </c>
      <c r="F663" t="s">
        <v>2224</v>
      </c>
      <c r="G663">
        <v>0</v>
      </c>
      <c r="I663">
        <v>0</v>
      </c>
    </row>
    <row r="664" spans="1:9" x14ac:dyDescent="0.3">
      <c r="A664" s="5" t="s">
        <v>2227</v>
      </c>
      <c r="B664" t="s">
        <v>2225</v>
      </c>
      <c r="C664" t="s">
        <v>2226</v>
      </c>
      <c r="D664">
        <v>7</v>
      </c>
      <c r="E664">
        <v>274</v>
      </c>
      <c r="F664" t="s">
        <v>2227</v>
      </c>
      <c r="G664">
        <v>0</v>
      </c>
      <c r="I664">
        <v>0</v>
      </c>
    </row>
    <row r="665" spans="1:9" x14ac:dyDescent="0.3">
      <c r="A665" s="5" t="s">
        <v>2230</v>
      </c>
      <c r="B665" t="s">
        <v>2228</v>
      </c>
      <c r="C665" t="s">
        <v>2229</v>
      </c>
      <c r="D665">
        <v>7</v>
      </c>
      <c r="E665">
        <v>275</v>
      </c>
      <c r="F665" t="s">
        <v>2230</v>
      </c>
      <c r="G665">
        <v>0</v>
      </c>
      <c r="I665">
        <v>0</v>
      </c>
    </row>
    <row r="666" spans="1:9" x14ac:dyDescent="0.3">
      <c r="A666" s="5" t="s">
        <v>2233</v>
      </c>
      <c r="B666" t="s">
        <v>2231</v>
      </c>
      <c r="C666" t="s">
        <v>2232</v>
      </c>
      <c r="D666">
        <v>7</v>
      </c>
      <c r="E666">
        <v>276</v>
      </c>
      <c r="F666" t="s">
        <v>2233</v>
      </c>
      <c r="G666">
        <v>0</v>
      </c>
      <c r="I666">
        <v>0</v>
      </c>
    </row>
    <row r="667" spans="1:9" x14ac:dyDescent="0.3">
      <c r="A667" s="5" t="s">
        <v>2236</v>
      </c>
      <c r="B667" t="s">
        <v>2234</v>
      </c>
      <c r="C667" t="s">
        <v>2235</v>
      </c>
      <c r="D667">
        <v>7</v>
      </c>
      <c r="E667">
        <v>277</v>
      </c>
      <c r="F667" t="s">
        <v>2236</v>
      </c>
      <c r="G667">
        <v>0</v>
      </c>
      <c r="I667">
        <v>0</v>
      </c>
    </row>
    <row r="668" spans="1:9" x14ac:dyDescent="0.3">
      <c r="A668" s="5" t="s">
        <v>2239</v>
      </c>
      <c r="B668" t="s">
        <v>2237</v>
      </c>
      <c r="C668" t="s">
        <v>2238</v>
      </c>
      <c r="D668">
        <v>7</v>
      </c>
      <c r="E668">
        <v>278</v>
      </c>
      <c r="F668" t="s">
        <v>2239</v>
      </c>
      <c r="G668">
        <v>0</v>
      </c>
      <c r="I668">
        <v>0</v>
      </c>
    </row>
    <row r="669" spans="1:9" x14ac:dyDescent="0.3">
      <c r="A669" s="5" t="s">
        <v>2242</v>
      </c>
      <c r="B669" t="s">
        <v>2240</v>
      </c>
      <c r="C669" t="s">
        <v>2241</v>
      </c>
      <c r="D669">
        <v>7</v>
      </c>
      <c r="E669">
        <v>279</v>
      </c>
      <c r="F669" t="s">
        <v>2242</v>
      </c>
      <c r="G669">
        <v>0</v>
      </c>
      <c r="I669">
        <v>0</v>
      </c>
    </row>
    <row r="670" spans="1:9" x14ac:dyDescent="0.3">
      <c r="A670" s="5" t="s">
        <v>2245</v>
      </c>
      <c r="B670" t="s">
        <v>2243</v>
      </c>
      <c r="C670" t="s">
        <v>2244</v>
      </c>
      <c r="D670">
        <v>7</v>
      </c>
      <c r="E670">
        <v>280</v>
      </c>
      <c r="F670" t="s">
        <v>2245</v>
      </c>
      <c r="G670">
        <v>0</v>
      </c>
      <c r="I670">
        <v>0</v>
      </c>
    </row>
    <row r="671" spans="1:9" x14ac:dyDescent="0.3">
      <c r="A671" s="5" t="s">
        <v>2248</v>
      </c>
      <c r="B671" t="s">
        <v>2246</v>
      </c>
      <c r="C671" t="s">
        <v>2247</v>
      </c>
      <c r="D671">
        <v>7</v>
      </c>
      <c r="E671">
        <v>281</v>
      </c>
      <c r="F671" t="s">
        <v>2248</v>
      </c>
      <c r="G671">
        <v>0</v>
      </c>
      <c r="I671">
        <v>0</v>
      </c>
    </row>
    <row r="672" spans="1:9" x14ac:dyDescent="0.3">
      <c r="A672" s="5" t="s">
        <v>2251</v>
      </c>
      <c r="B672" t="s">
        <v>2249</v>
      </c>
      <c r="C672" t="s">
        <v>2250</v>
      </c>
      <c r="D672">
        <v>7</v>
      </c>
      <c r="E672">
        <v>282</v>
      </c>
      <c r="F672" t="s">
        <v>2251</v>
      </c>
      <c r="G672">
        <v>0</v>
      </c>
      <c r="I672">
        <v>0</v>
      </c>
    </row>
    <row r="673" spans="1:9" x14ac:dyDescent="0.3">
      <c r="A673" s="5" t="s">
        <v>2254</v>
      </c>
      <c r="B673" t="s">
        <v>2252</v>
      </c>
      <c r="C673" t="s">
        <v>2253</v>
      </c>
      <c r="D673">
        <v>7</v>
      </c>
      <c r="E673">
        <v>283</v>
      </c>
      <c r="F673" t="s">
        <v>2254</v>
      </c>
      <c r="G673">
        <v>0</v>
      </c>
      <c r="I673">
        <v>0</v>
      </c>
    </row>
    <row r="674" spans="1:9" x14ac:dyDescent="0.3">
      <c r="A674" s="5" t="s">
        <v>2257</v>
      </c>
      <c r="B674" t="s">
        <v>2255</v>
      </c>
      <c r="C674" t="s">
        <v>2256</v>
      </c>
      <c r="D674">
        <v>7</v>
      </c>
      <c r="E674">
        <v>284</v>
      </c>
      <c r="F674" t="s">
        <v>2257</v>
      </c>
      <c r="G674">
        <v>0</v>
      </c>
      <c r="I674">
        <v>0</v>
      </c>
    </row>
    <row r="675" spans="1:9" x14ac:dyDescent="0.3">
      <c r="A675" s="5" t="s">
        <v>2260</v>
      </c>
      <c r="B675" t="s">
        <v>2258</v>
      </c>
      <c r="C675" t="s">
        <v>2259</v>
      </c>
      <c r="D675">
        <v>7</v>
      </c>
      <c r="E675">
        <v>285</v>
      </c>
      <c r="F675" t="s">
        <v>2260</v>
      </c>
      <c r="G675">
        <v>0</v>
      </c>
      <c r="I675">
        <v>0</v>
      </c>
    </row>
    <row r="676" spans="1:9" x14ac:dyDescent="0.3">
      <c r="A676" s="5" t="s">
        <v>2263</v>
      </c>
      <c r="B676" t="s">
        <v>2261</v>
      </c>
      <c r="C676" t="s">
        <v>2262</v>
      </c>
      <c r="D676">
        <v>7</v>
      </c>
      <c r="E676">
        <v>286</v>
      </c>
      <c r="F676" t="s">
        <v>2263</v>
      </c>
      <c r="G676">
        <v>0</v>
      </c>
      <c r="I676">
        <v>0</v>
      </c>
    </row>
    <row r="677" spans="1:9" x14ac:dyDescent="0.3">
      <c r="A677" s="5" t="s">
        <v>2266</v>
      </c>
      <c r="B677" t="s">
        <v>2264</v>
      </c>
      <c r="C677" t="s">
        <v>2265</v>
      </c>
      <c r="D677">
        <v>7</v>
      </c>
      <c r="E677">
        <v>287</v>
      </c>
      <c r="F677" t="s">
        <v>2266</v>
      </c>
      <c r="G677">
        <v>0</v>
      </c>
      <c r="I677">
        <v>0</v>
      </c>
    </row>
    <row r="678" spans="1:9" x14ac:dyDescent="0.3">
      <c r="A678" s="5" t="s">
        <v>2269</v>
      </c>
      <c r="B678" t="s">
        <v>2267</v>
      </c>
      <c r="C678" t="s">
        <v>2268</v>
      </c>
      <c r="D678">
        <v>7</v>
      </c>
      <c r="E678">
        <v>288</v>
      </c>
      <c r="F678" t="s">
        <v>2269</v>
      </c>
      <c r="G678">
        <v>0</v>
      </c>
      <c r="I678">
        <v>0</v>
      </c>
    </row>
    <row r="679" spans="1:9" x14ac:dyDescent="0.3">
      <c r="A679" s="5" t="s">
        <v>2272</v>
      </c>
      <c r="B679" t="s">
        <v>2270</v>
      </c>
      <c r="C679" t="s">
        <v>2271</v>
      </c>
      <c r="D679">
        <v>7</v>
      </c>
      <c r="E679">
        <v>289</v>
      </c>
      <c r="F679" t="s">
        <v>2272</v>
      </c>
      <c r="G679">
        <v>0</v>
      </c>
      <c r="I679">
        <v>0</v>
      </c>
    </row>
    <row r="680" spans="1:9" x14ac:dyDescent="0.3">
      <c r="A680" s="5" t="s">
        <v>2275</v>
      </c>
      <c r="B680" t="s">
        <v>2273</v>
      </c>
      <c r="C680" t="s">
        <v>2274</v>
      </c>
      <c r="D680">
        <v>7</v>
      </c>
      <c r="E680">
        <v>290</v>
      </c>
      <c r="F680" t="s">
        <v>2275</v>
      </c>
      <c r="G680">
        <v>0</v>
      </c>
      <c r="I680">
        <v>0</v>
      </c>
    </row>
    <row r="681" spans="1:9" x14ac:dyDescent="0.3">
      <c r="A681" s="5" t="s">
        <v>2278</v>
      </c>
      <c r="B681" t="s">
        <v>2276</v>
      </c>
      <c r="C681" t="s">
        <v>2277</v>
      </c>
      <c r="D681">
        <v>7</v>
      </c>
      <c r="E681">
        <v>291</v>
      </c>
      <c r="F681" t="s">
        <v>2278</v>
      </c>
      <c r="G681">
        <v>0</v>
      </c>
      <c r="I681">
        <v>0</v>
      </c>
    </row>
    <row r="682" spans="1:9" x14ac:dyDescent="0.3">
      <c r="A682" s="5" t="s">
        <v>2281</v>
      </c>
      <c r="B682" t="s">
        <v>2279</v>
      </c>
      <c r="C682" t="s">
        <v>2280</v>
      </c>
      <c r="D682">
        <v>7</v>
      </c>
      <c r="E682">
        <v>292</v>
      </c>
      <c r="F682" t="s">
        <v>2281</v>
      </c>
      <c r="G682">
        <v>0</v>
      </c>
      <c r="I682">
        <v>0</v>
      </c>
    </row>
    <row r="683" spans="1:9" x14ac:dyDescent="0.3">
      <c r="A683" s="5" t="s">
        <v>2284</v>
      </c>
      <c r="B683" t="s">
        <v>2282</v>
      </c>
      <c r="C683" t="s">
        <v>2283</v>
      </c>
      <c r="D683">
        <v>7</v>
      </c>
      <c r="E683">
        <v>293</v>
      </c>
      <c r="F683" t="s">
        <v>2284</v>
      </c>
      <c r="G683">
        <v>0</v>
      </c>
      <c r="I683">
        <v>0</v>
      </c>
    </row>
    <row r="684" spans="1:9" x14ac:dyDescent="0.3">
      <c r="A684" s="5" t="s">
        <v>2287</v>
      </c>
      <c r="B684" t="s">
        <v>2285</v>
      </c>
      <c r="C684" t="s">
        <v>2286</v>
      </c>
      <c r="D684">
        <v>7</v>
      </c>
      <c r="E684">
        <v>294</v>
      </c>
      <c r="F684" t="s">
        <v>2287</v>
      </c>
      <c r="G684">
        <v>0</v>
      </c>
      <c r="I684">
        <v>0</v>
      </c>
    </row>
    <row r="685" spans="1:9" x14ac:dyDescent="0.3">
      <c r="A685" s="5" t="s">
        <v>2290</v>
      </c>
      <c r="B685" t="s">
        <v>2288</v>
      </c>
      <c r="C685" t="s">
        <v>2289</v>
      </c>
      <c r="D685">
        <v>7</v>
      </c>
      <c r="E685">
        <v>295</v>
      </c>
      <c r="F685" t="s">
        <v>2290</v>
      </c>
      <c r="G685">
        <v>0</v>
      </c>
      <c r="I685">
        <v>0</v>
      </c>
    </row>
    <row r="686" spans="1:9" x14ac:dyDescent="0.3">
      <c r="A686" s="5" t="s">
        <v>2293</v>
      </c>
      <c r="B686" t="s">
        <v>2291</v>
      </c>
      <c r="C686" t="s">
        <v>2292</v>
      </c>
      <c r="D686">
        <v>7</v>
      </c>
      <c r="E686">
        <v>296</v>
      </c>
      <c r="F686" t="s">
        <v>2293</v>
      </c>
      <c r="G686">
        <v>0</v>
      </c>
      <c r="I686">
        <v>0</v>
      </c>
    </row>
    <row r="687" spans="1:9" x14ac:dyDescent="0.3">
      <c r="A687" s="5" t="s">
        <v>2296</v>
      </c>
      <c r="B687" t="s">
        <v>2294</v>
      </c>
      <c r="C687" t="s">
        <v>2295</v>
      </c>
      <c r="D687">
        <v>7</v>
      </c>
      <c r="E687">
        <v>297</v>
      </c>
      <c r="F687" t="s">
        <v>2296</v>
      </c>
      <c r="G687">
        <v>0</v>
      </c>
      <c r="I687">
        <v>0</v>
      </c>
    </row>
    <row r="688" spans="1:9" x14ac:dyDescent="0.3">
      <c r="A688" s="5" t="s">
        <v>2299</v>
      </c>
      <c r="B688" t="s">
        <v>2297</v>
      </c>
      <c r="C688" t="s">
        <v>2298</v>
      </c>
      <c r="D688">
        <v>7</v>
      </c>
      <c r="E688">
        <v>298</v>
      </c>
      <c r="F688" t="s">
        <v>2299</v>
      </c>
      <c r="G688">
        <v>0</v>
      </c>
      <c r="I688">
        <v>0</v>
      </c>
    </row>
    <row r="689" spans="1:9" x14ac:dyDescent="0.3">
      <c r="A689" s="5" t="s">
        <v>2302</v>
      </c>
      <c r="B689" t="s">
        <v>2300</v>
      </c>
      <c r="C689" t="s">
        <v>2301</v>
      </c>
      <c r="D689">
        <v>7</v>
      </c>
      <c r="E689">
        <v>299</v>
      </c>
      <c r="F689" t="s">
        <v>2302</v>
      </c>
      <c r="G689">
        <v>0</v>
      </c>
      <c r="I689">
        <v>0</v>
      </c>
    </row>
    <row r="690" spans="1:9" x14ac:dyDescent="0.3">
      <c r="A690" s="5" t="s">
        <v>2305</v>
      </c>
      <c r="B690" t="s">
        <v>2303</v>
      </c>
      <c r="C690" t="s">
        <v>2304</v>
      </c>
      <c r="D690">
        <v>7</v>
      </c>
      <c r="E690">
        <v>300</v>
      </c>
      <c r="F690" t="s">
        <v>2305</v>
      </c>
      <c r="G690">
        <v>0</v>
      </c>
      <c r="I690">
        <v>0</v>
      </c>
    </row>
    <row r="691" spans="1:9" x14ac:dyDescent="0.3">
      <c r="A691" s="5" t="s">
        <v>2308</v>
      </c>
      <c r="B691" t="s">
        <v>2306</v>
      </c>
      <c r="C691" t="s">
        <v>2307</v>
      </c>
      <c r="D691">
        <v>7</v>
      </c>
      <c r="E691">
        <v>301</v>
      </c>
      <c r="F691" t="s">
        <v>2308</v>
      </c>
      <c r="G691">
        <v>0</v>
      </c>
      <c r="I691">
        <v>0</v>
      </c>
    </row>
    <row r="692" spans="1:9" x14ac:dyDescent="0.3">
      <c r="A692" s="5" t="s">
        <v>2311</v>
      </c>
      <c r="B692" t="s">
        <v>2309</v>
      </c>
      <c r="C692" t="s">
        <v>2310</v>
      </c>
      <c r="D692">
        <v>7</v>
      </c>
      <c r="E692">
        <v>302</v>
      </c>
      <c r="F692" t="s">
        <v>2311</v>
      </c>
      <c r="G692">
        <v>0</v>
      </c>
      <c r="I692">
        <v>0</v>
      </c>
    </row>
    <row r="693" spans="1:9" x14ac:dyDescent="0.3">
      <c r="A693" s="5" t="s">
        <v>2314</v>
      </c>
      <c r="B693" t="s">
        <v>2312</v>
      </c>
      <c r="C693" t="s">
        <v>2313</v>
      </c>
      <c r="D693">
        <v>7</v>
      </c>
      <c r="E693">
        <v>303</v>
      </c>
      <c r="F693" t="s">
        <v>2314</v>
      </c>
      <c r="G693">
        <v>0</v>
      </c>
      <c r="I693">
        <v>0</v>
      </c>
    </row>
    <row r="694" spans="1:9" x14ac:dyDescent="0.3">
      <c r="A694" s="5" t="s">
        <v>2317</v>
      </c>
      <c r="B694" t="s">
        <v>2315</v>
      </c>
      <c r="C694" t="s">
        <v>2316</v>
      </c>
      <c r="D694">
        <v>7</v>
      </c>
      <c r="E694">
        <v>304</v>
      </c>
      <c r="F694" t="s">
        <v>2317</v>
      </c>
      <c r="G694">
        <v>0</v>
      </c>
      <c r="I694">
        <v>0</v>
      </c>
    </row>
    <row r="695" spans="1:9" x14ac:dyDescent="0.3">
      <c r="A695" s="5" t="s">
        <v>2320</v>
      </c>
      <c r="B695" t="s">
        <v>2318</v>
      </c>
      <c r="C695" t="s">
        <v>2319</v>
      </c>
      <c r="D695">
        <v>7</v>
      </c>
      <c r="E695">
        <v>305</v>
      </c>
      <c r="F695" t="s">
        <v>2320</v>
      </c>
      <c r="G695">
        <v>0</v>
      </c>
      <c r="I695">
        <v>0</v>
      </c>
    </row>
    <row r="696" spans="1:9" x14ac:dyDescent="0.3">
      <c r="A696" s="5" t="s">
        <v>2323</v>
      </c>
      <c r="B696" t="s">
        <v>2321</v>
      </c>
      <c r="C696" t="s">
        <v>2322</v>
      </c>
      <c r="D696">
        <v>7</v>
      </c>
      <c r="E696">
        <v>306</v>
      </c>
      <c r="F696" t="s">
        <v>2323</v>
      </c>
      <c r="G696">
        <v>0</v>
      </c>
      <c r="I696">
        <v>0</v>
      </c>
    </row>
    <row r="697" spans="1:9" x14ac:dyDescent="0.3">
      <c r="A697" s="5" t="s">
        <v>2326</v>
      </c>
      <c r="B697" t="s">
        <v>2324</v>
      </c>
      <c r="C697" t="s">
        <v>2325</v>
      </c>
      <c r="D697">
        <v>7</v>
      </c>
      <c r="E697">
        <v>307</v>
      </c>
      <c r="F697" t="s">
        <v>2326</v>
      </c>
      <c r="G697">
        <v>0</v>
      </c>
      <c r="I697">
        <v>0</v>
      </c>
    </row>
    <row r="698" spans="1:9" x14ac:dyDescent="0.3">
      <c r="A698" s="5" t="s">
        <v>2329</v>
      </c>
      <c r="B698" t="s">
        <v>2327</v>
      </c>
      <c r="C698" t="s">
        <v>2328</v>
      </c>
      <c r="D698">
        <v>7</v>
      </c>
      <c r="E698">
        <v>308</v>
      </c>
      <c r="F698" t="s">
        <v>2329</v>
      </c>
      <c r="G698">
        <v>0</v>
      </c>
      <c r="I698">
        <v>0</v>
      </c>
    </row>
    <row r="699" spans="1:9" x14ac:dyDescent="0.3">
      <c r="A699" s="5" t="s">
        <v>2332</v>
      </c>
      <c r="B699" t="s">
        <v>2330</v>
      </c>
      <c r="C699" t="s">
        <v>2331</v>
      </c>
      <c r="D699">
        <v>7</v>
      </c>
      <c r="E699">
        <v>309</v>
      </c>
      <c r="F699" t="s">
        <v>2332</v>
      </c>
      <c r="G699">
        <v>0</v>
      </c>
      <c r="I699">
        <v>0</v>
      </c>
    </row>
    <row r="700" spans="1:9" x14ac:dyDescent="0.3">
      <c r="A700" s="5" t="s">
        <v>2335</v>
      </c>
      <c r="B700" t="s">
        <v>2333</v>
      </c>
      <c r="C700" t="s">
        <v>2334</v>
      </c>
      <c r="D700">
        <v>7</v>
      </c>
      <c r="E700">
        <v>310</v>
      </c>
      <c r="F700" t="s">
        <v>2335</v>
      </c>
      <c r="G700">
        <v>0</v>
      </c>
      <c r="I700">
        <v>0</v>
      </c>
    </row>
    <row r="701" spans="1:9" x14ac:dyDescent="0.3">
      <c r="A701" s="5" t="s">
        <v>2338</v>
      </c>
      <c r="B701" t="s">
        <v>2336</v>
      </c>
      <c r="C701" t="s">
        <v>2337</v>
      </c>
      <c r="D701">
        <v>7</v>
      </c>
      <c r="E701">
        <v>311</v>
      </c>
      <c r="F701" t="s">
        <v>2338</v>
      </c>
      <c r="G701">
        <v>0</v>
      </c>
      <c r="I701">
        <v>0</v>
      </c>
    </row>
    <row r="702" spans="1:9" x14ac:dyDescent="0.3">
      <c r="A702" s="5" t="s">
        <v>2341</v>
      </c>
      <c r="B702" t="s">
        <v>2339</v>
      </c>
      <c r="C702" t="s">
        <v>2340</v>
      </c>
      <c r="D702">
        <v>7</v>
      </c>
      <c r="E702">
        <v>312</v>
      </c>
      <c r="F702" t="s">
        <v>2341</v>
      </c>
      <c r="G702">
        <v>0</v>
      </c>
      <c r="I702">
        <v>0</v>
      </c>
    </row>
    <row r="703" spans="1:9" x14ac:dyDescent="0.3">
      <c r="A703" s="5" t="s">
        <v>2344</v>
      </c>
      <c r="B703" t="s">
        <v>2342</v>
      </c>
      <c r="C703" t="s">
        <v>2343</v>
      </c>
      <c r="D703">
        <v>7</v>
      </c>
      <c r="E703">
        <v>313</v>
      </c>
      <c r="F703" t="s">
        <v>2344</v>
      </c>
      <c r="G703">
        <v>0</v>
      </c>
      <c r="I703">
        <v>0</v>
      </c>
    </row>
    <row r="704" spans="1:9" x14ac:dyDescent="0.3">
      <c r="A704" s="5" t="s">
        <v>2347</v>
      </c>
      <c r="B704" t="s">
        <v>2345</v>
      </c>
      <c r="C704" t="s">
        <v>2346</v>
      </c>
      <c r="D704">
        <v>7</v>
      </c>
      <c r="E704">
        <v>314</v>
      </c>
      <c r="F704" t="s">
        <v>2347</v>
      </c>
      <c r="G704">
        <v>0</v>
      </c>
      <c r="I704">
        <v>0</v>
      </c>
    </row>
    <row r="705" spans="1:9" x14ac:dyDescent="0.3">
      <c r="A705" s="5" t="s">
        <v>2350</v>
      </c>
      <c r="B705" t="s">
        <v>2348</v>
      </c>
      <c r="C705" t="s">
        <v>2349</v>
      </c>
      <c r="D705">
        <v>7</v>
      </c>
      <c r="E705">
        <v>315</v>
      </c>
      <c r="F705" t="s">
        <v>2350</v>
      </c>
      <c r="G705">
        <v>0</v>
      </c>
      <c r="I705">
        <v>0</v>
      </c>
    </row>
    <row r="706" spans="1:9" x14ac:dyDescent="0.3">
      <c r="A706" s="5" t="s">
        <v>2353</v>
      </c>
      <c r="B706" t="s">
        <v>2351</v>
      </c>
      <c r="C706" t="s">
        <v>2352</v>
      </c>
      <c r="D706">
        <v>7</v>
      </c>
      <c r="E706">
        <v>316</v>
      </c>
      <c r="F706" t="s">
        <v>2353</v>
      </c>
      <c r="G706">
        <v>0</v>
      </c>
      <c r="I706">
        <v>0</v>
      </c>
    </row>
    <row r="707" spans="1:9" x14ac:dyDescent="0.3">
      <c r="A707" s="5" t="s">
        <v>2356</v>
      </c>
      <c r="B707" t="s">
        <v>2354</v>
      </c>
      <c r="C707" t="s">
        <v>2355</v>
      </c>
      <c r="D707">
        <v>7</v>
      </c>
      <c r="E707">
        <v>317</v>
      </c>
      <c r="F707" t="s">
        <v>2356</v>
      </c>
      <c r="G707">
        <v>0</v>
      </c>
      <c r="I707">
        <v>0</v>
      </c>
    </row>
    <row r="708" spans="1:9" x14ac:dyDescent="0.3">
      <c r="A708" s="5" t="s">
        <v>2359</v>
      </c>
      <c r="B708" t="s">
        <v>2357</v>
      </c>
      <c r="C708" t="s">
        <v>2358</v>
      </c>
      <c r="D708">
        <v>7</v>
      </c>
      <c r="E708">
        <v>318</v>
      </c>
      <c r="F708" t="s">
        <v>2359</v>
      </c>
      <c r="G708">
        <v>0</v>
      </c>
      <c r="I708">
        <v>0</v>
      </c>
    </row>
    <row r="709" spans="1:9" x14ac:dyDescent="0.3">
      <c r="A709" s="5" t="s">
        <v>2362</v>
      </c>
      <c r="B709" t="s">
        <v>2360</v>
      </c>
      <c r="C709" t="s">
        <v>2361</v>
      </c>
      <c r="D709">
        <v>7</v>
      </c>
      <c r="E709">
        <v>319</v>
      </c>
      <c r="F709" t="s">
        <v>2362</v>
      </c>
      <c r="G709">
        <v>0</v>
      </c>
      <c r="I709">
        <v>0</v>
      </c>
    </row>
    <row r="710" spans="1:9" x14ac:dyDescent="0.3">
      <c r="A710" s="5" t="s">
        <v>2365</v>
      </c>
      <c r="B710" t="s">
        <v>2363</v>
      </c>
      <c r="C710" t="s">
        <v>2364</v>
      </c>
      <c r="D710">
        <v>7</v>
      </c>
      <c r="E710">
        <v>320</v>
      </c>
      <c r="F710" t="s">
        <v>2365</v>
      </c>
      <c r="G710">
        <v>0</v>
      </c>
      <c r="I710">
        <v>0</v>
      </c>
    </row>
    <row r="711" spans="1:9" x14ac:dyDescent="0.3">
      <c r="A711" s="5" t="s">
        <v>2368</v>
      </c>
      <c r="B711" t="s">
        <v>2366</v>
      </c>
      <c r="C711" t="s">
        <v>2367</v>
      </c>
      <c r="D711">
        <v>7</v>
      </c>
      <c r="E711">
        <v>321</v>
      </c>
      <c r="F711" t="s">
        <v>2368</v>
      </c>
      <c r="G711">
        <v>0</v>
      </c>
      <c r="I711">
        <v>0</v>
      </c>
    </row>
    <row r="712" spans="1:9" x14ac:dyDescent="0.3">
      <c r="A712" s="5" t="s">
        <v>2371</v>
      </c>
      <c r="B712" t="s">
        <v>2369</v>
      </c>
      <c r="C712" t="s">
        <v>2370</v>
      </c>
      <c r="D712">
        <v>7</v>
      </c>
      <c r="E712">
        <v>322</v>
      </c>
      <c r="F712" t="s">
        <v>2371</v>
      </c>
      <c r="G712">
        <v>0</v>
      </c>
      <c r="I712">
        <v>0</v>
      </c>
    </row>
    <row r="713" spans="1:9" x14ac:dyDescent="0.3">
      <c r="A713" s="5" t="s">
        <v>2374</v>
      </c>
      <c r="B713" t="s">
        <v>2372</v>
      </c>
      <c r="C713" t="s">
        <v>2373</v>
      </c>
      <c r="D713">
        <v>7</v>
      </c>
      <c r="E713">
        <v>323</v>
      </c>
      <c r="F713" t="s">
        <v>2374</v>
      </c>
      <c r="G713">
        <v>0</v>
      </c>
      <c r="I713">
        <v>0</v>
      </c>
    </row>
    <row r="714" spans="1:9" x14ac:dyDescent="0.3">
      <c r="A714" s="5" t="s">
        <v>2377</v>
      </c>
      <c r="B714" t="s">
        <v>2375</v>
      </c>
      <c r="C714" t="s">
        <v>2376</v>
      </c>
      <c r="D714">
        <v>7</v>
      </c>
      <c r="E714">
        <v>324</v>
      </c>
      <c r="F714" t="s">
        <v>2377</v>
      </c>
      <c r="G714">
        <v>0</v>
      </c>
      <c r="I714">
        <v>0</v>
      </c>
    </row>
    <row r="715" spans="1:9" x14ac:dyDescent="0.3">
      <c r="A715" s="5" t="s">
        <v>2380</v>
      </c>
      <c r="B715" t="s">
        <v>2378</v>
      </c>
      <c r="C715" t="s">
        <v>2379</v>
      </c>
      <c r="D715">
        <v>7</v>
      </c>
      <c r="E715">
        <v>325</v>
      </c>
      <c r="F715" t="s">
        <v>2380</v>
      </c>
      <c r="G715">
        <v>0</v>
      </c>
      <c r="I715">
        <v>0</v>
      </c>
    </row>
    <row r="716" spans="1:9" x14ac:dyDescent="0.3">
      <c r="A716" s="5" t="s">
        <v>2383</v>
      </c>
      <c r="B716" t="s">
        <v>2381</v>
      </c>
      <c r="C716" t="s">
        <v>2382</v>
      </c>
      <c r="D716">
        <v>7</v>
      </c>
      <c r="E716">
        <v>326</v>
      </c>
      <c r="F716" t="s">
        <v>2383</v>
      </c>
      <c r="G716">
        <v>0</v>
      </c>
      <c r="I716">
        <v>0</v>
      </c>
    </row>
    <row r="717" spans="1:9" x14ac:dyDescent="0.3">
      <c r="A717" s="5" t="s">
        <v>2386</v>
      </c>
      <c r="B717" t="s">
        <v>2384</v>
      </c>
      <c r="C717" t="s">
        <v>2385</v>
      </c>
      <c r="D717">
        <v>7</v>
      </c>
      <c r="E717">
        <v>327</v>
      </c>
      <c r="F717" t="s">
        <v>2386</v>
      </c>
      <c r="G717">
        <v>0</v>
      </c>
      <c r="I717">
        <v>0</v>
      </c>
    </row>
    <row r="718" spans="1:9" x14ac:dyDescent="0.3">
      <c r="A718" s="5" t="s">
        <v>2389</v>
      </c>
      <c r="B718" t="s">
        <v>2387</v>
      </c>
      <c r="C718" t="s">
        <v>2388</v>
      </c>
      <c r="D718">
        <v>7</v>
      </c>
      <c r="E718">
        <v>328</v>
      </c>
      <c r="F718" t="s">
        <v>2389</v>
      </c>
      <c r="G718">
        <v>0</v>
      </c>
      <c r="I718">
        <v>0</v>
      </c>
    </row>
    <row r="719" spans="1:9" x14ac:dyDescent="0.3">
      <c r="A719" s="5" t="s">
        <v>2392</v>
      </c>
      <c r="B719" t="s">
        <v>2390</v>
      </c>
      <c r="C719" t="s">
        <v>2391</v>
      </c>
      <c r="D719">
        <v>7</v>
      </c>
      <c r="E719">
        <v>329</v>
      </c>
      <c r="F719" t="s">
        <v>2392</v>
      </c>
      <c r="G719">
        <v>0</v>
      </c>
      <c r="I719">
        <v>0</v>
      </c>
    </row>
    <row r="720" spans="1:9" x14ac:dyDescent="0.3">
      <c r="A720" s="5" t="s">
        <v>2395</v>
      </c>
      <c r="B720" t="s">
        <v>2393</v>
      </c>
      <c r="C720" t="s">
        <v>2394</v>
      </c>
      <c r="D720">
        <v>7</v>
      </c>
      <c r="E720">
        <v>330</v>
      </c>
      <c r="F720" t="s">
        <v>2395</v>
      </c>
      <c r="G720">
        <v>0</v>
      </c>
      <c r="I720">
        <v>0</v>
      </c>
    </row>
    <row r="721" spans="1:9" x14ac:dyDescent="0.3">
      <c r="A721" s="5" t="s">
        <v>2398</v>
      </c>
      <c r="B721" t="s">
        <v>2396</v>
      </c>
      <c r="C721" t="s">
        <v>2397</v>
      </c>
      <c r="D721">
        <v>7</v>
      </c>
      <c r="E721">
        <v>331</v>
      </c>
      <c r="F721" t="s">
        <v>2398</v>
      </c>
      <c r="G721">
        <v>0</v>
      </c>
      <c r="I721">
        <v>0</v>
      </c>
    </row>
    <row r="722" spans="1:9" x14ac:dyDescent="0.3">
      <c r="A722" s="5" t="s">
        <v>2401</v>
      </c>
      <c r="B722" t="s">
        <v>2399</v>
      </c>
      <c r="C722" t="s">
        <v>2400</v>
      </c>
      <c r="D722">
        <v>7</v>
      </c>
      <c r="E722">
        <v>332</v>
      </c>
      <c r="F722" t="s">
        <v>2401</v>
      </c>
      <c r="G722">
        <v>0</v>
      </c>
      <c r="I722">
        <v>0</v>
      </c>
    </row>
    <row r="723" spans="1:9" x14ac:dyDescent="0.3">
      <c r="A723" s="5" t="s">
        <v>2404</v>
      </c>
      <c r="B723" t="s">
        <v>2402</v>
      </c>
      <c r="C723" t="s">
        <v>2403</v>
      </c>
      <c r="D723">
        <v>7</v>
      </c>
      <c r="E723">
        <v>333</v>
      </c>
      <c r="F723" t="s">
        <v>2404</v>
      </c>
      <c r="G723">
        <v>0</v>
      </c>
      <c r="I723">
        <v>0</v>
      </c>
    </row>
    <row r="724" spans="1:9" x14ac:dyDescent="0.3">
      <c r="A724" s="5" t="s">
        <v>2407</v>
      </c>
      <c r="B724" t="s">
        <v>2405</v>
      </c>
      <c r="C724" t="s">
        <v>2406</v>
      </c>
      <c r="D724">
        <v>7</v>
      </c>
      <c r="E724">
        <v>334</v>
      </c>
      <c r="F724" t="s">
        <v>2407</v>
      </c>
      <c r="G724">
        <v>0</v>
      </c>
      <c r="I724">
        <v>0</v>
      </c>
    </row>
    <row r="725" spans="1:9" x14ac:dyDescent="0.3">
      <c r="A725" s="5" t="s">
        <v>2410</v>
      </c>
      <c r="B725" t="s">
        <v>2408</v>
      </c>
      <c r="C725" t="s">
        <v>2409</v>
      </c>
      <c r="D725">
        <v>7</v>
      </c>
      <c r="E725">
        <v>335</v>
      </c>
      <c r="F725" t="s">
        <v>2410</v>
      </c>
      <c r="G725">
        <v>0</v>
      </c>
      <c r="I725">
        <v>0</v>
      </c>
    </row>
    <row r="726" spans="1:9" x14ac:dyDescent="0.3">
      <c r="A726" s="5" t="s">
        <v>2413</v>
      </c>
      <c r="B726" t="s">
        <v>2411</v>
      </c>
      <c r="C726" t="s">
        <v>2412</v>
      </c>
      <c r="D726">
        <v>7</v>
      </c>
      <c r="E726">
        <v>336</v>
      </c>
      <c r="F726" t="s">
        <v>2413</v>
      </c>
      <c r="G726">
        <v>0</v>
      </c>
      <c r="I726">
        <v>0</v>
      </c>
    </row>
    <row r="727" spans="1:9" x14ac:dyDescent="0.3">
      <c r="A727" s="5" t="s">
        <v>2416</v>
      </c>
      <c r="B727" t="s">
        <v>2414</v>
      </c>
      <c r="C727" t="s">
        <v>2415</v>
      </c>
      <c r="D727">
        <v>7</v>
      </c>
      <c r="E727">
        <v>337</v>
      </c>
      <c r="F727" t="s">
        <v>2416</v>
      </c>
      <c r="G727">
        <v>0</v>
      </c>
      <c r="I727">
        <v>0</v>
      </c>
    </row>
    <row r="728" spans="1:9" x14ac:dyDescent="0.3">
      <c r="A728" s="5" t="s">
        <v>2419</v>
      </c>
      <c r="B728" t="s">
        <v>2417</v>
      </c>
      <c r="C728" t="s">
        <v>2418</v>
      </c>
      <c r="D728">
        <v>7</v>
      </c>
      <c r="E728">
        <v>338</v>
      </c>
      <c r="F728" t="s">
        <v>2419</v>
      </c>
      <c r="G728">
        <v>0</v>
      </c>
      <c r="I728">
        <v>0</v>
      </c>
    </row>
    <row r="729" spans="1:9" x14ac:dyDescent="0.3">
      <c r="A729" s="5" t="s">
        <v>2422</v>
      </c>
      <c r="B729" t="s">
        <v>2420</v>
      </c>
      <c r="C729" t="s">
        <v>2421</v>
      </c>
      <c r="D729">
        <v>7</v>
      </c>
      <c r="E729">
        <v>339</v>
      </c>
      <c r="F729" t="s">
        <v>2422</v>
      </c>
      <c r="G729">
        <v>0</v>
      </c>
      <c r="I729">
        <v>0</v>
      </c>
    </row>
    <row r="730" spans="1:9" x14ac:dyDescent="0.3">
      <c r="A730" s="5" t="s">
        <v>2425</v>
      </c>
      <c r="B730" t="s">
        <v>2423</v>
      </c>
      <c r="C730" t="s">
        <v>2424</v>
      </c>
      <c r="D730">
        <v>7</v>
      </c>
      <c r="E730">
        <v>340</v>
      </c>
      <c r="F730" t="s">
        <v>2425</v>
      </c>
      <c r="G730">
        <v>0</v>
      </c>
      <c r="I730">
        <v>0</v>
      </c>
    </row>
    <row r="731" spans="1:9" x14ac:dyDescent="0.3">
      <c r="A731" s="5" t="s">
        <v>2428</v>
      </c>
      <c r="B731" t="s">
        <v>2426</v>
      </c>
      <c r="C731" t="s">
        <v>2427</v>
      </c>
      <c r="D731">
        <v>7</v>
      </c>
      <c r="E731">
        <v>341</v>
      </c>
      <c r="F731" t="s">
        <v>2428</v>
      </c>
      <c r="G731">
        <v>0</v>
      </c>
      <c r="I731">
        <v>0</v>
      </c>
    </row>
    <row r="732" spans="1:9" x14ac:dyDescent="0.3">
      <c r="A732" s="5" t="s">
        <v>2431</v>
      </c>
      <c r="B732" t="s">
        <v>2429</v>
      </c>
      <c r="C732" t="s">
        <v>2430</v>
      </c>
      <c r="D732">
        <v>7</v>
      </c>
      <c r="E732">
        <v>342</v>
      </c>
      <c r="F732" t="s">
        <v>2431</v>
      </c>
      <c r="G732">
        <v>0</v>
      </c>
      <c r="I732">
        <v>0</v>
      </c>
    </row>
    <row r="733" spans="1:9" x14ac:dyDescent="0.3">
      <c r="A733" s="5" t="s">
        <v>2434</v>
      </c>
      <c r="B733" t="s">
        <v>2432</v>
      </c>
      <c r="C733" t="s">
        <v>2433</v>
      </c>
      <c r="D733">
        <v>7</v>
      </c>
      <c r="E733">
        <v>343</v>
      </c>
      <c r="F733" t="s">
        <v>2434</v>
      </c>
      <c r="G733">
        <v>0</v>
      </c>
      <c r="I733">
        <v>0</v>
      </c>
    </row>
    <row r="734" spans="1:9" x14ac:dyDescent="0.3">
      <c r="A734" s="5" t="s">
        <v>2437</v>
      </c>
      <c r="B734" t="s">
        <v>2435</v>
      </c>
      <c r="C734" t="s">
        <v>2436</v>
      </c>
      <c r="D734">
        <v>7</v>
      </c>
      <c r="E734">
        <v>344</v>
      </c>
      <c r="F734" t="s">
        <v>2437</v>
      </c>
      <c r="G734">
        <v>0</v>
      </c>
      <c r="I734">
        <v>0</v>
      </c>
    </row>
    <row r="735" spans="1:9" x14ac:dyDescent="0.3">
      <c r="A735" s="5" t="s">
        <v>2440</v>
      </c>
      <c r="B735" t="s">
        <v>2438</v>
      </c>
      <c r="C735" t="s">
        <v>2439</v>
      </c>
      <c r="D735">
        <v>7</v>
      </c>
      <c r="E735">
        <v>345</v>
      </c>
      <c r="F735" t="s">
        <v>2440</v>
      </c>
      <c r="G735">
        <v>0</v>
      </c>
      <c r="I735">
        <v>0</v>
      </c>
    </row>
    <row r="736" spans="1:9" x14ac:dyDescent="0.3">
      <c r="A736" s="5" t="s">
        <v>2443</v>
      </c>
      <c r="B736" t="s">
        <v>2441</v>
      </c>
      <c r="C736" t="s">
        <v>2442</v>
      </c>
      <c r="D736">
        <v>7</v>
      </c>
      <c r="E736">
        <v>346</v>
      </c>
      <c r="F736" t="s">
        <v>2443</v>
      </c>
      <c r="G736">
        <v>0</v>
      </c>
      <c r="I736">
        <v>0</v>
      </c>
    </row>
    <row r="737" spans="1:9" x14ac:dyDescent="0.3">
      <c r="A737" s="5" t="s">
        <v>2446</v>
      </c>
      <c r="B737" t="s">
        <v>2444</v>
      </c>
      <c r="C737" t="s">
        <v>2445</v>
      </c>
      <c r="D737">
        <v>7</v>
      </c>
      <c r="E737">
        <v>347</v>
      </c>
      <c r="F737" t="s">
        <v>2446</v>
      </c>
      <c r="G737">
        <v>0</v>
      </c>
      <c r="I737">
        <v>0</v>
      </c>
    </row>
    <row r="738" spans="1:9" x14ac:dyDescent="0.3">
      <c r="A738" s="5" t="s">
        <v>2449</v>
      </c>
      <c r="B738" t="s">
        <v>2447</v>
      </c>
      <c r="C738" t="s">
        <v>2448</v>
      </c>
      <c r="D738">
        <v>7</v>
      </c>
      <c r="E738">
        <v>348</v>
      </c>
      <c r="F738" t="s">
        <v>2449</v>
      </c>
      <c r="G738">
        <v>0</v>
      </c>
      <c r="I738">
        <v>0</v>
      </c>
    </row>
    <row r="739" spans="1:9" x14ac:dyDescent="0.3">
      <c r="A739" s="5" t="s">
        <v>2452</v>
      </c>
      <c r="B739" t="s">
        <v>2450</v>
      </c>
      <c r="C739" t="s">
        <v>2451</v>
      </c>
      <c r="D739">
        <v>7</v>
      </c>
      <c r="E739">
        <v>349</v>
      </c>
      <c r="F739" t="s">
        <v>2452</v>
      </c>
      <c r="G739">
        <v>0</v>
      </c>
      <c r="I739">
        <v>0</v>
      </c>
    </row>
    <row r="740" spans="1:9" x14ac:dyDescent="0.3">
      <c r="A740" s="5" t="s">
        <v>2455</v>
      </c>
      <c r="B740" t="s">
        <v>2453</v>
      </c>
      <c r="C740" t="s">
        <v>2454</v>
      </c>
      <c r="D740">
        <v>7</v>
      </c>
      <c r="E740">
        <v>350</v>
      </c>
      <c r="F740" t="s">
        <v>2455</v>
      </c>
      <c r="G740">
        <v>0</v>
      </c>
      <c r="I740">
        <v>0</v>
      </c>
    </row>
    <row r="741" spans="1:9" x14ac:dyDescent="0.3">
      <c r="A741" s="5" t="s">
        <v>2458</v>
      </c>
      <c r="B741" t="s">
        <v>2456</v>
      </c>
      <c r="C741" t="s">
        <v>2457</v>
      </c>
      <c r="D741">
        <v>7</v>
      </c>
      <c r="E741">
        <v>351</v>
      </c>
      <c r="F741" t="s">
        <v>2458</v>
      </c>
      <c r="G741">
        <v>0</v>
      </c>
      <c r="I741">
        <v>0</v>
      </c>
    </row>
    <row r="742" spans="1:9" x14ac:dyDescent="0.3">
      <c r="A742" s="5" t="s">
        <v>2461</v>
      </c>
      <c r="B742" t="s">
        <v>2459</v>
      </c>
      <c r="C742" t="s">
        <v>2460</v>
      </c>
      <c r="D742">
        <v>7</v>
      </c>
      <c r="E742">
        <v>352</v>
      </c>
      <c r="F742" t="s">
        <v>2461</v>
      </c>
      <c r="G742">
        <v>0</v>
      </c>
      <c r="I742">
        <v>0</v>
      </c>
    </row>
    <row r="743" spans="1:9" x14ac:dyDescent="0.3">
      <c r="A743" s="5" t="s">
        <v>2464</v>
      </c>
      <c r="B743" t="s">
        <v>2462</v>
      </c>
      <c r="C743" t="s">
        <v>2463</v>
      </c>
      <c r="D743">
        <v>7</v>
      </c>
      <c r="E743">
        <v>353</v>
      </c>
      <c r="F743" t="s">
        <v>2464</v>
      </c>
      <c r="G743">
        <v>0</v>
      </c>
      <c r="I743">
        <v>0</v>
      </c>
    </row>
    <row r="744" spans="1:9" x14ac:dyDescent="0.3">
      <c r="A744" s="5" t="s">
        <v>2467</v>
      </c>
      <c r="B744" t="s">
        <v>2465</v>
      </c>
      <c r="C744" t="s">
        <v>2466</v>
      </c>
      <c r="D744">
        <v>7</v>
      </c>
      <c r="E744">
        <v>354</v>
      </c>
      <c r="F744" t="s">
        <v>2467</v>
      </c>
      <c r="G744">
        <v>0</v>
      </c>
      <c r="I744">
        <v>0</v>
      </c>
    </row>
    <row r="745" spans="1:9" x14ac:dyDescent="0.3">
      <c r="A745" s="5" t="s">
        <v>2470</v>
      </c>
      <c r="B745" t="s">
        <v>2468</v>
      </c>
      <c r="C745" t="s">
        <v>2469</v>
      </c>
      <c r="D745">
        <v>7</v>
      </c>
      <c r="E745">
        <v>355</v>
      </c>
      <c r="F745" t="s">
        <v>2470</v>
      </c>
      <c r="G745">
        <v>0</v>
      </c>
      <c r="I745">
        <v>0</v>
      </c>
    </row>
    <row r="746" spans="1:9" x14ac:dyDescent="0.3">
      <c r="A746" s="5" t="s">
        <v>2473</v>
      </c>
      <c r="B746" t="s">
        <v>2471</v>
      </c>
      <c r="C746" t="s">
        <v>2472</v>
      </c>
      <c r="D746">
        <v>7</v>
      </c>
      <c r="E746">
        <v>356</v>
      </c>
      <c r="F746" t="s">
        <v>2473</v>
      </c>
      <c r="G746">
        <v>0</v>
      </c>
      <c r="I746">
        <v>0</v>
      </c>
    </row>
    <row r="747" spans="1:9" x14ac:dyDescent="0.3">
      <c r="A747" s="5" t="s">
        <v>2476</v>
      </c>
      <c r="B747" t="s">
        <v>2474</v>
      </c>
      <c r="C747" t="s">
        <v>2475</v>
      </c>
      <c r="D747">
        <v>7</v>
      </c>
      <c r="E747">
        <v>357</v>
      </c>
      <c r="F747" t="s">
        <v>2476</v>
      </c>
      <c r="G747">
        <v>0</v>
      </c>
      <c r="I747">
        <v>0</v>
      </c>
    </row>
    <row r="748" spans="1:9" x14ac:dyDescent="0.3">
      <c r="A748" s="5" t="s">
        <v>2479</v>
      </c>
      <c r="B748" t="s">
        <v>2477</v>
      </c>
      <c r="C748" t="s">
        <v>2478</v>
      </c>
      <c r="D748">
        <v>7</v>
      </c>
      <c r="E748">
        <v>358</v>
      </c>
      <c r="F748" t="s">
        <v>2479</v>
      </c>
      <c r="G748">
        <v>0</v>
      </c>
      <c r="I748">
        <v>0</v>
      </c>
    </row>
    <row r="749" spans="1:9" x14ac:dyDescent="0.3">
      <c r="A749" s="5" t="s">
        <v>2482</v>
      </c>
      <c r="B749" t="s">
        <v>2480</v>
      </c>
      <c r="C749" t="s">
        <v>2481</v>
      </c>
      <c r="D749">
        <v>7</v>
      </c>
      <c r="E749">
        <v>359</v>
      </c>
      <c r="F749" t="s">
        <v>2482</v>
      </c>
      <c r="G749">
        <v>0</v>
      </c>
      <c r="I749">
        <v>0</v>
      </c>
    </row>
    <row r="750" spans="1:9" x14ac:dyDescent="0.3">
      <c r="A750" s="5" t="s">
        <v>2485</v>
      </c>
      <c r="B750" t="s">
        <v>2483</v>
      </c>
      <c r="C750" t="s">
        <v>2484</v>
      </c>
      <c r="D750">
        <v>7</v>
      </c>
      <c r="E750">
        <v>360</v>
      </c>
      <c r="F750" t="s">
        <v>2485</v>
      </c>
      <c r="G750">
        <v>0</v>
      </c>
      <c r="I750">
        <v>0</v>
      </c>
    </row>
    <row r="751" spans="1:9" x14ac:dyDescent="0.3">
      <c r="A751" s="5" t="s">
        <v>2488</v>
      </c>
      <c r="B751" t="s">
        <v>2486</v>
      </c>
      <c r="C751" t="s">
        <v>2487</v>
      </c>
      <c r="D751">
        <v>7</v>
      </c>
      <c r="E751">
        <v>361</v>
      </c>
      <c r="F751" t="s">
        <v>2488</v>
      </c>
      <c r="G751">
        <v>0</v>
      </c>
      <c r="I751">
        <v>0</v>
      </c>
    </row>
    <row r="752" spans="1:9" x14ac:dyDescent="0.3">
      <c r="A752" s="5" t="s">
        <v>2491</v>
      </c>
      <c r="B752" t="s">
        <v>2489</v>
      </c>
      <c r="C752" t="s">
        <v>2490</v>
      </c>
      <c r="D752">
        <v>7</v>
      </c>
      <c r="E752">
        <v>362</v>
      </c>
      <c r="F752" t="s">
        <v>2491</v>
      </c>
      <c r="G752">
        <v>0</v>
      </c>
      <c r="I752">
        <v>0</v>
      </c>
    </row>
    <row r="753" spans="1:9" x14ac:dyDescent="0.3">
      <c r="A753" s="5" t="s">
        <v>2494</v>
      </c>
      <c r="B753" t="s">
        <v>2492</v>
      </c>
      <c r="C753" t="s">
        <v>2493</v>
      </c>
      <c r="D753">
        <v>7</v>
      </c>
      <c r="E753">
        <v>363</v>
      </c>
      <c r="F753" t="s">
        <v>2494</v>
      </c>
      <c r="G753">
        <v>0</v>
      </c>
      <c r="I753">
        <v>0</v>
      </c>
    </row>
    <row r="754" spans="1:9" x14ac:dyDescent="0.3">
      <c r="A754" s="5" t="s">
        <v>2497</v>
      </c>
      <c r="B754" t="s">
        <v>2495</v>
      </c>
      <c r="C754" t="s">
        <v>2496</v>
      </c>
      <c r="D754">
        <v>7</v>
      </c>
      <c r="E754">
        <v>364</v>
      </c>
      <c r="F754" t="s">
        <v>2497</v>
      </c>
      <c r="G754">
        <v>0</v>
      </c>
      <c r="I754">
        <v>0</v>
      </c>
    </row>
    <row r="755" spans="1:9" x14ac:dyDescent="0.3">
      <c r="A755" s="5" t="s">
        <v>2500</v>
      </c>
      <c r="B755" t="s">
        <v>2498</v>
      </c>
      <c r="C755" t="s">
        <v>2499</v>
      </c>
      <c r="D755">
        <v>7</v>
      </c>
      <c r="E755">
        <v>365</v>
      </c>
      <c r="F755" t="s">
        <v>2500</v>
      </c>
      <c r="G755">
        <v>0</v>
      </c>
      <c r="I755">
        <v>0</v>
      </c>
    </row>
    <row r="756" spans="1:9" x14ac:dyDescent="0.3">
      <c r="A756" s="5" t="s">
        <v>2503</v>
      </c>
      <c r="B756" t="s">
        <v>2501</v>
      </c>
      <c r="C756" t="s">
        <v>2502</v>
      </c>
      <c r="D756">
        <v>7</v>
      </c>
      <c r="E756">
        <v>366</v>
      </c>
      <c r="F756" t="s">
        <v>2503</v>
      </c>
      <c r="G756">
        <v>0</v>
      </c>
      <c r="I756">
        <v>0</v>
      </c>
    </row>
    <row r="757" spans="1:9" x14ac:dyDescent="0.3">
      <c r="A757" s="5" t="s">
        <v>2506</v>
      </c>
      <c r="B757" t="s">
        <v>2504</v>
      </c>
      <c r="C757" t="s">
        <v>2505</v>
      </c>
      <c r="D757">
        <v>7</v>
      </c>
      <c r="E757">
        <v>367</v>
      </c>
      <c r="F757" t="s">
        <v>2506</v>
      </c>
      <c r="G757">
        <v>0</v>
      </c>
      <c r="I757">
        <v>0</v>
      </c>
    </row>
    <row r="758" spans="1:9" x14ac:dyDescent="0.3">
      <c r="A758" s="5" t="s">
        <v>2509</v>
      </c>
      <c r="B758" t="s">
        <v>2507</v>
      </c>
      <c r="C758" t="s">
        <v>2508</v>
      </c>
      <c r="D758">
        <v>7</v>
      </c>
      <c r="E758">
        <v>368</v>
      </c>
      <c r="F758" t="s">
        <v>2509</v>
      </c>
      <c r="G758">
        <v>0</v>
      </c>
      <c r="I758">
        <v>0</v>
      </c>
    </row>
    <row r="759" spans="1:9" x14ac:dyDescent="0.3">
      <c r="A759" s="5" t="s">
        <v>2512</v>
      </c>
      <c r="B759" t="s">
        <v>2510</v>
      </c>
      <c r="C759" t="s">
        <v>2511</v>
      </c>
      <c r="D759">
        <v>7</v>
      </c>
      <c r="E759">
        <v>369</v>
      </c>
      <c r="F759" t="s">
        <v>2512</v>
      </c>
      <c r="G759">
        <v>0</v>
      </c>
      <c r="I759">
        <v>0</v>
      </c>
    </row>
    <row r="760" spans="1:9" x14ac:dyDescent="0.3">
      <c r="A760" s="5" t="s">
        <v>2515</v>
      </c>
      <c r="B760" t="s">
        <v>2513</v>
      </c>
      <c r="C760" t="s">
        <v>2514</v>
      </c>
      <c r="D760">
        <v>7</v>
      </c>
      <c r="E760">
        <v>370</v>
      </c>
      <c r="F760" t="s">
        <v>2515</v>
      </c>
      <c r="G760">
        <v>0</v>
      </c>
      <c r="I760">
        <v>0</v>
      </c>
    </row>
    <row r="761" spans="1:9" x14ac:dyDescent="0.3">
      <c r="A761" s="5" t="s">
        <v>2518</v>
      </c>
      <c r="B761" t="s">
        <v>2516</v>
      </c>
      <c r="C761" t="s">
        <v>2517</v>
      </c>
      <c r="D761">
        <v>7</v>
      </c>
      <c r="E761">
        <v>371</v>
      </c>
      <c r="F761" t="s">
        <v>2518</v>
      </c>
      <c r="G761">
        <v>0</v>
      </c>
      <c r="I761">
        <v>0</v>
      </c>
    </row>
    <row r="762" spans="1:9" x14ac:dyDescent="0.3">
      <c r="A762" s="5" t="s">
        <v>2521</v>
      </c>
      <c r="B762" t="s">
        <v>2519</v>
      </c>
      <c r="C762" t="s">
        <v>2520</v>
      </c>
      <c r="D762">
        <v>7</v>
      </c>
      <c r="E762">
        <v>372</v>
      </c>
      <c r="F762" t="s">
        <v>2521</v>
      </c>
      <c r="G762">
        <v>0</v>
      </c>
      <c r="I762">
        <v>0</v>
      </c>
    </row>
    <row r="763" spans="1:9" x14ac:dyDescent="0.3">
      <c r="A763" s="5" t="s">
        <v>2524</v>
      </c>
      <c r="B763" t="s">
        <v>2522</v>
      </c>
      <c r="C763" t="s">
        <v>2523</v>
      </c>
      <c r="D763">
        <v>7</v>
      </c>
      <c r="E763">
        <v>373</v>
      </c>
      <c r="F763" t="s">
        <v>2524</v>
      </c>
      <c r="G763">
        <v>20</v>
      </c>
      <c r="I763">
        <v>0</v>
      </c>
    </row>
    <row r="764" spans="1:9" x14ac:dyDescent="0.3">
      <c r="A764" s="5" t="s">
        <v>2527</v>
      </c>
      <c r="B764" t="s">
        <v>2525</v>
      </c>
      <c r="C764" t="s">
        <v>2526</v>
      </c>
      <c r="D764">
        <v>7</v>
      </c>
      <c r="E764">
        <v>374</v>
      </c>
      <c r="F764" t="s">
        <v>2527</v>
      </c>
      <c r="G764">
        <v>15</v>
      </c>
      <c r="I764">
        <v>0</v>
      </c>
    </row>
    <row r="765" spans="1:9" x14ac:dyDescent="0.3">
      <c r="A765" s="5" t="s">
        <v>2530</v>
      </c>
      <c r="B765" t="s">
        <v>2528</v>
      </c>
      <c r="C765" t="s">
        <v>2529</v>
      </c>
      <c r="D765">
        <v>7</v>
      </c>
      <c r="E765">
        <v>375</v>
      </c>
      <c r="F765" t="s">
        <v>2530</v>
      </c>
      <c r="G765">
        <v>10</v>
      </c>
      <c r="I765">
        <v>0</v>
      </c>
    </row>
    <row r="766" spans="1:9" x14ac:dyDescent="0.3">
      <c r="A766" s="5" t="s">
        <v>2533</v>
      </c>
      <c r="B766" t="s">
        <v>2531</v>
      </c>
      <c r="C766" t="s">
        <v>2532</v>
      </c>
      <c r="D766">
        <v>7</v>
      </c>
      <c r="E766">
        <v>376</v>
      </c>
      <c r="F766" t="s">
        <v>2533</v>
      </c>
      <c r="G766">
        <v>5</v>
      </c>
      <c r="I766">
        <v>0</v>
      </c>
    </row>
    <row r="767" spans="1:9" x14ac:dyDescent="0.3">
      <c r="A767" s="5" t="s">
        <v>2536</v>
      </c>
      <c r="B767" t="s">
        <v>2534</v>
      </c>
      <c r="C767" t="s">
        <v>2535</v>
      </c>
      <c r="D767">
        <v>7</v>
      </c>
      <c r="E767">
        <v>377</v>
      </c>
      <c r="F767" t="s">
        <v>2536</v>
      </c>
      <c r="G767">
        <v>30</v>
      </c>
      <c r="I767">
        <v>0</v>
      </c>
    </row>
    <row r="768" spans="1:9" x14ac:dyDescent="0.3">
      <c r="A768" s="5" t="s">
        <v>2539</v>
      </c>
      <c r="B768" t="s">
        <v>2537</v>
      </c>
      <c r="C768" t="s">
        <v>2538</v>
      </c>
      <c r="D768">
        <v>7</v>
      </c>
      <c r="E768">
        <v>378</v>
      </c>
      <c r="F768" t="s">
        <v>2539</v>
      </c>
      <c r="G768">
        <v>25</v>
      </c>
      <c r="I768">
        <v>0</v>
      </c>
    </row>
    <row r="769" spans="1:9" x14ac:dyDescent="0.3">
      <c r="A769" s="5" t="s">
        <v>2542</v>
      </c>
      <c r="B769" t="s">
        <v>2540</v>
      </c>
      <c r="C769" t="s">
        <v>2541</v>
      </c>
      <c r="D769">
        <v>7</v>
      </c>
      <c r="E769">
        <v>379</v>
      </c>
      <c r="F769" t="s">
        <v>2542</v>
      </c>
      <c r="G769">
        <v>20</v>
      </c>
      <c r="I769">
        <v>0</v>
      </c>
    </row>
    <row r="770" spans="1:9" x14ac:dyDescent="0.3">
      <c r="A770" s="5" t="s">
        <v>2545</v>
      </c>
      <c r="B770" t="s">
        <v>2543</v>
      </c>
      <c r="C770" t="s">
        <v>2544</v>
      </c>
      <c r="D770">
        <v>7</v>
      </c>
      <c r="E770">
        <v>380</v>
      </c>
      <c r="F770" t="s">
        <v>2545</v>
      </c>
      <c r="G770">
        <v>15</v>
      </c>
      <c r="I770">
        <v>0</v>
      </c>
    </row>
    <row r="771" spans="1:9" x14ac:dyDescent="0.3">
      <c r="A771" s="5" t="s">
        <v>2548</v>
      </c>
      <c r="B771" t="s">
        <v>2546</v>
      </c>
      <c r="C771" t="s">
        <v>2547</v>
      </c>
      <c r="D771">
        <v>7</v>
      </c>
      <c r="E771">
        <v>381</v>
      </c>
      <c r="F771" t="s">
        <v>2548</v>
      </c>
      <c r="G771">
        <v>20</v>
      </c>
      <c r="I771">
        <v>0</v>
      </c>
    </row>
    <row r="772" spans="1:9" x14ac:dyDescent="0.3">
      <c r="A772" s="5" t="s">
        <v>2551</v>
      </c>
      <c r="B772" t="s">
        <v>2549</v>
      </c>
      <c r="C772" t="s">
        <v>2550</v>
      </c>
      <c r="D772">
        <v>7</v>
      </c>
      <c r="E772">
        <v>382</v>
      </c>
      <c r="F772" t="s">
        <v>2551</v>
      </c>
      <c r="G772">
        <v>15</v>
      </c>
      <c r="I772">
        <v>0</v>
      </c>
    </row>
    <row r="773" spans="1:9" x14ac:dyDescent="0.3">
      <c r="A773" s="5" t="s">
        <v>2554</v>
      </c>
      <c r="B773" t="s">
        <v>2552</v>
      </c>
      <c r="C773" t="s">
        <v>2553</v>
      </c>
      <c r="D773">
        <v>7</v>
      </c>
      <c r="E773">
        <v>383</v>
      </c>
      <c r="F773" t="s">
        <v>2554</v>
      </c>
      <c r="G773">
        <v>10</v>
      </c>
      <c r="I773">
        <v>0</v>
      </c>
    </row>
    <row r="774" spans="1:9" x14ac:dyDescent="0.3">
      <c r="A774" s="5" t="s">
        <v>2557</v>
      </c>
      <c r="B774" t="s">
        <v>2555</v>
      </c>
      <c r="C774" t="s">
        <v>2556</v>
      </c>
      <c r="D774">
        <v>7</v>
      </c>
      <c r="E774">
        <v>384</v>
      </c>
      <c r="F774" t="s">
        <v>2557</v>
      </c>
      <c r="G774">
        <v>5</v>
      </c>
      <c r="I774">
        <v>0</v>
      </c>
    </row>
    <row r="775" spans="1:9" x14ac:dyDescent="0.3">
      <c r="A775" s="5" t="s">
        <v>2560</v>
      </c>
      <c r="B775" t="s">
        <v>2558</v>
      </c>
      <c r="C775" t="s">
        <v>2559</v>
      </c>
      <c r="D775">
        <v>7</v>
      </c>
      <c r="E775">
        <v>385</v>
      </c>
      <c r="F775" t="s">
        <v>2560</v>
      </c>
      <c r="G775">
        <v>30</v>
      </c>
      <c r="I775">
        <v>0</v>
      </c>
    </row>
    <row r="776" spans="1:9" x14ac:dyDescent="0.3">
      <c r="A776" s="5" t="s">
        <v>2563</v>
      </c>
      <c r="B776" t="s">
        <v>2561</v>
      </c>
      <c r="C776" t="s">
        <v>2562</v>
      </c>
      <c r="D776">
        <v>7</v>
      </c>
      <c r="E776">
        <v>386</v>
      </c>
      <c r="F776" t="s">
        <v>2563</v>
      </c>
      <c r="G776">
        <v>25</v>
      </c>
      <c r="I776">
        <v>0</v>
      </c>
    </row>
    <row r="777" spans="1:9" x14ac:dyDescent="0.3">
      <c r="A777" s="5" t="s">
        <v>2566</v>
      </c>
      <c r="B777" t="s">
        <v>2564</v>
      </c>
      <c r="C777" t="s">
        <v>2565</v>
      </c>
      <c r="D777">
        <v>7</v>
      </c>
      <c r="E777">
        <v>387</v>
      </c>
      <c r="F777" t="s">
        <v>2566</v>
      </c>
      <c r="G777">
        <v>20</v>
      </c>
      <c r="I777">
        <v>0</v>
      </c>
    </row>
    <row r="778" spans="1:9" x14ac:dyDescent="0.3">
      <c r="A778" s="5" t="s">
        <v>2569</v>
      </c>
      <c r="B778" t="s">
        <v>2567</v>
      </c>
      <c r="C778" t="s">
        <v>2568</v>
      </c>
      <c r="D778">
        <v>7</v>
      </c>
      <c r="E778">
        <v>388</v>
      </c>
      <c r="F778" t="s">
        <v>2569</v>
      </c>
      <c r="G778">
        <v>15</v>
      </c>
      <c r="I778">
        <v>0</v>
      </c>
    </row>
    <row r="779" spans="1:9" x14ac:dyDescent="0.3">
      <c r="A779" s="5" t="s">
        <v>2572</v>
      </c>
      <c r="B779" t="s">
        <v>2570</v>
      </c>
      <c r="C779" t="s">
        <v>2571</v>
      </c>
      <c r="D779">
        <v>7</v>
      </c>
      <c r="E779">
        <v>389</v>
      </c>
      <c r="F779" t="s">
        <v>2572</v>
      </c>
      <c r="G779">
        <v>20</v>
      </c>
      <c r="I779">
        <v>0</v>
      </c>
    </row>
    <row r="780" spans="1:9" x14ac:dyDescent="0.3">
      <c r="A780" s="5" t="s">
        <v>2575</v>
      </c>
      <c r="B780" t="s">
        <v>2573</v>
      </c>
      <c r="C780" t="s">
        <v>2574</v>
      </c>
      <c r="D780">
        <v>7</v>
      </c>
      <c r="E780">
        <v>390</v>
      </c>
      <c r="F780" t="s">
        <v>2575</v>
      </c>
      <c r="G780">
        <v>15</v>
      </c>
      <c r="I780">
        <v>0</v>
      </c>
    </row>
    <row r="781" spans="1:9" x14ac:dyDescent="0.3">
      <c r="A781" s="5" t="s">
        <v>2578</v>
      </c>
      <c r="B781" t="s">
        <v>2576</v>
      </c>
      <c r="C781" t="s">
        <v>2577</v>
      </c>
      <c r="D781">
        <v>7</v>
      </c>
      <c r="E781">
        <v>391</v>
      </c>
      <c r="F781" t="s">
        <v>2578</v>
      </c>
      <c r="G781">
        <v>10</v>
      </c>
      <c r="I781">
        <v>0</v>
      </c>
    </row>
    <row r="782" spans="1:9" x14ac:dyDescent="0.3">
      <c r="A782" s="5" t="s">
        <v>2581</v>
      </c>
      <c r="B782" t="s">
        <v>2579</v>
      </c>
      <c r="C782" t="s">
        <v>2580</v>
      </c>
      <c r="D782">
        <v>7</v>
      </c>
      <c r="E782">
        <v>392</v>
      </c>
      <c r="F782" t="s">
        <v>2581</v>
      </c>
      <c r="G782">
        <v>5</v>
      </c>
      <c r="I782">
        <v>0</v>
      </c>
    </row>
    <row r="783" spans="1:9" x14ac:dyDescent="0.3">
      <c r="A783" s="5" t="s">
        <v>2584</v>
      </c>
      <c r="B783" t="s">
        <v>2582</v>
      </c>
      <c r="C783" t="s">
        <v>2583</v>
      </c>
      <c r="D783">
        <v>7</v>
      </c>
      <c r="E783">
        <v>393</v>
      </c>
      <c r="F783" t="s">
        <v>2584</v>
      </c>
      <c r="G783">
        <v>30</v>
      </c>
      <c r="I783">
        <v>0</v>
      </c>
    </row>
    <row r="784" spans="1:9" x14ac:dyDescent="0.3">
      <c r="A784" s="5" t="s">
        <v>2587</v>
      </c>
      <c r="B784" t="s">
        <v>2585</v>
      </c>
      <c r="C784" t="s">
        <v>2586</v>
      </c>
      <c r="D784">
        <v>7</v>
      </c>
      <c r="E784">
        <v>394</v>
      </c>
      <c r="F784" t="s">
        <v>2587</v>
      </c>
      <c r="G784">
        <v>25</v>
      </c>
      <c r="I784">
        <v>0</v>
      </c>
    </row>
    <row r="785" spans="1:9" x14ac:dyDescent="0.3">
      <c r="A785" s="5" t="s">
        <v>2590</v>
      </c>
      <c r="B785" t="s">
        <v>2588</v>
      </c>
      <c r="C785" t="s">
        <v>2589</v>
      </c>
      <c r="D785">
        <v>7</v>
      </c>
      <c r="E785">
        <v>395</v>
      </c>
      <c r="F785" t="s">
        <v>2590</v>
      </c>
      <c r="G785">
        <v>20</v>
      </c>
      <c r="I785">
        <v>0</v>
      </c>
    </row>
    <row r="786" spans="1:9" x14ac:dyDescent="0.3">
      <c r="A786" s="5" t="s">
        <v>2593</v>
      </c>
      <c r="B786" t="s">
        <v>2591</v>
      </c>
      <c r="C786" t="s">
        <v>2592</v>
      </c>
      <c r="D786">
        <v>7</v>
      </c>
      <c r="E786">
        <v>396</v>
      </c>
      <c r="F786" t="s">
        <v>2593</v>
      </c>
      <c r="G786">
        <v>15</v>
      </c>
      <c r="I786">
        <v>0</v>
      </c>
    </row>
    <row r="787" spans="1:9" x14ac:dyDescent="0.3">
      <c r="A787" s="5" t="s">
        <v>2596</v>
      </c>
      <c r="B787" t="s">
        <v>2594</v>
      </c>
      <c r="C787" t="s">
        <v>2595</v>
      </c>
      <c r="D787">
        <v>7</v>
      </c>
      <c r="E787">
        <v>397</v>
      </c>
      <c r="F787" t="s">
        <v>2596</v>
      </c>
      <c r="G787">
        <v>20</v>
      </c>
      <c r="I787">
        <v>0</v>
      </c>
    </row>
    <row r="788" spans="1:9" x14ac:dyDescent="0.3">
      <c r="A788" s="5" t="s">
        <v>2599</v>
      </c>
      <c r="B788" t="s">
        <v>2597</v>
      </c>
      <c r="C788" t="s">
        <v>2598</v>
      </c>
      <c r="D788">
        <v>7</v>
      </c>
      <c r="E788">
        <v>398</v>
      </c>
      <c r="F788" t="s">
        <v>2599</v>
      </c>
      <c r="G788">
        <v>15</v>
      </c>
      <c r="I788">
        <v>0</v>
      </c>
    </row>
    <row r="789" spans="1:9" x14ac:dyDescent="0.3">
      <c r="A789" s="5" t="s">
        <v>2602</v>
      </c>
      <c r="B789" t="s">
        <v>2600</v>
      </c>
      <c r="C789" t="s">
        <v>2601</v>
      </c>
      <c r="D789">
        <v>7</v>
      </c>
      <c r="E789">
        <v>399</v>
      </c>
      <c r="F789" t="s">
        <v>2602</v>
      </c>
      <c r="G789">
        <v>10</v>
      </c>
      <c r="I789">
        <v>0</v>
      </c>
    </row>
    <row r="790" spans="1:9" x14ac:dyDescent="0.3">
      <c r="A790" s="5" t="s">
        <v>2605</v>
      </c>
      <c r="B790" t="s">
        <v>2603</v>
      </c>
      <c r="C790" t="s">
        <v>2604</v>
      </c>
      <c r="D790">
        <v>7</v>
      </c>
      <c r="E790">
        <v>400</v>
      </c>
      <c r="F790" t="s">
        <v>2605</v>
      </c>
      <c r="G790">
        <v>5</v>
      </c>
      <c r="I790">
        <v>0</v>
      </c>
    </row>
    <row r="791" spans="1:9" x14ac:dyDescent="0.3">
      <c r="A791" s="5" t="s">
        <v>2608</v>
      </c>
      <c r="B791" t="s">
        <v>2606</v>
      </c>
      <c r="C791" t="s">
        <v>2607</v>
      </c>
      <c r="D791">
        <v>7</v>
      </c>
      <c r="E791">
        <v>401</v>
      </c>
      <c r="F791" t="s">
        <v>2608</v>
      </c>
      <c r="G791">
        <v>30</v>
      </c>
      <c r="I791">
        <v>0</v>
      </c>
    </row>
    <row r="792" spans="1:9" x14ac:dyDescent="0.3">
      <c r="A792" s="5" t="s">
        <v>2611</v>
      </c>
      <c r="B792" t="s">
        <v>2609</v>
      </c>
      <c r="C792" t="s">
        <v>2610</v>
      </c>
      <c r="D792">
        <v>7</v>
      </c>
      <c r="E792">
        <v>402</v>
      </c>
      <c r="F792" t="s">
        <v>2611</v>
      </c>
      <c r="G792">
        <v>25</v>
      </c>
      <c r="I792">
        <v>0</v>
      </c>
    </row>
    <row r="793" spans="1:9" x14ac:dyDescent="0.3">
      <c r="A793" s="5" t="s">
        <v>2614</v>
      </c>
      <c r="B793" t="s">
        <v>2612</v>
      </c>
      <c r="C793" t="s">
        <v>2613</v>
      </c>
      <c r="D793">
        <v>7</v>
      </c>
      <c r="E793">
        <v>403</v>
      </c>
      <c r="F793" t="s">
        <v>2614</v>
      </c>
      <c r="G793">
        <v>20</v>
      </c>
      <c r="I793">
        <v>0</v>
      </c>
    </row>
    <row r="794" spans="1:9" x14ac:dyDescent="0.3">
      <c r="A794" s="5" t="s">
        <v>2617</v>
      </c>
      <c r="B794" t="s">
        <v>2615</v>
      </c>
      <c r="C794" t="s">
        <v>2616</v>
      </c>
      <c r="D794">
        <v>7</v>
      </c>
      <c r="E794">
        <v>404</v>
      </c>
      <c r="F794" t="s">
        <v>2617</v>
      </c>
      <c r="G794">
        <v>15</v>
      </c>
      <c r="I794">
        <v>0</v>
      </c>
    </row>
    <row r="795" spans="1:9" x14ac:dyDescent="0.3">
      <c r="A795" s="5" t="s">
        <v>2619</v>
      </c>
      <c r="B795" t="s">
        <v>1931</v>
      </c>
      <c r="C795" t="s">
        <v>2618</v>
      </c>
      <c r="D795">
        <v>7</v>
      </c>
      <c r="E795">
        <v>405</v>
      </c>
      <c r="F795" t="s">
        <v>2619</v>
      </c>
      <c r="G795">
        <v>0</v>
      </c>
      <c r="I795">
        <v>0</v>
      </c>
    </row>
    <row r="796" spans="1:9" x14ac:dyDescent="0.3">
      <c r="A796" s="5" t="s">
        <v>2621</v>
      </c>
      <c r="B796" t="s">
        <v>1935</v>
      </c>
      <c r="C796" t="s">
        <v>2620</v>
      </c>
      <c r="D796">
        <v>7</v>
      </c>
      <c r="E796">
        <v>406</v>
      </c>
      <c r="F796" t="s">
        <v>2621</v>
      </c>
      <c r="G796">
        <v>0</v>
      </c>
      <c r="I796">
        <v>0</v>
      </c>
    </row>
    <row r="797" spans="1:9" x14ac:dyDescent="0.3">
      <c r="A797" s="5" t="s">
        <v>2623</v>
      </c>
      <c r="B797" t="s">
        <v>1939</v>
      </c>
      <c r="C797" t="s">
        <v>2622</v>
      </c>
      <c r="D797">
        <v>7</v>
      </c>
      <c r="E797">
        <v>407</v>
      </c>
      <c r="F797" t="s">
        <v>2623</v>
      </c>
      <c r="G797">
        <v>0</v>
      </c>
      <c r="I797">
        <v>0</v>
      </c>
    </row>
    <row r="798" spans="1:9" x14ac:dyDescent="0.3">
      <c r="A798" s="5" t="s">
        <v>2625</v>
      </c>
      <c r="B798" t="s">
        <v>1943</v>
      </c>
      <c r="C798" t="s">
        <v>2624</v>
      </c>
      <c r="D798">
        <v>7</v>
      </c>
      <c r="E798">
        <v>408</v>
      </c>
      <c r="F798" t="s">
        <v>2625</v>
      </c>
      <c r="G798">
        <v>0</v>
      </c>
      <c r="I798">
        <v>0</v>
      </c>
    </row>
    <row r="799" spans="1:9" x14ac:dyDescent="0.3">
      <c r="A799" s="5" t="s">
        <v>2627</v>
      </c>
      <c r="B799" t="s">
        <v>1947</v>
      </c>
      <c r="C799" t="s">
        <v>2626</v>
      </c>
      <c r="D799">
        <v>7</v>
      </c>
      <c r="E799">
        <v>409</v>
      </c>
      <c r="F799" t="s">
        <v>2627</v>
      </c>
      <c r="G799">
        <v>0</v>
      </c>
      <c r="I799">
        <v>0</v>
      </c>
    </row>
    <row r="800" spans="1:9" x14ac:dyDescent="0.3">
      <c r="A800" s="5" t="s">
        <v>2629</v>
      </c>
      <c r="B800" t="s">
        <v>1951</v>
      </c>
      <c r="C800" t="s">
        <v>2628</v>
      </c>
      <c r="D800">
        <v>7</v>
      </c>
      <c r="E800">
        <v>410</v>
      </c>
      <c r="F800" t="s">
        <v>2629</v>
      </c>
      <c r="G800">
        <v>0</v>
      </c>
      <c r="I800">
        <v>0</v>
      </c>
    </row>
    <row r="801" spans="1:9" x14ac:dyDescent="0.3">
      <c r="A801" s="5" t="s">
        <v>2631</v>
      </c>
      <c r="B801" t="s">
        <v>1955</v>
      </c>
      <c r="C801" t="s">
        <v>2630</v>
      </c>
      <c r="D801">
        <v>7</v>
      </c>
      <c r="E801">
        <v>411</v>
      </c>
      <c r="F801" t="s">
        <v>2631</v>
      </c>
      <c r="G801">
        <v>0</v>
      </c>
      <c r="I801">
        <v>0</v>
      </c>
    </row>
    <row r="802" spans="1:9" x14ac:dyDescent="0.3">
      <c r="A802" s="5" t="s">
        <v>2633</v>
      </c>
      <c r="B802" t="s">
        <v>1959</v>
      </c>
      <c r="C802" t="s">
        <v>2632</v>
      </c>
      <c r="D802">
        <v>7</v>
      </c>
      <c r="E802">
        <v>412</v>
      </c>
      <c r="F802" t="s">
        <v>2633</v>
      </c>
      <c r="G802">
        <v>0</v>
      </c>
      <c r="I802">
        <v>0</v>
      </c>
    </row>
    <row r="803" spans="1:9" x14ac:dyDescent="0.3">
      <c r="A803" s="5" t="s">
        <v>2635</v>
      </c>
      <c r="B803" t="s">
        <v>1963</v>
      </c>
      <c r="C803" t="s">
        <v>2634</v>
      </c>
      <c r="D803">
        <v>7</v>
      </c>
      <c r="E803">
        <v>413</v>
      </c>
      <c r="F803" t="s">
        <v>2635</v>
      </c>
      <c r="G803">
        <v>0</v>
      </c>
      <c r="I803">
        <v>0</v>
      </c>
    </row>
    <row r="804" spans="1:9" x14ac:dyDescent="0.3">
      <c r="A804" s="5" t="s">
        <v>2637</v>
      </c>
      <c r="B804" t="s">
        <v>1967</v>
      </c>
      <c r="C804" t="s">
        <v>2636</v>
      </c>
      <c r="D804">
        <v>7</v>
      </c>
      <c r="E804">
        <v>414</v>
      </c>
      <c r="F804" t="s">
        <v>2637</v>
      </c>
      <c r="G804">
        <v>0</v>
      </c>
      <c r="I804">
        <v>0</v>
      </c>
    </row>
    <row r="805" spans="1:9" x14ac:dyDescent="0.3">
      <c r="A805" s="5" t="s">
        <v>2639</v>
      </c>
      <c r="B805" t="s">
        <v>1971</v>
      </c>
      <c r="C805" t="s">
        <v>2638</v>
      </c>
      <c r="D805">
        <v>7</v>
      </c>
      <c r="E805">
        <v>415</v>
      </c>
      <c r="F805" t="s">
        <v>2639</v>
      </c>
      <c r="G805">
        <v>0</v>
      </c>
      <c r="I805">
        <v>0</v>
      </c>
    </row>
    <row r="806" spans="1:9" x14ac:dyDescent="0.3">
      <c r="A806" s="5" t="s">
        <v>2641</v>
      </c>
      <c r="B806" t="s">
        <v>1975</v>
      </c>
      <c r="C806" t="s">
        <v>2640</v>
      </c>
      <c r="D806">
        <v>7</v>
      </c>
      <c r="E806">
        <v>416</v>
      </c>
      <c r="F806" t="s">
        <v>2641</v>
      </c>
      <c r="G806">
        <v>0</v>
      </c>
      <c r="I806">
        <v>0</v>
      </c>
    </row>
    <row r="807" spans="1:9" x14ac:dyDescent="0.3">
      <c r="A807" s="5" t="s">
        <v>1189</v>
      </c>
      <c r="B807" t="s">
        <v>1187</v>
      </c>
      <c r="C807" t="s">
        <v>1188</v>
      </c>
      <c r="D807">
        <v>19</v>
      </c>
      <c r="E807">
        <v>0</v>
      </c>
      <c r="F807" t="s">
        <v>1189</v>
      </c>
      <c r="G807">
        <v>0</v>
      </c>
      <c r="I807">
        <v>0</v>
      </c>
    </row>
    <row r="808" spans="1:9" x14ac:dyDescent="0.3">
      <c r="A808" s="5" t="s">
        <v>1192</v>
      </c>
      <c r="B808" t="s">
        <v>1190</v>
      </c>
      <c r="C808" t="s">
        <v>1191</v>
      </c>
      <c r="D808">
        <v>19</v>
      </c>
      <c r="E808">
        <v>1</v>
      </c>
      <c r="F808" t="s">
        <v>1192</v>
      </c>
      <c r="G808">
        <v>0</v>
      </c>
      <c r="I808">
        <v>0</v>
      </c>
    </row>
    <row r="809" spans="1:9" x14ac:dyDescent="0.3">
      <c r="A809" s="5" t="s">
        <v>1195</v>
      </c>
      <c r="B809" t="s">
        <v>1193</v>
      </c>
      <c r="C809" t="s">
        <v>1194</v>
      </c>
      <c r="D809">
        <v>19</v>
      </c>
      <c r="E809">
        <v>2</v>
      </c>
      <c r="F809" t="s">
        <v>1195</v>
      </c>
      <c r="G809">
        <v>0</v>
      </c>
      <c r="H809" t="s">
        <v>1196</v>
      </c>
      <c r="I809">
        <v>0</v>
      </c>
    </row>
    <row r="810" spans="1:9" x14ac:dyDescent="0.3">
      <c r="A810" s="5" t="s">
        <v>1199</v>
      </c>
      <c r="B810" t="s">
        <v>1197</v>
      </c>
      <c r="C810" t="s">
        <v>1198</v>
      </c>
      <c r="D810">
        <v>19</v>
      </c>
      <c r="E810">
        <v>3</v>
      </c>
      <c r="F810" t="s">
        <v>1199</v>
      </c>
      <c r="G810">
        <v>0</v>
      </c>
      <c r="I810">
        <v>0</v>
      </c>
    </row>
    <row r="811" spans="1:9" x14ac:dyDescent="0.3">
      <c r="A811" s="5" t="s">
        <v>1202</v>
      </c>
      <c r="B811" t="s">
        <v>1200</v>
      </c>
      <c r="C811" t="s">
        <v>1201</v>
      </c>
      <c r="D811">
        <v>19</v>
      </c>
      <c r="E811">
        <v>4</v>
      </c>
      <c r="F811" t="s">
        <v>1202</v>
      </c>
      <c r="G811">
        <v>0</v>
      </c>
      <c r="I811">
        <v>0</v>
      </c>
    </row>
    <row r="812" spans="1:9" x14ac:dyDescent="0.3">
      <c r="A812" s="5" t="s">
        <v>1205</v>
      </c>
      <c r="B812" t="s">
        <v>1203</v>
      </c>
      <c r="C812" t="s">
        <v>1204</v>
      </c>
      <c r="D812">
        <v>19</v>
      </c>
      <c r="E812">
        <v>5</v>
      </c>
      <c r="F812" t="s">
        <v>1205</v>
      </c>
      <c r="G812">
        <v>0</v>
      </c>
      <c r="I812">
        <v>0</v>
      </c>
    </row>
    <row r="813" spans="1:9" x14ac:dyDescent="0.3">
      <c r="A813" s="5" t="s">
        <v>1208</v>
      </c>
      <c r="B813" t="s">
        <v>1206</v>
      </c>
      <c r="C813" t="s">
        <v>1207</v>
      </c>
      <c r="D813">
        <v>19</v>
      </c>
      <c r="E813">
        <v>6</v>
      </c>
      <c r="F813" t="s">
        <v>1208</v>
      </c>
      <c r="G813">
        <v>0</v>
      </c>
      <c r="I813">
        <v>0</v>
      </c>
    </row>
    <row r="814" spans="1:9" x14ac:dyDescent="0.3">
      <c r="A814" s="5" t="s">
        <v>1211</v>
      </c>
      <c r="B814" t="s">
        <v>1209</v>
      </c>
      <c r="C814" t="s">
        <v>1210</v>
      </c>
      <c r="D814">
        <v>19</v>
      </c>
      <c r="E814">
        <v>7</v>
      </c>
      <c r="F814" t="s">
        <v>1211</v>
      </c>
      <c r="G814">
        <v>0</v>
      </c>
      <c r="I814">
        <v>0</v>
      </c>
    </row>
    <row r="815" spans="1:9" x14ac:dyDescent="0.3">
      <c r="A815" s="5" t="s">
        <v>1214</v>
      </c>
      <c r="B815" t="s">
        <v>1212</v>
      </c>
      <c r="C815" t="s">
        <v>1213</v>
      </c>
      <c r="D815">
        <v>19</v>
      </c>
      <c r="E815">
        <v>8</v>
      </c>
      <c r="F815" t="s">
        <v>1214</v>
      </c>
      <c r="G815">
        <v>0</v>
      </c>
      <c r="I815">
        <v>0</v>
      </c>
    </row>
    <row r="816" spans="1:9" x14ac:dyDescent="0.3">
      <c r="A816" s="5" t="s">
        <v>1217</v>
      </c>
      <c r="B816" t="s">
        <v>1215</v>
      </c>
      <c r="C816" t="s">
        <v>1216</v>
      </c>
      <c r="D816">
        <v>19</v>
      </c>
      <c r="E816">
        <v>9</v>
      </c>
      <c r="F816" t="s">
        <v>1217</v>
      </c>
      <c r="G816">
        <v>0</v>
      </c>
      <c r="I816">
        <v>0</v>
      </c>
    </row>
    <row r="817" spans="1:9" x14ac:dyDescent="0.3">
      <c r="A817" s="5" t="s">
        <v>1220</v>
      </c>
      <c r="B817" t="s">
        <v>1218</v>
      </c>
      <c r="C817" t="s">
        <v>1219</v>
      </c>
      <c r="D817">
        <v>19</v>
      </c>
      <c r="E817">
        <v>10</v>
      </c>
      <c r="F817" t="s">
        <v>1220</v>
      </c>
      <c r="G817">
        <v>0</v>
      </c>
      <c r="I817">
        <v>0</v>
      </c>
    </row>
    <row r="818" spans="1:9" x14ac:dyDescent="0.3">
      <c r="A818" s="5" t="s">
        <v>1223</v>
      </c>
      <c r="B818" t="s">
        <v>1221</v>
      </c>
      <c r="C818" t="s">
        <v>1222</v>
      </c>
      <c r="D818">
        <v>19</v>
      </c>
      <c r="E818">
        <v>11</v>
      </c>
      <c r="F818" t="s">
        <v>1223</v>
      </c>
      <c r="G818">
        <v>0</v>
      </c>
      <c r="I818">
        <v>0</v>
      </c>
    </row>
    <row r="819" spans="1:9" x14ac:dyDescent="0.3">
      <c r="A819" s="5" t="s">
        <v>1226</v>
      </c>
      <c r="B819" t="s">
        <v>1224</v>
      </c>
      <c r="C819" t="s">
        <v>1225</v>
      </c>
      <c r="D819">
        <v>19</v>
      </c>
      <c r="E819">
        <v>12</v>
      </c>
      <c r="F819" t="s">
        <v>1226</v>
      </c>
      <c r="G819">
        <v>0</v>
      </c>
      <c r="I819">
        <v>0</v>
      </c>
    </row>
    <row r="820" spans="1:9" x14ac:dyDescent="0.3">
      <c r="A820" s="5" t="s">
        <v>1229</v>
      </c>
      <c r="B820" t="s">
        <v>1227</v>
      </c>
      <c r="C820" t="s">
        <v>1228</v>
      </c>
      <c r="D820">
        <v>19</v>
      </c>
      <c r="E820">
        <v>13</v>
      </c>
      <c r="F820" t="s">
        <v>1229</v>
      </c>
      <c r="G820">
        <v>0</v>
      </c>
      <c r="I820">
        <v>0</v>
      </c>
    </row>
    <row r="821" spans="1:9" x14ac:dyDescent="0.3">
      <c r="A821" s="5" t="s">
        <v>1232</v>
      </c>
      <c r="B821" t="s">
        <v>1230</v>
      </c>
      <c r="C821" t="s">
        <v>1231</v>
      </c>
      <c r="D821">
        <v>19</v>
      </c>
      <c r="E821">
        <v>14</v>
      </c>
      <c r="F821" t="s">
        <v>1232</v>
      </c>
      <c r="G821">
        <v>0</v>
      </c>
      <c r="I821">
        <v>0</v>
      </c>
    </row>
    <row r="822" spans="1:9" x14ac:dyDescent="0.3">
      <c r="A822" s="5" t="s">
        <v>1235</v>
      </c>
      <c r="B822" t="s">
        <v>1233</v>
      </c>
      <c r="C822" t="s">
        <v>1234</v>
      </c>
      <c r="D822">
        <v>19</v>
      </c>
      <c r="E822">
        <v>15</v>
      </c>
      <c r="F822" t="s">
        <v>1235</v>
      </c>
      <c r="G822">
        <v>0</v>
      </c>
      <c r="I822">
        <v>0</v>
      </c>
    </row>
    <row r="823" spans="1:9" x14ac:dyDescent="0.3">
      <c r="A823" s="5" t="s">
        <v>1238</v>
      </c>
      <c r="B823" t="s">
        <v>1236</v>
      </c>
      <c r="C823" t="s">
        <v>1237</v>
      </c>
      <c r="D823">
        <v>19</v>
      </c>
      <c r="E823">
        <v>16</v>
      </c>
      <c r="F823" t="s">
        <v>1238</v>
      </c>
      <c r="G823">
        <v>0</v>
      </c>
      <c r="I823">
        <v>0</v>
      </c>
    </row>
    <row r="824" spans="1:9" x14ac:dyDescent="0.3">
      <c r="A824" s="5" t="s">
        <v>1241</v>
      </c>
      <c r="B824" t="s">
        <v>1239</v>
      </c>
      <c r="C824" t="s">
        <v>1240</v>
      </c>
      <c r="D824">
        <v>19</v>
      </c>
      <c r="E824">
        <v>17</v>
      </c>
      <c r="F824" t="s">
        <v>1241</v>
      </c>
      <c r="G824">
        <v>0</v>
      </c>
      <c r="I824">
        <v>0</v>
      </c>
    </row>
    <row r="825" spans="1:9" x14ac:dyDescent="0.3">
      <c r="A825" s="5" t="s">
        <v>1244</v>
      </c>
      <c r="B825" t="s">
        <v>1242</v>
      </c>
      <c r="C825" t="s">
        <v>1243</v>
      </c>
      <c r="D825">
        <v>19</v>
      </c>
      <c r="E825">
        <v>18</v>
      </c>
      <c r="F825" t="s">
        <v>1244</v>
      </c>
      <c r="G825">
        <v>0</v>
      </c>
      <c r="I825">
        <v>0</v>
      </c>
    </row>
    <row r="826" spans="1:9" x14ac:dyDescent="0.3">
      <c r="A826" s="5" t="s">
        <v>1247</v>
      </c>
      <c r="B826" t="s">
        <v>1245</v>
      </c>
      <c r="C826" t="s">
        <v>1246</v>
      </c>
      <c r="D826">
        <v>19</v>
      </c>
      <c r="E826">
        <v>19</v>
      </c>
      <c r="F826" t="s">
        <v>1247</v>
      </c>
      <c r="G826">
        <v>0</v>
      </c>
      <c r="I826">
        <v>0</v>
      </c>
    </row>
    <row r="827" spans="1:9" x14ac:dyDescent="0.3">
      <c r="A827" s="5" t="s">
        <v>1250</v>
      </c>
      <c r="B827" t="s">
        <v>1248</v>
      </c>
      <c r="C827" t="s">
        <v>1249</v>
      </c>
      <c r="D827">
        <v>19</v>
      </c>
      <c r="E827">
        <v>20</v>
      </c>
      <c r="F827" t="s">
        <v>1250</v>
      </c>
      <c r="G827">
        <v>0</v>
      </c>
      <c r="I827">
        <v>0</v>
      </c>
    </row>
    <row r="828" spans="1:9" x14ac:dyDescent="0.3">
      <c r="A828" s="5" t="s">
        <v>1253</v>
      </c>
      <c r="B828" t="s">
        <v>1251</v>
      </c>
      <c r="C828" t="s">
        <v>1252</v>
      </c>
      <c r="D828">
        <v>19</v>
      </c>
      <c r="E828">
        <v>21</v>
      </c>
      <c r="F828" t="s">
        <v>1253</v>
      </c>
      <c r="G828">
        <v>0</v>
      </c>
      <c r="I828">
        <v>0</v>
      </c>
    </row>
    <row r="829" spans="1:9" x14ac:dyDescent="0.3">
      <c r="A829" s="5" t="s">
        <v>1256</v>
      </c>
      <c r="B829" t="s">
        <v>1254</v>
      </c>
      <c r="C829" t="s">
        <v>1255</v>
      </c>
      <c r="D829">
        <v>19</v>
      </c>
      <c r="E829">
        <v>22</v>
      </c>
      <c r="F829" t="s">
        <v>1256</v>
      </c>
      <c r="G829">
        <v>0</v>
      </c>
      <c r="I829">
        <v>0</v>
      </c>
    </row>
    <row r="830" spans="1:9" x14ac:dyDescent="0.3">
      <c r="A830" s="5" t="s">
        <v>1259</v>
      </c>
      <c r="B830" t="s">
        <v>1257</v>
      </c>
      <c r="C830" t="s">
        <v>1258</v>
      </c>
      <c r="D830">
        <v>19</v>
      </c>
      <c r="E830">
        <v>23</v>
      </c>
      <c r="F830" t="s">
        <v>1259</v>
      </c>
      <c r="G830">
        <v>0</v>
      </c>
      <c r="I830">
        <v>0</v>
      </c>
    </row>
    <row r="831" spans="1:9" x14ac:dyDescent="0.3">
      <c r="A831" s="5" t="s">
        <v>1262</v>
      </c>
      <c r="B831" t="s">
        <v>1260</v>
      </c>
      <c r="C831" t="s">
        <v>1261</v>
      </c>
      <c r="D831">
        <v>19</v>
      </c>
      <c r="E831">
        <v>24</v>
      </c>
      <c r="F831" t="s">
        <v>1262</v>
      </c>
      <c r="G831">
        <v>0</v>
      </c>
      <c r="I831">
        <v>0</v>
      </c>
    </row>
    <row r="832" spans="1:9" x14ac:dyDescent="0.3">
      <c r="A832" s="5" t="s">
        <v>1265</v>
      </c>
      <c r="B832" t="s">
        <v>1263</v>
      </c>
      <c r="C832" t="s">
        <v>1264</v>
      </c>
      <c r="D832">
        <v>19</v>
      </c>
      <c r="E832">
        <v>25</v>
      </c>
      <c r="F832" t="s">
        <v>1265</v>
      </c>
      <c r="G832">
        <v>0</v>
      </c>
      <c r="I832">
        <v>0</v>
      </c>
    </row>
    <row r="833" spans="1:9" x14ac:dyDescent="0.3">
      <c r="A833" s="5" t="s">
        <v>1268</v>
      </c>
      <c r="B833" t="s">
        <v>1266</v>
      </c>
      <c r="C833" t="s">
        <v>1267</v>
      </c>
      <c r="D833">
        <v>19</v>
      </c>
      <c r="E833">
        <v>26</v>
      </c>
      <c r="F833" t="s">
        <v>1268</v>
      </c>
      <c r="G833">
        <v>0</v>
      </c>
      <c r="I833">
        <v>0</v>
      </c>
    </row>
    <row r="834" spans="1:9" x14ac:dyDescent="0.3">
      <c r="A834" s="5" t="s">
        <v>1271</v>
      </c>
      <c r="B834" t="s">
        <v>1269</v>
      </c>
      <c r="C834" t="s">
        <v>1270</v>
      </c>
      <c r="D834">
        <v>19</v>
      </c>
      <c r="E834">
        <v>27</v>
      </c>
      <c r="F834" t="s">
        <v>1271</v>
      </c>
      <c r="G834">
        <v>0</v>
      </c>
      <c r="I834">
        <v>0</v>
      </c>
    </row>
    <row r="835" spans="1:9" x14ac:dyDescent="0.3">
      <c r="A835" s="5" t="s">
        <v>1274</v>
      </c>
      <c r="B835" t="s">
        <v>1272</v>
      </c>
      <c r="C835" t="s">
        <v>1273</v>
      </c>
      <c r="D835">
        <v>19</v>
      </c>
      <c r="E835">
        <v>28</v>
      </c>
      <c r="F835" t="s">
        <v>1274</v>
      </c>
      <c r="G835">
        <v>0</v>
      </c>
      <c r="I835">
        <v>0</v>
      </c>
    </row>
    <row r="836" spans="1:9" x14ac:dyDescent="0.3">
      <c r="A836" s="5" t="s">
        <v>1277</v>
      </c>
      <c r="B836" t="s">
        <v>1275</v>
      </c>
      <c r="C836" t="s">
        <v>1276</v>
      </c>
      <c r="D836">
        <v>19</v>
      </c>
      <c r="E836">
        <v>29</v>
      </c>
      <c r="F836" t="s">
        <v>1277</v>
      </c>
      <c r="G836">
        <v>0</v>
      </c>
      <c r="I836">
        <v>0</v>
      </c>
    </row>
    <row r="837" spans="1:9" x14ac:dyDescent="0.3">
      <c r="A837" s="5" t="s">
        <v>1280</v>
      </c>
      <c r="B837" t="s">
        <v>1278</v>
      </c>
      <c r="C837" t="s">
        <v>1279</v>
      </c>
      <c r="D837">
        <v>19</v>
      </c>
      <c r="E837">
        <v>30</v>
      </c>
      <c r="F837" t="s">
        <v>1280</v>
      </c>
      <c r="G837">
        <v>0</v>
      </c>
      <c r="I837">
        <v>0</v>
      </c>
    </row>
    <row r="838" spans="1:9" x14ac:dyDescent="0.3">
      <c r="A838" s="5" t="s">
        <v>1283</v>
      </c>
      <c r="B838" t="s">
        <v>1281</v>
      </c>
      <c r="C838" t="s">
        <v>1282</v>
      </c>
      <c r="D838">
        <v>19</v>
      </c>
      <c r="E838">
        <v>31</v>
      </c>
      <c r="F838" t="s">
        <v>1283</v>
      </c>
      <c r="G838">
        <v>0</v>
      </c>
      <c r="I838">
        <v>0</v>
      </c>
    </row>
    <row r="839" spans="1:9" x14ac:dyDescent="0.3">
      <c r="A839" s="5" t="s">
        <v>1286</v>
      </c>
      <c r="B839" t="s">
        <v>1284</v>
      </c>
      <c r="C839" t="s">
        <v>1285</v>
      </c>
      <c r="D839">
        <v>19</v>
      </c>
      <c r="E839">
        <v>32</v>
      </c>
      <c r="F839" t="s">
        <v>1286</v>
      </c>
      <c r="G839">
        <v>0</v>
      </c>
      <c r="I839">
        <v>0</v>
      </c>
    </row>
    <row r="840" spans="1:9" x14ac:dyDescent="0.3">
      <c r="A840" s="5" t="s">
        <v>1289</v>
      </c>
      <c r="B840" t="s">
        <v>1287</v>
      </c>
      <c r="C840" t="s">
        <v>1288</v>
      </c>
      <c r="D840">
        <v>19</v>
      </c>
      <c r="E840">
        <v>33</v>
      </c>
      <c r="F840" t="s">
        <v>1289</v>
      </c>
      <c r="G840">
        <v>0</v>
      </c>
      <c r="I840">
        <v>0</v>
      </c>
    </row>
    <row r="841" spans="1:9" x14ac:dyDescent="0.3">
      <c r="A841" s="5" t="s">
        <v>1292</v>
      </c>
      <c r="B841" t="s">
        <v>1290</v>
      </c>
      <c r="C841" t="s">
        <v>1291</v>
      </c>
      <c r="D841">
        <v>19</v>
      </c>
      <c r="E841">
        <v>34</v>
      </c>
      <c r="F841" t="s">
        <v>1292</v>
      </c>
      <c r="G841">
        <v>0</v>
      </c>
      <c r="I841">
        <v>0</v>
      </c>
    </row>
    <row r="842" spans="1:9" x14ac:dyDescent="0.3">
      <c r="A842" s="5" t="s">
        <v>1295</v>
      </c>
      <c r="B842" t="s">
        <v>1293</v>
      </c>
      <c r="C842" t="s">
        <v>1294</v>
      </c>
      <c r="D842">
        <v>19</v>
      </c>
      <c r="E842">
        <v>35</v>
      </c>
      <c r="F842" t="s">
        <v>1295</v>
      </c>
      <c r="G842">
        <v>0</v>
      </c>
      <c r="I842">
        <v>0</v>
      </c>
    </row>
    <row r="843" spans="1:9" x14ac:dyDescent="0.3">
      <c r="A843" s="5" t="s">
        <v>1298</v>
      </c>
      <c r="B843" t="s">
        <v>1296</v>
      </c>
      <c r="C843" t="s">
        <v>1297</v>
      </c>
      <c r="D843">
        <v>19</v>
      </c>
      <c r="E843">
        <v>36</v>
      </c>
      <c r="F843" t="s">
        <v>1298</v>
      </c>
      <c r="G843">
        <v>0</v>
      </c>
      <c r="I843">
        <v>0</v>
      </c>
    </row>
    <row r="844" spans="1:9" x14ac:dyDescent="0.3">
      <c r="A844" s="5" t="s">
        <v>1301</v>
      </c>
      <c r="B844" t="s">
        <v>1299</v>
      </c>
      <c r="C844" t="s">
        <v>1300</v>
      </c>
      <c r="D844">
        <v>19</v>
      </c>
      <c r="E844">
        <v>37</v>
      </c>
      <c r="F844" t="s">
        <v>1301</v>
      </c>
      <c r="G844">
        <v>0</v>
      </c>
      <c r="I844">
        <v>0</v>
      </c>
    </row>
    <row r="845" spans="1:9" x14ac:dyDescent="0.3">
      <c r="A845" s="5" t="s">
        <v>1304</v>
      </c>
      <c r="B845" t="s">
        <v>1302</v>
      </c>
      <c r="C845" t="s">
        <v>1303</v>
      </c>
      <c r="D845">
        <v>19</v>
      </c>
      <c r="E845">
        <v>38</v>
      </c>
      <c r="F845" t="s">
        <v>1304</v>
      </c>
      <c r="G845">
        <v>0</v>
      </c>
      <c r="I845">
        <v>0</v>
      </c>
    </row>
    <row r="846" spans="1:9" x14ac:dyDescent="0.3">
      <c r="A846" s="5" t="s">
        <v>1307</v>
      </c>
      <c r="B846" t="s">
        <v>1305</v>
      </c>
      <c r="C846" t="s">
        <v>1306</v>
      </c>
      <c r="D846">
        <v>19</v>
      </c>
      <c r="E846">
        <v>39</v>
      </c>
      <c r="F846" t="s">
        <v>1307</v>
      </c>
      <c r="G846">
        <v>0</v>
      </c>
      <c r="I846">
        <v>0</v>
      </c>
    </row>
    <row r="847" spans="1:9" x14ac:dyDescent="0.3">
      <c r="A847" s="5" t="s">
        <v>1310</v>
      </c>
      <c r="B847" t="s">
        <v>1308</v>
      </c>
      <c r="C847" t="s">
        <v>1309</v>
      </c>
      <c r="D847">
        <v>19</v>
      </c>
      <c r="E847">
        <v>40</v>
      </c>
      <c r="F847" t="s">
        <v>1310</v>
      </c>
      <c r="G847">
        <v>0</v>
      </c>
      <c r="I847">
        <v>0</v>
      </c>
    </row>
    <row r="848" spans="1:9" x14ac:dyDescent="0.3">
      <c r="A848" s="5" t="s">
        <v>1313</v>
      </c>
      <c r="B848" t="s">
        <v>1311</v>
      </c>
      <c r="C848" t="s">
        <v>1312</v>
      </c>
      <c r="D848">
        <v>19</v>
      </c>
      <c r="E848">
        <v>41</v>
      </c>
      <c r="F848" t="s">
        <v>1313</v>
      </c>
      <c r="G848">
        <v>0</v>
      </c>
      <c r="I848">
        <v>0</v>
      </c>
    </row>
    <row r="849" spans="1:9" x14ac:dyDescent="0.3">
      <c r="A849" s="5" t="s">
        <v>1316</v>
      </c>
      <c r="B849" t="s">
        <v>1314</v>
      </c>
      <c r="C849" t="s">
        <v>1315</v>
      </c>
      <c r="D849">
        <v>19</v>
      </c>
      <c r="E849">
        <v>42</v>
      </c>
      <c r="F849" t="s">
        <v>1316</v>
      </c>
      <c r="G849">
        <v>0</v>
      </c>
      <c r="I849">
        <v>0</v>
      </c>
    </row>
    <row r="850" spans="1:9" x14ac:dyDescent="0.3">
      <c r="A850" s="5" t="s">
        <v>1319</v>
      </c>
      <c r="B850" t="s">
        <v>1317</v>
      </c>
      <c r="C850" t="s">
        <v>1318</v>
      </c>
      <c r="D850">
        <v>19</v>
      </c>
      <c r="E850">
        <v>43</v>
      </c>
      <c r="F850" t="s">
        <v>1319</v>
      </c>
      <c r="G850">
        <v>0</v>
      </c>
      <c r="I850">
        <v>0</v>
      </c>
    </row>
    <row r="851" spans="1:9" x14ac:dyDescent="0.3">
      <c r="A851" s="5" t="s">
        <v>1322</v>
      </c>
      <c r="B851" t="s">
        <v>1320</v>
      </c>
      <c r="C851" t="s">
        <v>1321</v>
      </c>
      <c r="D851">
        <v>19</v>
      </c>
      <c r="E851">
        <v>44</v>
      </c>
      <c r="F851" t="s">
        <v>1322</v>
      </c>
      <c r="G851">
        <v>0</v>
      </c>
      <c r="I851">
        <v>0</v>
      </c>
    </row>
    <row r="852" spans="1:9" x14ac:dyDescent="0.3">
      <c r="A852" s="5" t="s">
        <v>1325</v>
      </c>
      <c r="B852" t="s">
        <v>1323</v>
      </c>
      <c r="C852" t="s">
        <v>1324</v>
      </c>
      <c r="D852">
        <v>19</v>
      </c>
      <c r="E852">
        <v>45</v>
      </c>
      <c r="F852" t="s">
        <v>1325</v>
      </c>
      <c r="G852">
        <v>0</v>
      </c>
      <c r="I852">
        <v>0</v>
      </c>
    </row>
    <row r="853" spans="1:9" x14ac:dyDescent="0.3">
      <c r="A853" s="5" t="s">
        <v>1328</v>
      </c>
      <c r="B853" t="s">
        <v>1326</v>
      </c>
      <c r="C853" t="s">
        <v>1327</v>
      </c>
      <c r="D853">
        <v>19</v>
      </c>
      <c r="E853">
        <v>46</v>
      </c>
      <c r="F853" t="s">
        <v>1328</v>
      </c>
      <c r="G853">
        <v>0</v>
      </c>
      <c r="I853">
        <v>0</v>
      </c>
    </row>
    <row r="854" spans="1:9" x14ac:dyDescent="0.3">
      <c r="A854" s="5" t="s">
        <v>1331</v>
      </c>
      <c r="B854" t="s">
        <v>1329</v>
      </c>
      <c r="C854" t="s">
        <v>1330</v>
      </c>
      <c r="D854">
        <v>19</v>
      </c>
      <c r="E854">
        <v>47</v>
      </c>
      <c r="F854" t="s">
        <v>1331</v>
      </c>
      <c r="G854">
        <v>0</v>
      </c>
      <c r="I854">
        <v>0</v>
      </c>
    </row>
    <row r="855" spans="1:9" x14ac:dyDescent="0.3">
      <c r="A855" s="5" t="s">
        <v>1334</v>
      </c>
      <c r="B855" t="s">
        <v>1332</v>
      </c>
      <c r="C855" t="s">
        <v>1333</v>
      </c>
      <c r="D855">
        <v>19</v>
      </c>
      <c r="E855">
        <v>48</v>
      </c>
      <c r="F855" t="s">
        <v>1334</v>
      </c>
      <c r="G855">
        <v>0</v>
      </c>
      <c r="H855" t="s">
        <v>1335</v>
      </c>
      <c r="I855">
        <v>0</v>
      </c>
    </row>
    <row r="856" spans="1:9" x14ac:dyDescent="0.3">
      <c r="A856" s="5" t="s">
        <v>1338</v>
      </c>
      <c r="B856" t="s">
        <v>1336</v>
      </c>
      <c r="C856" t="s">
        <v>1337</v>
      </c>
      <c r="D856">
        <v>19</v>
      </c>
      <c r="E856">
        <v>49</v>
      </c>
      <c r="F856" t="s">
        <v>1338</v>
      </c>
      <c r="G856">
        <v>0</v>
      </c>
      <c r="I856">
        <v>0</v>
      </c>
    </row>
    <row r="857" spans="1:9" x14ac:dyDescent="0.3">
      <c r="A857" s="5" t="s">
        <v>1341</v>
      </c>
      <c r="B857" t="s">
        <v>1339</v>
      </c>
      <c r="C857" t="s">
        <v>1340</v>
      </c>
      <c r="D857">
        <v>19</v>
      </c>
      <c r="E857">
        <v>50</v>
      </c>
      <c r="F857" t="s">
        <v>1341</v>
      </c>
      <c r="G857">
        <v>0</v>
      </c>
      <c r="I857">
        <v>0</v>
      </c>
    </row>
    <row r="858" spans="1:9" x14ac:dyDescent="0.3">
      <c r="A858" s="5" t="s">
        <v>1344</v>
      </c>
      <c r="B858" t="s">
        <v>1342</v>
      </c>
      <c r="C858" t="s">
        <v>1343</v>
      </c>
      <c r="D858">
        <v>19</v>
      </c>
      <c r="E858">
        <v>51</v>
      </c>
      <c r="F858" t="s">
        <v>1344</v>
      </c>
      <c r="G858">
        <v>0</v>
      </c>
      <c r="I858">
        <v>0</v>
      </c>
    </row>
    <row r="859" spans="1:9" x14ac:dyDescent="0.3">
      <c r="A859" s="5" t="s">
        <v>1347</v>
      </c>
      <c r="B859" t="s">
        <v>1345</v>
      </c>
      <c r="C859" t="s">
        <v>1346</v>
      </c>
      <c r="D859">
        <v>19</v>
      </c>
      <c r="E859">
        <v>52</v>
      </c>
      <c r="F859" t="s">
        <v>1347</v>
      </c>
      <c r="G859">
        <v>0</v>
      </c>
      <c r="I859">
        <v>0</v>
      </c>
    </row>
    <row r="860" spans="1:9" x14ac:dyDescent="0.3">
      <c r="A860" s="5" t="s">
        <v>1350</v>
      </c>
      <c r="B860" t="s">
        <v>1348</v>
      </c>
      <c r="C860" t="s">
        <v>1349</v>
      </c>
      <c r="D860">
        <v>19</v>
      </c>
      <c r="E860">
        <v>53</v>
      </c>
      <c r="F860" t="s">
        <v>1350</v>
      </c>
      <c r="G860">
        <v>0</v>
      </c>
      <c r="I860">
        <v>0</v>
      </c>
    </row>
    <row r="861" spans="1:9" x14ac:dyDescent="0.3">
      <c r="A861" s="5" t="s">
        <v>1353</v>
      </c>
      <c r="B861" t="s">
        <v>1351</v>
      </c>
      <c r="C861" t="s">
        <v>1352</v>
      </c>
      <c r="D861">
        <v>19</v>
      </c>
      <c r="E861">
        <v>54</v>
      </c>
      <c r="F861" t="s">
        <v>1353</v>
      </c>
      <c r="G861">
        <v>0</v>
      </c>
      <c r="H861" t="s">
        <v>1354</v>
      </c>
      <c r="I861">
        <v>0</v>
      </c>
    </row>
    <row r="862" spans="1:9" x14ac:dyDescent="0.3">
      <c r="A862" s="5" t="s">
        <v>1357</v>
      </c>
      <c r="B862" t="s">
        <v>1355</v>
      </c>
      <c r="C862" t="s">
        <v>1356</v>
      </c>
      <c r="D862">
        <v>19</v>
      </c>
      <c r="E862">
        <v>55</v>
      </c>
      <c r="F862" t="s">
        <v>1357</v>
      </c>
      <c r="G862">
        <v>0</v>
      </c>
      <c r="I862">
        <v>0</v>
      </c>
    </row>
    <row r="863" spans="1:9" x14ac:dyDescent="0.3">
      <c r="A863" s="5" t="s">
        <v>1360</v>
      </c>
      <c r="B863" t="s">
        <v>1358</v>
      </c>
      <c r="C863" t="s">
        <v>1359</v>
      </c>
      <c r="D863">
        <v>19</v>
      </c>
      <c r="E863">
        <v>56</v>
      </c>
      <c r="F863" t="s">
        <v>1360</v>
      </c>
      <c r="G863">
        <v>0</v>
      </c>
      <c r="I863">
        <v>0</v>
      </c>
    </row>
    <row r="864" spans="1:9" x14ac:dyDescent="0.3">
      <c r="A864" s="5" t="s">
        <v>1363</v>
      </c>
      <c r="B864" t="s">
        <v>1361</v>
      </c>
      <c r="C864" t="s">
        <v>1362</v>
      </c>
      <c r="D864">
        <v>19</v>
      </c>
      <c r="E864">
        <v>57</v>
      </c>
      <c r="F864" t="s">
        <v>1363</v>
      </c>
      <c r="G864">
        <v>0</v>
      </c>
      <c r="I864">
        <v>0</v>
      </c>
    </row>
    <row r="865" spans="1:9" x14ac:dyDescent="0.3">
      <c r="A865" s="5" t="s">
        <v>1366</v>
      </c>
      <c r="B865" t="s">
        <v>1364</v>
      </c>
      <c r="C865" t="s">
        <v>1365</v>
      </c>
      <c r="D865">
        <v>19</v>
      </c>
      <c r="E865">
        <v>58</v>
      </c>
      <c r="F865" t="s">
        <v>1366</v>
      </c>
      <c r="G865">
        <v>0</v>
      </c>
      <c r="I865">
        <v>0</v>
      </c>
    </row>
    <row r="866" spans="1:9" x14ac:dyDescent="0.3">
      <c r="A866" s="5" t="s">
        <v>1369</v>
      </c>
      <c r="B866" t="s">
        <v>1367</v>
      </c>
      <c r="C866" t="s">
        <v>1368</v>
      </c>
      <c r="D866">
        <v>19</v>
      </c>
      <c r="E866">
        <v>59</v>
      </c>
      <c r="F866" t="s">
        <v>1369</v>
      </c>
      <c r="G866">
        <v>0</v>
      </c>
      <c r="I866">
        <v>0</v>
      </c>
    </row>
    <row r="867" spans="1:9" x14ac:dyDescent="0.3">
      <c r="A867" s="5" t="s">
        <v>1372</v>
      </c>
      <c r="B867" t="s">
        <v>1370</v>
      </c>
      <c r="C867" t="s">
        <v>1371</v>
      </c>
      <c r="D867">
        <v>19</v>
      </c>
      <c r="E867">
        <v>60</v>
      </c>
      <c r="F867" t="s">
        <v>1372</v>
      </c>
      <c r="G867">
        <v>0</v>
      </c>
      <c r="I867">
        <v>0</v>
      </c>
    </row>
    <row r="868" spans="1:9" x14ac:dyDescent="0.3">
      <c r="A868" s="5" t="s">
        <v>1375</v>
      </c>
      <c r="B868" t="s">
        <v>1373</v>
      </c>
      <c r="C868" t="s">
        <v>1374</v>
      </c>
      <c r="D868">
        <v>19</v>
      </c>
      <c r="E868">
        <v>61</v>
      </c>
      <c r="F868" t="s">
        <v>1375</v>
      </c>
      <c r="G868">
        <v>0</v>
      </c>
      <c r="I868">
        <v>0</v>
      </c>
    </row>
    <row r="869" spans="1:9" x14ac:dyDescent="0.3">
      <c r="A869" s="5" t="s">
        <v>1378</v>
      </c>
      <c r="B869" t="s">
        <v>1376</v>
      </c>
      <c r="C869" t="s">
        <v>1377</v>
      </c>
      <c r="D869">
        <v>19</v>
      </c>
      <c r="E869">
        <v>62</v>
      </c>
      <c r="F869" t="s">
        <v>1378</v>
      </c>
      <c r="G869">
        <v>0</v>
      </c>
      <c r="I869">
        <v>0</v>
      </c>
    </row>
    <row r="870" spans="1:9" x14ac:dyDescent="0.3">
      <c r="A870" s="5" t="s">
        <v>1381</v>
      </c>
      <c r="B870" t="s">
        <v>1379</v>
      </c>
      <c r="C870" t="s">
        <v>1380</v>
      </c>
      <c r="D870">
        <v>19</v>
      </c>
      <c r="E870">
        <v>63</v>
      </c>
      <c r="F870" t="s">
        <v>1381</v>
      </c>
      <c r="G870">
        <v>0</v>
      </c>
      <c r="I870">
        <v>0</v>
      </c>
    </row>
    <row r="871" spans="1:9" x14ac:dyDescent="0.3">
      <c r="A871" s="5" t="s">
        <v>1384</v>
      </c>
      <c r="B871" t="s">
        <v>1382</v>
      </c>
      <c r="C871" t="s">
        <v>1383</v>
      </c>
      <c r="D871">
        <v>19</v>
      </c>
      <c r="E871">
        <v>64</v>
      </c>
      <c r="F871" t="s">
        <v>1384</v>
      </c>
      <c r="G871">
        <v>0</v>
      </c>
      <c r="I871">
        <v>0</v>
      </c>
    </row>
    <row r="872" spans="1:9" x14ac:dyDescent="0.3">
      <c r="A872" s="5" t="s">
        <v>1387</v>
      </c>
      <c r="B872" t="s">
        <v>1385</v>
      </c>
      <c r="C872" t="s">
        <v>1386</v>
      </c>
      <c r="D872">
        <v>19</v>
      </c>
      <c r="E872">
        <v>65</v>
      </c>
      <c r="F872" t="s">
        <v>1387</v>
      </c>
      <c r="G872">
        <v>0</v>
      </c>
      <c r="I872">
        <v>0</v>
      </c>
    </row>
    <row r="873" spans="1:9" x14ac:dyDescent="0.3">
      <c r="A873" s="5" t="s">
        <v>1390</v>
      </c>
      <c r="B873" t="s">
        <v>1388</v>
      </c>
      <c r="C873" t="s">
        <v>1389</v>
      </c>
      <c r="D873">
        <v>19</v>
      </c>
      <c r="E873">
        <v>66</v>
      </c>
      <c r="F873" t="s">
        <v>1390</v>
      </c>
      <c r="G873">
        <v>0</v>
      </c>
      <c r="I873">
        <v>0</v>
      </c>
    </row>
    <row r="874" spans="1:9" x14ac:dyDescent="0.3">
      <c r="A874" s="5" t="s">
        <v>1393</v>
      </c>
      <c r="B874" t="s">
        <v>1391</v>
      </c>
      <c r="C874" t="s">
        <v>1392</v>
      </c>
      <c r="D874">
        <v>19</v>
      </c>
      <c r="E874">
        <v>67</v>
      </c>
      <c r="F874" t="s">
        <v>1393</v>
      </c>
      <c r="G874">
        <v>0</v>
      </c>
      <c r="I874">
        <v>0</v>
      </c>
    </row>
    <row r="875" spans="1:9" x14ac:dyDescent="0.3">
      <c r="A875" s="5" t="s">
        <v>1396</v>
      </c>
      <c r="B875" t="s">
        <v>1394</v>
      </c>
      <c r="C875" t="s">
        <v>1395</v>
      </c>
      <c r="D875">
        <v>19</v>
      </c>
      <c r="E875">
        <v>68</v>
      </c>
      <c r="F875" t="s">
        <v>1396</v>
      </c>
      <c r="G875">
        <v>0</v>
      </c>
      <c r="I875">
        <v>0</v>
      </c>
    </row>
    <row r="876" spans="1:9" x14ac:dyDescent="0.3">
      <c r="A876" s="5" t="s">
        <v>1399</v>
      </c>
      <c r="B876" t="s">
        <v>1397</v>
      </c>
      <c r="C876" t="s">
        <v>1398</v>
      </c>
      <c r="D876">
        <v>19</v>
      </c>
      <c r="E876">
        <v>69</v>
      </c>
      <c r="F876" t="s">
        <v>1399</v>
      </c>
      <c r="G876">
        <v>0</v>
      </c>
      <c r="I876">
        <v>0</v>
      </c>
    </row>
    <row r="877" spans="1:9" x14ac:dyDescent="0.3">
      <c r="A877" s="5" t="s">
        <v>1402</v>
      </c>
      <c r="B877" t="s">
        <v>1400</v>
      </c>
      <c r="C877" t="s">
        <v>1401</v>
      </c>
      <c r="D877">
        <v>19</v>
      </c>
      <c r="E877">
        <v>70</v>
      </c>
      <c r="F877" t="s">
        <v>1402</v>
      </c>
      <c r="G877">
        <v>0</v>
      </c>
      <c r="I877">
        <v>0</v>
      </c>
    </row>
    <row r="878" spans="1:9" x14ac:dyDescent="0.3">
      <c r="A878" s="5" t="s">
        <v>1405</v>
      </c>
      <c r="B878" t="s">
        <v>1403</v>
      </c>
      <c r="C878" t="s">
        <v>1404</v>
      </c>
      <c r="D878">
        <v>19</v>
      </c>
      <c r="E878">
        <v>71</v>
      </c>
      <c r="F878" t="s">
        <v>1405</v>
      </c>
      <c r="G878">
        <v>0</v>
      </c>
      <c r="I878">
        <v>0</v>
      </c>
    </row>
    <row r="879" spans="1:9" x14ac:dyDescent="0.3">
      <c r="A879" s="5" t="s">
        <v>1408</v>
      </c>
      <c r="B879" t="s">
        <v>1406</v>
      </c>
      <c r="C879" t="s">
        <v>1407</v>
      </c>
      <c r="D879">
        <v>19</v>
      </c>
      <c r="E879">
        <v>72</v>
      </c>
      <c r="F879" t="s">
        <v>1408</v>
      </c>
      <c r="G879">
        <v>0</v>
      </c>
      <c r="I879">
        <v>0</v>
      </c>
    </row>
    <row r="880" spans="1:9" x14ac:dyDescent="0.3">
      <c r="A880" s="5" t="s">
        <v>1411</v>
      </c>
      <c r="B880" t="s">
        <v>1409</v>
      </c>
      <c r="C880" t="s">
        <v>1410</v>
      </c>
      <c r="D880">
        <v>19</v>
      </c>
      <c r="E880">
        <v>73</v>
      </c>
      <c r="F880" t="s">
        <v>1411</v>
      </c>
      <c r="G880">
        <v>0</v>
      </c>
      <c r="I880">
        <v>0</v>
      </c>
    </row>
    <row r="881" spans="1:9" x14ac:dyDescent="0.3">
      <c r="A881" s="5" t="s">
        <v>1414</v>
      </c>
      <c r="B881" t="s">
        <v>1412</v>
      </c>
      <c r="C881" t="s">
        <v>1413</v>
      </c>
      <c r="D881">
        <v>19</v>
      </c>
      <c r="E881">
        <v>74</v>
      </c>
      <c r="F881" t="s">
        <v>1414</v>
      </c>
      <c r="G881">
        <v>0</v>
      </c>
      <c r="I881">
        <v>0</v>
      </c>
    </row>
    <row r="882" spans="1:9" x14ac:dyDescent="0.3">
      <c r="A882" s="5" t="s">
        <v>1417</v>
      </c>
      <c r="B882" t="s">
        <v>1415</v>
      </c>
      <c r="C882" t="s">
        <v>1416</v>
      </c>
      <c r="D882">
        <v>19</v>
      </c>
      <c r="E882">
        <v>75</v>
      </c>
      <c r="F882" t="s">
        <v>1417</v>
      </c>
      <c r="G882">
        <v>0</v>
      </c>
      <c r="I882">
        <v>0</v>
      </c>
    </row>
    <row r="883" spans="1:9" x14ac:dyDescent="0.3">
      <c r="A883" s="5" t="s">
        <v>1420</v>
      </c>
      <c r="B883" t="s">
        <v>1418</v>
      </c>
      <c r="C883" t="s">
        <v>1419</v>
      </c>
      <c r="D883">
        <v>19</v>
      </c>
      <c r="E883">
        <v>76</v>
      </c>
      <c r="F883" t="s">
        <v>1420</v>
      </c>
      <c r="G883">
        <v>0</v>
      </c>
      <c r="I883">
        <v>0</v>
      </c>
    </row>
    <row r="884" spans="1:9" x14ac:dyDescent="0.3">
      <c r="A884" s="5" t="s">
        <v>1423</v>
      </c>
      <c r="B884" t="s">
        <v>1421</v>
      </c>
      <c r="C884" t="s">
        <v>1422</v>
      </c>
      <c r="D884">
        <v>19</v>
      </c>
      <c r="E884">
        <v>77</v>
      </c>
      <c r="F884" t="s">
        <v>1423</v>
      </c>
      <c r="G884">
        <v>0</v>
      </c>
      <c r="I884">
        <v>0</v>
      </c>
    </row>
    <row r="885" spans="1:9" x14ac:dyDescent="0.3">
      <c r="A885" s="5" t="s">
        <v>1426</v>
      </c>
      <c r="B885" t="s">
        <v>1424</v>
      </c>
      <c r="C885" t="s">
        <v>1425</v>
      </c>
      <c r="D885">
        <v>19</v>
      </c>
      <c r="E885">
        <v>78</v>
      </c>
      <c r="F885" t="s">
        <v>1426</v>
      </c>
      <c r="G885">
        <v>0</v>
      </c>
      <c r="I885">
        <v>0</v>
      </c>
    </row>
    <row r="886" spans="1:9" x14ac:dyDescent="0.3">
      <c r="A886" s="5" t="s">
        <v>1429</v>
      </c>
      <c r="B886" t="s">
        <v>1427</v>
      </c>
      <c r="C886" t="s">
        <v>1428</v>
      </c>
      <c r="D886">
        <v>19</v>
      </c>
      <c r="E886">
        <v>79</v>
      </c>
      <c r="F886" t="s">
        <v>1429</v>
      </c>
      <c r="G886">
        <v>0</v>
      </c>
      <c r="I886">
        <v>0</v>
      </c>
    </row>
    <row r="887" spans="1:9" x14ac:dyDescent="0.3">
      <c r="A887" s="5" t="s">
        <v>1432</v>
      </c>
      <c r="B887" t="s">
        <v>1430</v>
      </c>
      <c r="C887" t="s">
        <v>1431</v>
      </c>
      <c r="D887">
        <v>19</v>
      </c>
      <c r="E887">
        <v>80</v>
      </c>
      <c r="F887" t="s">
        <v>1432</v>
      </c>
      <c r="G887">
        <v>0</v>
      </c>
      <c r="I887">
        <v>0</v>
      </c>
    </row>
    <row r="888" spans="1:9" x14ac:dyDescent="0.3">
      <c r="A888" s="5" t="s">
        <v>1435</v>
      </c>
      <c r="B888" t="s">
        <v>1433</v>
      </c>
      <c r="C888" t="s">
        <v>1434</v>
      </c>
      <c r="D888">
        <v>19</v>
      </c>
      <c r="E888">
        <v>81</v>
      </c>
      <c r="F888" t="s">
        <v>1435</v>
      </c>
      <c r="G888">
        <v>0</v>
      </c>
      <c r="I888">
        <v>0</v>
      </c>
    </row>
    <row r="889" spans="1:9" x14ac:dyDescent="0.3">
      <c r="A889" s="5" t="s">
        <v>1438</v>
      </c>
      <c r="B889" t="s">
        <v>1436</v>
      </c>
      <c r="C889" t="s">
        <v>1437</v>
      </c>
      <c r="D889">
        <v>19</v>
      </c>
      <c r="E889">
        <v>82</v>
      </c>
      <c r="F889" t="s">
        <v>1438</v>
      </c>
      <c r="G889">
        <v>0</v>
      </c>
      <c r="I889">
        <v>0</v>
      </c>
    </row>
    <row r="890" spans="1:9" x14ac:dyDescent="0.3">
      <c r="A890" s="5" t="s">
        <v>1441</v>
      </c>
      <c r="B890" t="s">
        <v>1439</v>
      </c>
      <c r="C890" t="s">
        <v>1440</v>
      </c>
      <c r="D890">
        <v>19</v>
      </c>
      <c r="E890">
        <v>83</v>
      </c>
      <c r="F890" t="s">
        <v>1441</v>
      </c>
      <c r="G890">
        <v>0</v>
      </c>
      <c r="I890">
        <v>0</v>
      </c>
    </row>
    <row r="891" spans="1:9" x14ac:dyDescent="0.3">
      <c r="A891" s="5" t="s">
        <v>1444</v>
      </c>
      <c r="B891" t="s">
        <v>1442</v>
      </c>
      <c r="C891" t="s">
        <v>1443</v>
      </c>
      <c r="D891">
        <v>19</v>
      </c>
      <c r="E891">
        <v>84</v>
      </c>
      <c r="F891" t="s">
        <v>1444</v>
      </c>
      <c r="G891">
        <v>0</v>
      </c>
      <c r="I891">
        <v>0</v>
      </c>
    </row>
    <row r="892" spans="1:9" x14ac:dyDescent="0.3">
      <c r="A892" s="5" t="s">
        <v>1447</v>
      </c>
      <c r="B892" t="s">
        <v>1445</v>
      </c>
      <c r="C892" t="s">
        <v>1446</v>
      </c>
      <c r="D892">
        <v>19</v>
      </c>
      <c r="E892">
        <v>85</v>
      </c>
      <c r="F892" t="s">
        <v>1447</v>
      </c>
      <c r="G892">
        <v>0</v>
      </c>
      <c r="I892">
        <v>0</v>
      </c>
    </row>
    <row r="893" spans="1:9" x14ac:dyDescent="0.3">
      <c r="A893" s="5" t="s">
        <v>1450</v>
      </c>
      <c r="B893" t="s">
        <v>1448</v>
      </c>
      <c r="C893" t="s">
        <v>1449</v>
      </c>
      <c r="D893">
        <v>19</v>
      </c>
      <c r="E893">
        <v>86</v>
      </c>
      <c r="F893" t="s">
        <v>1450</v>
      </c>
      <c r="G893">
        <v>0</v>
      </c>
      <c r="I893">
        <v>0</v>
      </c>
    </row>
    <row r="894" spans="1:9" x14ac:dyDescent="0.3">
      <c r="A894" s="5" t="s">
        <v>1453</v>
      </c>
      <c r="B894" t="s">
        <v>1451</v>
      </c>
      <c r="C894" t="s">
        <v>1452</v>
      </c>
      <c r="D894">
        <v>19</v>
      </c>
      <c r="E894">
        <v>87</v>
      </c>
      <c r="F894" t="s">
        <v>1453</v>
      </c>
      <c r="G894">
        <v>0</v>
      </c>
      <c r="I894">
        <v>0</v>
      </c>
    </row>
    <row r="895" spans="1:9" x14ac:dyDescent="0.3">
      <c r="A895" s="5" t="s">
        <v>1456</v>
      </c>
      <c r="B895" t="s">
        <v>1454</v>
      </c>
      <c r="C895" t="s">
        <v>1455</v>
      </c>
      <c r="D895">
        <v>19</v>
      </c>
      <c r="E895">
        <v>88</v>
      </c>
      <c r="F895" t="s">
        <v>1456</v>
      </c>
      <c r="G895">
        <v>0</v>
      </c>
      <c r="I895">
        <v>0</v>
      </c>
    </row>
    <row r="896" spans="1:9" x14ac:dyDescent="0.3">
      <c r="A896" s="5" t="s">
        <v>1459</v>
      </c>
      <c r="B896" t="s">
        <v>1457</v>
      </c>
      <c r="C896" t="s">
        <v>1458</v>
      </c>
      <c r="D896">
        <v>19</v>
      </c>
      <c r="E896">
        <v>89</v>
      </c>
      <c r="F896" t="s">
        <v>1459</v>
      </c>
      <c r="G896">
        <v>0</v>
      </c>
      <c r="I896">
        <v>0</v>
      </c>
    </row>
    <row r="897" spans="1:9" x14ac:dyDescent="0.3">
      <c r="A897" s="5" t="s">
        <v>1462</v>
      </c>
      <c r="B897" t="s">
        <v>1460</v>
      </c>
      <c r="C897" t="s">
        <v>1461</v>
      </c>
      <c r="D897">
        <v>19</v>
      </c>
      <c r="E897">
        <v>90</v>
      </c>
      <c r="F897" t="s">
        <v>1462</v>
      </c>
      <c r="G897">
        <v>0</v>
      </c>
      <c r="I897">
        <v>0</v>
      </c>
    </row>
    <row r="898" spans="1:9" x14ac:dyDescent="0.3">
      <c r="A898" s="5" t="s">
        <v>1465</v>
      </c>
      <c r="B898" t="s">
        <v>1463</v>
      </c>
      <c r="C898" t="s">
        <v>1464</v>
      </c>
      <c r="D898">
        <v>19</v>
      </c>
      <c r="E898">
        <v>91</v>
      </c>
      <c r="F898" t="s">
        <v>1465</v>
      </c>
      <c r="G898">
        <v>0</v>
      </c>
      <c r="I898">
        <v>0</v>
      </c>
    </row>
    <row r="899" spans="1:9" x14ac:dyDescent="0.3">
      <c r="A899" s="5" t="s">
        <v>1468</v>
      </c>
      <c r="B899" t="s">
        <v>1466</v>
      </c>
      <c r="C899" t="s">
        <v>1467</v>
      </c>
      <c r="D899">
        <v>19</v>
      </c>
      <c r="E899">
        <v>92</v>
      </c>
      <c r="F899" t="s">
        <v>1468</v>
      </c>
      <c r="G899">
        <v>0</v>
      </c>
      <c r="I899">
        <v>0</v>
      </c>
    </row>
    <row r="900" spans="1:9" x14ac:dyDescent="0.3">
      <c r="A900" s="5" t="s">
        <v>1471</v>
      </c>
      <c r="B900" t="s">
        <v>1469</v>
      </c>
      <c r="C900" t="s">
        <v>1470</v>
      </c>
      <c r="D900">
        <v>19</v>
      </c>
      <c r="E900">
        <v>93</v>
      </c>
      <c r="F900" t="s">
        <v>1471</v>
      </c>
      <c r="G900">
        <v>0</v>
      </c>
      <c r="I900">
        <v>0</v>
      </c>
    </row>
    <row r="901" spans="1:9" x14ac:dyDescent="0.3">
      <c r="A901" s="5" t="s">
        <v>1474</v>
      </c>
      <c r="B901" t="s">
        <v>1472</v>
      </c>
      <c r="C901" t="s">
        <v>1473</v>
      </c>
      <c r="D901">
        <v>19</v>
      </c>
      <c r="E901">
        <v>94</v>
      </c>
      <c r="F901" t="s">
        <v>1474</v>
      </c>
      <c r="G901">
        <v>0</v>
      </c>
      <c r="I901">
        <v>0</v>
      </c>
    </row>
    <row r="902" spans="1:9" x14ac:dyDescent="0.3">
      <c r="A902" s="5" t="s">
        <v>1477</v>
      </c>
      <c r="B902" t="s">
        <v>1475</v>
      </c>
      <c r="C902" t="s">
        <v>1476</v>
      </c>
      <c r="D902">
        <v>19</v>
      </c>
      <c r="E902">
        <v>95</v>
      </c>
      <c r="F902" t="s">
        <v>1477</v>
      </c>
      <c r="G902">
        <v>0</v>
      </c>
      <c r="I902">
        <v>0</v>
      </c>
    </row>
    <row r="903" spans="1:9" x14ac:dyDescent="0.3">
      <c r="A903" s="5" t="s">
        <v>2765</v>
      </c>
      <c r="B903" t="s">
        <v>2763</v>
      </c>
      <c r="C903" t="s">
        <v>2764</v>
      </c>
      <c r="D903">
        <v>20</v>
      </c>
      <c r="E903">
        <v>0</v>
      </c>
      <c r="F903" t="s">
        <v>2765</v>
      </c>
      <c r="H903" t="s">
        <v>2766</v>
      </c>
      <c r="I903">
        <v>1</v>
      </c>
    </row>
    <row r="904" spans="1:9" x14ac:dyDescent="0.3">
      <c r="A904" s="5" t="s">
        <v>2769</v>
      </c>
      <c r="B904" t="s">
        <v>2767</v>
      </c>
      <c r="C904" t="s">
        <v>2768</v>
      </c>
      <c r="D904">
        <v>20</v>
      </c>
      <c r="E904">
        <v>1</v>
      </c>
      <c r="F904" t="s">
        <v>2769</v>
      </c>
      <c r="H904" t="s">
        <v>2770</v>
      </c>
      <c r="I904">
        <v>0</v>
      </c>
    </row>
    <row r="905" spans="1:9" x14ac:dyDescent="0.3">
      <c r="A905" s="5" t="s">
        <v>2773</v>
      </c>
      <c r="B905" t="s">
        <v>2771</v>
      </c>
      <c r="C905" t="s">
        <v>2772</v>
      </c>
      <c r="D905">
        <v>20</v>
      </c>
      <c r="E905">
        <v>2</v>
      </c>
      <c r="F905" t="s">
        <v>2773</v>
      </c>
      <c r="H905" t="s">
        <v>2774</v>
      </c>
      <c r="I905">
        <v>1</v>
      </c>
    </row>
    <row r="906" spans="1:9" x14ac:dyDescent="0.3">
      <c r="A906" s="5" t="s">
        <v>2777</v>
      </c>
      <c r="B906" t="s">
        <v>2775</v>
      </c>
      <c r="C906" t="s">
        <v>2776</v>
      </c>
      <c r="D906">
        <v>20</v>
      </c>
      <c r="E906">
        <v>3</v>
      </c>
      <c r="F906" t="s">
        <v>2777</v>
      </c>
      <c r="H906" t="s">
        <v>2778</v>
      </c>
      <c r="I906">
        <v>1</v>
      </c>
    </row>
    <row r="907" spans="1:9" x14ac:dyDescent="0.3">
      <c r="A907" s="5" t="s">
        <v>2781</v>
      </c>
      <c r="B907" t="s">
        <v>2779</v>
      </c>
      <c r="C907" t="s">
        <v>2780</v>
      </c>
      <c r="D907">
        <v>20</v>
      </c>
      <c r="E907">
        <v>4</v>
      </c>
      <c r="F907" t="s">
        <v>2781</v>
      </c>
      <c r="H907" t="s">
        <v>2782</v>
      </c>
      <c r="I907">
        <v>1</v>
      </c>
    </row>
    <row r="908" spans="1:9" x14ac:dyDescent="0.3">
      <c r="A908" s="5" t="s">
        <v>2785</v>
      </c>
      <c r="B908" t="s">
        <v>2783</v>
      </c>
      <c r="C908" t="s">
        <v>2784</v>
      </c>
      <c r="D908">
        <v>20</v>
      </c>
      <c r="E908">
        <v>5</v>
      </c>
      <c r="F908" t="s">
        <v>2785</v>
      </c>
      <c r="H908" t="s">
        <v>2786</v>
      </c>
      <c r="I908">
        <v>0</v>
      </c>
    </row>
    <row r="909" spans="1:9" x14ac:dyDescent="0.3">
      <c r="A909" s="5" t="s">
        <v>2789</v>
      </c>
      <c r="B909" t="s">
        <v>2787</v>
      </c>
      <c r="C909" t="s">
        <v>2788</v>
      </c>
      <c r="D909">
        <v>20</v>
      </c>
      <c r="E909">
        <v>6</v>
      </c>
      <c r="F909" t="s">
        <v>2789</v>
      </c>
      <c r="H909" t="s">
        <v>2790</v>
      </c>
      <c r="I909">
        <v>1</v>
      </c>
    </row>
    <row r="910" spans="1:9" x14ac:dyDescent="0.3">
      <c r="A910" s="5" t="s">
        <v>2793</v>
      </c>
      <c r="B910" t="s">
        <v>2791</v>
      </c>
      <c r="C910" t="s">
        <v>2792</v>
      </c>
      <c r="D910">
        <v>20</v>
      </c>
      <c r="E910">
        <v>7</v>
      </c>
      <c r="F910" t="s">
        <v>2793</v>
      </c>
      <c r="H910" t="s">
        <v>2794</v>
      </c>
      <c r="I910">
        <v>1</v>
      </c>
    </row>
    <row r="911" spans="1:9" x14ac:dyDescent="0.3">
      <c r="A911" s="5" t="s">
        <v>2797</v>
      </c>
      <c r="B911" t="s">
        <v>2795</v>
      </c>
      <c r="C911" t="s">
        <v>2796</v>
      </c>
      <c r="D911">
        <v>20</v>
      </c>
      <c r="E911">
        <v>8</v>
      </c>
      <c r="F911" t="s">
        <v>2797</v>
      </c>
      <c r="H911" t="s">
        <v>2794</v>
      </c>
      <c r="I911">
        <v>1</v>
      </c>
    </row>
    <row r="912" spans="1:9" x14ac:dyDescent="0.3">
      <c r="A912" s="5" t="s">
        <v>2800</v>
      </c>
      <c r="B912" t="s">
        <v>2798</v>
      </c>
      <c r="C912" t="s">
        <v>2799</v>
      </c>
      <c r="D912">
        <v>20</v>
      </c>
      <c r="E912">
        <v>9</v>
      </c>
      <c r="F912" t="s">
        <v>2800</v>
      </c>
      <c r="H912" t="s">
        <v>2794</v>
      </c>
      <c r="I912">
        <v>1</v>
      </c>
    </row>
    <row r="913" spans="1:9" x14ac:dyDescent="0.3">
      <c r="A913" s="5" t="s">
        <v>2803</v>
      </c>
      <c r="B913" t="s">
        <v>2801</v>
      </c>
      <c r="C913" t="s">
        <v>2802</v>
      </c>
      <c r="D913">
        <v>20</v>
      </c>
      <c r="E913">
        <v>10</v>
      </c>
      <c r="F913" t="s">
        <v>2803</v>
      </c>
      <c r="H913" t="s">
        <v>2794</v>
      </c>
      <c r="I913">
        <v>1</v>
      </c>
    </row>
    <row r="914" spans="1:9" x14ac:dyDescent="0.3">
      <c r="A914" s="5" t="s">
        <v>2806</v>
      </c>
      <c r="B914" t="s">
        <v>2804</v>
      </c>
      <c r="C914" t="s">
        <v>2805</v>
      </c>
      <c r="D914">
        <v>20</v>
      </c>
      <c r="E914">
        <v>11</v>
      </c>
      <c r="F914" t="s">
        <v>2806</v>
      </c>
      <c r="H914" t="s">
        <v>2807</v>
      </c>
      <c r="I914">
        <v>0</v>
      </c>
    </row>
    <row r="915" spans="1:9" x14ac:dyDescent="0.3">
      <c r="A915" s="5" t="s">
        <v>2810</v>
      </c>
      <c r="B915" t="s">
        <v>2808</v>
      </c>
      <c r="C915" t="s">
        <v>2809</v>
      </c>
      <c r="D915">
        <v>20</v>
      </c>
      <c r="E915">
        <v>12</v>
      </c>
      <c r="F915" t="s">
        <v>2810</v>
      </c>
      <c r="H915" t="s">
        <v>2811</v>
      </c>
      <c r="I915">
        <v>0</v>
      </c>
    </row>
    <row r="916" spans="1:9" x14ac:dyDescent="0.3">
      <c r="A916" s="5" t="s">
        <v>2814</v>
      </c>
      <c r="B916" t="s">
        <v>2812</v>
      </c>
      <c r="C916" t="s">
        <v>2813</v>
      </c>
      <c r="D916">
        <v>20</v>
      </c>
      <c r="E916">
        <v>13</v>
      </c>
      <c r="F916" t="s">
        <v>2814</v>
      </c>
      <c r="H916" t="s">
        <v>2815</v>
      </c>
      <c r="I916">
        <v>0</v>
      </c>
    </row>
    <row r="917" spans="1:9" x14ac:dyDescent="0.3">
      <c r="A917" s="5" t="s">
        <v>2818</v>
      </c>
      <c r="B917" t="s">
        <v>2816</v>
      </c>
      <c r="C917" t="s">
        <v>2817</v>
      </c>
      <c r="D917">
        <v>20</v>
      </c>
      <c r="E917">
        <v>14</v>
      </c>
      <c r="F917" t="s">
        <v>2818</v>
      </c>
      <c r="H917" t="s">
        <v>2794</v>
      </c>
      <c r="I917">
        <v>1</v>
      </c>
    </row>
    <row r="918" spans="1:9" x14ac:dyDescent="0.3">
      <c r="A918" s="5" t="s">
        <v>2821</v>
      </c>
      <c r="B918" t="s">
        <v>2819</v>
      </c>
      <c r="C918" t="s">
        <v>2820</v>
      </c>
      <c r="D918">
        <v>20</v>
      </c>
      <c r="E918">
        <v>15</v>
      </c>
      <c r="F918" t="s">
        <v>2821</v>
      </c>
      <c r="H918" t="s">
        <v>2822</v>
      </c>
      <c r="I918">
        <v>0</v>
      </c>
    </row>
    <row r="919" spans="1:9" x14ac:dyDescent="0.3">
      <c r="A919" s="5" t="s">
        <v>2825</v>
      </c>
      <c r="B919" t="s">
        <v>2823</v>
      </c>
      <c r="C919" t="s">
        <v>2824</v>
      </c>
      <c r="D919">
        <v>20</v>
      </c>
      <c r="E919">
        <v>16</v>
      </c>
      <c r="F919" t="s">
        <v>2825</v>
      </c>
      <c r="H919" t="s">
        <v>2826</v>
      </c>
      <c r="I919">
        <v>1</v>
      </c>
    </row>
    <row r="920" spans="1:9" x14ac:dyDescent="0.3">
      <c r="A920" s="5" t="s">
        <v>2829</v>
      </c>
      <c r="B920" t="s">
        <v>2827</v>
      </c>
      <c r="C920" t="s">
        <v>2828</v>
      </c>
      <c r="D920">
        <v>20</v>
      </c>
      <c r="E920">
        <v>17</v>
      </c>
      <c r="F920" t="s">
        <v>2829</v>
      </c>
      <c r="H920" t="s">
        <v>2830</v>
      </c>
      <c r="I920">
        <v>1</v>
      </c>
    </row>
    <row r="921" spans="1:9" x14ac:dyDescent="0.3">
      <c r="A921" s="5" t="s">
        <v>2833</v>
      </c>
      <c r="B921" t="s">
        <v>2831</v>
      </c>
      <c r="C921" t="s">
        <v>2832</v>
      </c>
      <c r="D921">
        <v>20</v>
      </c>
      <c r="E921">
        <v>18</v>
      </c>
      <c r="F921" t="s">
        <v>2833</v>
      </c>
      <c r="H921" t="s">
        <v>2794</v>
      </c>
      <c r="I921">
        <v>1</v>
      </c>
    </row>
    <row r="922" spans="1:9" x14ac:dyDescent="0.3">
      <c r="A922" s="5" t="s">
        <v>2836</v>
      </c>
      <c r="B922" t="s">
        <v>2834</v>
      </c>
      <c r="C922" t="s">
        <v>2835</v>
      </c>
      <c r="D922">
        <v>20</v>
      </c>
      <c r="E922">
        <v>19</v>
      </c>
      <c r="F922" t="s">
        <v>2836</v>
      </c>
      <c r="H922" t="s">
        <v>2837</v>
      </c>
      <c r="I922">
        <v>0</v>
      </c>
    </row>
    <row r="923" spans="1:9" x14ac:dyDescent="0.3">
      <c r="A923" s="5" t="s">
        <v>2840</v>
      </c>
      <c r="B923" t="s">
        <v>2838</v>
      </c>
      <c r="C923" t="s">
        <v>2839</v>
      </c>
      <c r="D923">
        <v>20</v>
      </c>
      <c r="E923">
        <v>20</v>
      </c>
      <c r="F923" t="s">
        <v>2840</v>
      </c>
      <c r="H923" t="s">
        <v>2841</v>
      </c>
      <c r="I923">
        <v>0</v>
      </c>
    </row>
    <row r="924" spans="1:9" x14ac:dyDescent="0.3">
      <c r="A924" s="5" t="s">
        <v>2844</v>
      </c>
      <c r="B924" t="s">
        <v>2842</v>
      </c>
      <c r="C924" t="s">
        <v>2843</v>
      </c>
      <c r="D924">
        <v>20</v>
      </c>
      <c r="E924">
        <v>21</v>
      </c>
      <c r="F924" t="s">
        <v>2844</v>
      </c>
      <c r="H924" t="s">
        <v>2841</v>
      </c>
      <c r="I924">
        <v>0</v>
      </c>
    </row>
    <row r="925" spans="1:9" x14ac:dyDescent="0.3">
      <c r="A925" s="5" t="s">
        <v>2847</v>
      </c>
      <c r="B925" t="s">
        <v>2845</v>
      </c>
      <c r="C925" t="s">
        <v>2846</v>
      </c>
      <c r="D925">
        <v>20</v>
      </c>
      <c r="E925">
        <v>22</v>
      </c>
      <c r="F925" t="s">
        <v>2847</v>
      </c>
      <c r="H925" t="s">
        <v>2841</v>
      </c>
      <c r="I925">
        <v>0</v>
      </c>
    </row>
    <row r="926" spans="1:9" x14ac:dyDescent="0.3">
      <c r="A926" s="5" t="s">
        <v>2850</v>
      </c>
      <c r="B926" t="s">
        <v>2848</v>
      </c>
      <c r="C926" t="s">
        <v>2849</v>
      </c>
      <c r="D926">
        <v>20</v>
      </c>
      <c r="E926">
        <v>23</v>
      </c>
      <c r="F926" t="s">
        <v>2850</v>
      </c>
      <c r="H926" t="s">
        <v>2841</v>
      </c>
      <c r="I926">
        <v>0</v>
      </c>
    </row>
    <row r="927" spans="1:9" x14ac:dyDescent="0.3">
      <c r="A927" s="5" t="s">
        <v>2853</v>
      </c>
      <c r="B927" t="s">
        <v>2851</v>
      </c>
      <c r="C927" t="s">
        <v>2852</v>
      </c>
      <c r="D927">
        <v>20</v>
      </c>
      <c r="E927">
        <v>24</v>
      </c>
      <c r="F927" t="s">
        <v>2853</v>
      </c>
      <c r="H927" t="s">
        <v>2841</v>
      </c>
      <c r="I927">
        <v>0</v>
      </c>
    </row>
    <row r="928" spans="1:9" x14ac:dyDescent="0.3">
      <c r="A928" s="5" t="s">
        <v>2856</v>
      </c>
      <c r="B928" t="s">
        <v>2854</v>
      </c>
      <c r="C928" t="s">
        <v>2855</v>
      </c>
      <c r="D928">
        <v>20</v>
      </c>
      <c r="E928">
        <v>25</v>
      </c>
      <c r="F928" t="s">
        <v>2856</v>
      </c>
      <c r="H928" t="s">
        <v>2841</v>
      </c>
      <c r="I928">
        <v>0</v>
      </c>
    </row>
    <row r="929" spans="1:9" x14ac:dyDescent="0.3">
      <c r="A929" s="5" t="s">
        <v>2859</v>
      </c>
      <c r="B929" t="s">
        <v>2857</v>
      </c>
      <c r="C929" t="s">
        <v>2858</v>
      </c>
      <c r="D929">
        <v>20</v>
      </c>
      <c r="E929">
        <v>26</v>
      </c>
      <c r="F929" t="s">
        <v>2859</v>
      </c>
      <c r="H929" t="s">
        <v>2841</v>
      </c>
      <c r="I929">
        <v>0</v>
      </c>
    </row>
    <row r="930" spans="1:9" x14ac:dyDescent="0.3">
      <c r="A930" s="5" t="s">
        <v>2862</v>
      </c>
      <c r="B930" t="s">
        <v>2860</v>
      </c>
      <c r="C930" t="s">
        <v>2861</v>
      </c>
      <c r="D930">
        <v>20</v>
      </c>
      <c r="E930">
        <v>27</v>
      </c>
      <c r="F930" t="s">
        <v>2862</v>
      </c>
      <c r="H930" t="s">
        <v>2841</v>
      </c>
      <c r="I930">
        <v>0</v>
      </c>
    </row>
    <row r="931" spans="1:9" x14ac:dyDescent="0.3">
      <c r="A931" s="5" t="s">
        <v>2865</v>
      </c>
      <c r="B931" t="s">
        <v>2863</v>
      </c>
      <c r="C931" t="s">
        <v>2864</v>
      </c>
      <c r="D931">
        <v>20</v>
      </c>
      <c r="E931">
        <v>28</v>
      </c>
      <c r="F931" t="s">
        <v>2865</v>
      </c>
      <c r="H931" t="s">
        <v>2794</v>
      </c>
      <c r="I931">
        <v>1</v>
      </c>
    </row>
    <row r="932" spans="1:9" x14ac:dyDescent="0.3">
      <c r="A932" s="5" t="s">
        <v>2868</v>
      </c>
      <c r="B932" t="s">
        <v>2866</v>
      </c>
      <c r="C932" t="s">
        <v>2867</v>
      </c>
      <c r="D932">
        <v>20</v>
      </c>
      <c r="E932">
        <v>29</v>
      </c>
      <c r="F932" t="s">
        <v>2868</v>
      </c>
      <c r="H932" t="s">
        <v>2869</v>
      </c>
      <c r="I932">
        <v>0</v>
      </c>
    </row>
    <row r="933" spans="1:9" x14ac:dyDescent="0.3">
      <c r="A933" s="5" t="s">
        <v>2872</v>
      </c>
      <c r="B933" t="s">
        <v>2870</v>
      </c>
      <c r="C933" t="s">
        <v>2871</v>
      </c>
      <c r="D933">
        <v>20</v>
      </c>
      <c r="E933">
        <v>30</v>
      </c>
      <c r="F933" t="s">
        <v>2872</v>
      </c>
      <c r="H933" t="s">
        <v>2873</v>
      </c>
      <c r="I933">
        <v>1</v>
      </c>
    </row>
    <row r="934" spans="1:9" x14ac:dyDescent="0.3">
      <c r="A934" s="5" t="s">
        <v>2876</v>
      </c>
      <c r="B934" t="s">
        <v>2874</v>
      </c>
      <c r="C934" t="s">
        <v>2875</v>
      </c>
      <c r="D934">
        <v>20</v>
      </c>
      <c r="E934">
        <v>31</v>
      </c>
      <c r="F934" t="s">
        <v>2876</v>
      </c>
      <c r="H934" t="s">
        <v>2877</v>
      </c>
      <c r="I934">
        <v>0</v>
      </c>
    </row>
    <row r="935" spans="1:9" x14ac:dyDescent="0.3">
      <c r="A935" s="5" t="s">
        <v>2880</v>
      </c>
      <c r="B935" t="s">
        <v>2878</v>
      </c>
      <c r="C935" t="s">
        <v>2879</v>
      </c>
      <c r="D935">
        <v>20</v>
      </c>
      <c r="E935">
        <v>32</v>
      </c>
      <c r="F935" t="s">
        <v>2880</v>
      </c>
      <c r="H935" t="s">
        <v>2881</v>
      </c>
      <c r="I935">
        <v>1</v>
      </c>
    </row>
    <row r="936" spans="1:9" x14ac:dyDescent="0.3">
      <c r="A936" s="5" t="s">
        <v>2884</v>
      </c>
      <c r="B936" t="s">
        <v>2882</v>
      </c>
      <c r="C936" t="s">
        <v>2883</v>
      </c>
      <c r="D936">
        <v>20</v>
      </c>
      <c r="E936">
        <v>33</v>
      </c>
      <c r="F936" t="s">
        <v>2884</v>
      </c>
      <c r="H936" t="s">
        <v>2885</v>
      </c>
      <c r="I936">
        <v>1</v>
      </c>
    </row>
    <row r="937" spans="1:9" x14ac:dyDescent="0.3">
      <c r="A937" s="5" t="s">
        <v>2888</v>
      </c>
      <c r="B937" t="s">
        <v>2886</v>
      </c>
      <c r="C937" t="s">
        <v>2887</v>
      </c>
      <c r="D937">
        <v>20</v>
      </c>
      <c r="E937">
        <v>34</v>
      </c>
      <c r="F937" t="s">
        <v>2888</v>
      </c>
      <c r="H937" t="s">
        <v>2889</v>
      </c>
      <c r="I937">
        <v>1</v>
      </c>
    </row>
    <row r="938" spans="1:9" x14ac:dyDescent="0.3">
      <c r="A938" s="5" t="s">
        <v>2892</v>
      </c>
      <c r="B938" t="s">
        <v>2890</v>
      </c>
      <c r="C938" t="s">
        <v>2891</v>
      </c>
      <c r="D938">
        <v>20</v>
      </c>
      <c r="E938">
        <v>35</v>
      </c>
      <c r="F938" t="s">
        <v>2892</v>
      </c>
      <c r="H938" t="s">
        <v>2893</v>
      </c>
      <c r="I938">
        <v>1</v>
      </c>
    </row>
    <row r="939" spans="1:9" x14ac:dyDescent="0.3">
      <c r="A939" s="5" t="s">
        <v>2896</v>
      </c>
      <c r="B939" t="s">
        <v>2894</v>
      </c>
      <c r="C939" t="s">
        <v>2895</v>
      </c>
      <c r="D939">
        <v>20</v>
      </c>
      <c r="E939">
        <v>36</v>
      </c>
      <c r="F939" t="s">
        <v>2896</v>
      </c>
      <c r="H939" t="s">
        <v>2897</v>
      </c>
      <c r="I939">
        <v>1</v>
      </c>
    </row>
    <row r="940" spans="1:9" x14ac:dyDescent="0.3">
      <c r="A940" s="5" t="s">
        <v>2900</v>
      </c>
      <c r="B940" t="s">
        <v>2898</v>
      </c>
      <c r="C940" t="s">
        <v>2899</v>
      </c>
      <c r="D940">
        <v>20</v>
      </c>
      <c r="E940">
        <v>37</v>
      </c>
      <c r="F940" t="s">
        <v>2900</v>
      </c>
      <c r="H940" t="s">
        <v>2901</v>
      </c>
      <c r="I940">
        <v>1</v>
      </c>
    </row>
    <row r="941" spans="1:9" x14ac:dyDescent="0.3">
      <c r="A941" s="5" t="s">
        <v>2904</v>
      </c>
      <c r="B941" t="s">
        <v>2902</v>
      </c>
      <c r="C941" t="s">
        <v>2903</v>
      </c>
      <c r="D941">
        <v>20</v>
      </c>
      <c r="E941">
        <v>38</v>
      </c>
      <c r="F941" t="s">
        <v>2904</v>
      </c>
      <c r="H941" t="s">
        <v>2905</v>
      </c>
      <c r="I941">
        <v>1</v>
      </c>
    </row>
    <row r="942" spans="1:9" x14ac:dyDescent="0.3">
      <c r="A942" s="5" t="s">
        <v>2908</v>
      </c>
      <c r="B942" t="s">
        <v>2906</v>
      </c>
      <c r="C942" t="s">
        <v>2907</v>
      </c>
      <c r="D942">
        <v>20</v>
      </c>
      <c r="E942">
        <v>39</v>
      </c>
      <c r="F942" t="s">
        <v>2908</v>
      </c>
      <c r="H942" t="s">
        <v>2909</v>
      </c>
      <c r="I942">
        <v>0</v>
      </c>
    </row>
    <row r="943" spans="1:9" x14ac:dyDescent="0.3">
      <c r="A943" s="5" t="s">
        <v>2912</v>
      </c>
      <c r="B943" t="s">
        <v>2910</v>
      </c>
      <c r="C943" t="s">
        <v>2911</v>
      </c>
      <c r="D943">
        <v>20</v>
      </c>
      <c r="E943">
        <v>40</v>
      </c>
      <c r="F943" t="s">
        <v>2912</v>
      </c>
      <c r="H943" t="s">
        <v>2794</v>
      </c>
      <c r="I943">
        <v>1</v>
      </c>
    </row>
    <row r="944" spans="1:9" x14ac:dyDescent="0.3">
      <c r="A944" s="5" t="s">
        <v>2915</v>
      </c>
      <c r="B944" t="s">
        <v>2913</v>
      </c>
      <c r="C944" t="s">
        <v>2914</v>
      </c>
      <c r="D944">
        <v>20</v>
      </c>
      <c r="E944">
        <v>41</v>
      </c>
      <c r="F944" t="s">
        <v>2915</v>
      </c>
      <c r="H944" t="s">
        <v>2909</v>
      </c>
      <c r="I944">
        <v>0</v>
      </c>
    </row>
    <row r="945" spans="1:9" x14ac:dyDescent="0.3">
      <c r="A945" s="5" t="s">
        <v>2918</v>
      </c>
      <c r="B945" t="s">
        <v>2916</v>
      </c>
      <c r="C945" t="s">
        <v>2917</v>
      </c>
      <c r="D945">
        <v>20</v>
      </c>
      <c r="E945">
        <v>42</v>
      </c>
      <c r="F945" t="s">
        <v>2918</v>
      </c>
      <c r="H945" t="s">
        <v>2909</v>
      </c>
      <c r="I945">
        <v>0</v>
      </c>
    </row>
    <row r="946" spans="1:9" x14ac:dyDescent="0.3">
      <c r="A946" s="5" t="s">
        <v>2921</v>
      </c>
      <c r="B946" t="s">
        <v>2919</v>
      </c>
      <c r="C946" t="s">
        <v>2920</v>
      </c>
      <c r="D946">
        <v>20</v>
      </c>
      <c r="E946">
        <v>43</v>
      </c>
      <c r="F946" t="s">
        <v>2921</v>
      </c>
      <c r="H946" t="s">
        <v>2922</v>
      </c>
      <c r="I946">
        <v>0</v>
      </c>
    </row>
    <row r="947" spans="1:9" x14ac:dyDescent="0.3">
      <c r="A947" s="5" t="s">
        <v>2925</v>
      </c>
      <c r="B947" t="s">
        <v>2923</v>
      </c>
      <c r="C947" t="s">
        <v>2924</v>
      </c>
      <c r="D947">
        <v>20</v>
      </c>
      <c r="E947">
        <v>44</v>
      </c>
      <c r="F947" t="s">
        <v>2925</v>
      </c>
      <c r="H947" t="s">
        <v>2794</v>
      </c>
      <c r="I947">
        <v>1</v>
      </c>
    </row>
    <row r="948" spans="1:9" x14ac:dyDescent="0.3">
      <c r="A948" s="5" t="s">
        <v>2928</v>
      </c>
      <c r="B948" t="s">
        <v>2926</v>
      </c>
      <c r="C948" t="s">
        <v>2927</v>
      </c>
      <c r="D948">
        <v>20</v>
      </c>
      <c r="E948">
        <v>45</v>
      </c>
      <c r="F948" t="s">
        <v>2928</v>
      </c>
      <c r="H948" t="s">
        <v>2794</v>
      </c>
      <c r="I948">
        <v>1</v>
      </c>
    </row>
    <row r="949" spans="1:9" x14ac:dyDescent="0.3">
      <c r="A949" s="5" t="s">
        <v>2931</v>
      </c>
      <c r="B949" t="s">
        <v>2929</v>
      </c>
      <c r="C949" t="s">
        <v>2930</v>
      </c>
      <c r="D949">
        <v>20</v>
      </c>
      <c r="E949">
        <v>46</v>
      </c>
      <c r="F949" t="s">
        <v>2931</v>
      </c>
      <c r="H949" t="s">
        <v>2909</v>
      </c>
      <c r="I949">
        <v>0</v>
      </c>
    </row>
    <row r="950" spans="1:9" x14ac:dyDescent="0.3">
      <c r="A950" s="5" t="s">
        <v>2934</v>
      </c>
      <c r="B950" t="s">
        <v>2932</v>
      </c>
      <c r="C950" t="s">
        <v>2933</v>
      </c>
      <c r="D950">
        <v>20</v>
      </c>
      <c r="E950">
        <v>47</v>
      </c>
      <c r="F950" t="s">
        <v>2934</v>
      </c>
      <c r="H950" t="s">
        <v>2935</v>
      </c>
      <c r="I950">
        <v>0</v>
      </c>
    </row>
    <row r="951" spans="1:9" x14ac:dyDescent="0.3">
      <c r="A951" s="5" t="s">
        <v>2938</v>
      </c>
      <c r="B951" t="s">
        <v>2936</v>
      </c>
      <c r="C951" t="s">
        <v>2937</v>
      </c>
      <c r="D951">
        <v>20</v>
      </c>
      <c r="E951">
        <v>48</v>
      </c>
      <c r="F951" t="s">
        <v>2938</v>
      </c>
      <c r="H951" t="s">
        <v>2794</v>
      </c>
      <c r="I951">
        <v>1</v>
      </c>
    </row>
    <row r="952" spans="1:9" x14ac:dyDescent="0.3">
      <c r="A952" s="5" t="s">
        <v>2941</v>
      </c>
      <c r="B952" t="s">
        <v>2939</v>
      </c>
      <c r="C952" t="s">
        <v>2940</v>
      </c>
      <c r="D952">
        <v>20</v>
      </c>
      <c r="E952">
        <v>49</v>
      </c>
      <c r="F952" t="s">
        <v>2941</v>
      </c>
      <c r="H952" t="s">
        <v>2794</v>
      </c>
      <c r="I952">
        <v>1</v>
      </c>
    </row>
    <row r="953" spans="1:9" x14ac:dyDescent="0.3">
      <c r="A953" s="5" t="s">
        <v>2944</v>
      </c>
      <c r="B953" t="s">
        <v>2942</v>
      </c>
      <c r="C953" t="s">
        <v>2943</v>
      </c>
      <c r="D953">
        <v>20</v>
      </c>
      <c r="E953">
        <v>50</v>
      </c>
      <c r="F953" t="s">
        <v>2944</v>
      </c>
      <c r="H953" t="s">
        <v>2945</v>
      </c>
      <c r="I953">
        <v>1</v>
      </c>
    </row>
    <row r="954" spans="1:9" x14ac:dyDescent="0.3">
      <c r="A954" s="5" t="s">
        <v>2948</v>
      </c>
      <c r="B954" t="s">
        <v>2946</v>
      </c>
      <c r="C954" t="s">
        <v>2947</v>
      </c>
      <c r="D954">
        <v>20</v>
      </c>
      <c r="E954">
        <v>51</v>
      </c>
      <c r="F954" t="s">
        <v>2948</v>
      </c>
      <c r="H954" t="s">
        <v>2949</v>
      </c>
      <c r="I954">
        <v>0</v>
      </c>
    </row>
    <row r="955" spans="1:9" x14ac:dyDescent="0.3">
      <c r="A955" s="5" t="s">
        <v>2952</v>
      </c>
      <c r="B955" t="s">
        <v>2950</v>
      </c>
      <c r="C955" t="s">
        <v>2951</v>
      </c>
      <c r="D955">
        <v>20</v>
      </c>
      <c r="E955">
        <v>52</v>
      </c>
      <c r="F955" t="s">
        <v>2952</v>
      </c>
      <c r="H955" t="s">
        <v>2953</v>
      </c>
      <c r="I955">
        <v>1</v>
      </c>
    </row>
    <row r="956" spans="1:9" x14ac:dyDescent="0.3">
      <c r="A956" s="5" t="s">
        <v>2956</v>
      </c>
      <c r="B956" t="s">
        <v>2954</v>
      </c>
      <c r="C956" t="s">
        <v>2955</v>
      </c>
      <c r="D956">
        <v>20</v>
      </c>
      <c r="E956">
        <v>53</v>
      </c>
      <c r="F956" t="s">
        <v>2956</v>
      </c>
      <c r="H956" t="s">
        <v>2841</v>
      </c>
      <c r="I956">
        <v>0</v>
      </c>
    </row>
    <row r="957" spans="1:9" x14ac:dyDescent="0.3">
      <c r="A957" s="5" t="s">
        <v>2959</v>
      </c>
      <c r="B957" t="s">
        <v>2957</v>
      </c>
      <c r="C957" t="s">
        <v>2958</v>
      </c>
      <c r="D957">
        <v>20</v>
      </c>
      <c r="E957">
        <v>54</v>
      </c>
      <c r="F957" t="s">
        <v>2959</v>
      </c>
      <c r="H957" t="s">
        <v>2841</v>
      </c>
      <c r="I957">
        <v>0</v>
      </c>
    </row>
    <row r="958" spans="1:9" x14ac:dyDescent="0.3">
      <c r="A958" s="5" t="s">
        <v>2962</v>
      </c>
      <c r="B958" t="s">
        <v>2960</v>
      </c>
      <c r="C958" t="s">
        <v>2961</v>
      </c>
      <c r="D958">
        <v>20</v>
      </c>
      <c r="E958">
        <v>55</v>
      </c>
      <c r="F958" t="s">
        <v>2962</v>
      </c>
      <c r="H958" t="s">
        <v>2841</v>
      </c>
      <c r="I958">
        <v>0</v>
      </c>
    </row>
    <row r="959" spans="1:9" x14ac:dyDescent="0.3">
      <c r="A959" s="5" t="s">
        <v>2964</v>
      </c>
      <c r="B959" t="s">
        <v>3614</v>
      </c>
      <c r="C959" t="s">
        <v>2963</v>
      </c>
      <c r="D959">
        <v>20</v>
      </c>
      <c r="E959">
        <v>56</v>
      </c>
      <c r="F959" t="s">
        <v>2964</v>
      </c>
      <c r="H959" t="s">
        <v>2841</v>
      </c>
      <c r="I959">
        <v>0</v>
      </c>
    </row>
    <row r="960" spans="1:9" x14ac:dyDescent="0.3">
      <c r="A960" s="5" t="s">
        <v>2966</v>
      </c>
      <c r="B960" t="s">
        <v>3615</v>
      </c>
      <c r="C960" t="s">
        <v>2965</v>
      </c>
      <c r="D960">
        <v>20</v>
      </c>
      <c r="E960">
        <v>57</v>
      </c>
      <c r="F960" t="s">
        <v>2966</v>
      </c>
      <c r="H960" t="s">
        <v>3616</v>
      </c>
      <c r="I960">
        <v>0</v>
      </c>
    </row>
    <row r="961" spans="1:9" x14ac:dyDescent="0.3">
      <c r="A961" s="5" t="s">
        <v>2969</v>
      </c>
      <c r="B961" t="s">
        <v>2967</v>
      </c>
      <c r="C961" t="s">
        <v>2968</v>
      </c>
      <c r="D961">
        <v>20</v>
      </c>
      <c r="E961">
        <v>58</v>
      </c>
      <c r="F961" t="s">
        <v>2969</v>
      </c>
      <c r="H961" t="s">
        <v>2970</v>
      </c>
      <c r="I961">
        <v>1</v>
      </c>
    </row>
    <row r="962" spans="1:9" x14ac:dyDescent="0.3">
      <c r="A962" s="5" t="s">
        <v>2973</v>
      </c>
      <c r="B962" t="s">
        <v>2971</v>
      </c>
      <c r="C962" t="s">
        <v>2972</v>
      </c>
      <c r="D962">
        <v>20</v>
      </c>
      <c r="E962">
        <v>59</v>
      </c>
      <c r="F962" t="s">
        <v>2973</v>
      </c>
      <c r="H962" t="s">
        <v>2974</v>
      </c>
      <c r="I962">
        <v>1</v>
      </c>
    </row>
    <row r="963" spans="1:9" x14ac:dyDescent="0.3">
      <c r="A963" s="5" t="s">
        <v>2977</v>
      </c>
      <c r="B963" t="s">
        <v>2975</v>
      </c>
      <c r="C963" t="s">
        <v>2976</v>
      </c>
      <c r="D963">
        <v>20</v>
      </c>
      <c r="E963">
        <v>60</v>
      </c>
      <c r="F963" t="s">
        <v>2977</v>
      </c>
      <c r="H963" t="s">
        <v>2978</v>
      </c>
      <c r="I963">
        <v>0</v>
      </c>
    </row>
    <row r="964" spans="1:9" x14ac:dyDescent="0.3">
      <c r="A964" s="5" t="s">
        <v>2981</v>
      </c>
      <c r="B964" t="s">
        <v>2979</v>
      </c>
      <c r="C964" t="s">
        <v>2980</v>
      </c>
      <c r="D964">
        <v>20</v>
      </c>
      <c r="E964">
        <v>61</v>
      </c>
      <c r="F964" t="s">
        <v>2981</v>
      </c>
      <c r="H964" t="s">
        <v>2982</v>
      </c>
      <c r="I964">
        <v>0</v>
      </c>
    </row>
    <row r="965" spans="1:9" x14ac:dyDescent="0.3">
      <c r="A965" s="5" t="s">
        <v>2985</v>
      </c>
      <c r="B965" t="s">
        <v>2983</v>
      </c>
      <c r="C965" t="s">
        <v>2984</v>
      </c>
      <c r="D965">
        <v>20</v>
      </c>
      <c r="E965">
        <v>62</v>
      </c>
      <c r="F965" t="s">
        <v>2985</v>
      </c>
      <c r="H965" t="s">
        <v>2986</v>
      </c>
      <c r="I965">
        <v>0</v>
      </c>
    </row>
    <row r="966" spans="1:9" x14ac:dyDescent="0.3">
      <c r="A966" s="5" t="s">
        <v>2989</v>
      </c>
      <c r="B966" t="s">
        <v>2987</v>
      </c>
      <c r="C966" t="s">
        <v>2988</v>
      </c>
      <c r="D966">
        <v>20</v>
      </c>
      <c r="E966">
        <v>63</v>
      </c>
      <c r="F966" t="s">
        <v>2989</v>
      </c>
      <c r="H966" t="s">
        <v>2986</v>
      </c>
      <c r="I966">
        <v>0</v>
      </c>
    </row>
    <row r="967" spans="1:9" x14ac:dyDescent="0.3">
      <c r="A967" s="5" t="s">
        <v>2992</v>
      </c>
      <c r="B967" t="s">
        <v>2990</v>
      </c>
      <c r="C967" t="s">
        <v>2991</v>
      </c>
      <c r="D967">
        <v>20</v>
      </c>
      <c r="E967">
        <v>64</v>
      </c>
      <c r="F967" t="s">
        <v>2992</v>
      </c>
      <c r="H967" t="s">
        <v>2986</v>
      </c>
      <c r="I967">
        <v>0</v>
      </c>
    </row>
    <row r="968" spans="1:9" x14ac:dyDescent="0.3">
      <c r="A968" s="5" t="s">
        <v>2995</v>
      </c>
      <c r="B968" t="s">
        <v>2993</v>
      </c>
      <c r="C968" t="s">
        <v>2994</v>
      </c>
      <c r="D968">
        <v>20</v>
      </c>
      <c r="E968">
        <v>65</v>
      </c>
      <c r="F968" t="s">
        <v>2995</v>
      </c>
      <c r="H968" t="s">
        <v>2986</v>
      </c>
      <c r="I968">
        <v>0</v>
      </c>
    </row>
    <row r="969" spans="1:9" x14ac:dyDescent="0.3">
      <c r="A969" s="5" t="s">
        <v>2998</v>
      </c>
      <c r="B969" t="s">
        <v>2996</v>
      </c>
      <c r="C969" t="s">
        <v>2997</v>
      </c>
      <c r="D969">
        <v>20</v>
      </c>
      <c r="E969">
        <v>66</v>
      </c>
      <c r="F969" t="s">
        <v>2998</v>
      </c>
      <c r="H969" t="s">
        <v>2986</v>
      </c>
      <c r="I969">
        <v>0</v>
      </c>
    </row>
    <row r="970" spans="1:9" x14ac:dyDescent="0.3">
      <c r="A970" s="5" t="s">
        <v>3001</v>
      </c>
      <c r="B970" t="s">
        <v>2999</v>
      </c>
      <c r="C970" t="s">
        <v>3000</v>
      </c>
      <c r="D970">
        <v>20</v>
      </c>
      <c r="E970">
        <v>67</v>
      </c>
      <c r="F970" t="s">
        <v>3001</v>
      </c>
      <c r="H970" t="s">
        <v>2986</v>
      </c>
      <c r="I970">
        <v>0</v>
      </c>
    </row>
    <row r="971" spans="1:9" x14ac:dyDescent="0.3">
      <c r="A971" s="5" t="s">
        <v>3004</v>
      </c>
      <c r="B971" t="s">
        <v>3002</v>
      </c>
      <c r="C971" t="s">
        <v>3003</v>
      </c>
      <c r="D971">
        <v>20</v>
      </c>
      <c r="E971">
        <v>68</v>
      </c>
      <c r="F971" t="s">
        <v>3004</v>
      </c>
      <c r="H971" t="s">
        <v>2986</v>
      </c>
      <c r="I971">
        <v>0</v>
      </c>
    </row>
    <row r="972" spans="1:9" x14ac:dyDescent="0.3">
      <c r="A972" s="5" t="s">
        <v>3007</v>
      </c>
      <c r="B972" t="s">
        <v>3005</v>
      </c>
      <c r="C972" t="s">
        <v>3006</v>
      </c>
      <c r="D972">
        <v>20</v>
      </c>
      <c r="E972">
        <v>69</v>
      </c>
      <c r="F972" t="s">
        <v>3007</v>
      </c>
      <c r="H972" t="s">
        <v>2986</v>
      </c>
      <c r="I972">
        <v>0</v>
      </c>
    </row>
    <row r="973" spans="1:9" x14ac:dyDescent="0.3">
      <c r="A973" s="5" t="s">
        <v>3010</v>
      </c>
      <c r="B973" t="s">
        <v>3008</v>
      </c>
      <c r="C973" t="s">
        <v>3009</v>
      </c>
      <c r="D973">
        <v>20</v>
      </c>
      <c r="E973">
        <v>70</v>
      </c>
      <c r="F973" t="s">
        <v>3010</v>
      </c>
      <c r="H973" t="s">
        <v>2986</v>
      </c>
      <c r="I973">
        <v>0</v>
      </c>
    </row>
    <row r="974" spans="1:9" x14ac:dyDescent="0.3">
      <c r="A974" s="5" t="s">
        <v>3013</v>
      </c>
      <c r="B974" t="s">
        <v>3011</v>
      </c>
      <c r="C974" t="s">
        <v>3012</v>
      </c>
      <c r="D974">
        <v>20</v>
      </c>
      <c r="E974">
        <v>71</v>
      </c>
      <c r="F974" t="s">
        <v>3013</v>
      </c>
      <c r="H974" t="s">
        <v>2986</v>
      </c>
      <c r="I974">
        <v>0</v>
      </c>
    </row>
    <row r="975" spans="1:9" x14ac:dyDescent="0.3">
      <c r="A975" s="5" t="s">
        <v>3016</v>
      </c>
      <c r="B975" t="s">
        <v>3014</v>
      </c>
      <c r="C975" t="s">
        <v>3015</v>
      </c>
      <c r="D975">
        <v>20</v>
      </c>
      <c r="E975">
        <v>72</v>
      </c>
      <c r="F975" t="s">
        <v>3016</v>
      </c>
      <c r="H975" t="s">
        <v>2986</v>
      </c>
      <c r="I975">
        <v>0</v>
      </c>
    </row>
    <row r="976" spans="1:9" x14ac:dyDescent="0.3">
      <c r="A976" s="5" t="s">
        <v>3019</v>
      </c>
      <c r="B976" t="s">
        <v>3017</v>
      </c>
      <c r="C976" t="s">
        <v>3018</v>
      </c>
      <c r="D976">
        <v>20</v>
      </c>
      <c r="E976">
        <v>73</v>
      </c>
      <c r="F976" t="s">
        <v>3019</v>
      </c>
      <c r="H976" t="s">
        <v>2986</v>
      </c>
      <c r="I976">
        <v>0</v>
      </c>
    </row>
    <row r="977" spans="1:15" x14ac:dyDescent="0.3">
      <c r="A977" s="5" t="s">
        <v>3022</v>
      </c>
      <c r="B977" t="s">
        <v>3020</v>
      </c>
      <c r="C977" t="s">
        <v>3021</v>
      </c>
      <c r="D977">
        <v>20</v>
      </c>
      <c r="E977">
        <v>74</v>
      </c>
      <c r="F977" t="s">
        <v>3022</v>
      </c>
      <c r="H977" t="s">
        <v>2986</v>
      </c>
      <c r="I977">
        <v>0</v>
      </c>
    </row>
    <row r="978" spans="1:15" x14ac:dyDescent="0.3">
      <c r="A978" s="5" t="s">
        <v>3025</v>
      </c>
      <c r="B978" t="s">
        <v>3023</v>
      </c>
      <c r="C978" t="s">
        <v>3024</v>
      </c>
      <c r="D978">
        <v>20</v>
      </c>
      <c r="E978">
        <v>75</v>
      </c>
      <c r="F978" t="s">
        <v>3025</v>
      </c>
      <c r="H978" t="s">
        <v>2986</v>
      </c>
      <c r="I978">
        <v>0</v>
      </c>
    </row>
    <row r="979" spans="1:15" x14ac:dyDescent="0.3">
      <c r="A979" s="5" t="s">
        <v>3028</v>
      </c>
      <c r="B979" t="s">
        <v>3026</v>
      </c>
      <c r="C979" t="s">
        <v>3027</v>
      </c>
      <c r="D979">
        <v>20</v>
      </c>
      <c r="E979">
        <v>76</v>
      </c>
      <c r="F979" t="s">
        <v>3028</v>
      </c>
      <c r="H979" t="s">
        <v>2986</v>
      </c>
      <c r="I979">
        <v>0</v>
      </c>
    </row>
    <row r="980" spans="1:15" x14ac:dyDescent="0.3">
      <c r="A980" s="5" t="s">
        <v>3031</v>
      </c>
      <c r="B980" t="s">
        <v>3029</v>
      </c>
      <c r="C980" t="s">
        <v>3030</v>
      </c>
      <c r="D980">
        <v>20</v>
      </c>
      <c r="E980">
        <v>77</v>
      </c>
      <c r="F980" t="s">
        <v>3031</v>
      </c>
      <c r="H980" t="s">
        <v>2986</v>
      </c>
      <c r="I980">
        <v>0</v>
      </c>
    </row>
    <row r="981" spans="1:15" x14ac:dyDescent="0.3">
      <c r="A981" s="5" t="s">
        <v>3034</v>
      </c>
      <c r="B981" t="s">
        <v>3032</v>
      </c>
      <c r="C981" t="s">
        <v>3033</v>
      </c>
      <c r="D981">
        <v>20</v>
      </c>
      <c r="E981">
        <v>78</v>
      </c>
      <c r="F981" t="s">
        <v>3034</v>
      </c>
      <c r="H981" t="s">
        <v>2986</v>
      </c>
      <c r="I981">
        <v>0</v>
      </c>
    </row>
    <row r="982" spans="1:15" x14ac:dyDescent="0.3">
      <c r="A982" s="5" t="s">
        <v>3037</v>
      </c>
      <c r="B982" t="s">
        <v>3035</v>
      </c>
      <c r="C982" t="s">
        <v>3036</v>
      </c>
      <c r="D982">
        <v>20</v>
      </c>
      <c r="E982">
        <v>79</v>
      </c>
      <c r="F982" t="s">
        <v>3037</v>
      </c>
      <c r="H982" t="s">
        <v>2986</v>
      </c>
      <c r="I982">
        <v>0</v>
      </c>
    </row>
    <row r="983" spans="1:15" x14ac:dyDescent="0.3">
      <c r="A983" s="5" t="s">
        <v>13</v>
      </c>
      <c r="B983" t="s">
        <v>11</v>
      </c>
      <c r="C983" t="s">
        <v>12</v>
      </c>
      <c r="D983">
        <v>21</v>
      </c>
      <c r="E983">
        <v>0</v>
      </c>
      <c r="F983" t="s">
        <v>13</v>
      </c>
      <c r="G983" t="s">
        <v>14</v>
      </c>
      <c r="I983">
        <v>0</v>
      </c>
      <c r="K983" t="s">
        <v>15</v>
      </c>
      <c r="L983">
        <v>1</v>
      </c>
      <c r="M983" s="3">
        <v>32</v>
      </c>
      <c r="N983">
        <v>0</v>
      </c>
      <c r="O983">
        <v>0</v>
      </c>
    </row>
    <row r="984" spans="1:15" x14ac:dyDescent="0.3">
      <c r="A984" s="5" t="s">
        <v>18</v>
      </c>
      <c r="B984" t="s">
        <v>16</v>
      </c>
      <c r="C984" t="s">
        <v>17</v>
      </c>
      <c r="D984">
        <v>21</v>
      </c>
      <c r="E984">
        <v>1</v>
      </c>
      <c r="F984" t="s">
        <v>18</v>
      </c>
      <c r="G984" t="s">
        <v>14</v>
      </c>
      <c r="I984">
        <v>0</v>
      </c>
      <c r="K984" t="s">
        <v>19</v>
      </c>
      <c r="L984">
        <v>1</v>
      </c>
      <c r="M984" s="3">
        <v>32</v>
      </c>
      <c r="N984">
        <v>0</v>
      </c>
      <c r="O984">
        <v>0</v>
      </c>
    </row>
    <row r="985" spans="1:15" x14ac:dyDescent="0.3">
      <c r="A985" s="5" t="s">
        <v>22</v>
      </c>
      <c r="B985" t="s">
        <v>20</v>
      </c>
      <c r="C985" t="s">
        <v>21</v>
      </c>
      <c r="D985">
        <v>21</v>
      </c>
      <c r="E985">
        <v>2</v>
      </c>
      <c r="F985" t="s">
        <v>22</v>
      </c>
      <c r="G985" t="s">
        <v>14</v>
      </c>
      <c r="I985">
        <v>0</v>
      </c>
      <c r="K985" t="s">
        <v>23</v>
      </c>
      <c r="L985">
        <v>1</v>
      </c>
      <c r="M985" s="3">
        <v>32</v>
      </c>
      <c r="N985">
        <v>0</v>
      </c>
      <c r="O985">
        <v>0</v>
      </c>
    </row>
    <row r="986" spans="1:15" x14ac:dyDescent="0.3">
      <c r="A986" s="5" t="s">
        <v>26</v>
      </c>
      <c r="B986" t="s">
        <v>24</v>
      </c>
      <c r="C986" t="s">
        <v>25</v>
      </c>
      <c r="D986">
        <v>21</v>
      </c>
      <c r="E986">
        <v>3</v>
      </c>
      <c r="F986" t="s">
        <v>26</v>
      </c>
      <c r="G986" t="s">
        <v>14</v>
      </c>
      <c r="I986">
        <v>0</v>
      </c>
      <c r="K986" t="s">
        <v>27</v>
      </c>
      <c r="L986">
        <v>1</v>
      </c>
      <c r="M986" s="3">
        <v>32</v>
      </c>
      <c r="N986">
        <v>0</v>
      </c>
      <c r="O986">
        <v>0</v>
      </c>
    </row>
    <row r="987" spans="1:15" x14ac:dyDescent="0.3">
      <c r="A987" s="5" t="s">
        <v>30</v>
      </c>
      <c r="B987" t="s">
        <v>28</v>
      </c>
      <c r="C987" t="s">
        <v>29</v>
      </c>
      <c r="D987">
        <v>21</v>
      </c>
      <c r="E987">
        <v>4</v>
      </c>
      <c r="F987" t="s">
        <v>30</v>
      </c>
      <c r="G987" t="s">
        <v>14</v>
      </c>
      <c r="I987">
        <v>0</v>
      </c>
      <c r="K987" t="s">
        <v>31</v>
      </c>
      <c r="L987">
        <v>1</v>
      </c>
      <c r="M987" s="3">
        <v>32</v>
      </c>
      <c r="N987">
        <v>0</v>
      </c>
      <c r="O987">
        <v>0</v>
      </c>
    </row>
    <row r="988" spans="1:15" x14ac:dyDescent="0.3">
      <c r="A988" s="5" t="s">
        <v>34</v>
      </c>
      <c r="B988" t="s">
        <v>32</v>
      </c>
      <c r="C988" t="s">
        <v>33</v>
      </c>
      <c r="D988">
        <v>21</v>
      </c>
      <c r="E988">
        <v>5</v>
      </c>
      <c r="F988" t="s">
        <v>34</v>
      </c>
      <c r="G988" t="s">
        <v>14</v>
      </c>
      <c r="I988">
        <v>0</v>
      </c>
      <c r="K988" t="s">
        <v>35</v>
      </c>
      <c r="L988">
        <v>1</v>
      </c>
      <c r="M988" s="3">
        <v>32</v>
      </c>
      <c r="N988">
        <v>0</v>
      </c>
      <c r="O988">
        <v>0</v>
      </c>
    </row>
    <row r="989" spans="1:15" x14ac:dyDescent="0.3">
      <c r="A989" s="5" t="s">
        <v>38</v>
      </c>
      <c r="B989" t="s">
        <v>36</v>
      </c>
      <c r="C989" t="s">
        <v>37</v>
      </c>
      <c r="D989">
        <v>21</v>
      </c>
      <c r="E989">
        <v>6</v>
      </c>
      <c r="F989" t="s">
        <v>38</v>
      </c>
      <c r="G989" t="s">
        <v>14</v>
      </c>
      <c r="I989">
        <v>0</v>
      </c>
      <c r="K989" t="s">
        <v>39</v>
      </c>
      <c r="L989">
        <v>1</v>
      </c>
      <c r="M989" s="3">
        <v>32</v>
      </c>
      <c r="N989">
        <v>0</v>
      </c>
      <c r="O989">
        <v>0</v>
      </c>
    </row>
    <row r="990" spans="1:15" x14ac:dyDescent="0.3">
      <c r="A990" s="5" t="s">
        <v>42</v>
      </c>
      <c r="B990" t="s">
        <v>40</v>
      </c>
      <c r="C990" t="s">
        <v>41</v>
      </c>
      <c r="D990">
        <v>21</v>
      </c>
      <c r="E990">
        <v>7</v>
      </c>
      <c r="F990" t="s">
        <v>42</v>
      </c>
      <c r="G990" t="s">
        <v>14</v>
      </c>
      <c r="I990">
        <v>0</v>
      </c>
      <c r="K990" t="s">
        <v>43</v>
      </c>
      <c r="L990">
        <v>1</v>
      </c>
      <c r="M990" s="3">
        <v>32</v>
      </c>
      <c r="N990">
        <v>0</v>
      </c>
      <c r="O990">
        <v>0</v>
      </c>
    </row>
    <row r="991" spans="1:15" x14ac:dyDescent="0.3">
      <c r="A991" s="5" t="s">
        <v>46</v>
      </c>
      <c r="B991" t="s">
        <v>44</v>
      </c>
      <c r="C991" t="s">
        <v>45</v>
      </c>
      <c r="D991">
        <v>21</v>
      </c>
      <c r="E991">
        <v>8</v>
      </c>
      <c r="F991" t="s">
        <v>46</v>
      </c>
      <c r="G991" t="s">
        <v>14</v>
      </c>
      <c r="I991">
        <v>0</v>
      </c>
      <c r="K991" t="s">
        <v>47</v>
      </c>
      <c r="L991">
        <v>1</v>
      </c>
      <c r="M991" s="3">
        <v>32</v>
      </c>
      <c r="N991">
        <v>0</v>
      </c>
      <c r="O991">
        <v>0</v>
      </c>
    </row>
    <row r="992" spans="1:15" x14ac:dyDescent="0.3">
      <c r="A992" s="5" t="s">
        <v>50</v>
      </c>
      <c r="B992" t="s">
        <v>48</v>
      </c>
      <c r="C992" t="s">
        <v>49</v>
      </c>
      <c r="D992">
        <v>21</v>
      </c>
      <c r="E992">
        <v>9</v>
      </c>
      <c r="F992" t="s">
        <v>50</v>
      </c>
      <c r="G992" t="s">
        <v>14</v>
      </c>
      <c r="I992">
        <v>0</v>
      </c>
      <c r="K992" t="s">
        <v>51</v>
      </c>
      <c r="L992">
        <v>1</v>
      </c>
      <c r="M992" s="3">
        <v>32</v>
      </c>
      <c r="N992">
        <v>0</v>
      </c>
      <c r="O992">
        <v>0</v>
      </c>
    </row>
    <row r="993" spans="1:15" x14ac:dyDescent="0.3">
      <c r="A993" s="5" t="s">
        <v>54</v>
      </c>
      <c r="B993" t="s">
        <v>52</v>
      </c>
      <c r="C993" t="s">
        <v>53</v>
      </c>
      <c r="D993">
        <v>21</v>
      </c>
      <c r="E993">
        <v>10</v>
      </c>
      <c r="F993" t="s">
        <v>54</v>
      </c>
      <c r="G993" t="s">
        <v>14</v>
      </c>
      <c r="I993">
        <v>0</v>
      </c>
      <c r="K993" t="s">
        <v>55</v>
      </c>
      <c r="L993">
        <v>1</v>
      </c>
      <c r="M993" s="3">
        <v>32</v>
      </c>
      <c r="N993">
        <v>0</v>
      </c>
      <c r="O993">
        <v>0</v>
      </c>
    </row>
    <row r="994" spans="1:15" x14ac:dyDescent="0.3">
      <c r="A994" s="5" t="s">
        <v>58</v>
      </c>
      <c r="B994" t="s">
        <v>56</v>
      </c>
      <c r="C994" t="s">
        <v>57</v>
      </c>
      <c r="D994">
        <v>21</v>
      </c>
      <c r="E994">
        <v>11</v>
      </c>
      <c r="F994" t="s">
        <v>58</v>
      </c>
      <c r="G994" t="s">
        <v>14</v>
      </c>
      <c r="I994">
        <v>0</v>
      </c>
      <c r="K994" t="s">
        <v>59</v>
      </c>
      <c r="L994">
        <v>1</v>
      </c>
      <c r="M994" s="3">
        <v>32</v>
      </c>
      <c r="N994">
        <v>0</v>
      </c>
      <c r="O994">
        <v>0</v>
      </c>
    </row>
    <row r="995" spans="1:15" x14ac:dyDescent="0.3">
      <c r="A995" s="5" t="s">
        <v>62</v>
      </c>
      <c r="B995" t="s">
        <v>60</v>
      </c>
      <c r="C995" t="s">
        <v>61</v>
      </c>
      <c r="D995">
        <v>21</v>
      </c>
      <c r="E995">
        <v>12</v>
      </c>
      <c r="F995" t="s">
        <v>62</v>
      </c>
      <c r="G995" t="s">
        <v>14</v>
      </c>
      <c r="I995">
        <v>0</v>
      </c>
      <c r="K995" t="s">
        <v>63</v>
      </c>
      <c r="L995">
        <v>1</v>
      </c>
      <c r="M995" s="3">
        <v>4</v>
      </c>
      <c r="N995">
        <v>0</v>
      </c>
      <c r="O995">
        <v>0</v>
      </c>
    </row>
    <row r="996" spans="1:15" x14ac:dyDescent="0.3">
      <c r="A996" s="5" t="s">
        <v>66</v>
      </c>
      <c r="B996" t="s">
        <v>64</v>
      </c>
      <c r="C996" t="s">
        <v>65</v>
      </c>
      <c r="D996">
        <v>21</v>
      </c>
      <c r="E996">
        <v>13</v>
      </c>
      <c r="F996" t="s">
        <v>66</v>
      </c>
      <c r="G996" t="s">
        <v>14</v>
      </c>
      <c r="I996">
        <v>0</v>
      </c>
      <c r="K996" t="s">
        <v>67</v>
      </c>
      <c r="L996">
        <v>1</v>
      </c>
      <c r="M996" s="3">
        <v>4</v>
      </c>
      <c r="N996">
        <v>0</v>
      </c>
      <c r="O996">
        <v>0</v>
      </c>
    </row>
    <row r="997" spans="1:15" x14ac:dyDescent="0.3">
      <c r="A997" s="5" t="s">
        <v>70</v>
      </c>
      <c r="B997" t="s">
        <v>68</v>
      </c>
      <c r="C997" t="s">
        <v>69</v>
      </c>
      <c r="D997">
        <v>21</v>
      </c>
      <c r="E997">
        <v>14</v>
      </c>
      <c r="F997" t="s">
        <v>70</v>
      </c>
      <c r="G997" t="s">
        <v>14</v>
      </c>
      <c r="I997">
        <v>0</v>
      </c>
      <c r="K997" t="s">
        <v>71</v>
      </c>
      <c r="L997">
        <v>1</v>
      </c>
      <c r="M997" s="3">
        <v>4</v>
      </c>
      <c r="N997">
        <v>0</v>
      </c>
      <c r="O997">
        <v>0</v>
      </c>
    </row>
    <row r="998" spans="1:15" x14ac:dyDescent="0.3">
      <c r="A998" s="5" t="s">
        <v>74</v>
      </c>
      <c r="B998" s="6" t="s">
        <v>72</v>
      </c>
      <c r="C998" t="s">
        <v>73</v>
      </c>
      <c r="D998">
        <v>21</v>
      </c>
      <c r="E998">
        <v>15</v>
      </c>
      <c r="F998" t="s">
        <v>74</v>
      </c>
      <c r="G998" t="s">
        <v>14</v>
      </c>
      <c r="I998">
        <v>0</v>
      </c>
      <c r="K998" t="s">
        <v>75</v>
      </c>
      <c r="L998">
        <v>1</v>
      </c>
      <c r="M998" s="3">
        <v>4</v>
      </c>
      <c r="N998">
        <v>0</v>
      </c>
      <c r="O998">
        <v>0</v>
      </c>
    </row>
    <row r="999" spans="1:15" x14ac:dyDescent="0.3">
      <c r="A999" s="5" t="s">
        <v>78</v>
      </c>
      <c r="B999" t="s">
        <v>76</v>
      </c>
      <c r="C999" t="s">
        <v>77</v>
      </c>
      <c r="D999">
        <v>21</v>
      </c>
      <c r="E999">
        <v>16</v>
      </c>
      <c r="F999" t="s">
        <v>78</v>
      </c>
      <c r="G999" t="s">
        <v>14</v>
      </c>
      <c r="I999">
        <v>0</v>
      </c>
      <c r="K999" t="s">
        <v>79</v>
      </c>
      <c r="L999">
        <v>1</v>
      </c>
      <c r="M999" s="3">
        <v>4</v>
      </c>
      <c r="N999">
        <v>0</v>
      </c>
      <c r="O999">
        <v>0</v>
      </c>
    </row>
    <row r="1000" spans="1:15" x14ac:dyDescent="0.3">
      <c r="A1000" s="5" t="s">
        <v>82</v>
      </c>
      <c r="B1000" t="s">
        <v>80</v>
      </c>
      <c r="C1000" t="s">
        <v>81</v>
      </c>
      <c r="D1000">
        <v>21</v>
      </c>
      <c r="E1000">
        <v>17</v>
      </c>
      <c r="F1000" t="s">
        <v>82</v>
      </c>
      <c r="G1000" t="s">
        <v>14</v>
      </c>
      <c r="I1000">
        <v>0</v>
      </c>
      <c r="K1000" t="s">
        <v>83</v>
      </c>
      <c r="L1000">
        <v>1</v>
      </c>
      <c r="M1000" s="3">
        <v>4</v>
      </c>
      <c r="N1000">
        <v>0</v>
      </c>
      <c r="O1000">
        <v>0</v>
      </c>
    </row>
    <row r="1001" spans="1:15" x14ac:dyDescent="0.3">
      <c r="A1001" s="5" t="s">
        <v>86</v>
      </c>
      <c r="B1001" t="s">
        <v>84</v>
      </c>
      <c r="C1001" t="s">
        <v>85</v>
      </c>
      <c r="D1001">
        <v>21</v>
      </c>
      <c r="E1001">
        <v>18</v>
      </c>
      <c r="F1001" t="s">
        <v>86</v>
      </c>
      <c r="G1001" t="s">
        <v>14</v>
      </c>
      <c r="I1001">
        <v>0</v>
      </c>
      <c r="K1001" t="s">
        <v>87</v>
      </c>
      <c r="L1001">
        <v>1</v>
      </c>
      <c r="M1001" s="3">
        <v>4</v>
      </c>
      <c r="N1001">
        <v>0</v>
      </c>
      <c r="O1001">
        <v>0</v>
      </c>
    </row>
    <row r="1002" spans="1:15" x14ac:dyDescent="0.3">
      <c r="A1002" s="5" t="s">
        <v>90</v>
      </c>
      <c r="B1002" t="s">
        <v>88</v>
      </c>
      <c r="C1002" t="s">
        <v>89</v>
      </c>
      <c r="D1002">
        <v>21</v>
      </c>
      <c r="E1002">
        <v>19</v>
      </c>
      <c r="F1002" t="s">
        <v>90</v>
      </c>
      <c r="G1002" t="s">
        <v>14</v>
      </c>
      <c r="I1002">
        <v>0</v>
      </c>
      <c r="K1002" t="s">
        <v>91</v>
      </c>
      <c r="L1002">
        <v>1</v>
      </c>
      <c r="M1002" s="3">
        <v>4</v>
      </c>
      <c r="N1002">
        <v>0</v>
      </c>
      <c r="O1002">
        <v>0</v>
      </c>
    </row>
    <row r="1003" spans="1:15" x14ac:dyDescent="0.3">
      <c r="A1003" s="5" t="s">
        <v>94</v>
      </c>
      <c r="B1003" t="s">
        <v>92</v>
      </c>
      <c r="C1003" t="s">
        <v>93</v>
      </c>
      <c r="D1003">
        <v>21</v>
      </c>
      <c r="E1003">
        <v>20</v>
      </c>
      <c r="F1003" t="s">
        <v>94</v>
      </c>
      <c r="G1003" t="s">
        <v>14</v>
      </c>
      <c r="I1003">
        <v>0</v>
      </c>
      <c r="K1003" t="s">
        <v>95</v>
      </c>
      <c r="L1003">
        <v>1</v>
      </c>
      <c r="M1003" s="3">
        <v>4</v>
      </c>
      <c r="N1003">
        <v>0</v>
      </c>
      <c r="O1003">
        <v>0</v>
      </c>
    </row>
    <row r="1004" spans="1:15" x14ac:dyDescent="0.3">
      <c r="A1004" s="5" t="s">
        <v>98</v>
      </c>
      <c r="B1004" t="s">
        <v>96</v>
      </c>
      <c r="C1004" t="s">
        <v>97</v>
      </c>
      <c r="D1004">
        <v>21</v>
      </c>
      <c r="E1004">
        <v>21</v>
      </c>
      <c r="F1004" t="s">
        <v>98</v>
      </c>
      <c r="G1004" t="s">
        <v>14</v>
      </c>
      <c r="I1004">
        <v>0</v>
      </c>
      <c r="K1004" t="s">
        <v>99</v>
      </c>
      <c r="L1004">
        <v>1</v>
      </c>
      <c r="M1004" s="3">
        <v>4</v>
      </c>
      <c r="N1004">
        <v>0</v>
      </c>
      <c r="O1004">
        <v>0</v>
      </c>
    </row>
    <row r="1005" spans="1:15" x14ac:dyDescent="0.3">
      <c r="A1005" s="5" t="s">
        <v>102</v>
      </c>
      <c r="B1005" t="s">
        <v>100</v>
      </c>
      <c r="C1005" t="s">
        <v>101</v>
      </c>
      <c r="D1005">
        <v>21</v>
      </c>
      <c r="E1005">
        <v>22</v>
      </c>
      <c r="F1005" t="s">
        <v>102</v>
      </c>
      <c r="G1005" t="s">
        <v>14</v>
      </c>
      <c r="I1005">
        <v>0</v>
      </c>
      <c r="K1005" t="s">
        <v>103</v>
      </c>
      <c r="L1005">
        <v>1</v>
      </c>
      <c r="M1005" s="3">
        <v>4</v>
      </c>
      <c r="N1005">
        <v>0</v>
      </c>
      <c r="O1005">
        <v>0</v>
      </c>
    </row>
    <row r="1006" spans="1:15" x14ac:dyDescent="0.3">
      <c r="A1006" s="5" t="s">
        <v>106</v>
      </c>
      <c r="B1006" t="s">
        <v>104</v>
      </c>
      <c r="C1006" t="s">
        <v>105</v>
      </c>
      <c r="D1006">
        <v>21</v>
      </c>
      <c r="E1006">
        <v>23</v>
      </c>
      <c r="F1006" t="s">
        <v>106</v>
      </c>
      <c r="G1006" t="s">
        <v>14</v>
      </c>
      <c r="I1006">
        <v>0</v>
      </c>
      <c r="K1006" t="s">
        <v>107</v>
      </c>
      <c r="L1006">
        <v>1</v>
      </c>
      <c r="M1006" s="3">
        <v>4</v>
      </c>
      <c r="N1006">
        <v>0</v>
      </c>
      <c r="O1006">
        <v>0</v>
      </c>
    </row>
    <row r="1007" spans="1:15" x14ac:dyDescent="0.3">
      <c r="A1007" s="5" t="s">
        <v>110</v>
      </c>
      <c r="B1007" t="s">
        <v>108</v>
      </c>
      <c r="C1007" t="s">
        <v>109</v>
      </c>
      <c r="D1007">
        <v>21</v>
      </c>
      <c r="E1007">
        <v>24</v>
      </c>
      <c r="F1007" t="s">
        <v>110</v>
      </c>
      <c r="G1007" t="s">
        <v>14</v>
      </c>
      <c r="I1007">
        <v>0</v>
      </c>
      <c r="K1007" t="s">
        <v>111</v>
      </c>
      <c r="L1007">
        <v>1</v>
      </c>
      <c r="M1007" s="3">
        <v>4</v>
      </c>
      <c r="N1007">
        <v>0</v>
      </c>
      <c r="O1007">
        <v>0</v>
      </c>
    </row>
    <row r="1008" spans="1:15" x14ac:dyDescent="0.3">
      <c r="A1008" s="5" t="s">
        <v>114</v>
      </c>
      <c r="B1008" t="s">
        <v>112</v>
      </c>
      <c r="C1008" t="s">
        <v>113</v>
      </c>
      <c r="D1008">
        <v>21</v>
      </c>
      <c r="E1008">
        <v>25</v>
      </c>
      <c r="F1008" t="s">
        <v>114</v>
      </c>
      <c r="G1008" t="s">
        <v>14</v>
      </c>
      <c r="I1008">
        <v>0</v>
      </c>
      <c r="K1008" t="s">
        <v>115</v>
      </c>
      <c r="L1008">
        <v>1</v>
      </c>
      <c r="M1008" s="3">
        <v>4</v>
      </c>
      <c r="N1008">
        <v>0</v>
      </c>
      <c r="O1008">
        <v>0</v>
      </c>
    </row>
    <row r="1009" spans="1:15" x14ac:dyDescent="0.3">
      <c r="A1009" s="5" t="s">
        <v>118</v>
      </c>
      <c r="B1009" t="s">
        <v>116</v>
      </c>
      <c r="C1009" t="s">
        <v>117</v>
      </c>
      <c r="D1009">
        <v>21</v>
      </c>
      <c r="E1009">
        <v>26</v>
      </c>
      <c r="F1009" t="s">
        <v>118</v>
      </c>
      <c r="G1009" t="s">
        <v>14</v>
      </c>
      <c r="I1009">
        <v>0</v>
      </c>
      <c r="K1009" t="s">
        <v>119</v>
      </c>
      <c r="L1009">
        <v>1</v>
      </c>
      <c r="M1009" s="3">
        <v>4</v>
      </c>
      <c r="N1009">
        <v>0</v>
      </c>
      <c r="O1009">
        <v>0</v>
      </c>
    </row>
    <row r="1010" spans="1:15" x14ac:dyDescent="0.3">
      <c r="A1010" s="5" t="s">
        <v>122</v>
      </c>
      <c r="B1010" t="s">
        <v>120</v>
      </c>
      <c r="C1010" t="s">
        <v>121</v>
      </c>
      <c r="D1010">
        <v>21</v>
      </c>
      <c r="E1010">
        <v>27</v>
      </c>
      <c r="F1010" t="s">
        <v>122</v>
      </c>
      <c r="G1010" t="s">
        <v>14</v>
      </c>
      <c r="I1010">
        <v>0</v>
      </c>
      <c r="K1010" t="s">
        <v>123</v>
      </c>
      <c r="L1010">
        <v>1</v>
      </c>
      <c r="M1010" s="3">
        <v>4</v>
      </c>
      <c r="N1010">
        <v>0</v>
      </c>
      <c r="O1010">
        <v>0</v>
      </c>
    </row>
    <row r="1011" spans="1:15" x14ac:dyDescent="0.3">
      <c r="A1011" s="5" t="s">
        <v>126</v>
      </c>
      <c r="B1011" t="s">
        <v>124</v>
      </c>
      <c r="C1011" t="s">
        <v>125</v>
      </c>
      <c r="D1011">
        <v>21</v>
      </c>
      <c r="E1011">
        <v>28</v>
      </c>
      <c r="F1011" t="s">
        <v>126</v>
      </c>
      <c r="G1011" t="s">
        <v>14</v>
      </c>
      <c r="I1011">
        <v>0</v>
      </c>
      <c r="K1011" t="s">
        <v>127</v>
      </c>
      <c r="L1011">
        <v>1</v>
      </c>
      <c r="M1011" s="3">
        <v>4</v>
      </c>
      <c r="N1011">
        <v>0</v>
      </c>
      <c r="O1011">
        <v>0</v>
      </c>
    </row>
    <row r="1012" spans="1:15" x14ac:dyDescent="0.3">
      <c r="A1012" s="5" t="s">
        <v>130</v>
      </c>
      <c r="B1012" t="s">
        <v>128</v>
      </c>
      <c r="C1012" t="s">
        <v>129</v>
      </c>
      <c r="D1012">
        <v>21</v>
      </c>
      <c r="E1012">
        <v>29</v>
      </c>
      <c r="F1012" t="s">
        <v>130</v>
      </c>
      <c r="G1012" t="s">
        <v>14</v>
      </c>
      <c r="I1012">
        <v>0</v>
      </c>
      <c r="K1012" t="s">
        <v>131</v>
      </c>
      <c r="L1012">
        <v>1</v>
      </c>
      <c r="M1012" s="3">
        <v>4</v>
      </c>
      <c r="N1012">
        <v>0</v>
      </c>
      <c r="O1012">
        <v>0</v>
      </c>
    </row>
    <row r="1013" spans="1:15" x14ac:dyDescent="0.3">
      <c r="A1013" s="5" t="s">
        <v>134</v>
      </c>
      <c r="B1013" t="s">
        <v>132</v>
      </c>
      <c r="C1013" t="s">
        <v>133</v>
      </c>
      <c r="D1013">
        <v>21</v>
      </c>
      <c r="E1013">
        <v>30</v>
      </c>
      <c r="F1013" t="s">
        <v>134</v>
      </c>
      <c r="G1013" t="s">
        <v>14</v>
      </c>
      <c r="I1013">
        <v>0</v>
      </c>
      <c r="K1013" t="s">
        <v>135</v>
      </c>
      <c r="L1013">
        <v>1</v>
      </c>
      <c r="M1013" s="3">
        <v>4</v>
      </c>
      <c r="N1013">
        <v>0</v>
      </c>
      <c r="O1013">
        <v>0</v>
      </c>
    </row>
    <row r="1014" spans="1:15" x14ac:dyDescent="0.3">
      <c r="A1014" s="5" t="s">
        <v>138</v>
      </c>
      <c r="B1014" t="s">
        <v>136</v>
      </c>
      <c r="C1014" t="s">
        <v>137</v>
      </c>
      <c r="D1014">
        <v>21</v>
      </c>
      <c r="E1014">
        <v>31</v>
      </c>
      <c r="F1014" t="s">
        <v>138</v>
      </c>
      <c r="G1014" t="s">
        <v>14</v>
      </c>
      <c r="I1014">
        <v>0</v>
      </c>
      <c r="K1014" t="s">
        <v>139</v>
      </c>
      <c r="L1014">
        <v>1</v>
      </c>
      <c r="M1014" s="3">
        <v>4</v>
      </c>
      <c r="N1014">
        <v>0</v>
      </c>
      <c r="O1014">
        <v>0</v>
      </c>
    </row>
    <row r="1015" spans="1:15" x14ac:dyDescent="0.3">
      <c r="A1015" s="5" t="s">
        <v>142</v>
      </c>
      <c r="B1015" t="s">
        <v>140</v>
      </c>
      <c r="C1015" t="s">
        <v>141</v>
      </c>
      <c r="D1015">
        <v>21</v>
      </c>
      <c r="E1015">
        <v>32</v>
      </c>
      <c r="F1015" t="s">
        <v>142</v>
      </c>
      <c r="G1015" t="s">
        <v>14</v>
      </c>
      <c r="I1015">
        <v>0</v>
      </c>
      <c r="K1015" t="s">
        <v>143</v>
      </c>
      <c r="L1015">
        <v>1</v>
      </c>
      <c r="M1015" s="3">
        <v>4</v>
      </c>
      <c r="N1015">
        <v>0</v>
      </c>
      <c r="O1015">
        <v>0</v>
      </c>
    </row>
    <row r="1016" spans="1:15" x14ac:dyDescent="0.3">
      <c r="A1016" s="5" t="s">
        <v>146</v>
      </c>
      <c r="B1016" t="s">
        <v>144</v>
      </c>
      <c r="C1016" t="s">
        <v>145</v>
      </c>
      <c r="D1016">
        <v>21</v>
      </c>
      <c r="E1016">
        <v>33</v>
      </c>
      <c r="F1016" t="s">
        <v>146</v>
      </c>
      <c r="G1016" t="s">
        <v>14</v>
      </c>
      <c r="I1016">
        <v>0</v>
      </c>
      <c r="K1016" t="s">
        <v>147</v>
      </c>
      <c r="L1016">
        <v>1</v>
      </c>
      <c r="M1016" s="3">
        <v>4</v>
      </c>
      <c r="N1016">
        <v>0</v>
      </c>
      <c r="O1016">
        <v>0</v>
      </c>
    </row>
    <row r="1017" spans="1:15" x14ac:dyDescent="0.3">
      <c r="A1017" s="5" t="s">
        <v>150</v>
      </c>
      <c r="B1017" t="s">
        <v>148</v>
      </c>
      <c r="C1017" t="s">
        <v>149</v>
      </c>
      <c r="D1017">
        <v>21</v>
      </c>
      <c r="E1017">
        <v>34</v>
      </c>
      <c r="F1017" t="s">
        <v>150</v>
      </c>
      <c r="G1017" t="s">
        <v>14</v>
      </c>
      <c r="I1017">
        <v>0</v>
      </c>
      <c r="K1017" t="s">
        <v>151</v>
      </c>
      <c r="L1017">
        <v>1</v>
      </c>
      <c r="M1017" s="3">
        <v>4</v>
      </c>
      <c r="N1017">
        <v>0</v>
      </c>
      <c r="O1017">
        <v>0</v>
      </c>
    </row>
    <row r="1018" spans="1:15" x14ac:dyDescent="0.3">
      <c r="A1018" s="5" t="s">
        <v>154</v>
      </c>
      <c r="B1018" t="s">
        <v>152</v>
      </c>
      <c r="C1018" t="s">
        <v>153</v>
      </c>
      <c r="D1018">
        <v>21</v>
      </c>
      <c r="E1018">
        <v>35</v>
      </c>
      <c r="F1018" t="s">
        <v>154</v>
      </c>
      <c r="G1018" t="s">
        <v>14</v>
      </c>
      <c r="I1018">
        <v>0</v>
      </c>
      <c r="K1018" t="s">
        <v>155</v>
      </c>
      <c r="L1018">
        <v>1</v>
      </c>
      <c r="M1018" s="3">
        <v>4</v>
      </c>
      <c r="N1018">
        <v>0</v>
      </c>
      <c r="O1018">
        <v>0</v>
      </c>
    </row>
    <row r="1019" spans="1:15" x14ac:dyDescent="0.3">
      <c r="A1019" s="5" t="s">
        <v>158</v>
      </c>
      <c r="B1019" t="s">
        <v>156</v>
      </c>
      <c r="C1019" t="s">
        <v>157</v>
      </c>
      <c r="D1019">
        <v>21</v>
      </c>
      <c r="E1019">
        <v>36</v>
      </c>
      <c r="F1019" t="s">
        <v>158</v>
      </c>
      <c r="G1019" t="s">
        <v>14</v>
      </c>
      <c r="I1019">
        <v>0</v>
      </c>
      <c r="K1019" t="s">
        <v>159</v>
      </c>
      <c r="L1019">
        <v>1</v>
      </c>
      <c r="M1019" s="3">
        <v>5</v>
      </c>
      <c r="N1019">
        <v>0</v>
      </c>
      <c r="O1019">
        <v>0</v>
      </c>
    </row>
    <row r="1020" spans="1:15" x14ac:dyDescent="0.3">
      <c r="A1020" s="5" t="s">
        <v>162</v>
      </c>
      <c r="B1020" t="s">
        <v>160</v>
      </c>
      <c r="C1020" t="s">
        <v>161</v>
      </c>
      <c r="D1020">
        <v>21</v>
      </c>
      <c r="E1020">
        <v>37</v>
      </c>
      <c r="F1020" t="s">
        <v>162</v>
      </c>
      <c r="G1020" t="s">
        <v>14</v>
      </c>
      <c r="I1020">
        <v>0</v>
      </c>
      <c r="K1020" t="s">
        <v>163</v>
      </c>
      <c r="L1020">
        <v>1</v>
      </c>
      <c r="M1020" s="3">
        <v>5</v>
      </c>
      <c r="N1020">
        <v>0</v>
      </c>
      <c r="O1020">
        <v>0</v>
      </c>
    </row>
    <row r="1021" spans="1:15" x14ac:dyDescent="0.3">
      <c r="A1021" s="5" t="s">
        <v>166</v>
      </c>
      <c r="B1021" t="s">
        <v>164</v>
      </c>
      <c r="C1021" t="s">
        <v>165</v>
      </c>
      <c r="D1021">
        <v>21</v>
      </c>
      <c r="E1021">
        <v>38</v>
      </c>
      <c r="F1021" t="s">
        <v>166</v>
      </c>
      <c r="G1021" t="s">
        <v>14</v>
      </c>
      <c r="I1021">
        <v>0</v>
      </c>
      <c r="K1021" t="s">
        <v>167</v>
      </c>
      <c r="L1021">
        <v>1</v>
      </c>
      <c r="M1021" s="3">
        <v>5</v>
      </c>
      <c r="N1021">
        <v>0</v>
      </c>
      <c r="O1021">
        <v>0</v>
      </c>
    </row>
    <row r="1022" spans="1:15" x14ac:dyDescent="0.3">
      <c r="A1022" s="5" t="s">
        <v>170</v>
      </c>
      <c r="B1022" t="s">
        <v>168</v>
      </c>
      <c r="C1022" t="s">
        <v>169</v>
      </c>
      <c r="D1022">
        <v>21</v>
      </c>
      <c r="E1022">
        <v>39</v>
      </c>
      <c r="F1022" t="s">
        <v>170</v>
      </c>
      <c r="G1022" t="s">
        <v>14</v>
      </c>
      <c r="I1022">
        <v>0</v>
      </c>
      <c r="K1022" t="s">
        <v>171</v>
      </c>
      <c r="L1022">
        <v>1</v>
      </c>
      <c r="M1022" s="3">
        <v>5</v>
      </c>
      <c r="N1022">
        <v>0</v>
      </c>
      <c r="O1022">
        <v>0</v>
      </c>
    </row>
    <row r="1023" spans="1:15" x14ac:dyDescent="0.3">
      <c r="A1023" s="5" t="s">
        <v>2761</v>
      </c>
      <c r="B1023" t="s">
        <v>2759</v>
      </c>
      <c r="C1023" t="s">
        <v>2760</v>
      </c>
      <c r="D1023">
        <v>22</v>
      </c>
      <c r="E1023">
        <v>0</v>
      </c>
      <c r="F1023" t="s">
        <v>2761</v>
      </c>
      <c r="G1023" t="s">
        <v>2762</v>
      </c>
      <c r="I1023">
        <v>0</v>
      </c>
    </row>
    <row r="1024" spans="1:15" x14ac:dyDescent="0.3">
      <c r="A1024" s="5" t="s">
        <v>3617</v>
      </c>
      <c r="B1024" t="s">
        <v>3041</v>
      </c>
      <c r="C1024" t="s">
        <v>3042</v>
      </c>
      <c r="D1024">
        <v>29</v>
      </c>
      <c r="E1024">
        <v>0</v>
      </c>
      <c r="F1024" t="s">
        <v>3617</v>
      </c>
      <c r="G1024">
        <v>1000</v>
      </c>
      <c r="I1024">
        <v>0</v>
      </c>
    </row>
    <row r="1025" spans="1:9" x14ac:dyDescent="0.3">
      <c r="A1025" s="5" t="s">
        <v>3620</v>
      </c>
      <c r="B1025" t="s">
        <v>3050</v>
      </c>
      <c r="C1025" t="s">
        <v>3051</v>
      </c>
      <c r="D1025">
        <v>29</v>
      </c>
      <c r="E1025">
        <v>1</v>
      </c>
      <c r="F1025" t="s">
        <v>3620</v>
      </c>
      <c r="G1025">
        <v>0</v>
      </c>
      <c r="I1025">
        <v>0</v>
      </c>
    </row>
    <row r="1026" spans="1:9" x14ac:dyDescent="0.3">
      <c r="A1026" s="5" t="s">
        <v>3623</v>
      </c>
      <c r="B1026" t="s">
        <v>3059</v>
      </c>
      <c r="C1026" t="s">
        <v>3060</v>
      </c>
      <c r="D1026">
        <v>29</v>
      </c>
      <c r="E1026">
        <v>2</v>
      </c>
      <c r="F1026" t="s">
        <v>3623</v>
      </c>
      <c r="G1026">
        <v>0</v>
      </c>
      <c r="I1026">
        <v>0</v>
      </c>
    </row>
    <row r="1027" spans="1:9" x14ac:dyDescent="0.3">
      <c r="A1027" s="5" t="s">
        <v>3626</v>
      </c>
      <c r="B1027" t="s">
        <v>3068</v>
      </c>
      <c r="C1027" t="s">
        <v>3069</v>
      </c>
      <c r="D1027">
        <v>29</v>
      </c>
      <c r="E1027">
        <v>3</v>
      </c>
      <c r="F1027" t="s">
        <v>3626</v>
      </c>
      <c r="G1027">
        <v>0</v>
      </c>
      <c r="I1027">
        <v>0</v>
      </c>
    </row>
    <row r="1028" spans="1:9" x14ac:dyDescent="0.3">
      <c r="A1028" s="5" t="s">
        <v>3629</v>
      </c>
      <c r="B1028" t="s">
        <v>3077</v>
      </c>
      <c r="C1028" t="s">
        <v>3078</v>
      </c>
      <c r="D1028">
        <v>29</v>
      </c>
      <c r="E1028">
        <v>4</v>
      </c>
      <c r="F1028" t="s">
        <v>3629</v>
      </c>
      <c r="G1028">
        <v>0</v>
      </c>
      <c r="I1028">
        <v>0</v>
      </c>
    </row>
    <row r="1029" spans="1:9" x14ac:dyDescent="0.3">
      <c r="A1029" s="5" t="s">
        <v>3632</v>
      </c>
      <c r="B1029" t="s">
        <v>3086</v>
      </c>
      <c r="C1029" t="s">
        <v>3087</v>
      </c>
      <c r="D1029">
        <v>29</v>
      </c>
      <c r="E1029">
        <v>5</v>
      </c>
      <c r="F1029" t="s">
        <v>3632</v>
      </c>
      <c r="G1029">
        <v>0</v>
      </c>
      <c r="I1029">
        <v>0</v>
      </c>
    </row>
    <row r="1030" spans="1:9" x14ac:dyDescent="0.3">
      <c r="A1030" s="5" t="s">
        <v>3635</v>
      </c>
      <c r="B1030" t="s">
        <v>3095</v>
      </c>
      <c r="C1030" t="s">
        <v>3096</v>
      </c>
      <c r="D1030">
        <v>29</v>
      </c>
      <c r="E1030">
        <v>6</v>
      </c>
      <c r="F1030" t="s">
        <v>3635</v>
      </c>
      <c r="G1030">
        <v>0</v>
      </c>
      <c r="I1030">
        <v>0</v>
      </c>
    </row>
    <row r="1031" spans="1:9" x14ac:dyDescent="0.3">
      <c r="A1031" s="5" t="s">
        <v>3638</v>
      </c>
      <c r="B1031" t="s">
        <v>3104</v>
      </c>
      <c r="C1031" t="s">
        <v>3105</v>
      </c>
      <c r="D1031">
        <v>29</v>
      </c>
      <c r="E1031">
        <v>7</v>
      </c>
      <c r="F1031" t="s">
        <v>3638</v>
      </c>
      <c r="G1031">
        <v>0</v>
      </c>
      <c r="I1031">
        <v>0</v>
      </c>
    </row>
    <row r="1032" spans="1:9" x14ac:dyDescent="0.3">
      <c r="A1032" s="5" t="s">
        <v>3641</v>
      </c>
      <c r="B1032" t="s">
        <v>3113</v>
      </c>
      <c r="C1032" t="s">
        <v>3114</v>
      </c>
      <c r="D1032">
        <v>29</v>
      </c>
      <c r="E1032">
        <v>8</v>
      </c>
      <c r="F1032" t="s">
        <v>3641</v>
      </c>
      <c r="G1032">
        <v>0</v>
      </c>
      <c r="I1032">
        <v>0</v>
      </c>
    </row>
    <row r="1033" spans="1:9" x14ac:dyDescent="0.3">
      <c r="A1033" s="5" t="s">
        <v>3644</v>
      </c>
      <c r="B1033" t="s">
        <v>3122</v>
      </c>
      <c r="C1033" t="s">
        <v>3123</v>
      </c>
      <c r="D1033">
        <v>29</v>
      </c>
      <c r="E1033">
        <v>9</v>
      </c>
      <c r="F1033" t="s">
        <v>3644</v>
      </c>
      <c r="G1033">
        <v>0</v>
      </c>
      <c r="I1033">
        <v>0</v>
      </c>
    </row>
    <row r="1034" spans="1:9" x14ac:dyDescent="0.3">
      <c r="A1034" s="5" t="s">
        <v>3647</v>
      </c>
      <c r="B1034" t="s">
        <v>3131</v>
      </c>
      <c r="C1034" t="s">
        <v>3132</v>
      </c>
      <c r="D1034">
        <v>29</v>
      </c>
      <c r="E1034">
        <v>10</v>
      </c>
      <c r="F1034" t="s">
        <v>3647</v>
      </c>
      <c r="G1034">
        <v>0</v>
      </c>
      <c r="I1034">
        <v>0</v>
      </c>
    </row>
    <row r="1035" spans="1:9" x14ac:dyDescent="0.3">
      <c r="A1035" s="5" t="s">
        <v>3650</v>
      </c>
      <c r="B1035" t="s">
        <v>3140</v>
      </c>
      <c r="C1035" t="s">
        <v>3141</v>
      </c>
      <c r="D1035">
        <v>29</v>
      </c>
      <c r="E1035">
        <v>11</v>
      </c>
      <c r="F1035" t="s">
        <v>3650</v>
      </c>
      <c r="G1035">
        <v>0</v>
      </c>
      <c r="I1035">
        <v>0</v>
      </c>
    </row>
    <row r="1036" spans="1:9" x14ac:dyDescent="0.3">
      <c r="A1036" s="5" t="s">
        <v>3653</v>
      </c>
      <c r="B1036" t="s">
        <v>3149</v>
      </c>
      <c r="C1036" t="s">
        <v>3150</v>
      </c>
      <c r="D1036">
        <v>29</v>
      </c>
      <c r="E1036">
        <v>12</v>
      </c>
      <c r="F1036" t="s">
        <v>3653</v>
      </c>
      <c r="G1036">
        <v>0</v>
      </c>
      <c r="I1036">
        <v>0</v>
      </c>
    </row>
    <row r="1037" spans="1:9" x14ac:dyDescent="0.3">
      <c r="A1037" s="5" t="s">
        <v>3656</v>
      </c>
      <c r="B1037" t="s">
        <v>3158</v>
      </c>
      <c r="C1037" t="s">
        <v>3159</v>
      </c>
      <c r="D1037">
        <v>29</v>
      </c>
      <c r="E1037">
        <v>13</v>
      </c>
      <c r="F1037" t="s">
        <v>3656</v>
      </c>
      <c r="G1037">
        <v>0</v>
      </c>
      <c r="I1037">
        <v>0</v>
      </c>
    </row>
    <row r="1038" spans="1:9" x14ac:dyDescent="0.3">
      <c r="A1038" s="5" t="s">
        <v>3659</v>
      </c>
      <c r="B1038" t="s">
        <v>3167</v>
      </c>
      <c r="C1038" t="s">
        <v>3168</v>
      </c>
      <c r="D1038">
        <v>29</v>
      </c>
      <c r="E1038">
        <v>14</v>
      </c>
      <c r="F1038" t="s">
        <v>3659</v>
      </c>
      <c r="G1038">
        <v>0</v>
      </c>
      <c r="I1038">
        <v>0</v>
      </c>
    </row>
    <row r="1039" spans="1:9" x14ac:dyDescent="0.3">
      <c r="A1039" s="5" t="s">
        <v>3662</v>
      </c>
      <c r="B1039" t="s">
        <v>3176</v>
      </c>
      <c r="C1039" t="s">
        <v>3177</v>
      </c>
      <c r="D1039">
        <v>29</v>
      </c>
      <c r="E1039">
        <v>15</v>
      </c>
      <c r="F1039" t="s">
        <v>3662</v>
      </c>
      <c r="G1039">
        <v>0</v>
      </c>
      <c r="I1039">
        <v>0</v>
      </c>
    </row>
    <row r="1040" spans="1:9" x14ac:dyDescent="0.3">
      <c r="A1040" s="5" t="s">
        <v>3665</v>
      </c>
      <c r="B1040" t="s">
        <v>3185</v>
      </c>
      <c r="C1040" t="s">
        <v>3186</v>
      </c>
      <c r="D1040">
        <v>29</v>
      </c>
      <c r="E1040">
        <v>16</v>
      </c>
      <c r="F1040" t="s">
        <v>3665</v>
      </c>
      <c r="G1040">
        <v>0</v>
      </c>
      <c r="I1040">
        <v>0</v>
      </c>
    </row>
    <row r="1041" spans="1:9" x14ac:dyDescent="0.3">
      <c r="A1041" s="5" t="s">
        <v>3668</v>
      </c>
      <c r="B1041" t="s">
        <v>3194</v>
      </c>
      <c r="C1041" t="s">
        <v>3195</v>
      </c>
      <c r="D1041">
        <v>29</v>
      </c>
      <c r="E1041">
        <v>17</v>
      </c>
      <c r="F1041" t="s">
        <v>3668</v>
      </c>
      <c r="G1041">
        <v>0</v>
      </c>
      <c r="I1041">
        <v>0</v>
      </c>
    </row>
    <row r="1042" spans="1:9" x14ac:dyDescent="0.3">
      <c r="A1042" s="5" t="s">
        <v>3671</v>
      </c>
      <c r="B1042" t="s">
        <v>3203</v>
      </c>
      <c r="C1042" t="s">
        <v>3204</v>
      </c>
      <c r="D1042">
        <v>29</v>
      </c>
      <c r="E1042">
        <v>18</v>
      </c>
      <c r="F1042" t="s">
        <v>3671</v>
      </c>
      <c r="G1042">
        <v>0</v>
      </c>
      <c r="I1042">
        <v>0</v>
      </c>
    </row>
    <row r="1043" spans="1:9" x14ac:dyDescent="0.3">
      <c r="A1043" s="5" t="s">
        <v>3674</v>
      </c>
      <c r="B1043" t="s">
        <v>3212</v>
      </c>
      <c r="C1043" t="s">
        <v>3213</v>
      </c>
      <c r="D1043">
        <v>29</v>
      </c>
      <c r="E1043">
        <v>19</v>
      </c>
      <c r="F1043" t="s">
        <v>3674</v>
      </c>
      <c r="G1043">
        <v>0</v>
      </c>
      <c r="I1043">
        <v>0</v>
      </c>
    </row>
    <row r="1044" spans="1:9" x14ac:dyDescent="0.3">
      <c r="A1044" s="5" t="s">
        <v>3677</v>
      </c>
      <c r="B1044" t="s">
        <v>3221</v>
      </c>
      <c r="C1044" t="s">
        <v>3222</v>
      </c>
      <c r="D1044">
        <v>29</v>
      </c>
      <c r="E1044">
        <v>20</v>
      </c>
      <c r="F1044" t="s">
        <v>3677</v>
      </c>
      <c r="G1044">
        <v>0</v>
      </c>
      <c r="I1044">
        <v>0</v>
      </c>
    </row>
    <row r="1045" spans="1:9" x14ac:dyDescent="0.3">
      <c r="A1045" s="5" t="s">
        <v>3680</v>
      </c>
      <c r="B1045" t="s">
        <v>3230</v>
      </c>
      <c r="C1045" t="s">
        <v>3231</v>
      </c>
      <c r="D1045">
        <v>29</v>
      </c>
      <c r="E1045">
        <v>21</v>
      </c>
      <c r="F1045" t="s">
        <v>3680</v>
      </c>
      <c r="G1045">
        <v>0</v>
      </c>
      <c r="I1045">
        <v>0</v>
      </c>
    </row>
    <row r="1046" spans="1:9" x14ac:dyDescent="0.3">
      <c r="A1046" s="5" t="s">
        <v>3683</v>
      </c>
      <c r="B1046" t="s">
        <v>3239</v>
      </c>
      <c r="C1046" t="s">
        <v>3240</v>
      </c>
      <c r="D1046">
        <v>29</v>
      </c>
      <c r="E1046">
        <v>22</v>
      </c>
      <c r="F1046" t="s">
        <v>3683</v>
      </c>
      <c r="G1046">
        <v>0</v>
      </c>
      <c r="I1046">
        <v>0</v>
      </c>
    </row>
    <row r="1047" spans="1:9" x14ac:dyDescent="0.3">
      <c r="A1047" s="5" t="s">
        <v>3686</v>
      </c>
      <c r="B1047" t="s">
        <v>3248</v>
      </c>
      <c r="C1047" t="s">
        <v>3249</v>
      </c>
      <c r="D1047">
        <v>29</v>
      </c>
      <c r="E1047">
        <v>23</v>
      </c>
      <c r="F1047" t="s">
        <v>3686</v>
      </c>
      <c r="G1047">
        <v>0</v>
      </c>
      <c r="I1047">
        <v>0</v>
      </c>
    </row>
    <row r="1048" spans="1:9" x14ac:dyDescent="0.3">
      <c r="A1048" s="5" t="s">
        <v>3689</v>
      </c>
      <c r="B1048" t="s">
        <v>3257</v>
      </c>
      <c r="C1048" t="s">
        <v>3258</v>
      </c>
      <c r="D1048">
        <v>29</v>
      </c>
      <c r="E1048">
        <v>24</v>
      </c>
      <c r="F1048" t="s">
        <v>3689</v>
      </c>
      <c r="G1048">
        <v>0</v>
      </c>
      <c r="I1048">
        <v>0</v>
      </c>
    </row>
    <row r="1049" spans="1:9" x14ac:dyDescent="0.3">
      <c r="A1049" s="5" t="s">
        <v>3692</v>
      </c>
      <c r="B1049" t="s">
        <v>3266</v>
      </c>
      <c r="C1049" t="s">
        <v>3267</v>
      </c>
      <c r="D1049">
        <v>29</v>
      </c>
      <c r="E1049">
        <v>25</v>
      </c>
      <c r="F1049" t="s">
        <v>3692</v>
      </c>
      <c r="G1049">
        <v>0</v>
      </c>
      <c r="I1049">
        <v>0</v>
      </c>
    </row>
    <row r="1050" spans="1:9" x14ac:dyDescent="0.3">
      <c r="A1050" s="5" t="s">
        <v>3695</v>
      </c>
      <c r="B1050" t="s">
        <v>3275</v>
      </c>
      <c r="C1050" t="s">
        <v>3276</v>
      </c>
      <c r="D1050">
        <v>29</v>
      </c>
      <c r="E1050">
        <v>26</v>
      </c>
      <c r="F1050" t="s">
        <v>3695</v>
      </c>
      <c r="G1050">
        <v>0</v>
      </c>
      <c r="I1050">
        <v>0</v>
      </c>
    </row>
    <row r="1051" spans="1:9" x14ac:dyDescent="0.3">
      <c r="A1051" s="5" t="s">
        <v>3698</v>
      </c>
      <c r="B1051" t="s">
        <v>3284</v>
      </c>
      <c r="C1051" t="s">
        <v>3285</v>
      </c>
      <c r="D1051">
        <v>29</v>
      </c>
      <c r="E1051">
        <v>27</v>
      </c>
      <c r="F1051" t="s">
        <v>3698</v>
      </c>
      <c r="G1051">
        <v>0</v>
      </c>
      <c r="I1051">
        <v>0</v>
      </c>
    </row>
    <row r="1052" spans="1:9" x14ac:dyDescent="0.3">
      <c r="A1052" s="5" t="s">
        <v>3701</v>
      </c>
      <c r="B1052" t="s">
        <v>3293</v>
      </c>
      <c r="C1052" t="s">
        <v>3294</v>
      </c>
      <c r="D1052">
        <v>29</v>
      </c>
      <c r="E1052">
        <v>28</v>
      </c>
      <c r="F1052" t="s">
        <v>3701</v>
      </c>
      <c r="G1052">
        <v>0</v>
      </c>
      <c r="I1052">
        <v>0</v>
      </c>
    </row>
    <row r="1053" spans="1:9" x14ac:dyDescent="0.3">
      <c r="A1053" s="5" t="s">
        <v>3704</v>
      </c>
      <c r="B1053" t="s">
        <v>3302</v>
      </c>
      <c r="C1053" t="s">
        <v>3303</v>
      </c>
      <c r="D1053">
        <v>29</v>
      </c>
      <c r="E1053">
        <v>29</v>
      </c>
      <c r="F1053" t="s">
        <v>3704</v>
      </c>
      <c r="G1053">
        <v>0</v>
      </c>
      <c r="I1053">
        <v>0</v>
      </c>
    </row>
    <row r="1054" spans="1:9" x14ac:dyDescent="0.3">
      <c r="A1054" s="5" t="s">
        <v>3707</v>
      </c>
      <c r="B1054" t="s">
        <v>3311</v>
      </c>
      <c r="C1054" t="s">
        <v>3312</v>
      </c>
      <c r="D1054">
        <v>29</v>
      </c>
      <c r="E1054">
        <v>30</v>
      </c>
      <c r="F1054" t="s">
        <v>3707</v>
      </c>
      <c r="G1054">
        <v>0</v>
      </c>
      <c r="I1054">
        <v>0</v>
      </c>
    </row>
    <row r="1055" spans="1:9" x14ac:dyDescent="0.3">
      <c r="A1055" s="5" t="s">
        <v>3710</v>
      </c>
      <c r="B1055" t="s">
        <v>3320</v>
      </c>
      <c r="C1055" t="s">
        <v>3321</v>
      </c>
      <c r="D1055">
        <v>29</v>
      </c>
      <c r="E1055">
        <v>31</v>
      </c>
      <c r="F1055" t="s">
        <v>3710</v>
      </c>
      <c r="G1055">
        <v>0</v>
      </c>
      <c r="I1055">
        <v>0</v>
      </c>
    </row>
    <row r="1056" spans="1:9" x14ac:dyDescent="0.3">
      <c r="A1056" s="5" t="s">
        <v>3713</v>
      </c>
      <c r="B1056" t="s">
        <v>3329</v>
      </c>
      <c r="C1056" t="s">
        <v>3330</v>
      </c>
      <c r="D1056">
        <v>29</v>
      </c>
      <c r="E1056">
        <v>32</v>
      </c>
      <c r="F1056" t="s">
        <v>3713</v>
      </c>
      <c r="G1056">
        <v>0</v>
      </c>
      <c r="I1056">
        <v>0</v>
      </c>
    </row>
    <row r="1057" spans="1:9" x14ac:dyDescent="0.3">
      <c r="A1057" s="5" t="s">
        <v>3716</v>
      </c>
      <c r="B1057" t="s">
        <v>3338</v>
      </c>
      <c r="C1057" t="s">
        <v>3339</v>
      </c>
      <c r="D1057">
        <v>29</v>
      </c>
      <c r="E1057">
        <v>33</v>
      </c>
      <c r="F1057" t="s">
        <v>3716</v>
      </c>
      <c r="G1057">
        <v>0</v>
      </c>
      <c r="I1057">
        <v>0</v>
      </c>
    </row>
    <row r="1058" spans="1:9" x14ac:dyDescent="0.3">
      <c r="A1058" s="5" t="s">
        <v>3719</v>
      </c>
      <c r="B1058" t="s">
        <v>3347</v>
      </c>
      <c r="C1058" t="s">
        <v>3348</v>
      </c>
      <c r="D1058">
        <v>29</v>
      </c>
      <c r="E1058">
        <v>34</v>
      </c>
      <c r="F1058" t="s">
        <v>3719</v>
      </c>
      <c r="G1058">
        <v>0</v>
      </c>
      <c r="I1058">
        <v>0</v>
      </c>
    </row>
    <row r="1059" spans="1:9" x14ac:dyDescent="0.3">
      <c r="A1059" s="5" t="s">
        <v>3722</v>
      </c>
      <c r="B1059" t="s">
        <v>3356</v>
      </c>
      <c r="C1059" t="s">
        <v>3357</v>
      </c>
      <c r="D1059">
        <v>29</v>
      </c>
      <c r="E1059">
        <v>35</v>
      </c>
      <c r="F1059" t="s">
        <v>3722</v>
      </c>
      <c r="G1059">
        <v>0</v>
      </c>
      <c r="I1059">
        <v>0</v>
      </c>
    </row>
    <row r="1060" spans="1:9" x14ac:dyDescent="0.3">
      <c r="A1060" s="5" t="s">
        <v>3725</v>
      </c>
      <c r="B1060" t="s">
        <v>3365</v>
      </c>
      <c r="C1060" t="s">
        <v>3366</v>
      </c>
      <c r="D1060">
        <v>29</v>
      </c>
      <c r="E1060">
        <v>36</v>
      </c>
      <c r="F1060" t="s">
        <v>3725</v>
      </c>
      <c r="G1060">
        <v>0</v>
      </c>
      <c r="I1060">
        <v>0</v>
      </c>
    </row>
    <row r="1061" spans="1:9" x14ac:dyDescent="0.3">
      <c r="A1061" s="5" t="s">
        <v>3728</v>
      </c>
      <c r="B1061" t="s">
        <v>3374</v>
      </c>
      <c r="C1061" t="s">
        <v>3375</v>
      </c>
      <c r="D1061">
        <v>29</v>
      </c>
      <c r="E1061">
        <v>37</v>
      </c>
      <c r="F1061" t="s">
        <v>3728</v>
      </c>
      <c r="G1061">
        <v>0</v>
      </c>
      <c r="I1061">
        <v>0</v>
      </c>
    </row>
    <row r="1062" spans="1:9" x14ac:dyDescent="0.3">
      <c r="A1062" s="5" t="s">
        <v>3731</v>
      </c>
      <c r="B1062" t="s">
        <v>3383</v>
      </c>
      <c r="C1062" t="s">
        <v>3384</v>
      </c>
      <c r="D1062">
        <v>29</v>
      </c>
      <c r="E1062">
        <v>38</v>
      </c>
      <c r="F1062" t="s">
        <v>3731</v>
      </c>
      <c r="G1062">
        <v>0</v>
      </c>
      <c r="I1062">
        <v>0</v>
      </c>
    </row>
    <row r="1063" spans="1:9" x14ac:dyDescent="0.3">
      <c r="A1063" s="5" t="s">
        <v>3734</v>
      </c>
      <c r="B1063" t="s">
        <v>3392</v>
      </c>
      <c r="C1063" t="s">
        <v>3393</v>
      </c>
      <c r="D1063">
        <v>29</v>
      </c>
      <c r="E1063">
        <v>39</v>
      </c>
      <c r="F1063" t="s">
        <v>3734</v>
      </c>
      <c r="G1063">
        <v>0</v>
      </c>
      <c r="I1063">
        <v>0</v>
      </c>
    </row>
    <row r="1064" spans="1:9" x14ac:dyDescent="0.3">
      <c r="A1064" s="5" t="s">
        <v>3737</v>
      </c>
      <c r="B1064" t="s">
        <v>3401</v>
      </c>
      <c r="C1064" t="s">
        <v>3402</v>
      </c>
      <c r="D1064">
        <v>29</v>
      </c>
      <c r="E1064">
        <v>40</v>
      </c>
      <c r="F1064" t="s">
        <v>3737</v>
      </c>
      <c r="G1064">
        <v>0</v>
      </c>
      <c r="I1064">
        <v>0</v>
      </c>
    </row>
    <row r="1065" spans="1:9" x14ac:dyDescent="0.3">
      <c r="A1065" s="5" t="s">
        <v>3740</v>
      </c>
      <c r="B1065" t="s">
        <v>3410</v>
      </c>
      <c r="C1065" t="s">
        <v>3411</v>
      </c>
      <c r="D1065">
        <v>29</v>
      </c>
      <c r="E1065">
        <v>41</v>
      </c>
      <c r="F1065" t="s">
        <v>3740</v>
      </c>
      <c r="G1065">
        <v>0</v>
      </c>
      <c r="I1065">
        <v>0</v>
      </c>
    </row>
    <row r="1066" spans="1:9" x14ac:dyDescent="0.3">
      <c r="A1066" s="5" t="s">
        <v>3743</v>
      </c>
      <c r="B1066" t="s">
        <v>3419</v>
      </c>
      <c r="C1066" t="s">
        <v>3420</v>
      </c>
      <c r="D1066">
        <v>29</v>
      </c>
      <c r="E1066">
        <v>42</v>
      </c>
      <c r="F1066" t="s">
        <v>3743</v>
      </c>
      <c r="G1066">
        <v>0</v>
      </c>
      <c r="I1066">
        <v>0</v>
      </c>
    </row>
    <row r="1067" spans="1:9" x14ac:dyDescent="0.3">
      <c r="A1067" s="5" t="s">
        <v>3746</v>
      </c>
      <c r="B1067" t="s">
        <v>3428</v>
      </c>
      <c r="C1067" t="s">
        <v>3429</v>
      </c>
      <c r="D1067">
        <v>29</v>
      </c>
      <c r="E1067">
        <v>43</v>
      </c>
      <c r="F1067" t="s">
        <v>3746</v>
      </c>
      <c r="G1067">
        <v>0</v>
      </c>
      <c r="I1067">
        <v>0</v>
      </c>
    </row>
    <row r="1068" spans="1:9" x14ac:dyDescent="0.3">
      <c r="A1068" s="5" t="s">
        <v>3749</v>
      </c>
      <c r="B1068" t="s">
        <v>3437</v>
      </c>
      <c r="C1068" t="s">
        <v>3438</v>
      </c>
      <c r="D1068">
        <v>29</v>
      </c>
      <c r="E1068">
        <v>44</v>
      </c>
      <c r="F1068" t="s">
        <v>3749</v>
      </c>
      <c r="G1068">
        <v>0</v>
      </c>
      <c r="I1068">
        <v>0</v>
      </c>
    </row>
    <row r="1069" spans="1:9" x14ac:dyDescent="0.3">
      <c r="A1069" s="5" t="s">
        <v>3752</v>
      </c>
      <c r="B1069" t="s">
        <v>3446</v>
      </c>
      <c r="C1069" t="s">
        <v>3447</v>
      </c>
      <c r="D1069">
        <v>29</v>
      </c>
      <c r="E1069">
        <v>45</v>
      </c>
      <c r="F1069" t="s">
        <v>3752</v>
      </c>
      <c r="G1069">
        <v>0</v>
      </c>
      <c r="I1069">
        <v>0</v>
      </c>
    </row>
    <row r="1070" spans="1:9" x14ac:dyDescent="0.3">
      <c r="A1070" s="5" t="s">
        <v>3755</v>
      </c>
      <c r="B1070" t="s">
        <v>3455</v>
      </c>
      <c r="C1070" t="s">
        <v>3456</v>
      </c>
      <c r="D1070">
        <v>29</v>
      </c>
      <c r="E1070">
        <v>46</v>
      </c>
      <c r="F1070" t="s">
        <v>3755</v>
      </c>
      <c r="G1070">
        <v>0</v>
      </c>
      <c r="I1070">
        <v>0</v>
      </c>
    </row>
    <row r="1071" spans="1:9" x14ac:dyDescent="0.3">
      <c r="A1071" s="5" t="s">
        <v>3758</v>
      </c>
      <c r="B1071" t="s">
        <v>3464</v>
      </c>
      <c r="C1071" t="s">
        <v>3465</v>
      </c>
      <c r="D1071">
        <v>29</v>
      </c>
      <c r="E1071">
        <v>47</v>
      </c>
      <c r="F1071" t="s">
        <v>3758</v>
      </c>
      <c r="G1071">
        <v>0</v>
      </c>
      <c r="I1071">
        <v>0</v>
      </c>
    </row>
    <row r="1072" spans="1:9" x14ac:dyDescent="0.3">
      <c r="A1072" s="5" t="s">
        <v>3761</v>
      </c>
      <c r="B1072" t="s">
        <v>3473</v>
      </c>
      <c r="C1072" t="s">
        <v>3474</v>
      </c>
      <c r="D1072">
        <v>29</v>
      </c>
      <c r="E1072">
        <v>48</v>
      </c>
      <c r="F1072" t="s">
        <v>3761</v>
      </c>
      <c r="G1072">
        <v>0</v>
      </c>
      <c r="I1072">
        <v>0</v>
      </c>
    </row>
    <row r="1073" spans="1:9" x14ac:dyDescent="0.3">
      <c r="A1073" s="5" t="s">
        <v>3618</v>
      </c>
      <c r="B1073" t="s">
        <v>3043</v>
      </c>
      <c r="C1073" t="s">
        <v>3044</v>
      </c>
      <c r="D1073">
        <v>50</v>
      </c>
      <c r="E1073">
        <v>0</v>
      </c>
      <c r="F1073" t="s">
        <v>3618</v>
      </c>
      <c r="G1073">
        <v>0</v>
      </c>
      <c r="I1073">
        <v>0</v>
      </c>
    </row>
    <row r="1074" spans="1:9" x14ac:dyDescent="0.3">
      <c r="A1074" s="5" t="s">
        <v>3621</v>
      </c>
      <c r="B1074" t="s">
        <v>3052</v>
      </c>
      <c r="C1074" t="s">
        <v>3053</v>
      </c>
      <c r="D1074">
        <v>50</v>
      </c>
      <c r="E1074">
        <v>1</v>
      </c>
      <c r="F1074" t="s">
        <v>3621</v>
      </c>
      <c r="G1074">
        <v>0</v>
      </c>
      <c r="I1074">
        <v>0</v>
      </c>
    </row>
    <row r="1075" spans="1:9" x14ac:dyDescent="0.3">
      <c r="A1075" s="5" t="s">
        <v>3624</v>
      </c>
      <c r="B1075" t="s">
        <v>3061</v>
      </c>
      <c r="C1075" t="s">
        <v>3062</v>
      </c>
      <c r="D1075">
        <v>50</v>
      </c>
      <c r="E1075">
        <v>2</v>
      </c>
      <c r="F1075" t="s">
        <v>3624</v>
      </c>
      <c r="G1075">
        <v>0</v>
      </c>
      <c r="I1075">
        <v>0</v>
      </c>
    </row>
    <row r="1076" spans="1:9" x14ac:dyDescent="0.3">
      <c r="A1076" s="5" t="s">
        <v>3627</v>
      </c>
      <c r="B1076" t="s">
        <v>3070</v>
      </c>
      <c r="C1076" t="s">
        <v>3071</v>
      </c>
      <c r="D1076">
        <v>50</v>
      </c>
      <c r="E1076">
        <v>3</v>
      </c>
      <c r="F1076" t="s">
        <v>3627</v>
      </c>
      <c r="G1076">
        <v>0</v>
      </c>
      <c r="I1076">
        <v>0</v>
      </c>
    </row>
    <row r="1077" spans="1:9" x14ac:dyDescent="0.3">
      <c r="A1077" s="5" t="s">
        <v>3630</v>
      </c>
      <c r="B1077" t="s">
        <v>3079</v>
      </c>
      <c r="C1077" t="s">
        <v>3080</v>
      </c>
      <c r="D1077">
        <v>50</v>
      </c>
      <c r="E1077">
        <v>4</v>
      </c>
      <c r="F1077" t="s">
        <v>3630</v>
      </c>
      <c r="G1077">
        <v>0</v>
      </c>
      <c r="I1077">
        <v>0</v>
      </c>
    </row>
    <row r="1078" spans="1:9" x14ac:dyDescent="0.3">
      <c r="A1078" s="5" t="s">
        <v>3633</v>
      </c>
      <c r="B1078" t="s">
        <v>3088</v>
      </c>
      <c r="C1078" t="s">
        <v>3089</v>
      </c>
      <c r="D1078">
        <v>50</v>
      </c>
      <c r="E1078">
        <v>5</v>
      </c>
      <c r="F1078" t="s">
        <v>3633</v>
      </c>
      <c r="G1078">
        <v>0</v>
      </c>
      <c r="I1078">
        <v>0</v>
      </c>
    </row>
    <row r="1079" spans="1:9" x14ac:dyDescent="0.3">
      <c r="A1079" s="5" t="s">
        <v>3636</v>
      </c>
      <c r="B1079" t="s">
        <v>3097</v>
      </c>
      <c r="C1079" t="s">
        <v>3098</v>
      </c>
      <c r="D1079">
        <v>50</v>
      </c>
      <c r="E1079">
        <v>6</v>
      </c>
      <c r="F1079" t="s">
        <v>3636</v>
      </c>
      <c r="G1079">
        <v>0</v>
      </c>
      <c r="I1079">
        <v>0</v>
      </c>
    </row>
    <row r="1080" spans="1:9" x14ac:dyDescent="0.3">
      <c r="A1080" s="5" t="s">
        <v>3639</v>
      </c>
      <c r="B1080" t="s">
        <v>3106</v>
      </c>
      <c r="C1080" t="s">
        <v>3107</v>
      </c>
      <c r="D1080">
        <v>50</v>
      </c>
      <c r="E1080">
        <v>7</v>
      </c>
      <c r="F1080" t="s">
        <v>3639</v>
      </c>
      <c r="G1080">
        <v>0</v>
      </c>
      <c r="I1080">
        <v>0</v>
      </c>
    </row>
    <row r="1081" spans="1:9" x14ac:dyDescent="0.3">
      <c r="A1081" s="5" t="s">
        <v>3642</v>
      </c>
      <c r="B1081" t="s">
        <v>3115</v>
      </c>
      <c r="C1081" t="s">
        <v>3116</v>
      </c>
      <c r="D1081">
        <v>50</v>
      </c>
      <c r="E1081">
        <v>8</v>
      </c>
      <c r="F1081" t="s">
        <v>3642</v>
      </c>
      <c r="G1081">
        <v>0</v>
      </c>
      <c r="I1081">
        <v>0</v>
      </c>
    </row>
    <row r="1082" spans="1:9" x14ac:dyDescent="0.3">
      <c r="A1082" s="5" t="s">
        <v>3645</v>
      </c>
      <c r="B1082" t="s">
        <v>3124</v>
      </c>
      <c r="C1082" t="s">
        <v>3125</v>
      </c>
      <c r="D1082">
        <v>50</v>
      </c>
      <c r="E1082">
        <v>9</v>
      </c>
      <c r="F1082" t="s">
        <v>3645</v>
      </c>
      <c r="G1082">
        <v>0</v>
      </c>
      <c r="I1082">
        <v>0</v>
      </c>
    </row>
    <row r="1083" spans="1:9" x14ac:dyDescent="0.3">
      <c r="A1083" s="5" t="s">
        <v>3648</v>
      </c>
      <c r="B1083" t="s">
        <v>3133</v>
      </c>
      <c r="C1083" t="s">
        <v>3134</v>
      </c>
      <c r="D1083">
        <v>50</v>
      </c>
      <c r="E1083">
        <v>10</v>
      </c>
      <c r="F1083" t="s">
        <v>3648</v>
      </c>
      <c r="G1083">
        <v>0</v>
      </c>
      <c r="I1083">
        <v>0</v>
      </c>
    </row>
    <row r="1084" spans="1:9" x14ac:dyDescent="0.3">
      <c r="A1084" s="5" t="s">
        <v>3651</v>
      </c>
      <c r="B1084" t="s">
        <v>3142</v>
      </c>
      <c r="C1084" t="s">
        <v>3143</v>
      </c>
      <c r="D1084">
        <v>50</v>
      </c>
      <c r="E1084">
        <v>11</v>
      </c>
      <c r="F1084" t="s">
        <v>3651</v>
      </c>
      <c r="G1084">
        <v>0</v>
      </c>
      <c r="I1084">
        <v>0</v>
      </c>
    </row>
    <row r="1085" spans="1:9" x14ac:dyDescent="0.3">
      <c r="A1085" s="5" t="s">
        <v>3654</v>
      </c>
      <c r="B1085" t="s">
        <v>3151</v>
      </c>
      <c r="C1085" t="s">
        <v>3152</v>
      </c>
      <c r="D1085">
        <v>50</v>
      </c>
      <c r="E1085">
        <v>12</v>
      </c>
      <c r="F1085" t="s">
        <v>3654</v>
      </c>
      <c r="G1085">
        <v>0</v>
      </c>
      <c r="I1085">
        <v>0</v>
      </c>
    </row>
    <row r="1086" spans="1:9" x14ac:dyDescent="0.3">
      <c r="A1086" s="5" t="s">
        <v>3657</v>
      </c>
      <c r="B1086" t="s">
        <v>3160</v>
      </c>
      <c r="C1086" t="s">
        <v>3161</v>
      </c>
      <c r="D1086">
        <v>50</v>
      </c>
      <c r="E1086">
        <v>13</v>
      </c>
      <c r="F1086" t="s">
        <v>3657</v>
      </c>
      <c r="G1086">
        <v>0</v>
      </c>
      <c r="I1086">
        <v>0</v>
      </c>
    </row>
    <row r="1087" spans="1:9" x14ac:dyDescent="0.3">
      <c r="A1087" s="5" t="s">
        <v>3660</v>
      </c>
      <c r="B1087" t="s">
        <v>3169</v>
      </c>
      <c r="C1087" t="s">
        <v>3170</v>
      </c>
      <c r="D1087">
        <v>50</v>
      </c>
      <c r="E1087">
        <v>14</v>
      </c>
      <c r="F1087" t="s">
        <v>3660</v>
      </c>
      <c r="G1087">
        <v>0</v>
      </c>
      <c r="I1087">
        <v>0</v>
      </c>
    </row>
    <row r="1088" spans="1:9" x14ac:dyDescent="0.3">
      <c r="A1088" s="5" t="s">
        <v>3663</v>
      </c>
      <c r="B1088" t="s">
        <v>3178</v>
      </c>
      <c r="C1088" t="s">
        <v>3179</v>
      </c>
      <c r="D1088">
        <v>50</v>
      </c>
      <c r="E1088">
        <v>15</v>
      </c>
      <c r="F1088" t="s">
        <v>3663</v>
      </c>
      <c r="G1088">
        <v>0</v>
      </c>
      <c r="I1088">
        <v>0</v>
      </c>
    </row>
    <row r="1089" spans="1:9" x14ac:dyDescent="0.3">
      <c r="A1089" s="5" t="s">
        <v>3666</v>
      </c>
      <c r="B1089" t="s">
        <v>3187</v>
      </c>
      <c r="C1089" t="s">
        <v>3188</v>
      </c>
      <c r="D1089">
        <v>50</v>
      </c>
      <c r="E1089">
        <v>16</v>
      </c>
      <c r="F1089" t="s">
        <v>3666</v>
      </c>
      <c r="G1089">
        <v>0</v>
      </c>
      <c r="I1089">
        <v>0</v>
      </c>
    </row>
    <row r="1090" spans="1:9" x14ac:dyDescent="0.3">
      <c r="A1090" s="5" t="s">
        <v>3669</v>
      </c>
      <c r="B1090" t="s">
        <v>3196</v>
      </c>
      <c r="C1090" t="s">
        <v>3197</v>
      </c>
      <c r="D1090">
        <v>50</v>
      </c>
      <c r="E1090">
        <v>17</v>
      </c>
      <c r="F1090" t="s">
        <v>3669</v>
      </c>
      <c r="G1090">
        <v>0</v>
      </c>
      <c r="I1090">
        <v>0</v>
      </c>
    </row>
    <row r="1091" spans="1:9" x14ac:dyDescent="0.3">
      <c r="A1091" s="5" t="s">
        <v>3672</v>
      </c>
      <c r="B1091" t="s">
        <v>3205</v>
      </c>
      <c r="C1091" t="s">
        <v>3206</v>
      </c>
      <c r="D1091">
        <v>50</v>
      </c>
      <c r="E1091">
        <v>18</v>
      </c>
      <c r="F1091" t="s">
        <v>3672</v>
      </c>
      <c r="G1091">
        <v>0</v>
      </c>
      <c r="I1091">
        <v>0</v>
      </c>
    </row>
    <row r="1092" spans="1:9" x14ac:dyDescent="0.3">
      <c r="A1092" s="5" t="s">
        <v>3675</v>
      </c>
      <c r="B1092" t="s">
        <v>3214</v>
      </c>
      <c r="C1092" t="s">
        <v>3215</v>
      </c>
      <c r="D1092">
        <v>50</v>
      </c>
      <c r="E1092">
        <v>19</v>
      </c>
      <c r="F1092" t="s">
        <v>3675</v>
      </c>
      <c r="G1092">
        <v>0</v>
      </c>
      <c r="I1092">
        <v>0</v>
      </c>
    </row>
    <row r="1093" spans="1:9" x14ac:dyDescent="0.3">
      <c r="A1093" s="5" t="s">
        <v>3678</v>
      </c>
      <c r="B1093" t="s">
        <v>3223</v>
      </c>
      <c r="C1093" t="s">
        <v>3224</v>
      </c>
      <c r="D1093">
        <v>50</v>
      </c>
      <c r="E1093">
        <v>20</v>
      </c>
      <c r="F1093" t="s">
        <v>3678</v>
      </c>
      <c r="G1093">
        <v>0</v>
      </c>
      <c r="I1093">
        <v>0</v>
      </c>
    </row>
    <row r="1094" spans="1:9" x14ac:dyDescent="0.3">
      <c r="A1094" s="5" t="s">
        <v>3681</v>
      </c>
      <c r="B1094" t="s">
        <v>3232</v>
      </c>
      <c r="C1094" t="s">
        <v>3233</v>
      </c>
      <c r="D1094">
        <v>50</v>
      </c>
      <c r="E1094">
        <v>21</v>
      </c>
      <c r="F1094" t="s">
        <v>3681</v>
      </c>
      <c r="G1094">
        <v>0</v>
      </c>
      <c r="I1094">
        <v>0</v>
      </c>
    </row>
    <row r="1095" spans="1:9" x14ac:dyDescent="0.3">
      <c r="A1095" s="5" t="s">
        <v>3684</v>
      </c>
      <c r="B1095" t="s">
        <v>3241</v>
      </c>
      <c r="C1095" t="s">
        <v>3242</v>
      </c>
      <c r="D1095">
        <v>50</v>
      </c>
      <c r="E1095">
        <v>22</v>
      </c>
      <c r="F1095" t="s">
        <v>3684</v>
      </c>
      <c r="G1095">
        <v>0</v>
      </c>
      <c r="I1095">
        <v>0</v>
      </c>
    </row>
    <row r="1096" spans="1:9" x14ac:dyDescent="0.3">
      <c r="A1096" s="5" t="s">
        <v>3687</v>
      </c>
      <c r="B1096" t="s">
        <v>3250</v>
      </c>
      <c r="C1096" t="s">
        <v>3251</v>
      </c>
      <c r="D1096">
        <v>50</v>
      </c>
      <c r="E1096">
        <v>23</v>
      </c>
      <c r="F1096" t="s">
        <v>3687</v>
      </c>
      <c r="G1096">
        <v>0</v>
      </c>
      <c r="I1096">
        <v>0</v>
      </c>
    </row>
    <row r="1097" spans="1:9" x14ac:dyDescent="0.3">
      <c r="A1097" s="5" t="s">
        <v>3690</v>
      </c>
      <c r="B1097" t="s">
        <v>3259</v>
      </c>
      <c r="C1097" t="s">
        <v>3260</v>
      </c>
      <c r="D1097">
        <v>50</v>
      </c>
      <c r="E1097">
        <v>24</v>
      </c>
      <c r="F1097" t="s">
        <v>3690</v>
      </c>
      <c r="G1097">
        <v>0</v>
      </c>
      <c r="I1097">
        <v>0</v>
      </c>
    </row>
    <row r="1098" spans="1:9" x14ac:dyDescent="0.3">
      <c r="A1098" s="5" t="s">
        <v>3693</v>
      </c>
      <c r="B1098" t="s">
        <v>3268</v>
      </c>
      <c r="C1098" t="s">
        <v>3269</v>
      </c>
      <c r="D1098">
        <v>50</v>
      </c>
      <c r="E1098">
        <v>25</v>
      </c>
      <c r="F1098" t="s">
        <v>3693</v>
      </c>
      <c r="G1098">
        <v>0</v>
      </c>
      <c r="I1098">
        <v>0</v>
      </c>
    </row>
    <row r="1099" spans="1:9" x14ac:dyDescent="0.3">
      <c r="A1099" s="5" t="s">
        <v>3696</v>
      </c>
      <c r="B1099" t="s">
        <v>3277</v>
      </c>
      <c r="C1099" t="s">
        <v>3278</v>
      </c>
      <c r="D1099">
        <v>50</v>
      </c>
      <c r="E1099">
        <v>26</v>
      </c>
      <c r="F1099" t="s">
        <v>3696</v>
      </c>
      <c r="G1099">
        <v>0</v>
      </c>
      <c r="I1099">
        <v>0</v>
      </c>
    </row>
    <row r="1100" spans="1:9" x14ac:dyDescent="0.3">
      <c r="A1100" s="5" t="s">
        <v>3699</v>
      </c>
      <c r="B1100" t="s">
        <v>3286</v>
      </c>
      <c r="C1100" t="s">
        <v>3287</v>
      </c>
      <c r="D1100">
        <v>50</v>
      </c>
      <c r="E1100">
        <v>27</v>
      </c>
      <c r="F1100" t="s">
        <v>3699</v>
      </c>
      <c r="G1100">
        <v>0</v>
      </c>
      <c r="I1100">
        <v>0</v>
      </c>
    </row>
    <row r="1101" spans="1:9" x14ac:dyDescent="0.3">
      <c r="A1101" s="5" t="s">
        <v>3702</v>
      </c>
      <c r="B1101" t="s">
        <v>3295</v>
      </c>
      <c r="C1101" t="s">
        <v>3296</v>
      </c>
      <c r="D1101">
        <v>50</v>
      </c>
      <c r="E1101">
        <v>28</v>
      </c>
      <c r="F1101" t="s">
        <v>3702</v>
      </c>
      <c r="G1101">
        <v>0</v>
      </c>
      <c r="I1101">
        <v>0</v>
      </c>
    </row>
    <row r="1102" spans="1:9" x14ac:dyDescent="0.3">
      <c r="A1102" s="5" t="s">
        <v>3705</v>
      </c>
      <c r="B1102" t="s">
        <v>3304</v>
      </c>
      <c r="C1102" t="s">
        <v>3305</v>
      </c>
      <c r="D1102">
        <v>50</v>
      </c>
      <c r="E1102">
        <v>29</v>
      </c>
      <c r="F1102" t="s">
        <v>3705</v>
      </c>
      <c r="G1102">
        <v>0</v>
      </c>
      <c r="I1102">
        <v>0</v>
      </c>
    </row>
    <row r="1103" spans="1:9" x14ac:dyDescent="0.3">
      <c r="A1103" s="5" t="s">
        <v>3708</v>
      </c>
      <c r="B1103" t="s">
        <v>3313</v>
      </c>
      <c r="C1103" t="s">
        <v>3314</v>
      </c>
      <c r="D1103">
        <v>50</v>
      </c>
      <c r="E1103">
        <v>30</v>
      </c>
      <c r="F1103" t="s">
        <v>3708</v>
      </c>
      <c r="G1103">
        <v>0</v>
      </c>
      <c r="I1103">
        <v>0</v>
      </c>
    </row>
    <row r="1104" spans="1:9" x14ac:dyDescent="0.3">
      <c r="A1104" s="5" t="s">
        <v>3711</v>
      </c>
      <c r="B1104" t="s">
        <v>3322</v>
      </c>
      <c r="C1104" t="s">
        <v>3323</v>
      </c>
      <c r="D1104">
        <v>50</v>
      </c>
      <c r="E1104">
        <v>31</v>
      </c>
      <c r="F1104" t="s">
        <v>3711</v>
      </c>
      <c r="G1104">
        <v>0</v>
      </c>
      <c r="I1104">
        <v>0</v>
      </c>
    </row>
    <row r="1105" spans="1:9" x14ac:dyDescent="0.3">
      <c r="A1105" s="5" t="s">
        <v>3714</v>
      </c>
      <c r="B1105" t="s">
        <v>3331</v>
      </c>
      <c r="C1105" t="s">
        <v>3332</v>
      </c>
      <c r="D1105">
        <v>50</v>
      </c>
      <c r="E1105">
        <v>32</v>
      </c>
      <c r="F1105" t="s">
        <v>3714</v>
      </c>
      <c r="G1105">
        <v>0</v>
      </c>
      <c r="I1105">
        <v>0</v>
      </c>
    </row>
    <row r="1106" spans="1:9" x14ac:dyDescent="0.3">
      <c r="A1106" s="5" t="s">
        <v>3717</v>
      </c>
      <c r="B1106" t="s">
        <v>3340</v>
      </c>
      <c r="C1106" t="s">
        <v>3341</v>
      </c>
      <c r="D1106">
        <v>50</v>
      </c>
      <c r="E1106">
        <v>33</v>
      </c>
      <c r="F1106" t="s">
        <v>3717</v>
      </c>
      <c r="G1106">
        <v>0</v>
      </c>
      <c r="I1106">
        <v>0</v>
      </c>
    </row>
    <row r="1107" spans="1:9" x14ac:dyDescent="0.3">
      <c r="A1107" s="5" t="s">
        <v>3720</v>
      </c>
      <c r="B1107" t="s">
        <v>3349</v>
      </c>
      <c r="C1107" t="s">
        <v>3350</v>
      </c>
      <c r="D1107">
        <v>50</v>
      </c>
      <c r="E1107">
        <v>34</v>
      </c>
      <c r="F1107" t="s">
        <v>3720</v>
      </c>
      <c r="G1107">
        <v>0</v>
      </c>
      <c r="I1107">
        <v>0</v>
      </c>
    </row>
    <row r="1108" spans="1:9" x14ac:dyDescent="0.3">
      <c r="A1108" s="5" t="s">
        <v>3723</v>
      </c>
      <c r="B1108" t="s">
        <v>3358</v>
      </c>
      <c r="C1108" t="s">
        <v>3359</v>
      </c>
      <c r="D1108">
        <v>50</v>
      </c>
      <c r="E1108">
        <v>35</v>
      </c>
      <c r="F1108" t="s">
        <v>3723</v>
      </c>
      <c r="G1108">
        <v>0</v>
      </c>
      <c r="I1108">
        <v>0</v>
      </c>
    </row>
    <row r="1109" spans="1:9" x14ac:dyDescent="0.3">
      <c r="A1109" s="5" t="s">
        <v>3726</v>
      </c>
      <c r="B1109" t="s">
        <v>3367</v>
      </c>
      <c r="C1109" t="s">
        <v>3368</v>
      </c>
      <c r="D1109">
        <v>50</v>
      </c>
      <c r="E1109">
        <v>36</v>
      </c>
      <c r="F1109" t="s">
        <v>3726</v>
      </c>
      <c r="G1109">
        <v>0</v>
      </c>
      <c r="I1109">
        <v>0</v>
      </c>
    </row>
    <row r="1110" spans="1:9" x14ac:dyDescent="0.3">
      <c r="A1110" s="5" t="s">
        <v>3729</v>
      </c>
      <c r="B1110" t="s">
        <v>3376</v>
      </c>
      <c r="C1110" t="s">
        <v>3377</v>
      </c>
      <c r="D1110">
        <v>50</v>
      </c>
      <c r="E1110">
        <v>37</v>
      </c>
      <c r="F1110" t="s">
        <v>3729</v>
      </c>
      <c r="G1110">
        <v>0</v>
      </c>
      <c r="I1110">
        <v>0</v>
      </c>
    </row>
    <row r="1111" spans="1:9" x14ac:dyDescent="0.3">
      <c r="A1111" s="5" t="s">
        <v>3732</v>
      </c>
      <c r="B1111" t="s">
        <v>3385</v>
      </c>
      <c r="C1111" t="s">
        <v>3386</v>
      </c>
      <c r="D1111">
        <v>50</v>
      </c>
      <c r="E1111">
        <v>38</v>
      </c>
      <c r="F1111" t="s">
        <v>3732</v>
      </c>
      <c r="G1111">
        <v>0</v>
      </c>
      <c r="I1111">
        <v>0</v>
      </c>
    </row>
    <row r="1112" spans="1:9" x14ac:dyDescent="0.3">
      <c r="A1112" s="5" t="s">
        <v>3735</v>
      </c>
      <c r="B1112" t="s">
        <v>3394</v>
      </c>
      <c r="C1112" t="s">
        <v>3395</v>
      </c>
      <c r="D1112">
        <v>50</v>
      </c>
      <c r="E1112">
        <v>39</v>
      </c>
      <c r="F1112" t="s">
        <v>3735</v>
      </c>
      <c r="G1112">
        <v>0</v>
      </c>
      <c r="I1112">
        <v>0</v>
      </c>
    </row>
    <row r="1113" spans="1:9" x14ac:dyDescent="0.3">
      <c r="A1113" s="5" t="s">
        <v>3738</v>
      </c>
      <c r="B1113" t="s">
        <v>3403</v>
      </c>
      <c r="C1113" t="s">
        <v>3404</v>
      </c>
      <c r="D1113">
        <v>50</v>
      </c>
      <c r="E1113">
        <v>40</v>
      </c>
      <c r="F1113" t="s">
        <v>3738</v>
      </c>
      <c r="G1113">
        <v>0</v>
      </c>
      <c r="I1113">
        <v>0</v>
      </c>
    </row>
    <row r="1114" spans="1:9" x14ac:dyDescent="0.3">
      <c r="A1114" s="5" t="s">
        <v>3741</v>
      </c>
      <c r="B1114" t="s">
        <v>3412</v>
      </c>
      <c r="C1114" t="s">
        <v>3413</v>
      </c>
      <c r="D1114">
        <v>50</v>
      </c>
      <c r="E1114">
        <v>41</v>
      </c>
      <c r="F1114" t="s">
        <v>3741</v>
      </c>
      <c r="G1114">
        <v>0</v>
      </c>
      <c r="I1114">
        <v>0</v>
      </c>
    </row>
    <row r="1115" spans="1:9" x14ac:dyDescent="0.3">
      <c r="A1115" s="5" t="s">
        <v>3744</v>
      </c>
      <c r="B1115" t="s">
        <v>3421</v>
      </c>
      <c r="C1115" t="s">
        <v>3422</v>
      </c>
      <c r="D1115">
        <v>50</v>
      </c>
      <c r="E1115">
        <v>42</v>
      </c>
      <c r="F1115" t="s">
        <v>3744</v>
      </c>
      <c r="G1115">
        <v>0</v>
      </c>
      <c r="I1115">
        <v>0</v>
      </c>
    </row>
    <row r="1116" spans="1:9" x14ac:dyDescent="0.3">
      <c r="A1116" s="5" t="s">
        <v>3747</v>
      </c>
      <c r="B1116" t="s">
        <v>3430</v>
      </c>
      <c r="C1116" t="s">
        <v>3431</v>
      </c>
      <c r="D1116">
        <v>50</v>
      </c>
      <c r="E1116">
        <v>43</v>
      </c>
      <c r="F1116" t="s">
        <v>3747</v>
      </c>
      <c r="G1116">
        <v>0</v>
      </c>
      <c r="I1116">
        <v>0</v>
      </c>
    </row>
    <row r="1117" spans="1:9" x14ac:dyDescent="0.3">
      <c r="A1117" s="5" t="s">
        <v>3750</v>
      </c>
      <c r="B1117" t="s">
        <v>3439</v>
      </c>
      <c r="C1117" t="s">
        <v>3440</v>
      </c>
      <c r="D1117">
        <v>50</v>
      </c>
      <c r="E1117">
        <v>44</v>
      </c>
      <c r="F1117" t="s">
        <v>3750</v>
      </c>
      <c r="G1117">
        <v>0</v>
      </c>
      <c r="I1117">
        <v>0</v>
      </c>
    </row>
    <row r="1118" spans="1:9" x14ac:dyDescent="0.3">
      <c r="A1118" s="5" t="s">
        <v>3753</v>
      </c>
      <c r="B1118" t="s">
        <v>3448</v>
      </c>
      <c r="C1118" t="s">
        <v>3449</v>
      </c>
      <c r="D1118">
        <v>50</v>
      </c>
      <c r="E1118">
        <v>45</v>
      </c>
      <c r="F1118" t="s">
        <v>3753</v>
      </c>
      <c r="G1118">
        <v>0</v>
      </c>
      <c r="I1118">
        <v>0</v>
      </c>
    </row>
    <row r="1119" spans="1:9" x14ac:dyDescent="0.3">
      <c r="A1119" s="5" t="s">
        <v>3756</v>
      </c>
      <c r="B1119" t="s">
        <v>3457</v>
      </c>
      <c r="C1119" t="s">
        <v>3458</v>
      </c>
      <c r="D1119">
        <v>50</v>
      </c>
      <c r="E1119">
        <v>46</v>
      </c>
      <c r="F1119" t="s">
        <v>3756</v>
      </c>
      <c r="G1119">
        <v>0</v>
      </c>
      <c r="I1119">
        <v>0</v>
      </c>
    </row>
    <row r="1120" spans="1:9" x14ac:dyDescent="0.3">
      <c r="A1120" s="5" t="s">
        <v>3759</v>
      </c>
      <c r="B1120" t="s">
        <v>3466</v>
      </c>
      <c r="C1120" t="s">
        <v>3467</v>
      </c>
      <c r="D1120">
        <v>50</v>
      </c>
      <c r="E1120">
        <v>47</v>
      </c>
      <c r="F1120" t="s">
        <v>3759</v>
      </c>
      <c r="G1120">
        <v>0</v>
      </c>
      <c r="I1120">
        <v>0</v>
      </c>
    </row>
    <row r="1121" spans="1:9" x14ac:dyDescent="0.3">
      <c r="A1121" s="5" t="s">
        <v>3762</v>
      </c>
      <c r="B1121" t="s">
        <v>3475</v>
      </c>
      <c r="C1121" t="s">
        <v>3476</v>
      </c>
      <c r="D1121">
        <v>50</v>
      </c>
      <c r="E1121">
        <v>48</v>
      </c>
      <c r="F1121" t="s">
        <v>3762</v>
      </c>
      <c r="G1121">
        <v>0</v>
      </c>
      <c r="I1121">
        <v>0</v>
      </c>
    </row>
    <row r="1122" spans="1:9" x14ac:dyDescent="0.3">
      <c r="A1122" s="5" t="s">
        <v>3619</v>
      </c>
      <c r="B1122" t="s">
        <v>3045</v>
      </c>
      <c r="C1122" t="s">
        <v>3046</v>
      </c>
      <c r="D1122">
        <v>51</v>
      </c>
      <c r="E1122">
        <v>0</v>
      </c>
      <c r="F1122" t="s">
        <v>3619</v>
      </c>
      <c r="G1122">
        <v>0</v>
      </c>
      <c r="I1122">
        <v>0</v>
      </c>
    </row>
    <row r="1123" spans="1:9" x14ac:dyDescent="0.3">
      <c r="A1123" s="5" t="s">
        <v>3622</v>
      </c>
      <c r="B1123" t="s">
        <v>3054</v>
      </c>
      <c r="C1123" t="s">
        <v>3055</v>
      </c>
      <c r="D1123">
        <v>51</v>
      </c>
      <c r="E1123">
        <v>1</v>
      </c>
      <c r="F1123" t="s">
        <v>3622</v>
      </c>
      <c r="G1123">
        <v>0</v>
      </c>
      <c r="I1123">
        <v>0</v>
      </c>
    </row>
    <row r="1124" spans="1:9" x14ac:dyDescent="0.3">
      <c r="A1124" s="5" t="s">
        <v>3625</v>
      </c>
      <c r="B1124" t="s">
        <v>3063</v>
      </c>
      <c r="C1124" t="s">
        <v>3064</v>
      </c>
      <c r="D1124">
        <v>51</v>
      </c>
      <c r="E1124">
        <v>2</v>
      </c>
      <c r="F1124" t="s">
        <v>3625</v>
      </c>
      <c r="G1124">
        <v>0</v>
      </c>
      <c r="I1124">
        <v>0</v>
      </c>
    </row>
    <row r="1125" spans="1:9" x14ac:dyDescent="0.3">
      <c r="A1125" s="5" t="s">
        <v>3628</v>
      </c>
      <c r="B1125" t="s">
        <v>3072</v>
      </c>
      <c r="C1125" t="s">
        <v>3073</v>
      </c>
      <c r="D1125">
        <v>51</v>
      </c>
      <c r="E1125">
        <v>3</v>
      </c>
      <c r="F1125" t="s">
        <v>3628</v>
      </c>
      <c r="G1125">
        <v>0</v>
      </c>
      <c r="I1125">
        <v>0</v>
      </c>
    </row>
    <row r="1126" spans="1:9" x14ac:dyDescent="0.3">
      <c r="A1126" s="5" t="s">
        <v>3631</v>
      </c>
      <c r="B1126" t="s">
        <v>3081</v>
      </c>
      <c r="C1126" t="s">
        <v>3082</v>
      </c>
      <c r="D1126">
        <v>51</v>
      </c>
      <c r="E1126">
        <v>4</v>
      </c>
      <c r="F1126" t="s">
        <v>3631</v>
      </c>
      <c r="G1126">
        <v>0</v>
      </c>
      <c r="I1126">
        <v>0</v>
      </c>
    </row>
    <row r="1127" spans="1:9" x14ac:dyDescent="0.3">
      <c r="A1127" s="5" t="s">
        <v>3634</v>
      </c>
      <c r="B1127" t="s">
        <v>3090</v>
      </c>
      <c r="C1127" t="s">
        <v>3091</v>
      </c>
      <c r="D1127">
        <v>51</v>
      </c>
      <c r="E1127">
        <v>5</v>
      </c>
      <c r="F1127" t="s">
        <v>3634</v>
      </c>
      <c r="G1127">
        <v>0</v>
      </c>
      <c r="I1127">
        <v>0</v>
      </c>
    </row>
    <row r="1128" spans="1:9" x14ac:dyDescent="0.3">
      <c r="A1128" s="5" t="s">
        <v>3637</v>
      </c>
      <c r="B1128" t="s">
        <v>3099</v>
      </c>
      <c r="C1128" t="s">
        <v>3100</v>
      </c>
      <c r="D1128">
        <v>51</v>
      </c>
      <c r="E1128">
        <v>6</v>
      </c>
      <c r="F1128" t="s">
        <v>3637</v>
      </c>
      <c r="G1128">
        <v>0</v>
      </c>
      <c r="I1128">
        <v>0</v>
      </c>
    </row>
    <row r="1129" spans="1:9" x14ac:dyDescent="0.3">
      <c r="A1129" s="5" t="s">
        <v>3640</v>
      </c>
      <c r="B1129" t="s">
        <v>3108</v>
      </c>
      <c r="C1129" t="s">
        <v>3109</v>
      </c>
      <c r="D1129">
        <v>51</v>
      </c>
      <c r="E1129">
        <v>7</v>
      </c>
      <c r="F1129" t="s">
        <v>3640</v>
      </c>
      <c r="G1129">
        <v>0</v>
      </c>
      <c r="I1129">
        <v>0</v>
      </c>
    </row>
    <row r="1130" spans="1:9" x14ac:dyDescent="0.3">
      <c r="A1130" s="5" t="s">
        <v>3643</v>
      </c>
      <c r="B1130" t="s">
        <v>3117</v>
      </c>
      <c r="C1130" t="s">
        <v>3118</v>
      </c>
      <c r="D1130">
        <v>51</v>
      </c>
      <c r="E1130">
        <v>8</v>
      </c>
      <c r="F1130" t="s">
        <v>3643</v>
      </c>
      <c r="G1130">
        <v>0</v>
      </c>
      <c r="I1130">
        <v>0</v>
      </c>
    </row>
    <row r="1131" spans="1:9" x14ac:dyDescent="0.3">
      <c r="A1131" s="5" t="s">
        <v>3646</v>
      </c>
      <c r="B1131" t="s">
        <v>3126</v>
      </c>
      <c r="C1131" t="s">
        <v>3127</v>
      </c>
      <c r="D1131">
        <v>51</v>
      </c>
      <c r="E1131">
        <v>9</v>
      </c>
      <c r="F1131" t="s">
        <v>3646</v>
      </c>
      <c r="G1131">
        <v>0</v>
      </c>
      <c r="I1131">
        <v>0</v>
      </c>
    </row>
    <row r="1132" spans="1:9" x14ac:dyDescent="0.3">
      <c r="A1132" s="5" t="s">
        <v>3649</v>
      </c>
      <c r="B1132" t="s">
        <v>3135</v>
      </c>
      <c r="C1132" t="s">
        <v>3136</v>
      </c>
      <c r="D1132">
        <v>51</v>
      </c>
      <c r="E1132">
        <v>10</v>
      </c>
      <c r="F1132" t="s">
        <v>3649</v>
      </c>
      <c r="G1132">
        <v>0</v>
      </c>
      <c r="I1132">
        <v>0</v>
      </c>
    </row>
    <row r="1133" spans="1:9" x14ac:dyDescent="0.3">
      <c r="A1133" s="5" t="s">
        <v>3652</v>
      </c>
      <c r="B1133" t="s">
        <v>3144</v>
      </c>
      <c r="C1133" t="s">
        <v>3145</v>
      </c>
      <c r="D1133">
        <v>51</v>
      </c>
      <c r="E1133">
        <v>11</v>
      </c>
      <c r="F1133" t="s">
        <v>3652</v>
      </c>
      <c r="G1133">
        <v>0</v>
      </c>
      <c r="I1133">
        <v>0</v>
      </c>
    </row>
    <row r="1134" spans="1:9" x14ac:dyDescent="0.3">
      <c r="A1134" s="5" t="s">
        <v>3655</v>
      </c>
      <c r="B1134" t="s">
        <v>3153</v>
      </c>
      <c r="C1134" t="s">
        <v>3154</v>
      </c>
      <c r="D1134">
        <v>51</v>
      </c>
      <c r="E1134">
        <v>12</v>
      </c>
      <c r="F1134" t="s">
        <v>3655</v>
      </c>
      <c r="G1134">
        <v>0</v>
      </c>
      <c r="I1134">
        <v>0</v>
      </c>
    </row>
    <row r="1135" spans="1:9" x14ac:dyDescent="0.3">
      <c r="A1135" s="5" t="s">
        <v>3658</v>
      </c>
      <c r="B1135" t="s">
        <v>3162</v>
      </c>
      <c r="C1135" t="s">
        <v>3163</v>
      </c>
      <c r="D1135">
        <v>51</v>
      </c>
      <c r="E1135">
        <v>13</v>
      </c>
      <c r="F1135" t="s">
        <v>3658</v>
      </c>
      <c r="G1135">
        <v>0</v>
      </c>
      <c r="I1135">
        <v>0</v>
      </c>
    </row>
    <row r="1136" spans="1:9" x14ac:dyDescent="0.3">
      <c r="A1136" s="5" t="s">
        <v>3661</v>
      </c>
      <c r="B1136" t="s">
        <v>3171</v>
      </c>
      <c r="C1136" t="s">
        <v>3172</v>
      </c>
      <c r="D1136">
        <v>51</v>
      </c>
      <c r="E1136">
        <v>14</v>
      </c>
      <c r="F1136" t="s">
        <v>3661</v>
      </c>
      <c r="G1136">
        <v>0</v>
      </c>
      <c r="I1136">
        <v>0</v>
      </c>
    </row>
    <row r="1137" spans="1:9" x14ac:dyDescent="0.3">
      <c r="A1137" s="5" t="s">
        <v>3664</v>
      </c>
      <c r="B1137" t="s">
        <v>3180</v>
      </c>
      <c r="C1137" t="s">
        <v>3181</v>
      </c>
      <c r="D1137">
        <v>51</v>
      </c>
      <c r="E1137">
        <v>15</v>
      </c>
      <c r="F1137" t="s">
        <v>3664</v>
      </c>
      <c r="G1137">
        <v>0</v>
      </c>
      <c r="I1137">
        <v>0</v>
      </c>
    </row>
    <row r="1138" spans="1:9" x14ac:dyDescent="0.3">
      <c r="A1138" s="5" t="s">
        <v>3667</v>
      </c>
      <c r="B1138" t="s">
        <v>3189</v>
      </c>
      <c r="C1138" t="s">
        <v>3190</v>
      </c>
      <c r="D1138">
        <v>51</v>
      </c>
      <c r="E1138">
        <v>16</v>
      </c>
      <c r="F1138" t="s">
        <v>3667</v>
      </c>
      <c r="G1138">
        <v>0</v>
      </c>
      <c r="I1138">
        <v>0</v>
      </c>
    </row>
    <row r="1139" spans="1:9" x14ac:dyDescent="0.3">
      <c r="A1139" s="5" t="s">
        <v>3670</v>
      </c>
      <c r="B1139" t="s">
        <v>3198</v>
      </c>
      <c r="C1139" t="s">
        <v>3199</v>
      </c>
      <c r="D1139">
        <v>51</v>
      </c>
      <c r="E1139">
        <v>17</v>
      </c>
      <c r="F1139" t="s">
        <v>3670</v>
      </c>
      <c r="G1139">
        <v>0</v>
      </c>
      <c r="I1139">
        <v>0</v>
      </c>
    </row>
    <row r="1140" spans="1:9" x14ac:dyDescent="0.3">
      <c r="A1140" s="5" t="s">
        <v>3673</v>
      </c>
      <c r="B1140" t="s">
        <v>3207</v>
      </c>
      <c r="C1140" t="s">
        <v>3208</v>
      </c>
      <c r="D1140">
        <v>51</v>
      </c>
      <c r="E1140">
        <v>18</v>
      </c>
      <c r="F1140" t="s">
        <v>3673</v>
      </c>
      <c r="G1140">
        <v>0</v>
      </c>
      <c r="I1140">
        <v>0</v>
      </c>
    </row>
    <row r="1141" spans="1:9" x14ac:dyDescent="0.3">
      <c r="A1141" s="5" t="s">
        <v>3676</v>
      </c>
      <c r="B1141" t="s">
        <v>3216</v>
      </c>
      <c r="C1141" t="s">
        <v>3217</v>
      </c>
      <c r="D1141">
        <v>51</v>
      </c>
      <c r="E1141">
        <v>19</v>
      </c>
      <c r="F1141" t="s">
        <v>3676</v>
      </c>
      <c r="G1141">
        <v>0</v>
      </c>
      <c r="I1141">
        <v>0</v>
      </c>
    </row>
    <row r="1142" spans="1:9" x14ac:dyDescent="0.3">
      <c r="A1142" s="5" t="s">
        <v>3679</v>
      </c>
      <c r="B1142" t="s">
        <v>3225</v>
      </c>
      <c r="C1142" t="s">
        <v>3226</v>
      </c>
      <c r="D1142">
        <v>51</v>
      </c>
      <c r="E1142">
        <v>20</v>
      </c>
      <c r="F1142" t="s">
        <v>3679</v>
      </c>
      <c r="G1142">
        <v>0</v>
      </c>
      <c r="I1142">
        <v>0</v>
      </c>
    </row>
    <row r="1143" spans="1:9" x14ac:dyDescent="0.3">
      <c r="A1143" s="5" t="s">
        <v>3682</v>
      </c>
      <c r="B1143" t="s">
        <v>3234</v>
      </c>
      <c r="C1143" t="s">
        <v>3235</v>
      </c>
      <c r="D1143">
        <v>51</v>
      </c>
      <c r="E1143">
        <v>21</v>
      </c>
      <c r="F1143" t="s">
        <v>3682</v>
      </c>
      <c r="G1143">
        <v>0</v>
      </c>
      <c r="I1143">
        <v>0</v>
      </c>
    </row>
    <row r="1144" spans="1:9" x14ac:dyDescent="0.3">
      <c r="A1144" s="5" t="s">
        <v>3685</v>
      </c>
      <c r="B1144" t="s">
        <v>3243</v>
      </c>
      <c r="C1144" t="s">
        <v>3244</v>
      </c>
      <c r="D1144">
        <v>51</v>
      </c>
      <c r="E1144">
        <v>22</v>
      </c>
      <c r="F1144" t="s">
        <v>3685</v>
      </c>
      <c r="G1144">
        <v>0</v>
      </c>
      <c r="I1144">
        <v>0</v>
      </c>
    </row>
    <row r="1145" spans="1:9" x14ac:dyDescent="0.3">
      <c r="A1145" s="5" t="s">
        <v>3688</v>
      </c>
      <c r="B1145" t="s">
        <v>3252</v>
      </c>
      <c r="C1145" t="s">
        <v>3253</v>
      </c>
      <c r="D1145">
        <v>51</v>
      </c>
      <c r="E1145">
        <v>23</v>
      </c>
      <c r="F1145" t="s">
        <v>3688</v>
      </c>
      <c r="G1145">
        <v>0</v>
      </c>
      <c r="I1145">
        <v>0</v>
      </c>
    </row>
    <row r="1146" spans="1:9" x14ac:dyDescent="0.3">
      <c r="A1146" s="5" t="s">
        <v>3691</v>
      </c>
      <c r="B1146" t="s">
        <v>3261</v>
      </c>
      <c r="C1146" t="s">
        <v>3262</v>
      </c>
      <c r="D1146">
        <v>51</v>
      </c>
      <c r="E1146">
        <v>24</v>
      </c>
      <c r="F1146" t="s">
        <v>3691</v>
      </c>
      <c r="G1146">
        <v>0</v>
      </c>
      <c r="I1146">
        <v>0</v>
      </c>
    </row>
    <row r="1147" spans="1:9" x14ac:dyDescent="0.3">
      <c r="A1147" s="5" t="s">
        <v>3694</v>
      </c>
      <c r="B1147" t="s">
        <v>3270</v>
      </c>
      <c r="C1147" t="s">
        <v>3271</v>
      </c>
      <c r="D1147">
        <v>51</v>
      </c>
      <c r="E1147">
        <v>25</v>
      </c>
      <c r="F1147" t="s">
        <v>3694</v>
      </c>
      <c r="G1147">
        <v>0</v>
      </c>
      <c r="I1147">
        <v>0</v>
      </c>
    </row>
    <row r="1148" spans="1:9" x14ac:dyDescent="0.3">
      <c r="A1148" s="5" t="s">
        <v>3697</v>
      </c>
      <c r="B1148" t="s">
        <v>3279</v>
      </c>
      <c r="C1148" t="s">
        <v>3280</v>
      </c>
      <c r="D1148">
        <v>51</v>
      </c>
      <c r="E1148">
        <v>26</v>
      </c>
      <c r="F1148" t="s">
        <v>3697</v>
      </c>
      <c r="G1148">
        <v>0</v>
      </c>
      <c r="I1148">
        <v>0</v>
      </c>
    </row>
    <row r="1149" spans="1:9" x14ac:dyDescent="0.3">
      <c r="A1149" s="5" t="s">
        <v>3700</v>
      </c>
      <c r="B1149" t="s">
        <v>3288</v>
      </c>
      <c r="C1149" t="s">
        <v>3289</v>
      </c>
      <c r="D1149">
        <v>51</v>
      </c>
      <c r="E1149">
        <v>27</v>
      </c>
      <c r="F1149" t="s">
        <v>3700</v>
      </c>
      <c r="G1149">
        <v>0</v>
      </c>
      <c r="I1149">
        <v>0</v>
      </c>
    </row>
    <row r="1150" spans="1:9" x14ac:dyDescent="0.3">
      <c r="A1150" s="5" t="s">
        <v>3703</v>
      </c>
      <c r="B1150" t="s">
        <v>3297</v>
      </c>
      <c r="C1150" t="s">
        <v>3298</v>
      </c>
      <c r="D1150">
        <v>51</v>
      </c>
      <c r="E1150">
        <v>28</v>
      </c>
      <c r="F1150" t="s">
        <v>3703</v>
      </c>
      <c r="G1150">
        <v>0</v>
      </c>
      <c r="I1150">
        <v>0</v>
      </c>
    </row>
    <row r="1151" spans="1:9" x14ac:dyDescent="0.3">
      <c r="A1151" s="5" t="s">
        <v>3706</v>
      </c>
      <c r="B1151" t="s">
        <v>3306</v>
      </c>
      <c r="C1151" t="s">
        <v>3307</v>
      </c>
      <c r="D1151">
        <v>51</v>
      </c>
      <c r="E1151">
        <v>29</v>
      </c>
      <c r="F1151" t="s">
        <v>3706</v>
      </c>
      <c r="G1151">
        <v>0</v>
      </c>
      <c r="I1151">
        <v>0</v>
      </c>
    </row>
    <row r="1152" spans="1:9" x14ac:dyDescent="0.3">
      <c r="A1152" s="5" t="s">
        <v>3709</v>
      </c>
      <c r="B1152" t="s">
        <v>3315</v>
      </c>
      <c r="C1152" t="s">
        <v>3316</v>
      </c>
      <c r="D1152">
        <v>51</v>
      </c>
      <c r="E1152">
        <v>30</v>
      </c>
      <c r="F1152" t="s">
        <v>3709</v>
      </c>
      <c r="G1152">
        <v>0</v>
      </c>
      <c r="I1152">
        <v>0</v>
      </c>
    </row>
    <row r="1153" spans="1:9" x14ac:dyDescent="0.3">
      <c r="A1153" s="5" t="s">
        <v>3712</v>
      </c>
      <c r="B1153" t="s">
        <v>3324</v>
      </c>
      <c r="C1153" t="s">
        <v>3325</v>
      </c>
      <c r="D1153">
        <v>51</v>
      </c>
      <c r="E1153">
        <v>31</v>
      </c>
      <c r="F1153" t="s">
        <v>3712</v>
      </c>
      <c r="G1153">
        <v>0</v>
      </c>
      <c r="I1153">
        <v>0</v>
      </c>
    </row>
    <row r="1154" spans="1:9" x14ac:dyDescent="0.3">
      <c r="A1154" s="5" t="s">
        <v>3715</v>
      </c>
      <c r="B1154" t="s">
        <v>3333</v>
      </c>
      <c r="C1154" t="s">
        <v>3334</v>
      </c>
      <c r="D1154">
        <v>51</v>
      </c>
      <c r="E1154">
        <v>32</v>
      </c>
      <c r="F1154" t="s">
        <v>3715</v>
      </c>
      <c r="G1154">
        <v>0</v>
      </c>
      <c r="I1154">
        <v>0</v>
      </c>
    </row>
    <row r="1155" spans="1:9" x14ac:dyDescent="0.3">
      <c r="A1155" s="5" t="s">
        <v>3718</v>
      </c>
      <c r="B1155" t="s">
        <v>3342</v>
      </c>
      <c r="C1155" t="s">
        <v>3343</v>
      </c>
      <c r="D1155">
        <v>51</v>
      </c>
      <c r="E1155">
        <v>33</v>
      </c>
      <c r="F1155" t="s">
        <v>3718</v>
      </c>
      <c r="G1155">
        <v>0</v>
      </c>
      <c r="I1155">
        <v>0</v>
      </c>
    </row>
    <row r="1156" spans="1:9" x14ac:dyDescent="0.3">
      <c r="A1156" s="5" t="s">
        <v>3721</v>
      </c>
      <c r="B1156" t="s">
        <v>3351</v>
      </c>
      <c r="C1156" t="s">
        <v>3352</v>
      </c>
      <c r="D1156">
        <v>51</v>
      </c>
      <c r="E1156">
        <v>34</v>
      </c>
      <c r="F1156" t="s">
        <v>3721</v>
      </c>
      <c r="G1156">
        <v>0</v>
      </c>
      <c r="I1156">
        <v>0</v>
      </c>
    </row>
    <row r="1157" spans="1:9" x14ac:dyDescent="0.3">
      <c r="A1157" s="5" t="s">
        <v>3724</v>
      </c>
      <c r="B1157" t="s">
        <v>3360</v>
      </c>
      <c r="C1157" t="s">
        <v>3361</v>
      </c>
      <c r="D1157">
        <v>51</v>
      </c>
      <c r="E1157">
        <v>35</v>
      </c>
      <c r="F1157" t="s">
        <v>3724</v>
      </c>
      <c r="G1157">
        <v>0</v>
      </c>
      <c r="I1157">
        <v>0</v>
      </c>
    </row>
    <row r="1158" spans="1:9" x14ac:dyDescent="0.3">
      <c r="A1158" s="5" t="s">
        <v>3727</v>
      </c>
      <c r="B1158" t="s">
        <v>3369</v>
      </c>
      <c r="C1158" t="s">
        <v>3370</v>
      </c>
      <c r="D1158">
        <v>51</v>
      </c>
      <c r="E1158">
        <v>36</v>
      </c>
      <c r="F1158" t="s">
        <v>3727</v>
      </c>
      <c r="G1158">
        <v>0</v>
      </c>
      <c r="I1158">
        <v>0</v>
      </c>
    </row>
    <row r="1159" spans="1:9" x14ac:dyDescent="0.3">
      <c r="A1159" s="5" t="s">
        <v>3730</v>
      </c>
      <c r="B1159" t="s">
        <v>3378</v>
      </c>
      <c r="C1159" t="s">
        <v>3379</v>
      </c>
      <c r="D1159">
        <v>51</v>
      </c>
      <c r="E1159">
        <v>37</v>
      </c>
      <c r="F1159" t="s">
        <v>3730</v>
      </c>
      <c r="G1159">
        <v>0</v>
      </c>
      <c r="I1159">
        <v>0</v>
      </c>
    </row>
    <row r="1160" spans="1:9" x14ac:dyDescent="0.3">
      <c r="A1160" s="5" t="s">
        <v>3733</v>
      </c>
      <c r="B1160" t="s">
        <v>3387</v>
      </c>
      <c r="C1160" t="s">
        <v>3388</v>
      </c>
      <c r="D1160">
        <v>51</v>
      </c>
      <c r="E1160">
        <v>38</v>
      </c>
      <c r="F1160" t="s">
        <v>3733</v>
      </c>
      <c r="G1160">
        <v>0</v>
      </c>
      <c r="I1160">
        <v>0</v>
      </c>
    </row>
    <row r="1161" spans="1:9" x14ac:dyDescent="0.3">
      <c r="A1161" s="5" t="s">
        <v>3736</v>
      </c>
      <c r="B1161" t="s">
        <v>3396</v>
      </c>
      <c r="C1161" t="s">
        <v>3397</v>
      </c>
      <c r="D1161">
        <v>51</v>
      </c>
      <c r="E1161">
        <v>39</v>
      </c>
      <c r="F1161" t="s">
        <v>3736</v>
      </c>
      <c r="G1161">
        <v>0</v>
      </c>
      <c r="I1161">
        <v>0</v>
      </c>
    </row>
    <row r="1162" spans="1:9" x14ac:dyDescent="0.3">
      <c r="A1162" s="5" t="s">
        <v>3739</v>
      </c>
      <c r="B1162" t="s">
        <v>3405</v>
      </c>
      <c r="C1162" t="s">
        <v>3406</v>
      </c>
      <c r="D1162">
        <v>51</v>
      </c>
      <c r="E1162">
        <v>40</v>
      </c>
      <c r="F1162" t="s">
        <v>3739</v>
      </c>
      <c r="G1162">
        <v>0</v>
      </c>
      <c r="I1162">
        <v>0</v>
      </c>
    </row>
    <row r="1163" spans="1:9" x14ac:dyDescent="0.3">
      <c r="A1163" s="5" t="s">
        <v>3742</v>
      </c>
      <c r="B1163" t="s">
        <v>3414</v>
      </c>
      <c r="C1163" t="s">
        <v>3415</v>
      </c>
      <c r="D1163">
        <v>51</v>
      </c>
      <c r="E1163">
        <v>41</v>
      </c>
      <c r="F1163" t="s">
        <v>3742</v>
      </c>
      <c r="G1163">
        <v>0</v>
      </c>
      <c r="I1163">
        <v>0</v>
      </c>
    </row>
    <row r="1164" spans="1:9" x14ac:dyDescent="0.3">
      <c r="A1164" s="5" t="s">
        <v>3745</v>
      </c>
      <c r="B1164" t="s">
        <v>3423</v>
      </c>
      <c r="C1164" t="s">
        <v>3424</v>
      </c>
      <c r="D1164">
        <v>51</v>
      </c>
      <c r="E1164">
        <v>42</v>
      </c>
      <c r="F1164" t="s">
        <v>3745</v>
      </c>
      <c r="G1164">
        <v>0</v>
      </c>
      <c r="I1164">
        <v>0</v>
      </c>
    </row>
    <row r="1165" spans="1:9" x14ac:dyDescent="0.3">
      <c r="A1165" s="5" t="s">
        <v>3748</v>
      </c>
      <c r="B1165" t="s">
        <v>3432</v>
      </c>
      <c r="C1165" t="s">
        <v>3433</v>
      </c>
      <c r="D1165">
        <v>51</v>
      </c>
      <c r="E1165">
        <v>43</v>
      </c>
      <c r="F1165" t="s">
        <v>3748</v>
      </c>
      <c r="G1165">
        <v>0</v>
      </c>
      <c r="I1165">
        <v>0</v>
      </c>
    </row>
    <row r="1166" spans="1:9" x14ac:dyDescent="0.3">
      <c r="A1166" s="5" t="s">
        <v>3751</v>
      </c>
      <c r="B1166" t="s">
        <v>3441</v>
      </c>
      <c r="C1166" t="s">
        <v>3442</v>
      </c>
      <c r="D1166">
        <v>51</v>
      </c>
      <c r="E1166">
        <v>44</v>
      </c>
      <c r="F1166" t="s">
        <v>3751</v>
      </c>
      <c r="G1166">
        <v>0</v>
      </c>
      <c r="I1166">
        <v>0</v>
      </c>
    </row>
    <row r="1167" spans="1:9" x14ac:dyDescent="0.3">
      <c r="A1167" s="5" t="s">
        <v>3754</v>
      </c>
      <c r="B1167" t="s">
        <v>3450</v>
      </c>
      <c r="C1167" t="s">
        <v>3451</v>
      </c>
      <c r="D1167">
        <v>51</v>
      </c>
      <c r="E1167">
        <v>45</v>
      </c>
      <c r="F1167" t="s">
        <v>3754</v>
      </c>
      <c r="G1167">
        <v>0</v>
      </c>
      <c r="I1167">
        <v>0</v>
      </c>
    </row>
    <row r="1168" spans="1:9" x14ac:dyDescent="0.3">
      <c r="A1168" s="5" t="s">
        <v>3757</v>
      </c>
      <c r="B1168" t="s">
        <v>3459</v>
      </c>
      <c r="C1168" t="s">
        <v>3460</v>
      </c>
      <c r="D1168">
        <v>51</v>
      </c>
      <c r="E1168">
        <v>46</v>
      </c>
      <c r="F1168" t="s">
        <v>3757</v>
      </c>
      <c r="G1168">
        <v>0</v>
      </c>
      <c r="I1168">
        <v>0</v>
      </c>
    </row>
    <row r="1169" spans="1:9" x14ac:dyDescent="0.3">
      <c r="A1169" s="5" t="s">
        <v>3760</v>
      </c>
      <c r="B1169" t="s">
        <v>3468</v>
      </c>
      <c r="C1169" t="s">
        <v>3469</v>
      </c>
      <c r="D1169">
        <v>51</v>
      </c>
      <c r="E1169">
        <v>47</v>
      </c>
      <c r="F1169" t="s">
        <v>3760</v>
      </c>
      <c r="G1169">
        <v>0</v>
      </c>
      <c r="I1169">
        <v>0</v>
      </c>
    </row>
    <row r="1170" spans="1:9" x14ac:dyDescent="0.3">
      <c r="A1170" s="5" t="s">
        <v>3763</v>
      </c>
      <c r="B1170" t="s">
        <v>3477</v>
      </c>
      <c r="C1170" t="s">
        <v>3478</v>
      </c>
      <c r="D1170">
        <v>51</v>
      </c>
      <c r="E1170">
        <v>48</v>
      </c>
      <c r="F1170" t="s">
        <v>3763</v>
      </c>
      <c r="G1170">
        <v>0</v>
      </c>
      <c r="I1170">
        <v>0</v>
      </c>
    </row>
  </sheetData>
  <sortState xmlns:xlrd2="http://schemas.microsoft.com/office/spreadsheetml/2017/richdata2" ref="A2:O1170">
    <sortCondition ref="F2:F1170"/>
    <sortCondition ref="B2:B1170"/>
  </sortState>
  <pageMargins left="0.7" right="0.7" top="0.75" bottom="0.75" header="0.3" footer="0.3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F614-FA89-4D92-9DCE-88799CD3EE30}">
  <dimension ref="A1:C12"/>
  <sheetViews>
    <sheetView workbookViewId="0">
      <selection activeCell="A2" sqref="A2:C12"/>
    </sheetView>
  </sheetViews>
  <sheetFormatPr defaultRowHeight="14.4" x14ac:dyDescent="0.3"/>
  <cols>
    <col min="1" max="1" width="12.109375" customWidth="1"/>
    <col min="2" max="2" width="5.6640625" customWidth="1"/>
    <col min="3" max="3" width="10.88671875" customWidth="1"/>
  </cols>
  <sheetData>
    <row r="1" spans="1:3" s="1" customFormat="1" x14ac:dyDescent="0.3">
      <c r="A1" s="1" t="s">
        <v>2</v>
      </c>
      <c r="B1" s="1" t="s">
        <v>4</v>
      </c>
      <c r="C1" s="1" t="s">
        <v>3491</v>
      </c>
    </row>
    <row r="2" spans="1:3" x14ac:dyDescent="0.3">
      <c r="A2" t="s">
        <v>3489</v>
      </c>
      <c r="B2">
        <v>21</v>
      </c>
      <c r="C2" t="str">
        <f t="shared" ref="C2:C12" si="0">IF(B2&lt;10,"000","00") &amp; DEC2HEX(B2) &amp; "0000"</f>
        <v>00150000</v>
      </c>
    </row>
    <row r="3" spans="1:3" x14ac:dyDescent="0.3">
      <c r="A3" t="s">
        <v>3490</v>
      </c>
      <c r="B3">
        <v>25</v>
      </c>
      <c r="C3" t="str">
        <f t="shared" si="0"/>
        <v>00190000</v>
      </c>
    </row>
    <row r="4" spans="1:3" x14ac:dyDescent="0.3">
      <c r="A4" t="s">
        <v>3485</v>
      </c>
      <c r="B4">
        <v>5</v>
      </c>
      <c r="C4" t="str">
        <f t="shared" si="0"/>
        <v>00050000</v>
      </c>
    </row>
    <row r="5" spans="1:3" x14ac:dyDescent="0.3">
      <c r="A5" t="s">
        <v>3479</v>
      </c>
      <c r="B5">
        <v>2</v>
      </c>
      <c r="C5" t="str">
        <f t="shared" si="0"/>
        <v>00020000</v>
      </c>
    </row>
    <row r="6" spans="1:3" x14ac:dyDescent="0.3">
      <c r="A6" t="s">
        <v>3486</v>
      </c>
      <c r="B6">
        <v>19</v>
      </c>
      <c r="C6" t="str">
        <f t="shared" si="0"/>
        <v>00130000</v>
      </c>
    </row>
    <row r="7" spans="1:3" x14ac:dyDescent="0.3">
      <c r="A7" t="s">
        <v>3492</v>
      </c>
      <c r="B7">
        <v>1</v>
      </c>
      <c r="C7" t="str">
        <f t="shared" si="0"/>
        <v>00010000</v>
      </c>
    </row>
    <row r="8" spans="1:3" x14ac:dyDescent="0.3">
      <c r="A8" t="s">
        <v>3481</v>
      </c>
      <c r="B8">
        <v>7</v>
      </c>
      <c r="C8" t="str">
        <f t="shared" si="0"/>
        <v>00070000</v>
      </c>
    </row>
    <row r="9" spans="1:3" x14ac:dyDescent="0.3">
      <c r="A9" t="s">
        <v>3483</v>
      </c>
      <c r="B9">
        <v>4</v>
      </c>
      <c r="C9" t="str">
        <f t="shared" si="0"/>
        <v>00040000</v>
      </c>
    </row>
    <row r="10" spans="1:3" x14ac:dyDescent="0.3">
      <c r="A10" t="s">
        <v>3488</v>
      </c>
      <c r="B10">
        <v>22</v>
      </c>
      <c r="C10" t="str">
        <f t="shared" si="0"/>
        <v>00160000</v>
      </c>
    </row>
    <row r="11" spans="1:3" x14ac:dyDescent="0.3">
      <c r="A11" t="s">
        <v>3487</v>
      </c>
      <c r="B11">
        <v>20</v>
      </c>
      <c r="C11" t="str">
        <f t="shared" si="0"/>
        <v>00140000</v>
      </c>
    </row>
    <row r="12" spans="1:3" x14ac:dyDescent="0.3">
      <c r="A12" t="s">
        <v>3484</v>
      </c>
      <c r="B12">
        <v>3</v>
      </c>
      <c r="C12" t="str">
        <f t="shared" si="0"/>
        <v>00030000</v>
      </c>
    </row>
  </sheetData>
  <sortState xmlns:xlrd2="http://schemas.microsoft.com/office/spreadsheetml/2017/richdata2" ref="A2:C12">
    <sortCondition ref="A2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510F-99F8-4687-A3BC-035048CCCEA8}">
  <dimension ref="A1:S108"/>
  <sheetViews>
    <sheetView workbookViewId="0">
      <pane ySplit="1" topLeftCell="A76" activePane="bottomLeft" state="frozen"/>
      <selection pane="bottomLeft" activeCell="M2" sqref="M2:M108"/>
    </sheetView>
  </sheetViews>
  <sheetFormatPr defaultRowHeight="14.4" x14ac:dyDescent="0.3"/>
  <cols>
    <col min="1" max="1" width="24.44140625" style="13" customWidth="1"/>
    <col min="2" max="2" width="15.33203125" style="12" customWidth="1"/>
    <col min="3" max="4" width="8.88671875" style="18"/>
    <col min="5" max="5" width="17.33203125" style="12" customWidth="1"/>
    <col min="6" max="6" width="9.6640625" style="20" customWidth="1"/>
    <col min="7" max="7" width="10.109375" style="20" customWidth="1"/>
    <col min="8" max="8" width="17.44140625" style="20" customWidth="1"/>
    <col min="9" max="9" width="5.33203125" style="20" customWidth="1"/>
    <col min="10" max="10" width="17.33203125" style="12" customWidth="1"/>
    <col min="11" max="12" width="20.33203125" style="12" customWidth="1"/>
    <col min="13" max="13" width="20.44140625" style="13" customWidth="1"/>
    <col min="14" max="14" width="4.6640625" style="12" customWidth="1"/>
    <col min="15" max="15" width="8.88671875" style="13"/>
    <col min="16" max="16384" width="8.88671875" style="12"/>
  </cols>
  <sheetData>
    <row r="1" spans="1:15" s="14" customFormat="1" x14ac:dyDescent="0.3">
      <c r="A1" s="13"/>
      <c r="B1" s="14" t="s">
        <v>2</v>
      </c>
      <c r="C1" s="15" t="s">
        <v>3</v>
      </c>
      <c r="D1" s="15" t="s">
        <v>3482</v>
      </c>
      <c r="E1" s="14" t="s">
        <v>3517</v>
      </c>
      <c r="F1" s="16" t="s">
        <v>3493</v>
      </c>
      <c r="G1" s="16"/>
      <c r="H1" s="16"/>
      <c r="I1" s="16"/>
      <c r="J1" s="14" t="s">
        <v>3519</v>
      </c>
      <c r="K1" s="14" t="s">
        <v>3518</v>
      </c>
      <c r="M1" s="14" t="s">
        <v>3520</v>
      </c>
      <c r="O1" s="14" t="s">
        <v>3764</v>
      </c>
    </row>
    <row r="2" spans="1:15" s="14" customFormat="1" x14ac:dyDescent="0.3">
      <c r="A2" s="13"/>
      <c r="C2" s="15"/>
      <c r="D2" s="15"/>
      <c r="F2" s="16"/>
      <c r="G2" s="16"/>
      <c r="H2" s="16"/>
      <c r="I2" s="16"/>
      <c r="M2" s="13" t="str">
        <f>"// "&amp;A3</f>
        <v>// AxTndNTagRead1</v>
      </c>
      <c r="O2" s="13" t="str">
        <f>"' "&amp;A3</f>
        <v>' AxTndNTagRead1</v>
      </c>
    </row>
    <row r="3" spans="1:15" x14ac:dyDescent="0.3">
      <c r="A3" s="17" t="s">
        <v>3521</v>
      </c>
      <c r="B3" s="12" t="s">
        <v>3479</v>
      </c>
      <c r="C3" s="18">
        <v>59</v>
      </c>
      <c r="D3" s="18">
        <v>0</v>
      </c>
      <c r="E3" s="12" t="s">
        <v>3535</v>
      </c>
      <c r="F3" s="19" t="str">
        <f t="shared" ref="F3:F42" si="0">VLOOKUP(B3,TypeTable,3,FALSE)</f>
        <v>00020000</v>
      </c>
      <c r="G3" s="19" t="str">
        <f>"000"&amp;DEC2HEX(HEX2DEC(F3)+C3)</f>
        <v>0002003B</v>
      </c>
      <c r="H3" s="19" t="str">
        <f t="shared" ref="H3:H42" si="1">VLOOKUP("0x"&amp;G3,RTIDTable,2,TRUE)</f>
        <v>MotorFWD_c1</v>
      </c>
      <c r="I3" s="20" t="str">
        <f>IF(H3&lt;&gt;J3,"x","")</f>
        <v/>
      </c>
      <c r="J3" s="12" t="s">
        <v>361</v>
      </c>
      <c r="K3" s="12" t="str">
        <f>VLOOKUP(J3,TagnameTable,1,FALSE)</f>
        <v>MotorFWD_c1</v>
      </c>
      <c r="L3" s="12" t="str">
        <f t="shared" ref="L3:L42" si="2">RIGHT(VLOOKUP(J3,TagnameTable,5,FALSE), 8)</f>
        <v>0002003b</v>
      </c>
      <c r="M3" s="7" t="str">
        <f>A3&amp;".AddItem("""&amp;K3&amp;""");"</f>
        <v>AxTndNTagRead1.AddItem("MotorFWD_c1");</v>
      </c>
      <c r="N3" s="12" t="s">
        <v>3480</v>
      </c>
      <c r="O3" s="13" t="str">
        <f>A3&amp;".AddItem("""&amp;K3&amp;""")"</f>
        <v>AxTndNTagRead1.AddItem("MotorFWD_c1")</v>
      </c>
    </row>
    <row r="4" spans="1:15" s="8" customFormat="1" x14ac:dyDescent="0.3">
      <c r="A4" s="7" t="s">
        <v>3521</v>
      </c>
      <c r="B4" s="8" t="s">
        <v>3479</v>
      </c>
      <c r="C4" s="9">
        <v>60</v>
      </c>
      <c r="D4" s="9">
        <v>1</v>
      </c>
      <c r="E4" s="8" t="s">
        <v>3536</v>
      </c>
      <c r="F4" s="10" t="str">
        <f t="shared" si="0"/>
        <v>00020000</v>
      </c>
      <c r="G4" s="10" t="str">
        <f>"000"&amp;DEC2HEX(HEX2DEC(F4)+C4)</f>
        <v>0002003C</v>
      </c>
      <c r="H4" s="10" t="str">
        <f t="shared" si="1"/>
        <v>MotorREV_c1</v>
      </c>
      <c r="I4" s="11" t="str">
        <f t="shared" ref="I4:I42" si="3">IF(H4&lt;&gt;J4,"x","")</f>
        <v/>
      </c>
      <c r="J4" s="8" t="s">
        <v>365</v>
      </c>
      <c r="K4" s="8" t="str">
        <f t="shared" ref="K4:K56" si="4">VLOOKUP(J4,TagnameTable,1,FALSE)</f>
        <v>MotorREV_c1</v>
      </c>
      <c r="L4" s="8" t="str">
        <f t="shared" si="2"/>
        <v>0002003c</v>
      </c>
      <c r="M4" s="7" t="str">
        <f t="shared" ref="M4:M72" si="5">A4&amp;".AddItem("""&amp;K4&amp;""");"</f>
        <v>AxTndNTagRead1.AddItem("MotorREV_c1");</v>
      </c>
      <c r="N4" s="8" t="s">
        <v>3480</v>
      </c>
      <c r="O4" s="13" t="str">
        <f t="shared" ref="O4:O72" si="6">A4&amp;".AddItem("""&amp;K4&amp;""")"</f>
        <v>AxTndNTagRead1.AddItem("MotorREV_c1")</v>
      </c>
    </row>
    <row r="5" spans="1:15" s="8" customFormat="1" x14ac:dyDescent="0.3">
      <c r="A5" s="7" t="s">
        <v>3521</v>
      </c>
      <c r="B5" s="8" t="s">
        <v>3479</v>
      </c>
      <c r="C5" s="9">
        <v>61</v>
      </c>
      <c r="D5" s="9">
        <v>2</v>
      </c>
      <c r="E5" s="8" t="s">
        <v>3538</v>
      </c>
      <c r="F5" s="10" t="str">
        <f t="shared" si="0"/>
        <v>00020000</v>
      </c>
      <c r="G5" s="10" t="str">
        <f>"000"&amp;DEC2HEX(HEX2DEC(F5)+C5)</f>
        <v>0002003D</v>
      </c>
      <c r="H5" s="10" t="str">
        <f t="shared" si="1"/>
        <v>MotorSPD0_c1</v>
      </c>
      <c r="I5" s="11" t="str">
        <f t="shared" si="3"/>
        <v/>
      </c>
      <c r="J5" s="8" t="s">
        <v>369</v>
      </c>
      <c r="K5" s="8" t="str">
        <f t="shared" si="4"/>
        <v>MotorSPD0_c1</v>
      </c>
      <c r="L5" s="8" t="str">
        <f t="shared" si="2"/>
        <v>0002003d</v>
      </c>
      <c r="M5" s="7" t="str">
        <f t="shared" si="5"/>
        <v>AxTndNTagRead1.AddItem("MotorSPD0_c1");</v>
      </c>
      <c r="N5" s="8" t="s">
        <v>3480</v>
      </c>
      <c r="O5" s="13" t="str">
        <f t="shared" si="6"/>
        <v>AxTndNTagRead1.AddItem("MotorSPD0_c1")</v>
      </c>
    </row>
    <row r="6" spans="1:15" s="8" customFormat="1" x14ac:dyDescent="0.3">
      <c r="A6" s="7" t="s">
        <v>3521</v>
      </c>
      <c r="B6" s="8" t="s">
        <v>3479</v>
      </c>
      <c r="C6" s="9">
        <v>62</v>
      </c>
      <c r="D6" s="9">
        <v>3</v>
      </c>
      <c r="E6" s="8" t="s">
        <v>3540</v>
      </c>
      <c r="F6" s="10" t="str">
        <f t="shared" si="0"/>
        <v>00020000</v>
      </c>
      <c r="G6" s="10" t="str">
        <f>"000"&amp;DEC2HEX(HEX2DEC(F6)+C6)</f>
        <v>0002003E</v>
      </c>
      <c r="H6" s="10" t="str">
        <f t="shared" si="1"/>
        <v>MotorSPD1_c1</v>
      </c>
      <c r="I6" s="11" t="str">
        <f t="shared" si="3"/>
        <v/>
      </c>
      <c r="J6" s="8" t="s">
        <v>373</v>
      </c>
      <c r="K6" s="8" t="str">
        <f t="shared" si="4"/>
        <v>MotorSPD1_c1</v>
      </c>
      <c r="L6" s="8" t="str">
        <f t="shared" si="2"/>
        <v>0002003e</v>
      </c>
      <c r="M6" s="7" t="str">
        <f t="shared" si="5"/>
        <v>AxTndNTagRead1.AddItem("MotorSPD1_c1");</v>
      </c>
      <c r="N6" s="8" t="s">
        <v>3480</v>
      </c>
      <c r="O6" s="13" t="str">
        <f t="shared" si="6"/>
        <v>AxTndNTagRead1.AddItem("MotorSPD1_c1")</v>
      </c>
    </row>
    <row r="7" spans="1:15" s="8" customFormat="1" x14ac:dyDescent="0.3">
      <c r="A7" s="7" t="s">
        <v>3521</v>
      </c>
      <c r="B7" s="8" t="s">
        <v>3481</v>
      </c>
      <c r="C7" s="9">
        <v>1</v>
      </c>
      <c r="D7" s="9">
        <v>4</v>
      </c>
      <c r="E7" s="8" t="s">
        <v>3542</v>
      </c>
      <c r="F7" s="10" t="str">
        <f t="shared" si="0"/>
        <v>00070000</v>
      </c>
      <c r="G7" s="10" t="str">
        <f t="shared" ref="G7:G42" si="7">"000"&amp;DEC2HEX(HEX2DEC(F7)+C7)</f>
        <v>00070001</v>
      </c>
      <c r="H7" s="10" t="str">
        <f t="shared" si="1"/>
        <v>NumOfBins_c1</v>
      </c>
      <c r="I7" s="11" t="str">
        <f t="shared" si="3"/>
        <v/>
      </c>
      <c r="J7" s="8" t="s">
        <v>3515</v>
      </c>
      <c r="K7" s="8" t="str">
        <f t="shared" si="4"/>
        <v>NumOfBins_c1</v>
      </c>
      <c r="L7" s="8" t="str">
        <f t="shared" si="2"/>
        <v>00070001</v>
      </c>
      <c r="M7" s="7" t="str">
        <f t="shared" si="5"/>
        <v>AxTndNTagRead1.AddItem("NumOfBins_c1");</v>
      </c>
      <c r="N7" s="8" t="s">
        <v>3480</v>
      </c>
      <c r="O7" s="13" t="str">
        <f t="shared" si="6"/>
        <v>AxTndNTagRead1.AddItem("NumOfBins_c1")</v>
      </c>
    </row>
    <row r="8" spans="1:15" s="8" customFormat="1" x14ac:dyDescent="0.3">
      <c r="A8" s="7" t="s">
        <v>3521</v>
      </c>
      <c r="B8" s="8" t="s">
        <v>3481</v>
      </c>
      <c r="C8" s="9">
        <v>19</v>
      </c>
      <c r="D8" s="9">
        <v>5</v>
      </c>
      <c r="E8" s="8" t="s">
        <v>3544</v>
      </c>
      <c r="F8" s="10" t="str">
        <f t="shared" si="0"/>
        <v>00070000</v>
      </c>
      <c r="G8" s="10" t="str">
        <f t="shared" si="7"/>
        <v>00070013</v>
      </c>
      <c r="H8" s="10" t="str">
        <f t="shared" si="1"/>
        <v>CurrentBin_c1</v>
      </c>
      <c r="I8" s="11" t="str">
        <f t="shared" si="3"/>
        <v/>
      </c>
      <c r="J8" s="8" t="s">
        <v>1784</v>
      </c>
      <c r="K8" s="8" t="str">
        <f t="shared" si="4"/>
        <v>CurrentBin_c1</v>
      </c>
      <c r="L8" s="8" t="str">
        <f t="shared" si="2"/>
        <v>00070013</v>
      </c>
      <c r="M8" s="7" t="str">
        <f t="shared" si="5"/>
        <v>AxTndNTagRead1.AddItem("CurrentBin_c1");</v>
      </c>
      <c r="N8" s="8" t="s">
        <v>3480</v>
      </c>
      <c r="O8" s="13" t="str">
        <f t="shared" si="6"/>
        <v>AxTndNTagRead1.AddItem("CurrentBin_c1")</v>
      </c>
    </row>
    <row r="9" spans="1:15" s="8" customFormat="1" x14ac:dyDescent="0.3">
      <c r="A9" s="7" t="s">
        <v>3521</v>
      </c>
      <c r="B9" s="8" t="s">
        <v>3481</v>
      </c>
      <c r="C9" s="9">
        <v>25</v>
      </c>
      <c r="D9" s="9">
        <v>6</v>
      </c>
      <c r="E9" s="8" t="s">
        <v>3546</v>
      </c>
      <c r="F9" s="10" t="str">
        <f t="shared" si="0"/>
        <v>00070000</v>
      </c>
      <c r="G9" s="10" t="str">
        <f t="shared" si="7"/>
        <v>00070019</v>
      </c>
      <c r="H9" s="10" t="str">
        <f t="shared" si="1"/>
        <v>TargetBin_c1</v>
      </c>
      <c r="I9" s="11" t="str">
        <f t="shared" si="3"/>
        <v/>
      </c>
      <c r="J9" s="8" t="s">
        <v>1802</v>
      </c>
      <c r="K9" s="8" t="str">
        <f t="shared" si="4"/>
        <v>TargetBin_c1</v>
      </c>
      <c r="L9" s="8" t="str">
        <f t="shared" si="2"/>
        <v>00070019</v>
      </c>
      <c r="M9" s="7" t="str">
        <f t="shared" si="5"/>
        <v>AxTndNTagRead1.AddItem("TargetBin_c1");</v>
      </c>
      <c r="N9" s="8" t="s">
        <v>3480</v>
      </c>
      <c r="O9" s="13" t="str">
        <f t="shared" si="6"/>
        <v>AxTndNTagRead1.AddItem("TargetBin_c1")</v>
      </c>
    </row>
    <row r="10" spans="1:15" s="8" customFormat="1" x14ac:dyDescent="0.3">
      <c r="A10" s="7" t="s">
        <v>3521</v>
      </c>
      <c r="B10" s="8" t="s">
        <v>3481</v>
      </c>
      <c r="C10" s="9">
        <v>37</v>
      </c>
      <c r="D10" s="9">
        <v>7</v>
      </c>
      <c r="E10" s="8" t="s">
        <v>3548</v>
      </c>
      <c r="F10" s="10" t="str">
        <f t="shared" si="0"/>
        <v>00070000</v>
      </c>
      <c r="G10" s="10" t="str">
        <f t="shared" si="7"/>
        <v>00070025</v>
      </c>
      <c r="H10" s="10" t="str">
        <f t="shared" si="1"/>
        <v>StatusReg1_c1</v>
      </c>
      <c r="I10" s="11" t="str">
        <f t="shared" si="3"/>
        <v/>
      </c>
      <c r="J10" s="8" t="s">
        <v>1838</v>
      </c>
      <c r="K10" s="8" t="str">
        <f t="shared" si="4"/>
        <v>StatusReg1_c1</v>
      </c>
      <c r="L10" s="8" t="str">
        <f t="shared" si="2"/>
        <v>00070025</v>
      </c>
      <c r="M10" s="7" t="str">
        <f t="shared" si="5"/>
        <v>AxTndNTagRead1.AddItem("StatusReg1_c1");</v>
      </c>
      <c r="N10" s="8" t="s">
        <v>3480</v>
      </c>
      <c r="O10" s="13" t="str">
        <f t="shared" si="6"/>
        <v>AxTndNTagRead1.AddItem("StatusReg1_c1")</v>
      </c>
    </row>
    <row r="11" spans="1:15" s="8" customFormat="1" x14ac:dyDescent="0.3">
      <c r="A11" s="7" t="s">
        <v>3521</v>
      </c>
      <c r="B11" s="8" t="s">
        <v>3479</v>
      </c>
      <c r="C11" s="9">
        <v>63</v>
      </c>
      <c r="D11" s="9">
        <v>8</v>
      </c>
      <c r="E11" s="8" t="s">
        <v>3550</v>
      </c>
      <c r="F11" s="10" t="str">
        <f t="shared" si="0"/>
        <v>00020000</v>
      </c>
      <c r="G11" s="10" t="str">
        <f t="shared" si="7"/>
        <v>0002003F</v>
      </c>
      <c r="H11" s="10" t="str">
        <f t="shared" si="1"/>
        <v>MotorFWD_c2</v>
      </c>
      <c r="I11" s="11" t="str">
        <f t="shared" si="3"/>
        <v/>
      </c>
      <c r="J11" s="8" t="s">
        <v>377</v>
      </c>
      <c r="K11" s="8" t="str">
        <f t="shared" si="4"/>
        <v>MotorFWD_c2</v>
      </c>
      <c r="L11" s="8" t="str">
        <f t="shared" si="2"/>
        <v>0002003f</v>
      </c>
      <c r="M11" s="7" t="str">
        <f t="shared" si="5"/>
        <v>AxTndNTagRead1.AddItem("MotorFWD_c2");</v>
      </c>
      <c r="N11" s="8" t="s">
        <v>3480</v>
      </c>
      <c r="O11" s="13" t="str">
        <f t="shared" si="6"/>
        <v>AxTndNTagRead1.AddItem("MotorFWD_c2")</v>
      </c>
    </row>
    <row r="12" spans="1:15" s="8" customFormat="1" x14ac:dyDescent="0.3">
      <c r="A12" s="7" t="s">
        <v>3521</v>
      </c>
      <c r="B12" s="8" t="s">
        <v>3479</v>
      </c>
      <c r="C12" s="9">
        <v>64</v>
      </c>
      <c r="D12" s="9">
        <v>9</v>
      </c>
      <c r="E12" s="8" t="s">
        <v>3552</v>
      </c>
      <c r="F12" s="10" t="str">
        <f t="shared" si="0"/>
        <v>00020000</v>
      </c>
      <c r="G12" s="10" t="str">
        <f t="shared" si="7"/>
        <v>00020040</v>
      </c>
      <c r="H12" s="10" t="str">
        <f t="shared" si="1"/>
        <v>MotorREV_c2</v>
      </c>
      <c r="I12" s="11" t="str">
        <f t="shared" si="3"/>
        <v/>
      </c>
      <c r="J12" s="8" t="s">
        <v>380</v>
      </c>
      <c r="K12" s="8" t="str">
        <f t="shared" si="4"/>
        <v>MotorREV_c2</v>
      </c>
      <c r="L12" s="8" t="str">
        <f t="shared" si="2"/>
        <v>00020040</v>
      </c>
      <c r="M12" s="7" t="str">
        <f t="shared" si="5"/>
        <v>AxTndNTagRead1.AddItem("MotorREV_c2");</v>
      </c>
      <c r="N12" s="8" t="s">
        <v>3480</v>
      </c>
      <c r="O12" s="13" t="str">
        <f t="shared" si="6"/>
        <v>AxTndNTagRead1.AddItem("MotorREV_c2")</v>
      </c>
    </row>
    <row r="13" spans="1:15" s="8" customFormat="1" x14ac:dyDescent="0.3">
      <c r="A13" s="7" t="s">
        <v>3521</v>
      </c>
      <c r="B13" s="8" t="s">
        <v>3479</v>
      </c>
      <c r="C13" s="9">
        <v>65</v>
      </c>
      <c r="D13" s="9">
        <v>10</v>
      </c>
      <c r="E13" s="8" t="s">
        <v>3554</v>
      </c>
      <c r="F13" s="10" t="str">
        <f t="shared" si="0"/>
        <v>00020000</v>
      </c>
      <c r="G13" s="10" t="str">
        <f t="shared" si="7"/>
        <v>00020041</v>
      </c>
      <c r="H13" s="10" t="str">
        <f t="shared" si="1"/>
        <v>MotorSPD0_c2</v>
      </c>
      <c r="I13" s="11" t="str">
        <f t="shared" si="3"/>
        <v/>
      </c>
      <c r="J13" s="8" t="s">
        <v>383</v>
      </c>
      <c r="K13" s="8" t="str">
        <f t="shared" si="4"/>
        <v>MotorSPD0_c2</v>
      </c>
      <c r="L13" s="8" t="str">
        <f t="shared" si="2"/>
        <v>00020041</v>
      </c>
      <c r="M13" s="7" t="str">
        <f t="shared" si="5"/>
        <v>AxTndNTagRead1.AddItem("MotorSPD0_c2");</v>
      </c>
      <c r="N13" s="8" t="s">
        <v>3480</v>
      </c>
      <c r="O13" s="13" t="str">
        <f t="shared" si="6"/>
        <v>AxTndNTagRead1.AddItem("MotorSPD0_c2")</v>
      </c>
    </row>
    <row r="14" spans="1:15" s="8" customFormat="1" x14ac:dyDescent="0.3">
      <c r="A14" s="7" t="s">
        <v>3521</v>
      </c>
      <c r="B14" s="8" t="s">
        <v>3479</v>
      </c>
      <c r="C14" s="9">
        <v>66</v>
      </c>
      <c r="D14" s="9">
        <v>11</v>
      </c>
      <c r="E14" s="8" t="s">
        <v>3556</v>
      </c>
      <c r="F14" s="10" t="str">
        <f t="shared" si="0"/>
        <v>00020000</v>
      </c>
      <c r="G14" s="10" t="str">
        <f t="shared" si="7"/>
        <v>00020042</v>
      </c>
      <c r="H14" s="10" t="str">
        <f t="shared" si="1"/>
        <v>MotorSPD1_c2</v>
      </c>
      <c r="I14" s="11" t="str">
        <f t="shared" si="3"/>
        <v/>
      </c>
      <c r="J14" s="8" t="s">
        <v>386</v>
      </c>
      <c r="K14" s="8" t="str">
        <f t="shared" si="4"/>
        <v>MotorSPD1_c2</v>
      </c>
      <c r="L14" s="8" t="str">
        <f t="shared" si="2"/>
        <v>00020042</v>
      </c>
      <c r="M14" s="7" t="str">
        <f t="shared" si="5"/>
        <v>AxTndNTagRead1.AddItem("MotorSPD1_c2");</v>
      </c>
      <c r="N14" s="8" t="s">
        <v>3480</v>
      </c>
      <c r="O14" s="13" t="str">
        <f t="shared" si="6"/>
        <v>AxTndNTagRead1.AddItem("MotorSPD1_c2")</v>
      </c>
    </row>
    <row r="15" spans="1:15" s="8" customFormat="1" x14ac:dyDescent="0.3">
      <c r="A15" s="7" t="s">
        <v>3521</v>
      </c>
      <c r="B15" s="8" t="s">
        <v>3481</v>
      </c>
      <c r="C15" s="9">
        <v>2</v>
      </c>
      <c r="D15" s="9">
        <v>12</v>
      </c>
      <c r="E15" s="8" t="s">
        <v>3558</v>
      </c>
      <c r="F15" s="10" t="str">
        <f t="shared" si="0"/>
        <v>00070000</v>
      </c>
      <c r="G15" s="10" t="str">
        <f t="shared" si="7"/>
        <v>00070002</v>
      </c>
      <c r="H15" s="10" t="str">
        <f t="shared" si="1"/>
        <v>NumOfBins_c2</v>
      </c>
      <c r="I15" s="11" t="str">
        <f t="shared" si="3"/>
        <v/>
      </c>
      <c r="J15" s="8" t="s">
        <v>1733</v>
      </c>
      <c r="K15" s="8" t="str">
        <f t="shared" si="4"/>
        <v>NumOfBins_c2</v>
      </c>
      <c r="L15" s="8" t="str">
        <f t="shared" si="2"/>
        <v>00070002</v>
      </c>
      <c r="M15" s="7" t="str">
        <f t="shared" si="5"/>
        <v>AxTndNTagRead1.AddItem("NumOfBins_c2");</v>
      </c>
      <c r="N15" s="8" t="s">
        <v>3480</v>
      </c>
      <c r="O15" s="13" t="str">
        <f t="shared" si="6"/>
        <v>AxTndNTagRead1.AddItem("NumOfBins_c2")</v>
      </c>
    </row>
    <row r="16" spans="1:15" s="8" customFormat="1" x14ac:dyDescent="0.3">
      <c r="A16" s="7" t="s">
        <v>3521</v>
      </c>
      <c r="B16" s="8" t="s">
        <v>3481</v>
      </c>
      <c r="C16" s="9">
        <v>20</v>
      </c>
      <c r="D16" s="9">
        <v>13</v>
      </c>
      <c r="E16" s="8" t="s">
        <v>3560</v>
      </c>
      <c r="F16" s="10" t="str">
        <f t="shared" si="0"/>
        <v>00070000</v>
      </c>
      <c r="G16" s="10" t="str">
        <f t="shared" si="7"/>
        <v>00070014</v>
      </c>
      <c r="H16" s="10" t="str">
        <f t="shared" si="1"/>
        <v>CurrentBin_c2</v>
      </c>
      <c r="I16" s="11" t="str">
        <f t="shared" si="3"/>
        <v/>
      </c>
      <c r="J16" s="8" t="s">
        <v>1787</v>
      </c>
      <c r="K16" s="8" t="str">
        <f t="shared" si="4"/>
        <v>CurrentBin_c2</v>
      </c>
      <c r="L16" s="8" t="str">
        <f t="shared" si="2"/>
        <v>00070014</v>
      </c>
      <c r="M16" s="7" t="str">
        <f t="shared" si="5"/>
        <v>AxTndNTagRead1.AddItem("CurrentBin_c2");</v>
      </c>
      <c r="N16" s="8" t="s">
        <v>3480</v>
      </c>
      <c r="O16" s="13" t="str">
        <f t="shared" si="6"/>
        <v>AxTndNTagRead1.AddItem("CurrentBin_c2")</v>
      </c>
    </row>
    <row r="17" spans="1:15" s="8" customFormat="1" x14ac:dyDescent="0.3">
      <c r="A17" s="7" t="s">
        <v>3521</v>
      </c>
      <c r="B17" s="8" t="s">
        <v>3481</v>
      </c>
      <c r="C17" s="9">
        <v>26</v>
      </c>
      <c r="D17" s="9">
        <v>14</v>
      </c>
      <c r="E17" s="8" t="s">
        <v>3562</v>
      </c>
      <c r="F17" s="10" t="str">
        <f t="shared" si="0"/>
        <v>00070000</v>
      </c>
      <c r="G17" s="10" t="str">
        <f t="shared" si="7"/>
        <v>0007001A</v>
      </c>
      <c r="H17" s="10" t="str">
        <f t="shared" si="1"/>
        <v>TargetBin_c2</v>
      </c>
      <c r="I17" s="11" t="str">
        <f t="shared" si="3"/>
        <v/>
      </c>
      <c r="J17" s="8" t="s">
        <v>1805</v>
      </c>
      <c r="K17" s="8" t="str">
        <f t="shared" si="4"/>
        <v>TargetBin_c2</v>
      </c>
      <c r="L17" s="8" t="str">
        <f t="shared" si="2"/>
        <v>0007001a</v>
      </c>
      <c r="M17" s="7" t="str">
        <f t="shared" si="5"/>
        <v>AxTndNTagRead1.AddItem("TargetBin_c2");</v>
      </c>
      <c r="N17" s="8" t="s">
        <v>3480</v>
      </c>
      <c r="O17" s="13" t="str">
        <f t="shared" si="6"/>
        <v>AxTndNTagRead1.AddItem("TargetBin_c2")</v>
      </c>
    </row>
    <row r="18" spans="1:15" s="8" customFormat="1" x14ac:dyDescent="0.3">
      <c r="A18" s="7" t="s">
        <v>3521</v>
      </c>
      <c r="B18" s="8" t="s">
        <v>3481</v>
      </c>
      <c r="C18" s="9">
        <v>38</v>
      </c>
      <c r="D18" s="9">
        <v>15</v>
      </c>
      <c r="E18" s="8" t="s">
        <v>3564</v>
      </c>
      <c r="F18" s="10" t="str">
        <f t="shared" si="0"/>
        <v>00070000</v>
      </c>
      <c r="G18" s="10" t="str">
        <f t="shared" si="7"/>
        <v>00070026</v>
      </c>
      <c r="H18" s="10" t="str">
        <f t="shared" si="1"/>
        <v>StatusReg1_c2</v>
      </c>
      <c r="I18" s="11" t="str">
        <f t="shared" si="3"/>
        <v/>
      </c>
      <c r="J18" s="8" t="s">
        <v>1841</v>
      </c>
      <c r="K18" s="8" t="str">
        <f t="shared" si="4"/>
        <v>StatusReg1_c2</v>
      </c>
      <c r="L18" s="8" t="str">
        <f t="shared" si="2"/>
        <v>00070026</v>
      </c>
      <c r="M18" s="7" t="str">
        <f t="shared" si="5"/>
        <v>AxTndNTagRead1.AddItem("StatusReg1_c2");</v>
      </c>
      <c r="N18" s="8" t="s">
        <v>3480</v>
      </c>
      <c r="O18" s="13" t="str">
        <f t="shared" si="6"/>
        <v>AxTndNTagRead1.AddItem("StatusReg1_c2")</v>
      </c>
    </row>
    <row r="19" spans="1:15" s="8" customFormat="1" x14ac:dyDescent="0.3">
      <c r="A19" s="7" t="s">
        <v>3521</v>
      </c>
      <c r="B19" s="8" t="s">
        <v>3479</v>
      </c>
      <c r="C19" s="9">
        <v>67</v>
      </c>
      <c r="D19" s="9">
        <v>16</v>
      </c>
      <c r="E19" s="8" t="s">
        <v>3566</v>
      </c>
      <c r="F19" s="10" t="str">
        <f t="shared" si="0"/>
        <v>00020000</v>
      </c>
      <c r="G19" s="10" t="str">
        <f t="shared" si="7"/>
        <v>00020043</v>
      </c>
      <c r="H19" s="10" t="str">
        <f t="shared" si="1"/>
        <v>MotorFWD_c3</v>
      </c>
      <c r="I19" s="11" t="str">
        <f t="shared" si="3"/>
        <v/>
      </c>
      <c r="J19" s="8" t="s">
        <v>389</v>
      </c>
      <c r="K19" s="8" t="str">
        <f t="shared" si="4"/>
        <v>MotorFWD_c3</v>
      </c>
      <c r="L19" s="8" t="str">
        <f t="shared" si="2"/>
        <v>00020043</v>
      </c>
      <c r="M19" s="7" t="str">
        <f t="shared" si="5"/>
        <v>AxTndNTagRead1.AddItem("MotorFWD_c3");</v>
      </c>
      <c r="N19" s="8" t="s">
        <v>3480</v>
      </c>
      <c r="O19" s="13" t="str">
        <f t="shared" si="6"/>
        <v>AxTndNTagRead1.AddItem("MotorFWD_c3")</v>
      </c>
    </row>
    <row r="20" spans="1:15" s="8" customFormat="1" x14ac:dyDescent="0.3">
      <c r="A20" s="7" t="s">
        <v>3521</v>
      </c>
      <c r="B20" s="8" t="s">
        <v>3479</v>
      </c>
      <c r="C20" s="9">
        <v>68</v>
      </c>
      <c r="D20" s="9">
        <v>17</v>
      </c>
      <c r="E20" s="8" t="s">
        <v>3568</v>
      </c>
      <c r="F20" s="10" t="str">
        <f t="shared" si="0"/>
        <v>00020000</v>
      </c>
      <c r="G20" s="10" t="str">
        <f t="shared" si="7"/>
        <v>00020044</v>
      </c>
      <c r="H20" s="10" t="str">
        <f t="shared" si="1"/>
        <v>MotorREV_c3</v>
      </c>
      <c r="I20" s="11" t="str">
        <f t="shared" si="3"/>
        <v/>
      </c>
      <c r="J20" s="8" t="s">
        <v>392</v>
      </c>
      <c r="K20" s="8" t="str">
        <f t="shared" si="4"/>
        <v>MotorREV_c3</v>
      </c>
      <c r="L20" s="8" t="str">
        <f t="shared" si="2"/>
        <v>00020044</v>
      </c>
      <c r="M20" s="7" t="str">
        <f t="shared" si="5"/>
        <v>AxTndNTagRead1.AddItem("MotorREV_c3");</v>
      </c>
      <c r="N20" s="8" t="s">
        <v>3480</v>
      </c>
      <c r="O20" s="13" t="str">
        <f t="shared" si="6"/>
        <v>AxTndNTagRead1.AddItem("MotorREV_c3")</v>
      </c>
    </row>
    <row r="21" spans="1:15" s="8" customFormat="1" x14ac:dyDescent="0.3">
      <c r="A21" s="7" t="s">
        <v>3521</v>
      </c>
      <c r="B21" s="8" t="s">
        <v>3479</v>
      </c>
      <c r="C21" s="9">
        <v>69</v>
      </c>
      <c r="D21" s="9">
        <v>18</v>
      </c>
      <c r="E21" s="8" t="s">
        <v>3570</v>
      </c>
      <c r="F21" s="10" t="str">
        <f t="shared" si="0"/>
        <v>00020000</v>
      </c>
      <c r="G21" s="10" t="str">
        <f t="shared" si="7"/>
        <v>00020045</v>
      </c>
      <c r="H21" s="10" t="str">
        <f t="shared" si="1"/>
        <v>MotorSPD0_c3</v>
      </c>
      <c r="I21" s="11" t="str">
        <f t="shared" si="3"/>
        <v/>
      </c>
      <c r="J21" s="8" t="s">
        <v>395</v>
      </c>
      <c r="K21" s="8" t="str">
        <f t="shared" si="4"/>
        <v>MotorSPD0_c3</v>
      </c>
      <c r="L21" s="8" t="str">
        <f t="shared" si="2"/>
        <v>00020045</v>
      </c>
      <c r="M21" s="7" t="str">
        <f t="shared" si="5"/>
        <v>AxTndNTagRead1.AddItem("MotorSPD0_c3");</v>
      </c>
      <c r="N21" s="8" t="s">
        <v>3480</v>
      </c>
      <c r="O21" s="13" t="str">
        <f t="shared" si="6"/>
        <v>AxTndNTagRead1.AddItem("MotorSPD0_c3")</v>
      </c>
    </row>
    <row r="22" spans="1:15" s="8" customFormat="1" x14ac:dyDescent="0.3">
      <c r="A22" s="7" t="s">
        <v>3521</v>
      </c>
      <c r="B22" s="8" t="s">
        <v>3479</v>
      </c>
      <c r="C22" s="9">
        <v>70</v>
      </c>
      <c r="D22" s="9">
        <v>19</v>
      </c>
      <c r="E22" s="8" t="s">
        <v>3572</v>
      </c>
      <c r="F22" s="10" t="str">
        <f t="shared" si="0"/>
        <v>00020000</v>
      </c>
      <c r="G22" s="10" t="str">
        <f t="shared" si="7"/>
        <v>00020046</v>
      </c>
      <c r="H22" s="10" t="str">
        <f t="shared" si="1"/>
        <v>MotorSPD1_c3</v>
      </c>
      <c r="I22" s="11" t="str">
        <f t="shared" si="3"/>
        <v/>
      </c>
      <c r="J22" s="8" t="s">
        <v>398</v>
      </c>
      <c r="K22" s="8" t="str">
        <f t="shared" si="4"/>
        <v>MotorSPD1_c3</v>
      </c>
      <c r="L22" s="8" t="str">
        <f t="shared" si="2"/>
        <v>00020046</v>
      </c>
      <c r="M22" s="7" t="str">
        <f t="shared" si="5"/>
        <v>AxTndNTagRead1.AddItem("MotorSPD1_c3");</v>
      </c>
      <c r="N22" s="8" t="s">
        <v>3480</v>
      </c>
      <c r="O22" s="13" t="str">
        <f t="shared" si="6"/>
        <v>AxTndNTagRead1.AddItem("MotorSPD1_c3")</v>
      </c>
    </row>
    <row r="23" spans="1:15" s="8" customFormat="1" x14ac:dyDescent="0.3">
      <c r="A23" s="7" t="s">
        <v>3521</v>
      </c>
      <c r="B23" s="8" t="s">
        <v>3481</v>
      </c>
      <c r="C23" s="9">
        <v>3</v>
      </c>
      <c r="D23" s="9">
        <v>20</v>
      </c>
      <c r="E23" s="8" t="s">
        <v>3574</v>
      </c>
      <c r="F23" s="10" t="str">
        <f t="shared" si="0"/>
        <v>00070000</v>
      </c>
      <c r="G23" s="10" t="str">
        <f t="shared" si="7"/>
        <v>00070003</v>
      </c>
      <c r="H23" s="10" t="str">
        <f t="shared" si="1"/>
        <v>NumOfBins_c3</v>
      </c>
      <c r="I23" s="11" t="str">
        <f t="shared" si="3"/>
        <v/>
      </c>
      <c r="J23" s="8" t="s">
        <v>1736</v>
      </c>
      <c r="K23" s="8" t="str">
        <f t="shared" si="4"/>
        <v>NumOfBins_c3</v>
      </c>
      <c r="L23" s="8" t="str">
        <f t="shared" si="2"/>
        <v>00070003</v>
      </c>
      <c r="M23" s="7" t="str">
        <f t="shared" si="5"/>
        <v>AxTndNTagRead1.AddItem("NumOfBins_c3");</v>
      </c>
      <c r="N23" s="8" t="s">
        <v>3480</v>
      </c>
      <c r="O23" s="13" t="str">
        <f t="shared" si="6"/>
        <v>AxTndNTagRead1.AddItem("NumOfBins_c3")</v>
      </c>
    </row>
    <row r="24" spans="1:15" s="8" customFormat="1" x14ac:dyDescent="0.3">
      <c r="A24" s="7" t="s">
        <v>3521</v>
      </c>
      <c r="B24" s="8" t="s">
        <v>3481</v>
      </c>
      <c r="C24" s="9">
        <v>21</v>
      </c>
      <c r="D24" s="9">
        <v>21</v>
      </c>
      <c r="E24" s="8" t="s">
        <v>3576</v>
      </c>
      <c r="F24" s="10" t="str">
        <f t="shared" si="0"/>
        <v>00070000</v>
      </c>
      <c r="G24" s="10" t="str">
        <f t="shared" si="7"/>
        <v>00070015</v>
      </c>
      <c r="H24" s="10" t="str">
        <f t="shared" si="1"/>
        <v>CurrentBin_c3</v>
      </c>
      <c r="I24" s="11" t="str">
        <f t="shared" si="3"/>
        <v/>
      </c>
      <c r="J24" s="8" t="s">
        <v>1790</v>
      </c>
      <c r="K24" s="8" t="str">
        <f t="shared" si="4"/>
        <v>CurrentBin_c3</v>
      </c>
      <c r="L24" s="8" t="str">
        <f t="shared" si="2"/>
        <v>00070015</v>
      </c>
      <c r="M24" s="7" t="str">
        <f t="shared" si="5"/>
        <v>AxTndNTagRead1.AddItem("CurrentBin_c3");</v>
      </c>
      <c r="N24" s="8" t="s">
        <v>3480</v>
      </c>
      <c r="O24" s="13" t="str">
        <f t="shared" si="6"/>
        <v>AxTndNTagRead1.AddItem("CurrentBin_c3")</v>
      </c>
    </row>
    <row r="25" spans="1:15" s="8" customFormat="1" x14ac:dyDescent="0.3">
      <c r="A25" s="7" t="s">
        <v>3521</v>
      </c>
      <c r="B25" s="8" t="s">
        <v>3481</v>
      </c>
      <c r="C25" s="9">
        <v>27</v>
      </c>
      <c r="D25" s="9">
        <v>22</v>
      </c>
      <c r="E25" s="8" t="s">
        <v>3578</v>
      </c>
      <c r="F25" s="10" t="str">
        <f t="shared" si="0"/>
        <v>00070000</v>
      </c>
      <c r="G25" s="10" t="str">
        <f t="shared" si="7"/>
        <v>0007001B</v>
      </c>
      <c r="H25" s="10" t="str">
        <f t="shared" si="1"/>
        <v>TargetBin_c3</v>
      </c>
      <c r="I25" s="11" t="str">
        <f t="shared" si="3"/>
        <v/>
      </c>
      <c r="J25" s="8" t="s">
        <v>1808</v>
      </c>
      <c r="K25" s="8" t="str">
        <f t="shared" si="4"/>
        <v>TargetBin_c3</v>
      </c>
      <c r="L25" s="8" t="str">
        <f t="shared" si="2"/>
        <v>0007001b</v>
      </c>
      <c r="M25" s="7" t="str">
        <f t="shared" si="5"/>
        <v>AxTndNTagRead1.AddItem("TargetBin_c3");</v>
      </c>
      <c r="N25" s="8" t="s">
        <v>3480</v>
      </c>
      <c r="O25" s="13" t="str">
        <f t="shared" si="6"/>
        <v>AxTndNTagRead1.AddItem("TargetBin_c3")</v>
      </c>
    </row>
    <row r="26" spans="1:15" s="8" customFormat="1" x14ac:dyDescent="0.3">
      <c r="A26" s="7" t="s">
        <v>3521</v>
      </c>
      <c r="B26" s="8" t="s">
        <v>3481</v>
      </c>
      <c r="C26" s="9">
        <v>39</v>
      </c>
      <c r="D26" s="9">
        <v>23</v>
      </c>
      <c r="E26" s="8" t="s">
        <v>3580</v>
      </c>
      <c r="F26" s="10" t="str">
        <f t="shared" si="0"/>
        <v>00070000</v>
      </c>
      <c r="G26" s="10" t="str">
        <f t="shared" si="7"/>
        <v>00070027</v>
      </c>
      <c r="H26" s="10" t="str">
        <f t="shared" si="1"/>
        <v>StatusReg1_c3</v>
      </c>
      <c r="I26" s="11" t="str">
        <f t="shared" si="3"/>
        <v/>
      </c>
      <c r="J26" s="8" t="s">
        <v>1844</v>
      </c>
      <c r="K26" s="8" t="str">
        <f t="shared" si="4"/>
        <v>StatusReg1_c3</v>
      </c>
      <c r="L26" s="8" t="str">
        <f t="shared" si="2"/>
        <v>00070027</v>
      </c>
      <c r="M26" s="7" t="str">
        <f t="shared" si="5"/>
        <v>AxTndNTagRead1.AddItem("StatusReg1_c3");</v>
      </c>
      <c r="N26" s="8" t="s">
        <v>3480</v>
      </c>
      <c r="O26" s="13" t="str">
        <f t="shared" si="6"/>
        <v>AxTndNTagRead1.AddItem("StatusReg1_c3")</v>
      </c>
    </row>
    <row r="27" spans="1:15" s="8" customFormat="1" x14ac:dyDescent="0.3">
      <c r="A27" s="7" t="s">
        <v>3521</v>
      </c>
      <c r="B27" s="8" t="s">
        <v>3479</v>
      </c>
      <c r="C27" s="9">
        <v>71</v>
      </c>
      <c r="D27" s="9">
        <v>24</v>
      </c>
      <c r="E27" s="8" t="s">
        <v>3582</v>
      </c>
      <c r="F27" s="10" t="str">
        <f t="shared" si="0"/>
        <v>00020000</v>
      </c>
      <c r="G27" s="10" t="str">
        <f t="shared" si="7"/>
        <v>00020047</v>
      </c>
      <c r="H27" s="10" t="str">
        <f t="shared" si="1"/>
        <v>MotorFWD_c4</v>
      </c>
      <c r="I27" s="11" t="str">
        <f t="shared" si="3"/>
        <v/>
      </c>
      <c r="J27" s="8" t="s">
        <v>401</v>
      </c>
      <c r="K27" s="8" t="str">
        <f t="shared" si="4"/>
        <v>MotorFWD_c4</v>
      </c>
      <c r="L27" s="8" t="str">
        <f t="shared" si="2"/>
        <v>00020047</v>
      </c>
      <c r="M27" s="7" t="str">
        <f t="shared" si="5"/>
        <v>AxTndNTagRead1.AddItem("MotorFWD_c4");</v>
      </c>
      <c r="N27" s="8" t="s">
        <v>3480</v>
      </c>
      <c r="O27" s="13" t="str">
        <f t="shared" si="6"/>
        <v>AxTndNTagRead1.AddItem("MotorFWD_c4")</v>
      </c>
    </row>
    <row r="28" spans="1:15" s="8" customFormat="1" x14ac:dyDescent="0.3">
      <c r="A28" s="7" t="s">
        <v>3521</v>
      </c>
      <c r="B28" s="8" t="s">
        <v>3479</v>
      </c>
      <c r="C28" s="9">
        <v>72</v>
      </c>
      <c r="D28" s="9">
        <v>25</v>
      </c>
      <c r="E28" s="8" t="s">
        <v>3584</v>
      </c>
      <c r="F28" s="10" t="str">
        <f t="shared" si="0"/>
        <v>00020000</v>
      </c>
      <c r="G28" s="10" t="str">
        <f t="shared" si="7"/>
        <v>00020048</v>
      </c>
      <c r="H28" s="10" t="str">
        <f t="shared" si="1"/>
        <v>MotorREV_c4</v>
      </c>
      <c r="I28" s="11" t="str">
        <f t="shared" si="3"/>
        <v/>
      </c>
      <c r="J28" s="8" t="s">
        <v>404</v>
      </c>
      <c r="K28" s="8" t="str">
        <f t="shared" si="4"/>
        <v>MotorREV_c4</v>
      </c>
      <c r="L28" s="8" t="str">
        <f t="shared" si="2"/>
        <v>00020048</v>
      </c>
      <c r="M28" s="7" t="str">
        <f t="shared" si="5"/>
        <v>AxTndNTagRead1.AddItem("MotorREV_c4");</v>
      </c>
      <c r="N28" s="8" t="s">
        <v>3480</v>
      </c>
      <c r="O28" s="13" t="str">
        <f t="shared" si="6"/>
        <v>AxTndNTagRead1.AddItem("MotorREV_c4")</v>
      </c>
    </row>
    <row r="29" spans="1:15" s="8" customFormat="1" x14ac:dyDescent="0.3">
      <c r="A29" s="7" t="s">
        <v>3521</v>
      </c>
      <c r="B29" s="8" t="s">
        <v>3479</v>
      </c>
      <c r="C29" s="9">
        <v>73</v>
      </c>
      <c r="D29" s="9">
        <v>26</v>
      </c>
      <c r="E29" s="8" t="s">
        <v>3586</v>
      </c>
      <c r="F29" s="10" t="str">
        <f t="shared" si="0"/>
        <v>00020000</v>
      </c>
      <c r="G29" s="10" t="str">
        <f t="shared" si="7"/>
        <v>00020049</v>
      </c>
      <c r="H29" s="10" t="str">
        <f t="shared" si="1"/>
        <v>MotorSPD0_c4</v>
      </c>
      <c r="I29" s="11" t="str">
        <f t="shared" si="3"/>
        <v/>
      </c>
      <c r="J29" s="8" t="s">
        <v>407</v>
      </c>
      <c r="K29" s="8" t="str">
        <f t="shared" si="4"/>
        <v>MotorSPD0_c4</v>
      </c>
      <c r="L29" s="8" t="str">
        <f t="shared" si="2"/>
        <v>00020049</v>
      </c>
      <c r="M29" s="7" t="str">
        <f t="shared" si="5"/>
        <v>AxTndNTagRead1.AddItem("MotorSPD0_c4");</v>
      </c>
      <c r="N29" s="8" t="s">
        <v>3480</v>
      </c>
      <c r="O29" s="13" t="str">
        <f t="shared" si="6"/>
        <v>AxTndNTagRead1.AddItem("MotorSPD0_c4")</v>
      </c>
    </row>
    <row r="30" spans="1:15" s="8" customFormat="1" x14ac:dyDescent="0.3">
      <c r="A30" s="7" t="s">
        <v>3521</v>
      </c>
      <c r="B30" s="8" t="s">
        <v>3479</v>
      </c>
      <c r="C30" s="9">
        <v>74</v>
      </c>
      <c r="D30" s="9">
        <v>27</v>
      </c>
      <c r="E30" s="8" t="s">
        <v>3588</v>
      </c>
      <c r="F30" s="10" t="str">
        <f t="shared" si="0"/>
        <v>00020000</v>
      </c>
      <c r="G30" s="10" t="str">
        <f t="shared" si="7"/>
        <v>0002004A</v>
      </c>
      <c r="H30" s="10" t="str">
        <f t="shared" si="1"/>
        <v>MotorSPD1_c4</v>
      </c>
      <c r="I30" s="11" t="str">
        <f t="shared" si="3"/>
        <v/>
      </c>
      <c r="J30" s="8" t="s">
        <v>410</v>
      </c>
      <c r="K30" s="8" t="str">
        <f t="shared" si="4"/>
        <v>MotorSPD1_c4</v>
      </c>
      <c r="L30" s="8" t="str">
        <f t="shared" si="2"/>
        <v>0002004a</v>
      </c>
      <c r="M30" s="7" t="str">
        <f t="shared" si="5"/>
        <v>AxTndNTagRead1.AddItem("MotorSPD1_c4");</v>
      </c>
      <c r="N30" s="8" t="s">
        <v>3480</v>
      </c>
      <c r="O30" s="13" t="str">
        <f t="shared" si="6"/>
        <v>AxTndNTagRead1.AddItem("MotorSPD1_c4")</v>
      </c>
    </row>
    <row r="31" spans="1:15" s="8" customFormat="1" x14ac:dyDescent="0.3">
      <c r="A31" s="7" t="s">
        <v>3521</v>
      </c>
      <c r="B31" s="8" t="s">
        <v>3481</v>
      </c>
      <c r="C31" s="9">
        <v>4</v>
      </c>
      <c r="D31" s="9">
        <v>28</v>
      </c>
      <c r="E31" s="8" t="s">
        <v>3590</v>
      </c>
      <c r="F31" s="10" t="str">
        <f t="shared" si="0"/>
        <v>00070000</v>
      </c>
      <c r="G31" s="10" t="str">
        <f t="shared" si="7"/>
        <v>00070004</v>
      </c>
      <c r="H31" s="10" t="str">
        <f t="shared" si="1"/>
        <v>NumOfBins_c4</v>
      </c>
      <c r="I31" s="11" t="str">
        <f t="shared" si="3"/>
        <v/>
      </c>
      <c r="J31" s="8" t="s">
        <v>3516</v>
      </c>
      <c r="K31" s="8" t="str">
        <f t="shared" si="4"/>
        <v>NumOfBins_c4</v>
      </c>
      <c r="L31" s="8" t="str">
        <f t="shared" si="2"/>
        <v>00070004</v>
      </c>
      <c r="M31" s="7" t="str">
        <f t="shared" si="5"/>
        <v>AxTndNTagRead1.AddItem("NumOfBins_c4");</v>
      </c>
      <c r="N31" s="8" t="s">
        <v>3480</v>
      </c>
      <c r="O31" s="13" t="str">
        <f t="shared" si="6"/>
        <v>AxTndNTagRead1.AddItem("NumOfBins_c4")</v>
      </c>
    </row>
    <row r="32" spans="1:15" s="8" customFormat="1" x14ac:dyDescent="0.3">
      <c r="A32" s="7" t="s">
        <v>3521</v>
      </c>
      <c r="B32" s="8" t="s">
        <v>3481</v>
      </c>
      <c r="C32" s="9">
        <v>22</v>
      </c>
      <c r="D32" s="9">
        <v>29</v>
      </c>
      <c r="E32" s="8" t="s">
        <v>3592</v>
      </c>
      <c r="F32" s="10" t="str">
        <f t="shared" si="0"/>
        <v>00070000</v>
      </c>
      <c r="G32" s="10" t="str">
        <f t="shared" si="7"/>
        <v>00070016</v>
      </c>
      <c r="H32" s="10" t="str">
        <f t="shared" si="1"/>
        <v>CurrentBin_c4</v>
      </c>
      <c r="I32" s="11" t="str">
        <f t="shared" si="3"/>
        <v/>
      </c>
      <c r="J32" s="8" t="s">
        <v>1793</v>
      </c>
      <c r="K32" s="8" t="str">
        <f t="shared" si="4"/>
        <v>CurrentBin_c4</v>
      </c>
      <c r="L32" s="8" t="str">
        <f t="shared" si="2"/>
        <v>00070016</v>
      </c>
      <c r="M32" s="7" t="str">
        <f t="shared" si="5"/>
        <v>AxTndNTagRead1.AddItem("CurrentBin_c4");</v>
      </c>
      <c r="N32" s="8" t="s">
        <v>3480</v>
      </c>
      <c r="O32" s="13" t="str">
        <f t="shared" si="6"/>
        <v>AxTndNTagRead1.AddItem("CurrentBin_c4")</v>
      </c>
    </row>
    <row r="33" spans="1:15" s="8" customFormat="1" x14ac:dyDescent="0.3">
      <c r="A33" s="7" t="s">
        <v>3521</v>
      </c>
      <c r="B33" s="8" t="s">
        <v>3481</v>
      </c>
      <c r="C33" s="9">
        <v>28</v>
      </c>
      <c r="D33" s="9">
        <v>30</v>
      </c>
      <c r="E33" s="8" t="s">
        <v>3594</v>
      </c>
      <c r="F33" s="10" t="str">
        <f t="shared" si="0"/>
        <v>00070000</v>
      </c>
      <c r="G33" s="10" t="str">
        <f t="shared" si="7"/>
        <v>0007001C</v>
      </c>
      <c r="H33" s="10" t="str">
        <f t="shared" si="1"/>
        <v>TargetBin_c4</v>
      </c>
      <c r="I33" s="11" t="str">
        <f t="shared" si="3"/>
        <v/>
      </c>
      <c r="J33" s="8" t="s">
        <v>1811</v>
      </c>
      <c r="K33" s="8" t="str">
        <f t="shared" si="4"/>
        <v>TargetBin_c4</v>
      </c>
      <c r="L33" s="8" t="str">
        <f t="shared" si="2"/>
        <v>0007001c</v>
      </c>
      <c r="M33" s="7" t="str">
        <f t="shared" si="5"/>
        <v>AxTndNTagRead1.AddItem("TargetBin_c4");</v>
      </c>
      <c r="N33" s="8" t="s">
        <v>3480</v>
      </c>
      <c r="O33" s="13" t="str">
        <f t="shared" si="6"/>
        <v>AxTndNTagRead1.AddItem("TargetBin_c4")</v>
      </c>
    </row>
    <row r="34" spans="1:15" s="8" customFormat="1" x14ac:dyDescent="0.3">
      <c r="A34" s="7" t="s">
        <v>3521</v>
      </c>
      <c r="B34" s="8" t="s">
        <v>3481</v>
      </c>
      <c r="C34" s="9">
        <v>40</v>
      </c>
      <c r="D34" s="9">
        <v>31</v>
      </c>
      <c r="E34" s="8" t="s">
        <v>3596</v>
      </c>
      <c r="F34" s="10" t="str">
        <f t="shared" si="0"/>
        <v>00070000</v>
      </c>
      <c r="G34" s="10" t="str">
        <f t="shared" si="7"/>
        <v>00070028</v>
      </c>
      <c r="H34" s="10" t="str">
        <f t="shared" si="1"/>
        <v>StatusReg1_c4</v>
      </c>
      <c r="I34" s="11" t="str">
        <f t="shared" si="3"/>
        <v/>
      </c>
      <c r="J34" s="8" t="s">
        <v>1847</v>
      </c>
      <c r="K34" s="8" t="str">
        <f t="shared" si="4"/>
        <v>StatusReg1_c4</v>
      </c>
      <c r="L34" s="8" t="str">
        <f t="shared" si="2"/>
        <v>00070028</v>
      </c>
      <c r="M34" s="7" t="str">
        <f t="shared" si="5"/>
        <v>AxTndNTagRead1.AddItem("StatusReg1_c4");</v>
      </c>
      <c r="N34" s="8" t="s">
        <v>3480</v>
      </c>
      <c r="O34" s="13" t="str">
        <f t="shared" si="6"/>
        <v>AxTndNTagRead1.AddItem("StatusReg1_c4")</v>
      </c>
    </row>
    <row r="35" spans="1:15" s="8" customFormat="1" x14ac:dyDescent="0.3">
      <c r="A35" s="7" t="s">
        <v>3521</v>
      </c>
      <c r="B35" s="8" t="s">
        <v>3481</v>
      </c>
      <c r="C35" s="9">
        <v>67</v>
      </c>
      <c r="D35" s="9">
        <v>32</v>
      </c>
      <c r="E35" s="8" t="s">
        <v>3598</v>
      </c>
      <c r="F35" s="10" t="str">
        <f t="shared" si="0"/>
        <v>00070000</v>
      </c>
      <c r="G35" s="10" t="str">
        <f t="shared" si="7"/>
        <v>00070043</v>
      </c>
      <c r="H35" s="10" t="str">
        <f t="shared" si="1"/>
        <v>VFDRunStatus_c1</v>
      </c>
      <c r="I35" s="11" t="str">
        <f t="shared" si="3"/>
        <v/>
      </c>
      <c r="J35" s="8" t="s">
        <v>1928</v>
      </c>
      <c r="K35" s="8" t="str">
        <f t="shared" si="4"/>
        <v>VFDRunStatus_c1</v>
      </c>
      <c r="L35" s="8" t="str">
        <f t="shared" si="2"/>
        <v>00070043</v>
      </c>
      <c r="M35" s="7" t="str">
        <f t="shared" si="5"/>
        <v>AxTndNTagRead1.AddItem("VFDRunStatus_c1");</v>
      </c>
      <c r="N35" s="8" t="s">
        <v>3480</v>
      </c>
      <c r="O35" s="13" t="str">
        <f t="shared" si="6"/>
        <v>AxTndNTagRead1.AddItem("VFDRunStatus_c1")</v>
      </c>
    </row>
    <row r="36" spans="1:15" s="8" customFormat="1" x14ac:dyDescent="0.3">
      <c r="A36" s="7" t="s">
        <v>3521</v>
      </c>
      <c r="B36" s="8" t="s">
        <v>3481</v>
      </c>
      <c r="C36" s="9">
        <v>68</v>
      </c>
      <c r="D36" s="9">
        <v>33</v>
      </c>
      <c r="E36" s="8" t="s">
        <v>3600</v>
      </c>
      <c r="F36" s="10" t="str">
        <f t="shared" si="0"/>
        <v>00070000</v>
      </c>
      <c r="G36" s="10" t="str">
        <f t="shared" si="7"/>
        <v>00070044</v>
      </c>
      <c r="H36" s="10" t="str">
        <f t="shared" si="1"/>
        <v>VFDRunStatus_c2</v>
      </c>
      <c r="I36" s="11" t="str">
        <f t="shared" si="3"/>
        <v/>
      </c>
      <c r="J36" s="8" t="s">
        <v>1932</v>
      </c>
      <c r="K36" s="8" t="str">
        <f t="shared" si="4"/>
        <v>VFDRunStatus_c2</v>
      </c>
      <c r="L36" s="8" t="str">
        <f t="shared" si="2"/>
        <v>00070044</v>
      </c>
      <c r="M36" s="7" t="str">
        <f t="shared" si="5"/>
        <v>AxTndNTagRead1.AddItem("VFDRunStatus_c2");</v>
      </c>
      <c r="N36" s="8" t="s">
        <v>3480</v>
      </c>
      <c r="O36" s="13" t="str">
        <f t="shared" si="6"/>
        <v>AxTndNTagRead1.AddItem("VFDRunStatus_c2")</v>
      </c>
    </row>
    <row r="37" spans="1:15" s="8" customFormat="1" x14ac:dyDescent="0.3">
      <c r="A37" s="7" t="s">
        <v>3521</v>
      </c>
      <c r="B37" s="8" t="s">
        <v>3481</v>
      </c>
      <c r="C37" s="9">
        <v>69</v>
      </c>
      <c r="D37" s="9">
        <v>34</v>
      </c>
      <c r="E37" s="8" t="s">
        <v>3602</v>
      </c>
      <c r="F37" s="10" t="str">
        <f t="shared" si="0"/>
        <v>00070000</v>
      </c>
      <c r="G37" s="10" t="str">
        <f t="shared" si="7"/>
        <v>00070045</v>
      </c>
      <c r="H37" s="10" t="str">
        <f t="shared" si="1"/>
        <v>VFDRunStatus_c3</v>
      </c>
      <c r="I37" s="11" t="str">
        <f t="shared" si="3"/>
        <v/>
      </c>
      <c r="J37" s="8" t="s">
        <v>1936</v>
      </c>
      <c r="K37" s="8" t="str">
        <f t="shared" si="4"/>
        <v>VFDRunStatus_c3</v>
      </c>
      <c r="L37" s="8" t="str">
        <f t="shared" si="2"/>
        <v>00070045</v>
      </c>
      <c r="M37" s="7" t="str">
        <f t="shared" si="5"/>
        <v>AxTndNTagRead1.AddItem("VFDRunStatus_c3");</v>
      </c>
      <c r="N37" s="8" t="s">
        <v>3480</v>
      </c>
      <c r="O37" s="13" t="str">
        <f t="shared" si="6"/>
        <v>AxTndNTagRead1.AddItem("VFDRunStatus_c3")</v>
      </c>
    </row>
    <row r="38" spans="1:15" s="8" customFormat="1" x14ac:dyDescent="0.3">
      <c r="A38" s="7" t="s">
        <v>3521</v>
      </c>
      <c r="B38" s="8" t="s">
        <v>3481</v>
      </c>
      <c r="C38" s="9">
        <v>70</v>
      </c>
      <c r="D38" s="9">
        <v>35</v>
      </c>
      <c r="E38" s="8" t="s">
        <v>3604</v>
      </c>
      <c r="F38" s="10" t="str">
        <f t="shared" si="0"/>
        <v>00070000</v>
      </c>
      <c r="G38" s="10" t="str">
        <f t="shared" si="7"/>
        <v>00070046</v>
      </c>
      <c r="H38" s="10" t="str">
        <f t="shared" si="1"/>
        <v>VFDRunStatus_c4</v>
      </c>
      <c r="I38" s="11" t="str">
        <f t="shared" si="3"/>
        <v/>
      </c>
      <c r="J38" s="8" t="s">
        <v>1940</v>
      </c>
      <c r="K38" s="8" t="str">
        <f t="shared" si="4"/>
        <v>VFDRunStatus_c4</v>
      </c>
      <c r="L38" s="8" t="str">
        <f t="shared" si="2"/>
        <v>00070046</v>
      </c>
      <c r="M38" s="7" t="str">
        <f t="shared" si="5"/>
        <v>AxTndNTagRead1.AddItem("VFDRunStatus_c4");</v>
      </c>
      <c r="N38" s="8" t="s">
        <v>3480</v>
      </c>
      <c r="O38" s="13" t="str">
        <f t="shared" si="6"/>
        <v>AxTndNTagRead1.AddItem("VFDRunStatus_c4")</v>
      </c>
    </row>
    <row r="39" spans="1:15" s="8" customFormat="1" x14ac:dyDescent="0.3">
      <c r="A39" s="7" t="s">
        <v>3521</v>
      </c>
      <c r="B39" s="8" t="s">
        <v>3481</v>
      </c>
      <c r="C39" s="9">
        <v>73</v>
      </c>
      <c r="D39" s="9">
        <v>36</v>
      </c>
      <c r="E39" s="8" t="s">
        <v>3606</v>
      </c>
      <c r="F39" s="10" t="str">
        <f t="shared" si="0"/>
        <v>00070000</v>
      </c>
      <c r="G39" s="10" t="str">
        <f t="shared" si="7"/>
        <v>00070049</v>
      </c>
      <c r="H39" s="10" t="str">
        <f t="shared" si="1"/>
        <v>VFDFault1Status_c1</v>
      </c>
      <c r="I39" s="11" t="str">
        <f t="shared" si="3"/>
        <v/>
      </c>
      <c r="J39" s="8" t="s">
        <v>1952</v>
      </c>
      <c r="K39" s="8" t="str">
        <f t="shared" si="4"/>
        <v>VFDFault1Status_c1</v>
      </c>
      <c r="L39" s="8" t="str">
        <f t="shared" si="2"/>
        <v>00070049</v>
      </c>
      <c r="M39" s="7" t="str">
        <f t="shared" si="5"/>
        <v>AxTndNTagRead1.AddItem("VFDFault1Status_c1");</v>
      </c>
      <c r="N39" s="8" t="s">
        <v>3480</v>
      </c>
      <c r="O39" s="13" t="str">
        <f t="shared" si="6"/>
        <v>AxTndNTagRead1.AddItem("VFDFault1Status_c1")</v>
      </c>
    </row>
    <row r="40" spans="1:15" s="8" customFormat="1" x14ac:dyDescent="0.3">
      <c r="A40" s="7" t="s">
        <v>3521</v>
      </c>
      <c r="B40" s="8" t="s">
        <v>3481</v>
      </c>
      <c r="C40" s="9">
        <v>74</v>
      </c>
      <c r="D40" s="9">
        <v>37</v>
      </c>
      <c r="E40" s="8" t="s">
        <v>3608</v>
      </c>
      <c r="F40" s="10" t="str">
        <f t="shared" si="0"/>
        <v>00070000</v>
      </c>
      <c r="G40" s="10" t="str">
        <f t="shared" si="7"/>
        <v>0007004A</v>
      </c>
      <c r="H40" s="10" t="str">
        <f t="shared" si="1"/>
        <v>VFDFault1Status_c2</v>
      </c>
      <c r="I40" s="11" t="str">
        <f t="shared" si="3"/>
        <v/>
      </c>
      <c r="J40" s="8" t="s">
        <v>1956</v>
      </c>
      <c r="K40" s="8" t="str">
        <f t="shared" si="4"/>
        <v>VFDFault1Status_c2</v>
      </c>
      <c r="L40" s="8" t="str">
        <f t="shared" si="2"/>
        <v>0007004a</v>
      </c>
      <c r="M40" s="7" t="str">
        <f t="shared" si="5"/>
        <v>AxTndNTagRead1.AddItem("VFDFault1Status_c2");</v>
      </c>
      <c r="N40" s="8" t="s">
        <v>3480</v>
      </c>
      <c r="O40" s="13" t="str">
        <f t="shared" si="6"/>
        <v>AxTndNTagRead1.AddItem("VFDFault1Status_c2")</v>
      </c>
    </row>
    <row r="41" spans="1:15" s="8" customFormat="1" x14ac:dyDescent="0.3">
      <c r="A41" s="7" t="s">
        <v>3521</v>
      </c>
      <c r="B41" s="8" t="s">
        <v>3481</v>
      </c>
      <c r="C41" s="9">
        <v>75</v>
      </c>
      <c r="D41" s="9">
        <v>38</v>
      </c>
      <c r="E41" s="8" t="s">
        <v>3610</v>
      </c>
      <c r="F41" s="10" t="str">
        <f t="shared" si="0"/>
        <v>00070000</v>
      </c>
      <c r="G41" s="10" t="str">
        <f t="shared" si="7"/>
        <v>0007004B</v>
      </c>
      <c r="H41" s="10" t="str">
        <f t="shared" si="1"/>
        <v>VFDFault1Status_c3</v>
      </c>
      <c r="I41" s="11" t="str">
        <f t="shared" si="3"/>
        <v/>
      </c>
      <c r="J41" s="8" t="s">
        <v>1960</v>
      </c>
      <c r="K41" s="8" t="str">
        <f t="shared" si="4"/>
        <v>VFDFault1Status_c3</v>
      </c>
      <c r="L41" s="8" t="str">
        <f t="shared" si="2"/>
        <v>0007004b</v>
      </c>
      <c r="M41" s="7" t="str">
        <f t="shared" si="5"/>
        <v>AxTndNTagRead1.AddItem("VFDFault1Status_c3");</v>
      </c>
      <c r="N41" s="8" t="s">
        <v>3480</v>
      </c>
      <c r="O41" s="13" t="str">
        <f t="shared" si="6"/>
        <v>AxTndNTagRead1.AddItem("VFDFault1Status_c3")</v>
      </c>
    </row>
    <row r="42" spans="1:15" s="8" customFormat="1" x14ac:dyDescent="0.3">
      <c r="A42" s="7" t="s">
        <v>3521</v>
      </c>
      <c r="B42" s="8" t="s">
        <v>3481</v>
      </c>
      <c r="C42" s="9">
        <v>76</v>
      </c>
      <c r="D42" s="9">
        <v>39</v>
      </c>
      <c r="E42" s="8" t="s">
        <v>3612</v>
      </c>
      <c r="F42" s="10" t="str">
        <f t="shared" si="0"/>
        <v>00070000</v>
      </c>
      <c r="G42" s="10" t="str">
        <f t="shared" si="7"/>
        <v>0007004C</v>
      </c>
      <c r="H42" s="10" t="str">
        <f t="shared" si="1"/>
        <v>VFDFault1Status_c4</v>
      </c>
      <c r="I42" s="11" t="str">
        <f t="shared" si="3"/>
        <v/>
      </c>
      <c r="J42" s="8" t="s">
        <v>1964</v>
      </c>
      <c r="K42" s="8" t="str">
        <f t="shared" si="4"/>
        <v>VFDFault1Status_c4</v>
      </c>
      <c r="L42" s="8" t="str">
        <f t="shared" si="2"/>
        <v>0007004c</v>
      </c>
      <c r="M42" s="7" t="str">
        <f t="shared" si="5"/>
        <v>AxTndNTagRead1.AddItem("VFDFault1Status_c4");</v>
      </c>
      <c r="N42" s="8" t="s">
        <v>3480</v>
      </c>
      <c r="O42" s="13" t="str">
        <f t="shared" si="6"/>
        <v>AxTndNTagRead1.AddItem("VFDFault1Status_c4")</v>
      </c>
    </row>
    <row r="43" spans="1:15" s="8" customFormat="1" x14ac:dyDescent="0.3">
      <c r="A43" s="7"/>
      <c r="C43" s="9"/>
      <c r="D43" s="9"/>
      <c r="F43" s="10"/>
      <c r="G43" s="10"/>
      <c r="H43" s="10"/>
      <c r="I43" s="11"/>
      <c r="M43" s="13" t="str">
        <f>"// "&amp;A44</f>
        <v>// AxTndNTagWrite1</v>
      </c>
      <c r="N43" s="14"/>
      <c r="O43" s="13" t="str">
        <f>"' "&amp;A44</f>
        <v>' AxTndNTagWrite1</v>
      </c>
    </row>
    <row r="44" spans="1:15" s="8" customFormat="1" x14ac:dyDescent="0.3">
      <c r="A44" s="7" t="s">
        <v>3514</v>
      </c>
      <c r="B44" s="8" t="s">
        <v>3481</v>
      </c>
      <c r="C44" s="9">
        <v>43</v>
      </c>
      <c r="D44" s="9">
        <v>0</v>
      </c>
      <c r="E44" s="8" t="s">
        <v>3526</v>
      </c>
      <c r="F44" s="10" t="str">
        <f t="shared" ref="F44:F56" si="8">VLOOKUP(B44,TypeTable,3,FALSE)</f>
        <v>00070000</v>
      </c>
      <c r="G44" s="10" t="str">
        <f t="shared" ref="G44:G56" si="9">"000"&amp;DEC2HEX(HEX2DEC(F44)+C44)</f>
        <v>0007002B</v>
      </c>
      <c r="H44" s="10" t="str">
        <f t="shared" ref="H44:H56" si="10">VLOOKUP("0x"&amp;G44,RTIDTable,2,TRUE)</f>
        <v>StatusReg2_c1</v>
      </c>
      <c r="I44" s="11" t="str">
        <f t="shared" ref="I44:I56" si="11">IF(H44&lt;&gt;J44,"x","")</f>
        <v/>
      </c>
      <c r="J44" s="8" t="s">
        <v>1856</v>
      </c>
      <c r="K44" s="8" t="str">
        <f t="shared" si="4"/>
        <v>StatusReg2_c1</v>
      </c>
      <c r="M44" s="7" t="str">
        <f t="shared" si="5"/>
        <v>AxTndNTagWrite1.AddItem("StatusReg2_c1");</v>
      </c>
      <c r="N44" s="8" t="s">
        <v>3480</v>
      </c>
      <c r="O44" s="13" t="str">
        <f t="shared" si="6"/>
        <v>AxTndNTagWrite1.AddItem("StatusReg2_c1")</v>
      </c>
    </row>
    <row r="45" spans="1:15" s="8" customFormat="1" x14ac:dyDescent="0.3">
      <c r="A45" s="7" t="s">
        <v>3514</v>
      </c>
      <c r="B45" s="8" t="s">
        <v>3481</v>
      </c>
      <c r="C45" s="9">
        <v>49</v>
      </c>
      <c r="D45" s="9">
        <v>1</v>
      </c>
      <c r="E45" s="8" t="s">
        <v>3527</v>
      </c>
      <c r="F45" s="10" t="str">
        <f t="shared" si="8"/>
        <v>00070000</v>
      </c>
      <c r="G45" s="10" t="str">
        <f t="shared" si="9"/>
        <v>00070031</v>
      </c>
      <c r="H45" s="10" t="str">
        <f t="shared" si="10"/>
        <v>RequestedBin_c1</v>
      </c>
      <c r="I45" s="11" t="str">
        <f t="shared" si="11"/>
        <v/>
      </c>
      <c r="J45" s="8" t="s">
        <v>1874</v>
      </c>
      <c r="K45" s="8" t="str">
        <f t="shared" si="4"/>
        <v>RequestedBin_c1</v>
      </c>
      <c r="M45" s="7" t="str">
        <f t="shared" si="5"/>
        <v>AxTndNTagWrite1.AddItem("RequestedBin_c1");</v>
      </c>
      <c r="N45" s="8" t="s">
        <v>3480</v>
      </c>
      <c r="O45" s="13" t="str">
        <f t="shared" si="6"/>
        <v>AxTndNTagWrite1.AddItem("RequestedBin_c1")</v>
      </c>
    </row>
    <row r="46" spans="1:15" s="8" customFormat="1" x14ac:dyDescent="0.3">
      <c r="A46" s="7" t="s">
        <v>3514</v>
      </c>
      <c r="B46" s="8" t="s">
        <v>3481</v>
      </c>
      <c r="C46" s="9">
        <v>44</v>
      </c>
      <c r="D46" s="9">
        <v>2</v>
      </c>
      <c r="E46" s="8" t="s">
        <v>3528</v>
      </c>
      <c r="F46" s="10" t="str">
        <f t="shared" si="8"/>
        <v>00070000</v>
      </c>
      <c r="G46" s="10" t="str">
        <f t="shared" si="9"/>
        <v>0007002C</v>
      </c>
      <c r="H46" s="10" t="str">
        <f t="shared" si="10"/>
        <v>StatusReg2_c2</v>
      </c>
      <c r="I46" s="11" t="str">
        <f t="shared" si="11"/>
        <v/>
      </c>
      <c r="J46" s="8" t="s">
        <v>1859</v>
      </c>
      <c r="K46" s="8" t="str">
        <f t="shared" si="4"/>
        <v>StatusReg2_c2</v>
      </c>
      <c r="M46" s="7" t="str">
        <f t="shared" si="5"/>
        <v>AxTndNTagWrite1.AddItem("StatusReg2_c2");</v>
      </c>
      <c r="N46" s="8" t="s">
        <v>3480</v>
      </c>
      <c r="O46" s="13" t="str">
        <f t="shared" si="6"/>
        <v>AxTndNTagWrite1.AddItem("StatusReg2_c2")</v>
      </c>
    </row>
    <row r="47" spans="1:15" s="8" customFormat="1" x14ac:dyDescent="0.3">
      <c r="A47" s="7" t="s">
        <v>3514</v>
      </c>
      <c r="B47" s="8" t="s">
        <v>3481</v>
      </c>
      <c r="C47" s="9">
        <v>50</v>
      </c>
      <c r="D47" s="9">
        <v>3</v>
      </c>
      <c r="E47" s="8" t="s">
        <v>3529</v>
      </c>
      <c r="F47" s="10" t="str">
        <f t="shared" si="8"/>
        <v>00070000</v>
      </c>
      <c r="G47" s="10" t="str">
        <f t="shared" si="9"/>
        <v>00070032</v>
      </c>
      <c r="H47" s="10" t="str">
        <f t="shared" si="10"/>
        <v>RequestedBin_c2</v>
      </c>
      <c r="I47" s="11" t="str">
        <f t="shared" si="11"/>
        <v/>
      </c>
      <c r="J47" s="8" t="s">
        <v>1877</v>
      </c>
      <c r="K47" s="8" t="str">
        <f t="shared" si="4"/>
        <v>RequestedBin_c2</v>
      </c>
      <c r="M47" s="7" t="str">
        <f t="shared" si="5"/>
        <v>AxTndNTagWrite1.AddItem("RequestedBin_c2");</v>
      </c>
      <c r="N47" s="8" t="s">
        <v>3480</v>
      </c>
      <c r="O47" s="13" t="str">
        <f t="shared" si="6"/>
        <v>AxTndNTagWrite1.AddItem("RequestedBin_c2")</v>
      </c>
    </row>
    <row r="48" spans="1:15" s="8" customFormat="1" x14ac:dyDescent="0.3">
      <c r="A48" s="7" t="s">
        <v>3514</v>
      </c>
      <c r="B48" s="8" t="s">
        <v>3481</v>
      </c>
      <c r="C48" s="9">
        <v>45</v>
      </c>
      <c r="D48" s="9">
        <v>4</v>
      </c>
      <c r="E48" s="8" t="s">
        <v>3530</v>
      </c>
      <c r="F48" s="10" t="str">
        <f t="shared" si="8"/>
        <v>00070000</v>
      </c>
      <c r="G48" s="10" t="str">
        <f t="shared" si="9"/>
        <v>0007002D</v>
      </c>
      <c r="H48" s="10" t="str">
        <f t="shared" si="10"/>
        <v>StatusReg2_c3</v>
      </c>
      <c r="I48" s="11" t="str">
        <f t="shared" si="11"/>
        <v/>
      </c>
      <c r="J48" s="8" t="s">
        <v>1862</v>
      </c>
      <c r="K48" s="8" t="str">
        <f t="shared" si="4"/>
        <v>StatusReg2_c3</v>
      </c>
      <c r="M48" s="7" t="str">
        <f t="shared" si="5"/>
        <v>AxTndNTagWrite1.AddItem("StatusReg2_c3");</v>
      </c>
      <c r="N48" s="8" t="s">
        <v>3480</v>
      </c>
      <c r="O48" s="13" t="str">
        <f t="shared" si="6"/>
        <v>AxTndNTagWrite1.AddItem("StatusReg2_c3")</v>
      </c>
    </row>
    <row r="49" spans="1:15" s="8" customFormat="1" x14ac:dyDescent="0.3">
      <c r="A49" s="7" t="s">
        <v>3514</v>
      </c>
      <c r="B49" s="8" t="s">
        <v>3481</v>
      </c>
      <c r="C49" s="9">
        <v>51</v>
      </c>
      <c r="D49" s="9">
        <v>5</v>
      </c>
      <c r="E49" s="8" t="s">
        <v>3531</v>
      </c>
      <c r="F49" s="10" t="str">
        <f t="shared" si="8"/>
        <v>00070000</v>
      </c>
      <c r="G49" s="10" t="str">
        <f t="shared" si="9"/>
        <v>00070033</v>
      </c>
      <c r="H49" s="10" t="str">
        <f t="shared" si="10"/>
        <v>RequestedBin_c3</v>
      </c>
      <c r="I49" s="11" t="str">
        <f t="shared" si="11"/>
        <v/>
      </c>
      <c r="J49" s="8" t="s">
        <v>1880</v>
      </c>
      <c r="K49" s="8" t="str">
        <f t="shared" si="4"/>
        <v>RequestedBin_c3</v>
      </c>
      <c r="M49" s="7" t="str">
        <f t="shared" si="5"/>
        <v>AxTndNTagWrite1.AddItem("RequestedBin_c3");</v>
      </c>
      <c r="N49" s="8" t="s">
        <v>3480</v>
      </c>
      <c r="O49" s="13" t="str">
        <f t="shared" si="6"/>
        <v>AxTndNTagWrite1.AddItem("RequestedBin_c3")</v>
      </c>
    </row>
    <row r="50" spans="1:15" s="8" customFormat="1" x14ac:dyDescent="0.3">
      <c r="A50" s="7" t="s">
        <v>3514</v>
      </c>
      <c r="B50" s="8" t="s">
        <v>3481</v>
      </c>
      <c r="C50" s="9">
        <v>46</v>
      </c>
      <c r="D50" s="9">
        <v>6</v>
      </c>
      <c r="E50" s="8" t="s">
        <v>3532</v>
      </c>
      <c r="F50" s="10" t="str">
        <f t="shared" si="8"/>
        <v>00070000</v>
      </c>
      <c r="G50" s="10" t="str">
        <f t="shared" si="9"/>
        <v>0007002E</v>
      </c>
      <c r="H50" s="10" t="str">
        <f t="shared" si="10"/>
        <v>StatusReg2_c4</v>
      </c>
      <c r="I50" s="11" t="str">
        <f t="shared" si="11"/>
        <v/>
      </c>
      <c r="J50" s="8" t="s">
        <v>1865</v>
      </c>
      <c r="K50" s="8" t="str">
        <f t="shared" si="4"/>
        <v>StatusReg2_c4</v>
      </c>
      <c r="M50" s="7" t="str">
        <f t="shared" si="5"/>
        <v>AxTndNTagWrite1.AddItem("StatusReg2_c4");</v>
      </c>
      <c r="N50" s="8" t="s">
        <v>3480</v>
      </c>
      <c r="O50" s="13" t="str">
        <f t="shared" si="6"/>
        <v>AxTndNTagWrite1.AddItem("StatusReg2_c4")</v>
      </c>
    </row>
    <row r="51" spans="1:15" s="8" customFormat="1" x14ac:dyDescent="0.3">
      <c r="A51" s="7" t="s">
        <v>3514</v>
      </c>
      <c r="B51" s="8" t="s">
        <v>3481</v>
      </c>
      <c r="C51" s="9">
        <v>52</v>
      </c>
      <c r="D51" s="9">
        <v>7</v>
      </c>
      <c r="E51" s="8" t="s">
        <v>3533</v>
      </c>
      <c r="F51" s="10" t="str">
        <f t="shared" si="8"/>
        <v>00070000</v>
      </c>
      <c r="G51" s="10" t="str">
        <f t="shared" si="9"/>
        <v>00070034</v>
      </c>
      <c r="H51" s="10" t="str">
        <f t="shared" si="10"/>
        <v>RequestedBin_c4</v>
      </c>
      <c r="I51" s="11" t="str">
        <f t="shared" si="11"/>
        <v/>
      </c>
      <c r="J51" s="8" t="s">
        <v>1883</v>
      </c>
      <c r="K51" s="8" t="str">
        <f t="shared" si="4"/>
        <v>RequestedBin_c4</v>
      </c>
      <c r="M51" s="7" t="str">
        <f t="shared" si="5"/>
        <v>AxTndNTagWrite1.AddItem("RequestedBin_c4");</v>
      </c>
      <c r="N51" s="8" t="s">
        <v>3480</v>
      </c>
      <c r="O51" s="13" t="str">
        <f t="shared" si="6"/>
        <v>AxTndNTagWrite1.AddItem("RequestedBin_c4")</v>
      </c>
    </row>
    <row r="52" spans="1:15" s="8" customFormat="1" x14ac:dyDescent="0.3">
      <c r="A52" s="7" t="s">
        <v>3514</v>
      </c>
      <c r="B52" s="8" t="s">
        <v>3481</v>
      </c>
      <c r="C52" s="9">
        <v>0</v>
      </c>
      <c r="D52" s="9">
        <v>8</v>
      </c>
      <c r="E52" s="8" t="s">
        <v>3534</v>
      </c>
      <c r="F52" s="10" t="str">
        <f t="shared" si="8"/>
        <v>00070000</v>
      </c>
      <c r="G52" s="10" t="str">
        <f t="shared" si="9"/>
        <v>00070000</v>
      </c>
      <c r="H52" s="10" t="str">
        <f t="shared" si="10"/>
        <v>Heartbeat</v>
      </c>
      <c r="I52" s="11" t="str">
        <f t="shared" si="11"/>
        <v/>
      </c>
      <c r="J52" s="8" t="s">
        <v>1727</v>
      </c>
      <c r="K52" s="8" t="str">
        <f t="shared" si="4"/>
        <v>Heartbeat</v>
      </c>
      <c r="M52" s="7" t="str">
        <f t="shared" si="5"/>
        <v>AxTndNTagWrite1.AddItem("Heartbeat");</v>
      </c>
      <c r="N52" s="8" t="s">
        <v>3480</v>
      </c>
      <c r="O52" s="13" t="str">
        <f t="shared" si="6"/>
        <v>AxTndNTagWrite1.AddItem("Heartbeat")</v>
      </c>
    </row>
    <row r="53" spans="1:15" s="8" customFormat="1" x14ac:dyDescent="0.3">
      <c r="A53" s="7" t="s">
        <v>3514</v>
      </c>
      <c r="B53" s="8" t="s">
        <v>3481</v>
      </c>
      <c r="C53" s="9">
        <v>335</v>
      </c>
      <c r="D53" s="9">
        <v>9</v>
      </c>
      <c r="E53" s="8" t="s">
        <v>3522</v>
      </c>
      <c r="F53" s="10" t="str">
        <f t="shared" si="8"/>
        <v>00070000</v>
      </c>
      <c r="G53" s="10" t="str">
        <f t="shared" si="9"/>
        <v>0007014F</v>
      </c>
      <c r="H53" s="10" t="str">
        <f t="shared" si="10"/>
        <v>VFDFault3Status_c6</v>
      </c>
      <c r="I53" s="11" t="str">
        <f t="shared" si="11"/>
        <v>x</v>
      </c>
      <c r="J53" s="8" t="s">
        <v>2408</v>
      </c>
      <c r="K53" s="8" t="str">
        <f t="shared" si="4"/>
        <v>SetBinPos_c1</v>
      </c>
      <c r="M53" s="7" t="str">
        <f t="shared" si="5"/>
        <v>AxTndNTagWrite1.AddItem("SetBinPos_c1");</v>
      </c>
      <c r="N53" s="8" t="s">
        <v>3480</v>
      </c>
      <c r="O53" s="13" t="str">
        <f t="shared" si="6"/>
        <v>AxTndNTagWrite1.AddItem("SetBinPos_c1")</v>
      </c>
    </row>
    <row r="54" spans="1:15" s="8" customFormat="1" x14ac:dyDescent="0.3">
      <c r="A54" s="7" t="s">
        <v>3514</v>
      </c>
      <c r="B54" s="8" t="s">
        <v>3481</v>
      </c>
      <c r="C54" s="9">
        <v>336</v>
      </c>
      <c r="D54" s="9">
        <v>10</v>
      </c>
      <c r="E54" s="8" t="s">
        <v>3523</v>
      </c>
      <c r="F54" s="10" t="str">
        <f t="shared" si="8"/>
        <v>00070000</v>
      </c>
      <c r="G54" s="10" t="str">
        <f t="shared" si="9"/>
        <v>00070150</v>
      </c>
      <c r="H54" s="10" t="str">
        <f t="shared" si="10"/>
        <v>VFDFault3Status_c6</v>
      </c>
      <c r="I54" s="11" t="str">
        <f t="shared" si="11"/>
        <v>x</v>
      </c>
      <c r="J54" s="8" t="s">
        <v>2411</v>
      </c>
      <c r="K54" s="8" t="str">
        <f t="shared" si="4"/>
        <v>SetBinPos_c2</v>
      </c>
      <c r="M54" s="7" t="str">
        <f t="shared" si="5"/>
        <v>AxTndNTagWrite1.AddItem("SetBinPos_c2");</v>
      </c>
      <c r="N54" s="8" t="s">
        <v>3480</v>
      </c>
      <c r="O54" s="13" t="str">
        <f t="shared" si="6"/>
        <v>AxTndNTagWrite1.AddItem("SetBinPos_c2")</v>
      </c>
    </row>
    <row r="55" spans="1:15" s="8" customFormat="1" x14ac:dyDescent="0.3">
      <c r="A55" s="7" t="s">
        <v>3514</v>
      </c>
      <c r="B55" s="8" t="s">
        <v>3481</v>
      </c>
      <c r="C55" s="9">
        <v>337</v>
      </c>
      <c r="D55" s="9">
        <v>11</v>
      </c>
      <c r="E55" s="8" t="s">
        <v>3524</v>
      </c>
      <c r="F55" s="10" t="str">
        <f t="shared" si="8"/>
        <v>00070000</v>
      </c>
      <c r="G55" s="10" t="str">
        <f t="shared" si="9"/>
        <v>00070151</v>
      </c>
      <c r="H55" s="10" t="str">
        <f t="shared" si="10"/>
        <v>VFDFault3Status_c6</v>
      </c>
      <c r="I55" s="11" t="str">
        <f t="shared" si="11"/>
        <v>x</v>
      </c>
      <c r="J55" s="8" t="s">
        <v>2414</v>
      </c>
      <c r="K55" s="8" t="str">
        <f t="shared" si="4"/>
        <v>SetBinPos_c3</v>
      </c>
      <c r="M55" s="7" t="str">
        <f t="shared" si="5"/>
        <v>AxTndNTagWrite1.AddItem("SetBinPos_c3");</v>
      </c>
      <c r="N55" s="8" t="s">
        <v>3480</v>
      </c>
      <c r="O55" s="13" t="str">
        <f t="shared" si="6"/>
        <v>AxTndNTagWrite1.AddItem("SetBinPos_c3")</v>
      </c>
    </row>
    <row r="56" spans="1:15" s="8" customFormat="1" x14ac:dyDescent="0.3">
      <c r="A56" s="7" t="s">
        <v>3514</v>
      </c>
      <c r="B56" s="8" t="s">
        <v>3481</v>
      </c>
      <c r="C56" s="9">
        <v>338</v>
      </c>
      <c r="D56" s="9">
        <v>12</v>
      </c>
      <c r="E56" s="8" t="s">
        <v>3525</v>
      </c>
      <c r="F56" s="10" t="str">
        <f t="shared" si="8"/>
        <v>00070000</v>
      </c>
      <c r="G56" s="10" t="str">
        <f t="shared" si="9"/>
        <v>00070152</v>
      </c>
      <c r="H56" s="10" t="str">
        <f t="shared" si="10"/>
        <v>VFDFault3Status_c6</v>
      </c>
      <c r="I56" s="11" t="str">
        <f t="shared" si="11"/>
        <v>x</v>
      </c>
      <c r="J56" s="8" t="s">
        <v>2417</v>
      </c>
      <c r="K56" s="8" t="str">
        <f t="shared" si="4"/>
        <v>SetBinPos_c4</v>
      </c>
      <c r="M56" s="7" t="str">
        <f t="shared" si="5"/>
        <v>AxTndNTagWrite1.AddItem("SetBinPos_c4");</v>
      </c>
      <c r="N56" s="8" t="s">
        <v>3480</v>
      </c>
      <c r="O56" s="13" t="str">
        <f t="shared" si="6"/>
        <v>AxTndNTagWrite1.AddItem("SetBinPos_c4")</v>
      </c>
    </row>
    <row r="57" spans="1:15" s="8" customFormat="1" x14ac:dyDescent="0.3">
      <c r="A57" s="7"/>
      <c r="C57" s="9"/>
      <c r="D57" s="9"/>
      <c r="F57" s="10"/>
      <c r="G57" s="10"/>
      <c r="H57" s="10"/>
      <c r="I57" s="11"/>
      <c r="M57" s="13" t="str">
        <f>"// "&amp;A58</f>
        <v>// AxTndNTagReadMM1_c1</v>
      </c>
      <c r="N57" s="14"/>
      <c r="O57" s="13" t="str">
        <f>"' "&amp;A58</f>
        <v>' AxTndNTagReadMM1_c1</v>
      </c>
    </row>
    <row r="58" spans="1:15" s="8" customFormat="1" x14ac:dyDescent="0.3">
      <c r="A58" s="7" t="s">
        <v>3494</v>
      </c>
      <c r="B58" s="8" t="s">
        <v>3479</v>
      </c>
      <c r="C58" s="9">
        <v>9</v>
      </c>
      <c r="D58" s="9">
        <v>0</v>
      </c>
      <c r="F58" s="10" t="str">
        <f>VLOOKUP(B58,TypeTable,3,FALSE)</f>
        <v>00020000</v>
      </c>
      <c r="G58" s="10" t="str">
        <f t="shared" ref="G58:G60" si="12">"000"&amp;DEC2HEX(HEX2DEC(F58)+C58)</f>
        <v>00020009</v>
      </c>
      <c r="H58" s="10" t="str">
        <f>VLOOKUP("0x"&amp;G58,RTIDTable,2,TRUE)</f>
        <v>FWD_button_c1</v>
      </c>
      <c r="I58" s="11" t="str">
        <f t="shared" ref="I58:I60" si="13">IF(H58&lt;&gt;J58,"x","")</f>
        <v/>
      </c>
      <c r="J58" s="8" t="s">
        <v>206</v>
      </c>
      <c r="K58" s="8" t="str">
        <f t="shared" ref="K58:K60" si="14">VLOOKUP(J58,TagnameTable,1,FALSE)</f>
        <v>FWD_button_c1</v>
      </c>
      <c r="M58" s="7" t="str">
        <f t="shared" si="5"/>
        <v>AxTndNTagReadMM1_c1.AddItem("FWD_button_c1");</v>
      </c>
      <c r="N58" s="8" t="s">
        <v>3480</v>
      </c>
      <c r="O58" s="13" t="str">
        <f t="shared" si="6"/>
        <v>AxTndNTagReadMM1_c1.AddItem("FWD_button_c1")</v>
      </c>
    </row>
    <row r="59" spans="1:15" s="8" customFormat="1" x14ac:dyDescent="0.3">
      <c r="A59" s="7" t="s">
        <v>3494</v>
      </c>
      <c r="B59" s="8" t="s">
        <v>3479</v>
      </c>
      <c r="C59" s="9">
        <v>10</v>
      </c>
      <c r="D59" s="9">
        <v>1</v>
      </c>
      <c r="F59" s="10" t="str">
        <f>VLOOKUP(B59,TypeTable,3,FALSE)</f>
        <v>00020000</v>
      </c>
      <c r="G59" s="10" t="str">
        <f t="shared" si="12"/>
        <v>0002000A</v>
      </c>
      <c r="H59" s="10" t="str">
        <f>VLOOKUP("0x"&amp;G59,RTIDTable,2,TRUE)</f>
        <v>REV_button_c1</v>
      </c>
      <c r="I59" s="11" t="str">
        <f t="shared" si="13"/>
        <v/>
      </c>
      <c r="J59" s="8" t="s">
        <v>210</v>
      </c>
      <c r="K59" s="8" t="str">
        <f t="shared" si="14"/>
        <v>REV_button_c1</v>
      </c>
      <c r="M59" s="7" t="str">
        <f t="shared" si="5"/>
        <v>AxTndNTagReadMM1_c1.AddItem("REV_button_c1");</v>
      </c>
      <c r="N59" s="8" t="s">
        <v>3480</v>
      </c>
      <c r="O59" s="13" t="str">
        <f t="shared" si="6"/>
        <v>AxTndNTagReadMM1_c1.AddItem("REV_button_c1")</v>
      </c>
    </row>
    <row r="60" spans="1:15" s="8" customFormat="1" x14ac:dyDescent="0.3">
      <c r="A60" s="7" t="s">
        <v>3494</v>
      </c>
      <c r="B60" s="8" t="s">
        <v>3479</v>
      </c>
      <c r="C60" s="9">
        <v>11</v>
      </c>
      <c r="D60" s="9">
        <v>2</v>
      </c>
      <c r="F60" s="10" t="str">
        <f>VLOOKUP(B60,TypeTable,3,FALSE)</f>
        <v>00020000</v>
      </c>
      <c r="G60" s="10" t="str">
        <f t="shared" si="12"/>
        <v>0002000B</v>
      </c>
      <c r="H60" s="10" t="str">
        <f>VLOOKUP("0x"&amp;G60,RTIDTable,2,TRUE)</f>
        <v>STOP_button_c1</v>
      </c>
      <c r="I60" s="11" t="str">
        <f t="shared" si="13"/>
        <v/>
      </c>
      <c r="J60" s="8" t="s">
        <v>214</v>
      </c>
      <c r="K60" s="8" t="str">
        <f t="shared" si="14"/>
        <v>STOP_button_c1</v>
      </c>
      <c r="M60" s="7" t="str">
        <f t="shared" si="5"/>
        <v>AxTndNTagReadMM1_c1.AddItem("STOP_button_c1");</v>
      </c>
      <c r="N60" s="8" t="s">
        <v>3480</v>
      </c>
      <c r="O60" s="13" t="str">
        <f t="shared" si="6"/>
        <v>AxTndNTagReadMM1_c1.AddItem("STOP_button_c1")</v>
      </c>
    </row>
    <row r="61" spans="1:15" s="8" customFormat="1" x14ac:dyDescent="0.3">
      <c r="A61" s="7"/>
      <c r="C61" s="9"/>
      <c r="D61" s="9"/>
      <c r="F61" s="10"/>
      <c r="G61" s="10"/>
      <c r="H61" s="10"/>
      <c r="I61" s="11"/>
      <c r="M61" s="13" t="str">
        <f>"// "&amp;A62</f>
        <v>// AxTndNTagWriteMM1_c1</v>
      </c>
      <c r="N61" s="14"/>
      <c r="O61" s="13" t="str">
        <f>"' "&amp;A62</f>
        <v>' AxTndNTagWriteMM1_c1</v>
      </c>
    </row>
    <row r="62" spans="1:15" s="8" customFormat="1" x14ac:dyDescent="0.3">
      <c r="A62" s="7" t="s">
        <v>3495</v>
      </c>
      <c r="B62" s="8" t="s">
        <v>3479</v>
      </c>
      <c r="C62" s="9">
        <v>9</v>
      </c>
      <c r="D62" s="9">
        <v>0</v>
      </c>
      <c r="F62" s="10" t="str">
        <f>VLOOKUP(B62,TypeTable,3,FALSE)</f>
        <v>00020000</v>
      </c>
      <c r="G62" s="10" t="str">
        <f t="shared" ref="G62" si="15">"000"&amp;DEC2HEX(HEX2DEC(F62)+C62)</f>
        <v>00020009</v>
      </c>
      <c r="H62" s="10" t="str">
        <f>VLOOKUP("0x"&amp;G62,RTIDTable,2,TRUE)</f>
        <v>FWD_button_c1</v>
      </c>
      <c r="I62" s="11" t="str">
        <f t="shared" ref="I62" si="16">IF(H62&lt;&gt;J62,"x","")</f>
        <v/>
      </c>
      <c r="J62" s="8" t="s">
        <v>206</v>
      </c>
      <c r="K62" s="8" t="str">
        <f t="shared" ref="K62" si="17">VLOOKUP(J62,TagnameTable,1,FALSE)</f>
        <v>FWD_button_c1</v>
      </c>
      <c r="M62" s="7" t="str">
        <f t="shared" si="5"/>
        <v>AxTndNTagWriteMM1_c1.AddItem("FWD_button_c1");</v>
      </c>
      <c r="N62" s="8" t="s">
        <v>3480</v>
      </c>
      <c r="O62" s="13" t="str">
        <f t="shared" si="6"/>
        <v>AxTndNTagWriteMM1_c1.AddItem("FWD_button_c1")</v>
      </c>
    </row>
    <row r="63" spans="1:15" s="8" customFormat="1" x14ac:dyDescent="0.3">
      <c r="A63" s="7"/>
      <c r="C63" s="9"/>
      <c r="D63" s="9"/>
      <c r="F63" s="10"/>
      <c r="G63" s="10"/>
      <c r="H63" s="10"/>
      <c r="I63" s="11"/>
      <c r="M63" s="13" t="str">
        <f>"// "&amp;A64</f>
        <v>// AxTndNTagWriteMM2_c1</v>
      </c>
      <c r="N63" s="14"/>
      <c r="O63" s="13" t="str">
        <f>"' "&amp;A64</f>
        <v>' AxTndNTagWriteMM2_c1</v>
      </c>
    </row>
    <row r="64" spans="1:15" s="8" customFormat="1" x14ac:dyDescent="0.3">
      <c r="A64" s="7" t="s">
        <v>3496</v>
      </c>
      <c r="B64" s="8" t="s">
        <v>3479</v>
      </c>
      <c r="C64" s="9">
        <v>10</v>
      </c>
      <c r="D64" s="9">
        <v>0</v>
      </c>
      <c r="F64" s="10" t="str">
        <f>VLOOKUP(B64,TypeTable,3,FALSE)</f>
        <v>00020000</v>
      </c>
      <c r="G64" s="10" t="str">
        <f t="shared" ref="G64" si="18">"000"&amp;DEC2HEX(HEX2DEC(F64)+C64)</f>
        <v>0002000A</v>
      </c>
      <c r="H64" s="10" t="str">
        <f>VLOOKUP("0x"&amp;G64,RTIDTable,2,TRUE)</f>
        <v>REV_button_c1</v>
      </c>
      <c r="I64" s="11" t="str">
        <f t="shared" ref="I64" si="19">IF(H64&lt;&gt;J64,"x","")</f>
        <v/>
      </c>
      <c r="J64" s="8" t="s">
        <v>210</v>
      </c>
      <c r="K64" s="8" t="str">
        <f t="shared" ref="K64" si="20">VLOOKUP(J64,TagnameTable,1,FALSE)</f>
        <v>REV_button_c1</v>
      </c>
      <c r="M64" s="7" t="str">
        <f t="shared" si="5"/>
        <v>AxTndNTagWriteMM2_c1.AddItem("REV_button_c1");</v>
      </c>
      <c r="N64" s="8" t="s">
        <v>3480</v>
      </c>
      <c r="O64" s="13" t="str">
        <f t="shared" si="6"/>
        <v>AxTndNTagWriteMM2_c1.AddItem("REV_button_c1")</v>
      </c>
    </row>
    <row r="65" spans="1:15" s="8" customFormat="1" x14ac:dyDescent="0.3">
      <c r="A65" s="7"/>
      <c r="C65" s="9"/>
      <c r="D65" s="9"/>
      <c r="F65" s="10"/>
      <c r="G65" s="10"/>
      <c r="H65" s="10"/>
      <c r="I65" s="11"/>
      <c r="M65" s="13" t="str">
        <f>"// "&amp;A66</f>
        <v>// AxTndNTagWriteMM3_c1</v>
      </c>
      <c r="N65" s="14"/>
      <c r="O65" s="13" t="str">
        <f>"' "&amp;A66</f>
        <v>' AxTndNTagWriteMM3_c1</v>
      </c>
    </row>
    <row r="66" spans="1:15" s="8" customFormat="1" x14ac:dyDescent="0.3">
      <c r="A66" s="7" t="s">
        <v>3497</v>
      </c>
      <c r="B66" s="8" t="s">
        <v>3479</v>
      </c>
      <c r="C66" s="9">
        <v>11</v>
      </c>
      <c r="D66" s="9">
        <v>0</v>
      </c>
      <c r="F66" s="10" t="str">
        <f>VLOOKUP(B66,TypeTable,3,FALSE)</f>
        <v>00020000</v>
      </c>
      <c r="G66" s="10" t="str">
        <f t="shared" ref="G66" si="21">"000"&amp;DEC2HEX(HEX2DEC(F66)+C66)</f>
        <v>0002000B</v>
      </c>
      <c r="H66" s="10" t="str">
        <f>VLOOKUP("0x"&amp;G66,RTIDTable,2,TRUE)</f>
        <v>STOP_button_c1</v>
      </c>
      <c r="I66" s="11" t="str">
        <f t="shared" ref="I66:I69" si="22">IF(H66&lt;&gt;J66,"x","")</f>
        <v/>
      </c>
      <c r="J66" s="8" t="s">
        <v>214</v>
      </c>
      <c r="K66" s="8" t="str">
        <f t="shared" ref="K66:K69" si="23">VLOOKUP(J66,TagnameTable,1,FALSE)</f>
        <v>STOP_button_c1</v>
      </c>
      <c r="M66" s="7" t="str">
        <f t="shared" si="5"/>
        <v>AxTndNTagWriteMM3_c1.AddItem("STOP_button_c1");</v>
      </c>
      <c r="N66" s="8" t="s">
        <v>3480</v>
      </c>
      <c r="O66" s="13" t="str">
        <f t="shared" si="6"/>
        <v>AxTndNTagWriteMM3_c1.AddItem("STOP_button_c1")</v>
      </c>
    </row>
    <row r="67" spans="1:15" s="8" customFormat="1" x14ac:dyDescent="0.3">
      <c r="A67" s="7"/>
      <c r="C67" s="9"/>
      <c r="D67" s="9"/>
      <c r="F67" s="10"/>
      <c r="G67" s="10"/>
      <c r="H67" s="10"/>
      <c r="I67" s="11"/>
      <c r="M67" s="13" t="str">
        <f>"// "&amp;A68</f>
        <v>// AxTndNTagWriteMM4_c1</v>
      </c>
      <c r="N67" s="14"/>
      <c r="O67" s="13" t="str">
        <f>"' "&amp;A68</f>
        <v>' AxTndNTagWriteMM4_c1</v>
      </c>
    </row>
    <row r="68" spans="1:15" s="8" customFormat="1" x14ac:dyDescent="0.3">
      <c r="A68" s="7" t="s">
        <v>3498</v>
      </c>
      <c r="B68" s="8" t="s">
        <v>3479</v>
      </c>
      <c r="C68" s="9">
        <v>12</v>
      </c>
      <c r="D68" s="9">
        <v>0</v>
      </c>
      <c r="F68" s="10" t="str">
        <f>VLOOKUP(B68,TypeTable,3,FALSE)</f>
        <v>00020000</v>
      </c>
      <c r="G68" s="10" t="str">
        <f t="shared" ref="G68:G69" si="24">"000"&amp;DEC2HEX(HEX2DEC(F68)+C68)</f>
        <v>0002000C</v>
      </c>
      <c r="H68" s="10" t="str">
        <f>VLOOKUP("0x"&amp;G68,RTIDTable,2,TRUE)</f>
        <v>JOGF_button_c1</v>
      </c>
      <c r="I68" s="11" t="str">
        <f t="shared" si="22"/>
        <v/>
      </c>
      <c r="J68" s="8" t="s">
        <v>218</v>
      </c>
      <c r="K68" s="8" t="str">
        <f t="shared" si="23"/>
        <v>JOGF_button_c1</v>
      </c>
      <c r="M68" s="7" t="str">
        <f t="shared" si="5"/>
        <v>AxTndNTagWriteMM4_c1.AddItem("JOGF_button_c1");</v>
      </c>
      <c r="N68" s="8" t="s">
        <v>3480</v>
      </c>
      <c r="O68" s="13" t="str">
        <f t="shared" si="6"/>
        <v>AxTndNTagWriteMM4_c1.AddItem("JOGF_button_c1")</v>
      </c>
    </row>
    <row r="69" spans="1:15" s="8" customFormat="1" x14ac:dyDescent="0.3">
      <c r="A69" s="7" t="s">
        <v>3498</v>
      </c>
      <c r="B69" s="8" t="s">
        <v>3479</v>
      </c>
      <c r="C69" s="9">
        <v>13</v>
      </c>
      <c r="D69" s="9">
        <v>1</v>
      </c>
      <c r="F69" s="10" t="str">
        <f>VLOOKUP(B69,TypeTable,3,FALSE)</f>
        <v>00020000</v>
      </c>
      <c r="G69" s="10" t="str">
        <f t="shared" si="24"/>
        <v>0002000D</v>
      </c>
      <c r="H69" s="10" t="str">
        <f>VLOOKUP("0x"&amp;G69,RTIDTable,2,TRUE)</f>
        <v>JOGR_button_c1</v>
      </c>
      <c r="I69" s="11" t="str">
        <f t="shared" si="22"/>
        <v/>
      </c>
      <c r="J69" s="8" t="s">
        <v>222</v>
      </c>
      <c r="K69" s="8" t="str">
        <f t="shared" si="23"/>
        <v>JOGR_button_c1</v>
      </c>
      <c r="M69" s="7" t="str">
        <f t="shared" si="5"/>
        <v>AxTndNTagWriteMM4_c1.AddItem("JOGR_button_c1");</v>
      </c>
      <c r="N69" s="8" t="s">
        <v>3480</v>
      </c>
      <c r="O69" s="13" t="str">
        <f t="shared" si="6"/>
        <v>AxTndNTagWriteMM4_c1.AddItem("JOGR_button_c1")</v>
      </c>
    </row>
    <row r="70" spans="1:15" s="8" customFormat="1" x14ac:dyDescent="0.3">
      <c r="A70" s="7"/>
      <c r="C70" s="9"/>
      <c r="D70" s="9"/>
      <c r="F70" s="10"/>
      <c r="G70" s="10"/>
      <c r="H70" s="10"/>
      <c r="I70" s="11"/>
      <c r="M70" s="13" t="str">
        <f>"// "&amp;A71</f>
        <v>// AxTndNTagReadMM1_c2</v>
      </c>
      <c r="N70" s="14"/>
      <c r="O70" s="13" t="str">
        <f>"' "&amp;A71</f>
        <v>' AxTndNTagReadMM1_c2</v>
      </c>
    </row>
    <row r="71" spans="1:15" s="8" customFormat="1" x14ac:dyDescent="0.3">
      <c r="A71" s="7" t="s">
        <v>3499</v>
      </c>
      <c r="B71" s="8" t="s">
        <v>3479</v>
      </c>
      <c r="C71" s="9">
        <v>22</v>
      </c>
      <c r="D71" s="9">
        <v>0</v>
      </c>
      <c r="F71" s="10" t="str">
        <f>VLOOKUP(B71,TypeTable,3,FALSE)</f>
        <v>00020000</v>
      </c>
      <c r="G71" s="10" t="str">
        <f t="shared" ref="G71:G73" si="25">"000"&amp;DEC2HEX(HEX2DEC(F71)+C71)</f>
        <v>00020016</v>
      </c>
      <c r="H71" s="10" t="str">
        <f>VLOOKUP("0x"&amp;G71,RTIDTable,2,TRUE)</f>
        <v>FWD_button_c2</v>
      </c>
      <c r="I71" s="11" t="str">
        <f t="shared" ref="I71:I73" si="26">IF(H71&lt;&gt;J71,"x","")</f>
        <v>x</v>
      </c>
      <c r="J71" s="8" t="s">
        <v>206</v>
      </c>
      <c r="K71" s="8" t="str">
        <f t="shared" ref="K71:K73" si="27">VLOOKUP(J71,TagnameTable,1,FALSE)</f>
        <v>FWD_button_c1</v>
      </c>
      <c r="M71" s="7" t="str">
        <f t="shared" si="5"/>
        <v>AxTndNTagReadMM1_c2.AddItem("FWD_button_c1");</v>
      </c>
      <c r="N71" s="8" t="s">
        <v>3480</v>
      </c>
      <c r="O71" s="13" t="str">
        <f t="shared" si="6"/>
        <v>AxTndNTagReadMM1_c2.AddItem("FWD_button_c1")</v>
      </c>
    </row>
    <row r="72" spans="1:15" s="8" customFormat="1" x14ac:dyDescent="0.3">
      <c r="A72" s="7" t="s">
        <v>3499</v>
      </c>
      <c r="B72" s="8" t="s">
        <v>3479</v>
      </c>
      <c r="C72" s="9">
        <v>23</v>
      </c>
      <c r="D72" s="9">
        <v>1</v>
      </c>
      <c r="F72" s="10" t="str">
        <f>VLOOKUP(B72,TypeTable,3,FALSE)</f>
        <v>00020000</v>
      </c>
      <c r="G72" s="10" t="str">
        <f t="shared" si="25"/>
        <v>00020017</v>
      </c>
      <c r="H72" s="10" t="str">
        <f>VLOOKUP("0x"&amp;G72,RTIDTable,2,TRUE)</f>
        <v>REV_button_c2</v>
      </c>
      <c r="I72" s="11" t="str">
        <f t="shared" si="26"/>
        <v>x</v>
      </c>
      <c r="J72" s="8" t="s">
        <v>210</v>
      </c>
      <c r="K72" s="8" t="str">
        <f t="shared" si="27"/>
        <v>REV_button_c1</v>
      </c>
      <c r="M72" s="7" t="str">
        <f t="shared" si="5"/>
        <v>AxTndNTagReadMM1_c2.AddItem("REV_button_c1");</v>
      </c>
      <c r="N72" s="8" t="s">
        <v>3480</v>
      </c>
      <c r="O72" s="13" t="str">
        <f t="shared" si="6"/>
        <v>AxTndNTagReadMM1_c2.AddItem("REV_button_c1")</v>
      </c>
    </row>
    <row r="73" spans="1:15" s="8" customFormat="1" x14ac:dyDescent="0.3">
      <c r="A73" s="7" t="s">
        <v>3499</v>
      </c>
      <c r="B73" s="8" t="s">
        <v>3479</v>
      </c>
      <c r="C73" s="9">
        <v>24</v>
      </c>
      <c r="D73" s="9">
        <v>2</v>
      </c>
      <c r="F73" s="10" t="str">
        <f>VLOOKUP(B73,TypeTable,3,FALSE)</f>
        <v>00020000</v>
      </c>
      <c r="G73" s="10" t="str">
        <f t="shared" si="25"/>
        <v>00020018</v>
      </c>
      <c r="H73" s="10" t="str">
        <f>VLOOKUP("0x"&amp;G73,RTIDTable,2,TRUE)</f>
        <v>STOP_button_c2</v>
      </c>
      <c r="I73" s="11" t="str">
        <f t="shared" si="26"/>
        <v>x</v>
      </c>
      <c r="J73" s="8" t="s">
        <v>214</v>
      </c>
      <c r="K73" s="8" t="str">
        <f t="shared" si="27"/>
        <v>STOP_button_c1</v>
      </c>
      <c r="M73" s="7" t="str">
        <f t="shared" ref="M73:M108" si="28">A73&amp;".AddItem("""&amp;K73&amp;""");"</f>
        <v>AxTndNTagReadMM1_c2.AddItem("STOP_button_c1");</v>
      </c>
      <c r="N73" s="8" t="s">
        <v>3480</v>
      </c>
      <c r="O73" s="13" t="str">
        <f t="shared" ref="O73:O108" si="29">A73&amp;".AddItem("""&amp;K73&amp;""")"</f>
        <v>AxTndNTagReadMM1_c2.AddItem("STOP_button_c1")</v>
      </c>
    </row>
    <row r="74" spans="1:15" s="8" customFormat="1" x14ac:dyDescent="0.3">
      <c r="A74" s="7"/>
      <c r="C74" s="9"/>
      <c r="D74" s="9"/>
      <c r="F74" s="10"/>
      <c r="G74" s="10"/>
      <c r="H74" s="10"/>
      <c r="I74" s="11"/>
      <c r="M74" s="13" t="str">
        <f>"// "&amp;A75</f>
        <v>// AxTndNTagWriteMM1_c2</v>
      </c>
      <c r="O74" s="13" t="str">
        <f>"' "&amp;A75</f>
        <v>' AxTndNTagWriteMM1_c2</v>
      </c>
    </row>
    <row r="75" spans="1:15" s="8" customFormat="1" x14ac:dyDescent="0.3">
      <c r="A75" s="7" t="s">
        <v>3500</v>
      </c>
      <c r="B75" s="8" t="s">
        <v>3479</v>
      </c>
      <c r="C75" s="9">
        <v>22</v>
      </c>
      <c r="D75" s="9">
        <v>0</v>
      </c>
      <c r="F75" s="10" t="str">
        <f>VLOOKUP(B75,TypeTable,3,FALSE)</f>
        <v>00020000</v>
      </c>
      <c r="G75" s="10" t="str">
        <f t="shared" ref="G75" si="30">"000"&amp;DEC2HEX(HEX2DEC(F75)+C75)</f>
        <v>00020016</v>
      </c>
      <c r="H75" s="10" t="str">
        <f>VLOOKUP("0x"&amp;G75,RTIDTable,2,TRUE)</f>
        <v>FWD_button_c2</v>
      </c>
      <c r="I75" s="11" t="str">
        <f t="shared" ref="I75" si="31">IF(H75&lt;&gt;J75,"x","")</f>
        <v>x</v>
      </c>
      <c r="J75" s="8" t="s">
        <v>206</v>
      </c>
      <c r="K75" s="8" t="str">
        <f t="shared" ref="K75" si="32">VLOOKUP(J75,TagnameTable,1,FALSE)</f>
        <v>FWD_button_c1</v>
      </c>
      <c r="M75" s="7" t="str">
        <f t="shared" si="28"/>
        <v>AxTndNTagWriteMM1_c2.AddItem("FWD_button_c1");</v>
      </c>
      <c r="N75" s="8" t="s">
        <v>3480</v>
      </c>
      <c r="O75" s="13" t="str">
        <f t="shared" si="29"/>
        <v>AxTndNTagWriteMM1_c2.AddItem("FWD_button_c1")</v>
      </c>
    </row>
    <row r="76" spans="1:15" s="8" customFormat="1" x14ac:dyDescent="0.3">
      <c r="A76" s="7"/>
      <c r="C76" s="9"/>
      <c r="D76" s="9"/>
      <c r="F76" s="10"/>
      <c r="G76" s="10"/>
      <c r="H76" s="10"/>
      <c r="I76" s="11"/>
      <c r="M76" s="13" t="str">
        <f>"// "&amp;A77</f>
        <v>// AxTndNTagWriteMM2_c2</v>
      </c>
      <c r="N76" s="14"/>
      <c r="O76" s="13" t="str">
        <f>"' "&amp;A77</f>
        <v>' AxTndNTagWriteMM2_c2</v>
      </c>
    </row>
    <row r="77" spans="1:15" s="8" customFormat="1" x14ac:dyDescent="0.3">
      <c r="A77" s="7" t="s">
        <v>3501</v>
      </c>
      <c r="B77" s="8" t="s">
        <v>3479</v>
      </c>
      <c r="C77" s="9">
        <v>23</v>
      </c>
      <c r="D77" s="9">
        <v>0</v>
      </c>
      <c r="F77" s="10" t="str">
        <f>VLOOKUP(B77,TypeTable,3,FALSE)</f>
        <v>00020000</v>
      </c>
      <c r="G77" s="10" t="str">
        <f t="shared" ref="G77" si="33">"000"&amp;DEC2HEX(HEX2DEC(F77)+C77)</f>
        <v>00020017</v>
      </c>
      <c r="H77" s="10" t="str">
        <f>VLOOKUP("0x"&amp;G77,RTIDTable,2,TRUE)</f>
        <v>REV_button_c2</v>
      </c>
      <c r="I77" s="11" t="str">
        <f t="shared" ref="I77" si="34">IF(H77&lt;&gt;J77,"x","")</f>
        <v>x</v>
      </c>
      <c r="J77" s="8" t="s">
        <v>210</v>
      </c>
      <c r="K77" s="8" t="str">
        <f t="shared" ref="K77" si="35">VLOOKUP(J77,TagnameTable,1,FALSE)</f>
        <v>REV_button_c1</v>
      </c>
      <c r="M77" s="7" t="str">
        <f t="shared" si="28"/>
        <v>AxTndNTagWriteMM2_c2.AddItem("REV_button_c1");</v>
      </c>
      <c r="N77" s="8" t="s">
        <v>3480</v>
      </c>
      <c r="O77" s="13" t="str">
        <f t="shared" si="29"/>
        <v>AxTndNTagWriteMM2_c2.AddItem("REV_button_c1")</v>
      </c>
    </row>
    <row r="78" spans="1:15" s="8" customFormat="1" x14ac:dyDescent="0.3">
      <c r="A78" s="7"/>
      <c r="C78" s="9"/>
      <c r="D78" s="9"/>
      <c r="F78" s="10"/>
      <c r="G78" s="10"/>
      <c r="H78" s="10"/>
      <c r="I78" s="11"/>
      <c r="M78" s="13" t="str">
        <f>"// "&amp;A79</f>
        <v>// AxTndNTagWriteMM3_c2</v>
      </c>
      <c r="N78" s="14"/>
      <c r="O78" s="13" t="str">
        <f>"' "&amp;A79</f>
        <v>' AxTndNTagWriteMM3_c2</v>
      </c>
    </row>
    <row r="79" spans="1:15" s="8" customFormat="1" x14ac:dyDescent="0.3">
      <c r="A79" s="7" t="s">
        <v>3502</v>
      </c>
      <c r="B79" s="8" t="s">
        <v>3479</v>
      </c>
      <c r="C79" s="9">
        <v>24</v>
      </c>
      <c r="D79" s="9">
        <v>0</v>
      </c>
      <c r="F79" s="10" t="str">
        <f>VLOOKUP(B79,TypeTable,3,FALSE)</f>
        <v>00020000</v>
      </c>
      <c r="G79" s="10" t="str">
        <f t="shared" ref="G79" si="36">"000"&amp;DEC2HEX(HEX2DEC(F79)+C79)</f>
        <v>00020018</v>
      </c>
      <c r="H79" s="10" t="str">
        <f>VLOOKUP("0x"&amp;G79,RTIDTable,2,TRUE)</f>
        <v>STOP_button_c2</v>
      </c>
      <c r="I79" s="11" t="str">
        <f t="shared" ref="I79" si="37">IF(H79&lt;&gt;J79,"x","")</f>
        <v>x</v>
      </c>
      <c r="J79" s="8" t="s">
        <v>214</v>
      </c>
      <c r="K79" s="8" t="str">
        <f t="shared" ref="K79" si="38">VLOOKUP(J79,TagnameTable,1,FALSE)</f>
        <v>STOP_button_c1</v>
      </c>
      <c r="M79" s="7" t="str">
        <f t="shared" si="28"/>
        <v>AxTndNTagWriteMM3_c2.AddItem("STOP_button_c1");</v>
      </c>
      <c r="N79" s="8" t="s">
        <v>3480</v>
      </c>
      <c r="O79" s="13" t="str">
        <f t="shared" si="29"/>
        <v>AxTndNTagWriteMM3_c2.AddItem("STOP_button_c1")</v>
      </c>
    </row>
    <row r="80" spans="1:15" s="8" customFormat="1" x14ac:dyDescent="0.3">
      <c r="A80" s="7"/>
      <c r="C80" s="9"/>
      <c r="D80" s="9"/>
      <c r="F80" s="10"/>
      <c r="G80" s="10"/>
      <c r="H80" s="10"/>
      <c r="I80" s="11"/>
      <c r="M80" s="13" t="str">
        <f>"// "&amp;A81</f>
        <v>// AxTndNTagWriteMM4_c2</v>
      </c>
      <c r="N80" s="14"/>
      <c r="O80" s="13" t="str">
        <f>"' "&amp;A81</f>
        <v>' AxTndNTagWriteMM4_c2</v>
      </c>
    </row>
    <row r="81" spans="1:15" s="8" customFormat="1" x14ac:dyDescent="0.3">
      <c r="A81" s="7" t="s">
        <v>3503</v>
      </c>
      <c r="B81" s="8" t="s">
        <v>3479</v>
      </c>
      <c r="C81" s="9">
        <v>25</v>
      </c>
      <c r="D81" s="9">
        <v>0</v>
      </c>
      <c r="F81" s="10" t="str">
        <f>VLOOKUP(B81,TypeTable,3,FALSE)</f>
        <v>00020000</v>
      </c>
      <c r="G81" s="10" t="str">
        <f t="shared" ref="G81:G82" si="39">"000"&amp;DEC2HEX(HEX2DEC(F81)+C81)</f>
        <v>00020019</v>
      </c>
      <c r="H81" s="10" t="str">
        <f>VLOOKUP("0x"&amp;G81,RTIDTable,2,TRUE)</f>
        <v>JOGF_button_c2</v>
      </c>
      <c r="I81" s="11" t="str">
        <f t="shared" ref="I81:I82" si="40">IF(H81&lt;&gt;J81,"x","")</f>
        <v>x</v>
      </c>
      <c r="J81" s="8" t="s">
        <v>218</v>
      </c>
      <c r="K81" s="8" t="str">
        <f t="shared" ref="K81:K82" si="41">VLOOKUP(J81,TagnameTable,1,FALSE)</f>
        <v>JOGF_button_c1</v>
      </c>
      <c r="M81" s="7" t="str">
        <f t="shared" si="28"/>
        <v>AxTndNTagWriteMM4_c2.AddItem("JOGF_button_c1");</v>
      </c>
      <c r="N81" s="8" t="s">
        <v>3480</v>
      </c>
      <c r="O81" s="13" t="str">
        <f t="shared" si="29"/>
        <v>AxTndNTagWriteMM4_c2.AddItem("JOGF_button_c1")</v>
      </c>
    </row>
    <row r="82" spans="1:15" s="8" customFormat="1" x14ac:dyDescent="0.3">
      <c r="A82" s="7" t="s">
        <v>3503</v>
      </c>
      <c r="B82" s="8" t="s">
        <v>3479</v>
      </c>
      <c r="C82" s="9">
        <v>26</v>
      </c>
      <c r="D82" s="9">
        <v>1</v>
      </c>
      <c r="F82" s="10" t="str">
        <f>VLOOKUP(B82,TypeTable,3,FALSE)</f>
        <v>00020000</v>
      </c>
      <c r="G82" s="10" t="str">
        <f t="shared" si="39"/>
        <v>0002001A</v>
      </c>
      <c r="H82" s="10" t="str">
        <f>VLOOKUP("0x"&amp;G82,RTIDTable,2,TRUE)</f>
        <v>JOGR_button_c2</v>
      </c>
      <c r="I82" s="11" t="str">
        <f t="shared" si="40"/>
        <v>x</v>
      </c>
      <c r="J82" s="8" t="s">
        <v>222</v>
      </c>
      <c r="K82" s="8" t="str">
        <f t="shared" si="41"/>
        <v>JOGR_button_c1</v>
      </c>
      <c r="M82" s="7" t="str">
        <f t="shared" si="28"/>
        <v>AxTndNTagWriteMM4_c2.AddItem("JOGR_button_c1");</v>
      </c>
      <c r="N82" s="8" t="s">
        <v>3480</v>
      </c>
      <c r="O82" s="13" t="str">
        <f t="shared" si="29"/>
        <v>AxTndNTagWriteMM4_c2.AddItem("JOGR_button_c1")</v>
      </c>
    </row>
    <row r="83" spans="1:15" s="8" customFormat="1" x14ac:dyDescent="0.3">
      <c r="A83" s="7"/>
      <c r="C83" s="9"/>
      <c r="D83" s="9"/>
      <c r="F83" s="10"/>
      <c r="G83" s="10"/>
      <c r="H83" s="10"/>
      <c r="I83" s="11"/>
      <c r="M83" s="13" t="str">
        <f>"// "&amp;A84</f>
        <v>// AxTndNTagReadMM1_c3</v>
      </c>
      <c r="N83" s="14"/>
      <c r="O83" s="13" t="str">
        <f>"' "&amp;A84</f>
        <v>' AxTndNTagReadMM1_c3</v>
      </c>
    </row>
    <row r="84" spans="1:15" s="8" customFormat="1" x14ac:dyDescent="0.3">
      <c r="A84" s="7" t="s">
        <v>3504</v>
      </c>
      <c r="B84" s="8" t="s">
        <v>3479</v>
      </c>
      <c r="C84" s="9">
        <v>35</v>
      </c>
      <c r="D84" s="9">
        <v>0</v>
      </c>
      <c r="F84" s="11" t="str">
        <f>VLOOKUP(B84,TypeTable,3,FALSE)</f>
        <v>00020000</v>
      </c>
      <c r="G84" s="11" t="str">
        <f t="shared" ref="G84:G94" si="42">"000"&amp;DEC2HEX(HEX2DEC(F84)+C84)</f>
        <v>00020023</v>
      </c>
      <c r="H84" s="11" t="str">
        <f>VLOOKUP("0x"&amp;G84,RTIDTable,2,TRUE)</f>
        <v>FWD_button_c3</v>
      </c>
      <c r="I84" s="11" t="str">
        <f t="shared" ref="I84:I108" si="43">IF(H84&lt;&gt;J84,"x","")</f>
        <v>x</v>
      </c>
      <c r="J84" s="8" t="s">
        <v>206</v>
      </c>
      <c r="K84" s="8" t="str">
        <f t="shared" ref="K84:K108" si="44">VLOOKUP(J84,TagnameTable,1,FALSE)</f>
        <v>FWD_button_c1</v>
      </c>
      <c r="M84" s="7" t="str">
        <f t="shared" si="28"/>
        <v>AxTndNTagReadMM1_c3.AddItem("FWD_button_c1");</v>
      </c>
      <c r="N84" s="8" t="s">
        <v>3480</v>
      </c>
      <c r="O84" s="13" t="str">
        <f t="shared" si="29"/>
        <v>AxTndNTagReadMM1_c3.AddItem("FWD_button_c1")</v>
      </c>
    </row>
    <row r="85" spans="1:15" s="8" customFormat="1" x14ac:dyDescent="0.3">
      <c r="A85" s="7" t="s">
        <v>3504</v>
      </c>
      <c r="B85" s="8" t="s">
        <v>3479</v>
      </c>
      <c r="C85" s="9">
        <v>36</v>
      </c>
      <c r="D85" s="9">
        <v>1</v>
      </c>
      <c r="F85" s="11" t="str">
        <f>VLOOKUP(B85,TypeTable,3,FALSE)</f>
        <v>00020000</v>
      </c>
      <c r="G85" s="11" t="str">
        <f t="shared" ref="G85" si="45">"000"&amp;DEC2HEX(HEX2DEC(F85)+C85)</f>
        <v>00020024</v>
      </c>
      <c r="H85" s="11" t="str">
        <f>VLOOKUP("0x"&amp;G85,RTIDTable,2,TRUE)</f>
        <v>REV_button_c3</v>
      </c>
      <c r="I85" s="11" t="str">
        <f t="shared" si="43"/>
        <v>x</v>
      </c>
      <c r="J85" s="8" t="s">
        <v>206</v>
      </c>
      <c r="K85" s="8" t="str">
        <f t="shared" si="44"/>
        <v>FWD_button_c1</v>
      </c>
      <c r="M85" s="7" t="str">
        <f t="shared" si="28"/>
        <v>AxTndNTagReadMM1_c3.AddItem("FWD_button_c1");</v>
      </c>
      <c r="N85" s="8" t="s">
        <v>3480</v>
      </c>
      <c r="O85" s="13" t="str">
        <f t="shared" si="29"/>
        <v>AxTndNTagReadMM1_c3.AddItem("FWD_button_c1")</v>
      </c>
    </row>
    <row r="86" spans="1:15" s="8" customFormat="1" x14ac:dyDescent="0.3">
      <c r="A86" s="7" t="s">
        <v>3504</v>
      </c>
      <c r="B86" s="8" t="s">
        <v>3479</v>
      </c>
      <c r="C86" s="9">
        <v>37</v>
      </c>
      <c r="D86" s="9">
        <v>2</v>
      </c>
      <c r="F86" s="11" t="str">
        <f>VLOOKUP(B86,TypeTable,3,FALSE)</f>
        <v>00020000</v>
      </c>
      <c r="G86" s="11" t="str">
        <f t="shared" ref="G86" si="46">"000"&amp;DEC2HEX(HEX2DEC(F86)+C86)</f>
        <v>00020025</v>
      </c>
      <c r="H86" s="11" t="str">
        <f>VLOOKUP("0x"&amp;G86,RTIDTable,2,TRUE)</f>
        <v>STOP_button_c3</v>
      </c>
      <c r="I86" s="11" t="str">
        <f t="shared" si="43"/>
        <v>x</v>
      </c>
      <c r="J86" s="8" t="s">
        <v>206</v>
      </c>
      <c r="K86" s="8" t="str">
        <f t="shared" si="44"/>
        <v>FWD_button_c1</v>
      </c>
      <c r="M86" s="7" t="str">
        <f t="shared" si="28"/>
        <v>AxTndNTagReadMM1_c3.AddItem("FWD_button_c1");</v>
      </c>
      <c r="N86" s="8" t="s">
        <v>3480</v>
      </c>
      <c r="O86" s="13" t="str">
        <f t="shared" si="29"/>
        <v>AxTndNTagReadMM1_c3.AddItem("FWD_button_c1")</v>
      </c>
    </row>
    <row r="87" spans="1:15" s="8" customFormat="1" x14ac:dyDescent="0.3">
      <c r="A87" s="7"/>
      <c r="C87" s="9"/>
      <c r="D87" s="9"/>
      <c r="F87" s="11"/>
      <c r="G87" s="11"/>
      <c r="H87" s="11"/>
      <c r="I87" s="11"/>
      <c r="M87" s="13" t="str">
        <f>"// "&amp;A88</f>
        <v>// AxTndNTagWriteMM1_c3</v>
      </c>
      <c r="N87" s="14"/>
      <c r="O87" s="13" t="str">
        <f>"' "&amp;A88</f>
        <v>' AxTndNTagWriteMM1_c3</v>
      </c>
    </row>
    <row r="88" spans="1:15" s="8" customFormat="1" x14ac:dyDescent="0.3">
      <c r="A88" s="7" t="s">
        <v>3505</v>
      </c>
      <c r="B88" s="8" t="s">
        <v>3479</v>
      </c>
      <c r="C88" s="9">
        <v>35</v>
      </c>
      <c r="D88" s="9">
        <v>0</v>
      </c>
      <c r="F88" s="11" t="str">
        <f>VLOOKUP(B88,TypeTable,3,FALSE)</f>
        <v>00020000</v>
      </c>
      <c r="G88" s="11" t="str">
        <f t="shared" si="42"/>
        <v>00020023</v>
      </c>
      <c r="H88" s="11" t="str">
        <f>VLOOKUP("0x"&amp;G88,RTIDTable,2,TRUE)</f>
        <v>FWD_button_c3</v>
      </c>
      <c r="I88" s="11" t="str">
        <f t="shared" si="43"/>
        <v>x</v>
      </c>
      <c r="J88" s="8" t="s">
        <v>206</v>
      </c>
      <c r="K88" s="8" t="str">
        <f t="shared" si="44"/>
        <v>FWD_button_c1</v>
      </c>
      <c r="M88" s="7" t="str">
        <f t="shared" si="28"/>
        <v>AxTndNTagWriteMM1_c3.AddItem("FWD_button_c1");</v>
      </c>
      <c r="N88" s="8" t="s">
        <v>3480</v>
      </c>
      <c r="O88" s="13" t="str">
        <f t="shared" si="29"/>
        <v>AxTndNTagWriteMM1_c3.AddItem("FWD_button_c1")</v>
      </c>
    </row>
    <row r="89" spans="1:15" s="8" customFormat="1" x14ac:dyDescent="0.3">
      <c r="A89" s="7"/>
      <c r="C89" s="9"/>
      <c r="D89" s="9"/>
      <c r="F89" s="11"/>
      <c r="G89" s="11"/>
      <c r="H89" s="11"/>
      <c r="I89" s="11"/>
      <c r="M89" s="13" t="str">
        <f>"// "&amp;A90</f>
        <v>// AxTndNTagWriteMM2_c3</v>
      </c>
      <c r="N89" s="14"/>
      <c r="O89" s="13" t="str">
        <f>"' "&amp;A90</f>
        <v>' AxTndNTagWriteMM2_c3</v>
      </c>
    </row>
    <row r="90" spans="1:15" x14ac:dyDescent="0.3">
      <c r="A90" s="13" t="s">
        <v>3506</v>
      </c>
      <c r="B90" s="12" t="s">
        <v>3479</v>
      </c>
      <c r="C90" s="18">
        <v>36</v>
      </c>
      <c r="D90" s="18">
        <v>0</v>
      </c>
      <c r="F90" s="20" t="str">
        <f>VLOOKUP(B90,TypeTable,3,FALSE)</f>
        <v>00020000</v>
      </c>
      <c r="G90" s="20" t="str">
        <f t="shared" si="42"/>
        <v>00020024</v>
      </c>
      <c r="H90" s="20" t="str">
        <f>VLOOKUP("0x"&amp;G90,RTIDTable,2,TRUE)</f>
        <v>REV_button_c3</v>
      </c>
      <c r="I90" s="20" t="str">
        <f t="shared" si="43"/>
        <v>x</v>
      </c>
      <c r="J90" s="12" t="s">
        <v>206</v>
      </c>
      <c r="K90" s="12" t="str">
        <f t="shared" si="44"/>
        <v>FWD_button_c1</v>
      </c>
      <c r="M90" s="13" t="str">
        <f t="shared" si="28"/>
        <v>AxTndNTagWriteMM2_c3.AddItem("FWD_button_c1");</v>
      </c>
      <c r="N90" s="12" t="s">
        <v>3480</v>
      </c>
      <c r="O90" s="13" t="str">
        <f t="shared" si="29"/>
        <v>AxTndNTagWriteMM2_c3.AddItem("FWD_button_c1")</v>
      </c>
    </row>
    <row r="91" spans="1:15" x14ac:dyDescent="0.3">
      <c r="M91" s="13" t="str">
        <f>"// "&amp;A92</f>
        <v>// AxTndNTagWriteMM3_c3</v>
      </c>
      <c r="N91" s="14"/>
      <c r="O91" s="13" t="str">
        <f>"' "&amp;A92</f>
        <v>' AxTndNTagWriteMM3_c3</v>
      </c>
    </row>
    <row r="92" spans="1:15" x14ac:dyDescent="0.3">
      <c r="A92" s="13" t="s">
        <v>3507</v>
      </c>
      <c r="B92" s="12" t="s">
        <v>3479</v>
      </c>
      <c r="C92" s="18">
        <v>37</v>
      </c>
      <c r="D92" s="18">
        <v>0</v>
      </c>
      <c r="F92" s="20" t="str">
        <f>VLOOKUP(B92,TypeTable,3,FALSE)</f>
        <v>00020000</v>
      </c>
      <c r="G92" s="20" t="str">
        <f t="shared" si="42"/>
        <v>00020025</v>
      </c>
      <c r="H92" s="20" t="str">
        <f>VLOOKUP("0x"&amp;G92,RTIDTable,2,TRUE)</f>
        <v>STOP_button_c3</v>
      </c>
      <c r="I92" s="20" t="str">
        <f t="shared" si="43"/>
        <v>x</v>
      </c>
      <c r="J92" s="12" t="s">
        <v>206</v>
      </c>
      <c r="K92" s="12" t="str">
        <f t="shared" si="44"/>
        <v>FWD_button_c1</v>
      </c>
      <c r="M92" s="13" t="str">
        <f t="shared" si="28"/>
        <v>AxTndNTagWriteMM3_c3.AddItem("FWD_button_c1");</v>
      </c>
      <c r="N92" s="12" t="s">
        <v>3480</v>
      </c>
      <c r="O92" s="13" t="str">
        <f t="shared" si="29"/>
        <v>AxTndNTagWriteMM3_c3.AddItem("FWD_button_c1")</v>
      </c>
    </row>
    <row r="93" spans="1:15" x14ac:dyDescent="0.3">
      <c r="M93" s="13" t="str">
        <f>"// "&amp;A94</f>
        <v>// AxTndNTagWriteMM4_c3</v>
      </c>
      <c r="N93" s="14"/>
      <c r="O93" s="13" t="str">
        <f>"' "&amp;A94</f>
        <v>' AxTndNTagWriteMM4_c3</v>
      </c>
    </row>
    <row r="94" spans="1:15" x14ac:dyDescent="0.3">
      <c r="A94" s="13" t="s">
        <v>3508</v>
      </c>
      <c r="B94" s="12" t="s">
        <v>3479</v>
      </c>
      <c r="C94" s="18">
        <v>38</v>
      </c>
      <c r="D94" s="18">
        <v>0</v>
      </c>
      <c r="F94" s="20" t="str">
        <f>VLOOKUP(B94,TypeTable,3,FALSE)</f>
        <v>00020000</v>
      </c>
      <c r="G94" s="20" t="str">
        <f t="shared" si="42"/>
        <v>00020026</v>
      </c>
      <c r="H94" s="20" t="str">
        <f>VLOOKUP("0x"&amp;G94,RTIDTable,2,TRUE)</f>
        <v>JOGF_button_c3</v>
      </c>
      <c r="I94" s="20" t="str">
        <f t="shared" si="43"/>
        <v>x</v>
      </c>
      <c r="J94" s="12" t="s">
        <v>206</v>
      </c>
      <c r="K94" s="12" t="str">
        <f t="shared" si="44"/>
        <v>FWD_button_c1</v>
      </c>
      <c r="M94" s="13" t="str">
        <f t="shared" si="28"/>
        <v>AxTndNTagWriteMM4_c3.AddItem("FWD_button_c1");</v>
      </c>
      <c r="N94" s="12" t="s">
        <v>3480</v>
      </c>
      <c r="O94" s="13" t="str">
        <f t="shared" si="29"/>
        <v>AxTndNTagWriteMM4_c3.AddItem("FWD_button_c1")</v>
      </c>
    </row>
    <row r="95" spans="1:15" x14ac:dyDescent="0.3">
      <c r="A95" s="13" t="s">
        <v>3508</v>
      </c>
      <c r="B95" s="12" t="s">
        <v>3479</v>
      </c>
      <c r="C95" s="18">
        <v>39</v>
      </c>
      <c r="D95" s="18">
        <v>1</v>
      </c>
      <c r="F95" s="20" t="str">
        <f>VLOOKUP(B95,TypeTable,3,FALSE)</f>
        <v>00020000</v>
      </c>
      <c r="G95" s="20" t="str">
        <f t="shared" ref="G95" si="47">"000"&amp;DEC2HEX(HEX2DEC(F95)+C95)</f>
        <v>00020027</v>
      </c>
      <c r="H95" s="20" t="str">
        <f>VLOOKUP("0x"&amp;G95,RTIDTable,2,TRUE)</f>
        <v>JOGR_button_c3</v>
      </c>
      <c r="I95" s="20" t="str">
        <f t="shared" si="43"/>
        <v>x</v>
      </c>
      <c r="J95" s="12" t="s">
        <v>206</v>
      </c>
      <c r="K95" s="12" t="str">
        <f t="shared" si="44"/>
        <v>FWD_button_c1</v>
      </c>
      <c r="M95" s="13" t="str">
        <f t="shared" si="28"/>
        <v>AxTndNTagWriteMM4_c3.AddItem("FWD_button_c1");</v>
      </c>
      <c r="N95" s="12" t="s">
        <v>3480</v>
      </c>
      <c r="O95" s="13" t="str">
        <f t="shared" si="29"/>
        <v>AxTndNTagWriteMM4_c3.AddItem("FWD_button_c1")</v>
      </c>
    </row>
    <row r="96" spans="1:15" x14ac:dyDescent="0.3">
      <c r="M96" s="13" t="str">
        <f>"// "&amp;A97</f>
        <v>// AxTndNTagReadMM1_c4</v>
      </c>
      <c r="N96" s="14"/>
      <c r="O96" s="13" t="str">
        <f>"' "&amp;A97</f>
        <v>' AxTndNTagReadMM1_c4</v>
      </c>
    </row>
    <row r="97" spans="1:19" x14ac:dyDescent="0.3">
      <c r="A97" s="13" t="s">
        <v>3509</v>
      </c>
      <c r="B97" s="8" t="s">
        <v>3479</v>
      </c>
      <c r="C97" s="9">
        <v>48</v>
      </c>
      <c r="D97" s="9">
        <v>0</v>
      </c>
      <c r="E97" s="8"/>
      <c r="F97" s="11" t="str">
        <f>VLOOKUP(B97,TypeTable,3,FALSE)</f>
        <v>00020000</v>
      </c>
      <c r="G97" s="11" t="str">
        <f t="shared" ref="G97:G108" si="48">"000"&amp;DEC2HEX(HEX2DEC(F97)+C97)</f>
        <v>00020030</v>
      </c>
      <c r="H97" s="11" t="str">
        <f>VLOOKUP("0x"&amp;G97,RTIDTable,2,TRUE)</f>
        <v>FWD_button_c4</v>
      </c>
      <c r="I97" s="11" t="str">
        <f t="shared" si="43"/>
        <v>x</v>
      </c>
      <c r="J97" s="8" t="s">
        <v>206</v>
      </c>
      <c r="K97" s="8" t="str">
        <f t="shared" si="44"/>
        <v>FWD_button_c1</v>
      </c>
      <c r="L97" s="8"/>
      <c r="M97" s="7" t="str">
        <f t="shared" si="28"/>
        <v>AxTndNTagReadMM1_c4.AddItem("FWD_button_c1");</v>
      </c>
      <c r="N97" s="8" t="s">
        <v>3480</v>
      </c>
      <c r="O97" s="13" t="str">
        <f t="shared" si="29"/>
        <v>AxTndNTagReadMM1_c4.AddItem("FWD_button_c1")</v>
      </c>
      <c r="P97" s="8"/>
      <c r="Q97" s="8"/>
      <c r="R97" s="8"/>
      <c r="S97" s="8"/>
    </row>
    <row r="98" spans="1:19" x14ac:dyDescent="0.3">
      <c r="A98" s="13" t="s">
        <v>3509</v>
      </c>
      <c r="B98" s="8" t="s">
        <v>3479</v>
      </c>
      <c r="C98" s="9">
        <v>49</v>
      </c>
      <c r="D98" s="9">
        <v>1</v>
      </c>
      <c r="E98" s="8"/>
      <c r="F98" s="11" t="str">
        <f>VLOOKUP(B98,TypeTable,3,FALSE)</f>
        <v>00020000</v>
      </c>
      <c r="G98" s="11" t="str">
        <f t="shared" si="48"/>
        <v>00020031</v>
      </c>
      <c r="H98" s="11" t="str">
        <f>VLOOKUP("0x"&amp;G98,RTIDTable,2,TRUE)</f>
        <v>REV_button_c4</v>
      </c>
      <c r="I98" s="11" t="str">
        <f t="shared" si="43"/>
        <v>x</v>
      </c>
      <c r="J98" s="8" t="s">
        <v>206</v>
      </c>
      <c r="K98" s="8" t="str">
        <f t="shared" si="44"/>
        <v>FWD_button_c1</v>
      </c>
      <c r="L98" s="8"/>
      <c r="M98" s="7" t="str">
        <f t="shared" si="28"/>
        <v>AxTndNTagReadMM1_c4.AddItem("FWD_button_c1");</v>
      </c>
      <c r="N98" s="8" t="s">
        <v>3480</v>
      </c>
      <c r="O98" s="13" t="str">
        <f t="shared" si="29"/>
        <v>AxTndNTagReadMM1_c4.AddItem("FWD_button_c1")</v>
      </c>
      <c r="P98" s="8"/>
      <c r="Q98" s="8"/>
      <c r="R98" s="8"/>
      <c r="S98" s="8"/>
    </row>
    <row r="99" spans="1:19" x14ac:dyDescent="0.3">
      <c r="A99" s="13" t="s">
        <v>3509</v>
      </c>
      <c r="B99" s="8" t="s">
        <v>3479</v>
      </c>
      <c r="C99" s="9">
        <v>50</v>
      </c>
      <c r="D99" s="9">
        <v>2</v>
      </c>
      <c r="E99" s="8"/>
      <c r="F99" s="11" t="str">
        <f>VLOOKUP(B99,TypeTable,3,FALSE)</f>
        <v>00020000</v>
      </c>
      <c r="G99" s="11" t="str">
        <f t="shared" si="48"/>
        <v>00020032</v>
      </c>
      <c r="H99" s="11" t="str">
        <f>VLOOKUP("0x"&amp;G99,RTIDTable,2,TRUE)</f>
        <v>STOP_button_c4</v>
      </c>
      <c r="I99" s="11" t="str">
        <f t="shared" si="43"/>
        <v>x</v>
      </c>
      <c r="J99" s="8" t="s">
        <v>206</v>
      </c>
      <c r="K99" s="8" t="str">
        <f t="shared" si="44"/>
        <v>FWD_button_c1</v>
      </c>
      <c r="L99" s="8"/>
      <c r="M99" s="7" t="str">
        <f t="shared" si="28"/>
        <v>AxTndNTagReadMM1_c4.AddItem("FWD_button_c1");</v>
      </c>
      <c r="N99" s="8" t="s">
        <v>3480</v>
      </c>
      <c r="O99" s="13" t="str">
        <f t="shared" si="29"/>
        <v>AxTndNTagReadMM1_c4.AddItem("FWD_button_c1")</v>
      </c>
      <c r="P99" s="8"/>
      <c r="Q99" s="8"/>
      <c r="R99" s="8"/>
      <c r="S99" s="8"/>
    </row>
    <row r="100" spans="1:19" x14ac:dyDescent="0.3">
      <c r="B100" s="8"/>
      <c r="C100" s="9"/>
      <c r="D100" s="9"/>
      <c r="E100" s="8"/>
      <c r="F100" s="11"/>
      <c r="G100" s="11"/>
      <c r="H100" s="11"/>
      <c r="I100" s="11"/>
      <c r="J100" s="8"/>
      <c r="K100" s="8"/>
      <c r="L100" s="8"/>
      <c r="M100" s="13" t="str">
        <f>"// "&amp;A101</f>
        <v>// AxTndNTagWriteMM1_c4</v>
      </c>
      <c r="N100" s="14"/>
      <c r="O100" s="13" t="str">
        <f>"' "&amp;A101</f>
        <v>' AxTndNTagWriteMM1_c4</v>
      </c>
      <c r="P100" s="8"/>
      <c r="Q100" s="8"/>
      <c r="R100" s="8"/>
      <c r="S100" s="8"/>
    </row>
    <row r="101" spans="1:19" x14ac:dyDescent="0.3">
      <c r="A101" s="13" t="s">
        <v>3510</v>
      </c>
      <c r="B101" s="8" t="s">
        <v>3479</v>
      </c>
      <c r="C101" s="9">
        <v>48</v>
      </c>
      <c r="D101" s="9">
        <v>0</v>
      </c>
      <c r="E101" s="8"/>
      <c r="F101" s="11" t="str">
        <f>VLOOKUP(B101,TypeTable,3,FALSE)</f>
        <v>00020000</v>
      </c>
      <c r="G101" s="11" t="str">
        <f t="shared" si="48"/>
        <v>00020030</v>
      </c>
      <c r="H101" s="11" t="str">
        <f>VLOOKUP("0x"&amp;G101,RTIDTable,2,TRUE)</f>
        <v>FWD_button_c4</v>
      </c>
      <c r="I101" s="11" t="str">
        <f t="shared" si="43"/>
        <v>x</v>
      </c>
      <c r="J101" s="8" t="s">
        <v>206</v>
      </c>
      <c r="K101" s="8" t="str">
        <f t="shared" si="44"/>
        <v>FWD_button_c1</v>
      </c>
      <c r="L101" s="8"/>
      <c r="M101" s="7" t="str">
        <f t="shared" si="28"/>
        <v>AxTndNTagWriteMM1_c4.AddItem("FWD_button_c1");</v>
      </c>
      <c r="N101" s="8" t="s">
        <v>3480</v>
      </c>
      <c r="O101" s="13" t="str">
        <f t="shared" si="29"/>
        <v>AxTndNTagWriteMM1_c4.AddItem("FWD_button_c1")</v>
      </c>
      <c r="P101" s="8"/>
      <c r="Q101" s="8"/>
      <c r="R101" s="8"/>
      <c r="S101" s="8"/>
    </row>
    <row r="102" spans="1:19" x14ac:dyDescent="0.3">
      <c r="B102" s="8"/>
      <c r="C102" s="9"/>
      <c r="D102" s="9"/>
      <c r="E102" s="8"/>
      <c r="F102" s="11"/>
      <c r="G102" s="11"/>
      <c r="H102" s="11"/>
      <c r="I102" s="11"/>
      <c r="J102" s="8"/>
      <c r="K102" s="8"/>
      <c r="L102" s="8"/>
      <c r="M102" s="13" t="str">
        <f>"// "&amp;A103</f>
        <v>// AxTndNTagWriteMM2_c4</v>
      </c>
      <c r="N102" s="14"/>
      <c r="O102" s="13" t="str">
        <f>"' "&amp;A103</f>
        <v>' AxTndNTagWriteMM2_c4</v>
      </c>
      <c r="P102" s="8"/>
      <c r="Q102" s="8"/>
      <c r="R102" s="8"/>
      <c r="S102" s="8"/>
    </row>
    <row r="103" spans="1:19" x14ac:dyDescent="0.3">
      <c r="A103" s="13" t="s">
        <v>3511</v>
      </c>
      <c r="B103" s="12" t="s">
        <v>3479</v>
      </c>
      <c r="C103" s="18">
        <v>49</v>
      </c>
      <c r="D103" s="18">
        <v>0</v>
      </c>
      <c r="F103" s="20" t="str">
        <f>VLOOKUP(B103,TypeTable,3,FALSE)</f>
        <v>00020000</v>
      </c>
      <c r="G103" s="20" t="str">
        <f t="shared" si="48"/>
        <v>00020031</v>
      </c>
      <c r="H103" s="20" t="str">
        <f>VLOOKUP("0x"&amp;G103,RTIDTable,2,TRUE)</f>
        <v>REV_button_c4</v>
      </c>
      <c r="I103" s="20" t="str">
        <f t="shared" si="43"/>
        <v>x</v>
      </c>
      <c r="J103" s="12" t="s">
        <v>206</v>
      </c>
      <c r="K103" s="12" t="str">
        <f t="shared" si="44"/>
        <v>FWD_button_c1</v>
      </c>
      <c r="M103" s="13" t="str">
        <f t="shared" si="28"/>
        <v>AxTndNTagWriteMM2_c4.AddItem("FWD_button_c1");</v>
      </c>
      <c r="N103" s="12" t="s">
        <v>3480</v>
      </c>
      <c r="O103" s="13" t="str">
        <f t="shared" si="29"/>
        <v>AxTndNTagWriteMM2_c4.AddItem("FWD_button_c1")</v>
      </c>
    </row>
    <row r="104" spans="1:19" x14ac:dyDescent="0.3">
      <c r="M104" s="13" t="str">
        <f>"// "&amp;A105</f>
        <v>// AxTndNTagWriteMM3_c4</v>
      </c>
      <c r="N104" s="14"/>
      <c r="O104" s="13" t="str">
        <f>"' "&amp;A105</f>
        <v>' AxTndNTagWriteMM3_c4</v>
      </c>
    </row>
    <row r="105" spans="1:19" x14ac:dyDescent="0.3">
      <c r="A105" s="13" t="s">
        <v>3512</v>
      </c>
      <c r="B105" s="12" t="s">
        <v>3479</v>
      </c>
      <c r="C105" s="18">
        <v>50</v>
      </c>
      <c r="D105" s="18">
        <v>0</v>
      </c>
      <c r="F105" s="20" t="str">
        <f>VLOOKUP(B105,TypeTable,3,FALSE)</f>
        <v>00020000</v>
      </c>
      <c r="G105" s="20" t="str">
        <f t="shared" si="48"/>
        <v>00020032</v>
      </c>
      <c r="H105" s="20" t="str">
        <f>VLOOKUP("0x"&amp;G105,RTIDTable,2,TRUE)</f>
        <v>STOP_button_c4</v>
      </c>
      <c r="I105" s="20" t="str">
        <f t="shared" si="43"/>
        <v>x</v>
      </c>
      <c r="J105" s="12" t="s">
        <v>206</v>
      </c>
      <c r="K105" s="12" t="str">
        <f t="shared" si="44"/>
        <v>FWD_button_c1</v>
      </c>
      <c r="M105" s="13" t="str">
        <f t="shared" si="28"/>
        <v>AxTndNTagWriteMM3_c4.AddItem("FWD_button_c1");</v>
      </c>
      <c r="N105" s="12" t="s">
        <v>3480</v>
      </c>
      <c r="O105" s="13" t="str">
        <f t="shared" si="29"/>
        <v>AxTndNTagWriteMM3_c4.AddItem("FWD_button_c1")</v>
      </c>
    </row>
    <row r="106" spans="1:19" x14ac:dyDescent="0.3">
      <c r="M106" s="13" t="str">
        <f>"// "&amp;A107</f>
        <v>// AxTndNTagWriteMM4_c4</v>
      </c>
      <c r="N106" s="14"/>
      <c r="O106" s="13" t="str">
        <f>"' "&amp;A107</f>
        <v>' AxTndNTagWriteMM4_c4</v>
      </c>
    </row>
    <row r="107" spans="1:19" x14ac:dyDescent="0.3">
      <c r="A107" s="13" t="s">
        <v>3513</v>
      </c>
      <c r="B107" s="12" t="s">
        <v>3479</v>
      </c>
      <c r="C107" s="18">
        <v>51</v>
      </c>
      <c r="D107" s="18">
        <v>0</v>
      </c>
      <c r="F107" s="20" t="str">
        <f>VLOOKUP(B107,TypeTable,3,FALSE)</f>
        <v>00020000</v>
      </c>
      <c r="G107" s="20" t="str">
        <f t="shared" si="48"/>
        <v>00020033</v>
      </c>
      <c r="H107" s="20" t="str">
        <f>VLOOKUP("0x"&amp;G107,RTIDTable,2,TRUE)</f>
        <v>JOGF_button_c4</v>
      </c>
      <c r="I107" s="20" t="str">
        <f t="shared" si="43"/>
        <v>x</v>
      </c>
      <c r="J107" s="12" t="s">
        <v>206</v>
      </c>
      <c r="K107" s="12" t="str">
        <f t="shared" si="44"/>
        <v>FWD_button_c1</v>
      </c>
      <c r="M107" s="13" t="str">
        <f t="shared" si="28"/>
        <v>AxTndNTagWriteMM4_c4.AddItem("FWD_button_c1");</v>
      </c>
      <c r="N107" s="12" t="s">
        <v>3480</v>
      </c>
      <c r="O107" s="13" t="str">
        <f t="shared" si="29"/>
        <v>AxTndNTagWriteMM4_c4.AddItem("FWD_button_c1")</v>
      </c>
    </row>
    <row r="108" spans="1:19" x14ac:dyDescent="0.3">
      <c r="A108" s="13" t="s">
        <v>3513</v>
      </c>
      <c r="B108" s="12" t="s">
        <v>3479</v>
      </c>
      <c r="C108" s="18">
        <v>52</v>
      </c>
      <c r="D108" s="18">
        <v>1</v>
      </c>
      <c r="F108" s="20" t="str">
        <f>VLOOKUP(B108,TypeTable,3,FALSE)</f>
        <v>00020000</v>
      </c>
      <c r="G108" s="20" t="str">
        <f t="shared" si="48"/>
        <v>00020034</v>
      </c>
      <c r="H108" s="20" t="str">
        <f>VLOOKUP("0x"&amp;G108,RTIDTable,2,TRUE)</f>
        <v>JOGR_button_c4</v>
      </c>
      <c r="I108" s="20" t="str">
        <f t="shared" si="43"/>
        <v>x</v>
      </c>
      <c r="J108" s="12" t="s">
        <v>206</v>
      </c>
      <c r="K108" s="12" t="str">
        <f t="shared" si="44"/>
        <v>FWD_button_c1</v>
      </c>
      <c r="M108" s="13" t="str">
        <f t="shared" si="28"/>
        <v>AxTndNTagWriteMM4_c4.AddItem("FWD_button_c1");</v>
      </c>
      <c r="N108" s="12" t="s">
        <v>3480</v>
      </c>
      <c r="O108" s="13" t="str">
        <f t="shared" si="29"/>
        <v>AxTndNTagWriteMM4_c4.AddItem("FWD_button_c1")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B5A6-3472-405D-BD11-D9D5A75E37A8}">
  <dimension ref="A1:D2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4.6640625" customWidth="1"/>
    <col min="2" max="2" width="96.109375" customWidth="1"/>
  </cols>
  <sheetData>
    <row r="1" spans="1:4" s="1" customFormat="1" x14ac:dyDescent="0.3">
      <c r="A1" s="1" t="s">
        <v>3765</v>
      </c>
      <c r="B1" s="1" t="s">
        <v>3520</v>
      </c>
      <c r="D1" s="1" t="s">
        <v>3764</v>
      </c>
    </row>
    <row r="2" spans="1:4" x14ac:dyDescent="0.3">
      <c r="A2" t="s">
        <v>3521</v>
      </c>
      <c r="B2" t="str">
        <f>"private readonly TndNTag.TndNTag "&amp;A2&amp;" = new TndNTag.TndNTag();"</f>
        <v>private readonly TndNTag.TndNTag AxTndNTagRead1 = new TndNTag.TndNTag();</v>
      </c>
      <c r="D2" t="str">
        <f>"Dim "&amp;A2&amp;" as New TndNTag.TndNTag()"</f>
        <v>Dim AxTndNTagRead1 as New TndNTag.TndNTag()</v>
      </c>
    </row>
    <row r="3" spans="1:4" x14ac:dyDescent="0.3">
      <c r="A3" t="s">
        <v>3514</v>
      </c>
      <c r="B3" t="str">
        <f t="shared" ref="B3:B23" si="0">"private readonly TndNTag.TndNTag "&amp;A3&amp;" = new TndNTag.TndNTag();"</f>
        <v>private readonly TndNTag.TndNTag AxTndNTagWrite1 = new TndNTag.TndNTag();</v>
      </c>
      <c r="D3" t="str">
        <f>"Dim "&amp;A3&amp;" as New TndNTag.TndNTag()"</f>
        <v>Dim AxTndNTagWrite1 as New TndNTag.TndNTag()</v>
      </c>
    </row>
    <row r="4" spans="1:4" x14ac:dyDescent="0.3">
      <c r="A4" t="s">
        <v>3494</v>
      </c>
      <c r="B4" t="str">
        <f t="shared" si="0"/>
        <v>private readonly TndNTag.TndNTag AxTndNTagReadMM1_c1 = new TndNTag.TndNTag();</v>
      </c>
      <c r="D4" t="str">
        <f>"Dim "&amp;A4&amp;" as New TndNTag.TndNTag()"</f>
        <v>Dim AxTndNTagReadMM1_c1 as New TndNTag.TndNTag()</v>
      </c>
    </row>
    <row r="5" spans="1:4" x14ac:dyDescent="0.3">
      <c r="A5" t="s">
        <v>3495</v>
      </c>
      <c r="B5" t="str">
        <f t="shared" si="0"/>
        <v>private readonly TndNTag.TndNTag AxTndNTagWriteMM1_c1 = new TndNTag.TndNTag();</v>
      </c>
      <c r="D5" t="str">
        <f t="shared" ref="D5:D23" si="1">"Dim "&amp;A5&amp;" as New TndNTag.TndNTag()"</f>
        <v>Dim AxTndNTagWriteMM1_c1 as New TndNTag.TndNTag()</v>
      </c>
    </row>
    <row r="6" spans="1:4" x14ac:dyDescent="0.3">
      <c r="A6" t="s">
        <v>3496</v>
      </c>
      <c r="B6" t="str">
        <f t="shared" si="0"/>
        <v>private readonly TndNTag.TndNTag AxTndNTagWriteMM2_c1 = new TndNTag.TndNTag();</v>
      </c>
      <c r="D6" t="str">
        <f t="shared" si="1"/>
        <v>Dim AxTndNTagWriteMM2_c1 as New TndNTag.TndNTag()</v>
      </c>
    </row>
    <row r="7" spans="1:4" x14ac:dyDescent="0.3">
      <c r="A7" t="s">
        <v>3497</v>
      </c>
      <c r="B7" t="str">
        <f t="shared" si="0"/>
        <v>private readonly TndNTag.TndNTag AxTndNTagWriteMM3_c1 = new TndNTag.TndNTag();</v>
      </c>
      <c r="D7" t="str">
        <f t="shared" si="1"/>
        <v>Dim AxTndNTagWriteMM3_c1 as New TndNTag.TndNTag()</v>
      </c>
    </row>
    <row r="8" spans="1:4" x14ac:dyDescent="0.3">
      <c r="A8" t="s">
        <v>3498</v>
      </c>
      <c r="B8" t="str">
        <f t="shared" si="0"/>
        <v>private readonly TndNTag.TndNTag AxTndNTagWriteMM4_c1 = new TndNTag.TndNTag();</v>
      </c>
      <c r="D8" t="str">
        <f t="shared" si="1"/>
        <v>Dim AxTndNTagWriteMM4_c1 as New TndNTag.TndNTag()</v>
      </c>
    </row>
    <row r="9" spans="1:4" x14ac:dyDescent="0.3">
      <c r="A9" t="s">
        <v>3499</v>
      </c>
      <c r="B9" t="str">
        <f t="shared" si="0"/>
        <v>private readonly TndNTag.TndNTag AxTndNTagReadMM1_c2 = new TndNTag.TndNTag();</v>
      </c>
      <c r="D9" t="str">
        <f t="shared" si="1"/>
        <v>Dim AxTndNTagReadMM1_c2 as New TndNTag.TndNTag()</v>
      </c>
    </row>
    <row r="10" spans="1:4" x14ac:dyDescent="0.3">
      <c r="A10" t="s">
        <v>3500</v>
      </c>
      <c r="B10" t="str">
        <f t="shared" si="0"/>
        <v>private readonly TndNTag.TndNTag AxTndNTagWriteMM1_c2 = new TndNTag.TndNTag();</v>
      </c>
      <c r="D10" t="str">
        <f t="shared" si="1"/>
        <v>Dim AxTndNTagWriteMM1_c2 as New TndNTag.TndNTag()</v>
      </c>
    </row>
    <row r="11" spans="1:4" x14ac:dyDescent="0.3">
      <c r="A11" t="s">
        <v>3501</v>
      </c>
      <c r="B11" t="str">
        <f t="shared" si="0"/>
        <v>private readonly TndNTag.TndNTag AxTndNTagWriteMM2_c2 = new TndNTag.TndNTag();</v>
      </c>
      <c r="D11" t="str">
        <f t="shared" si="1"/>
        <v>Dim AxTndNTagWriteMM2_c2 as New TndNTag.TndNTag()</v>
      </c>
    </row>
    <row r="12" spans="1:4" x14ac:dyDescent="0.3">
      <c r="A12" t="s">
        <v>3502</v>
      </c>
      <c r="B12" t="str">
        <f t="shared" si="0"/>
        <v>private readonly TndNTag.TndNTag AxTndNTagWriteMM3_c2 = new TndNTag.TndNTag();</v>
      </c>
      <c r="D12" t="str">
        <f t="shared" si="1"/>
        <v>Dim AxTndNTagWriteMM3_c2 as New TndNTag.TndNTag()</v>
      </c>
    </row>
    <row r="13" spans="1:4" x14ac:dyDescent="0.3">
      <c r="A13" t="s">
        <v>3503</v>
      </c>
      <c r="B13" t="str">
        <f t="shared" si="0"/>
        <v>private readonly TndNTag.TndNTag AxTndNTagWriteMM4_c2 = new TndNTag.TndNTag();</v>
      </c>
      <c r="D13" t="str">
        <f t="shared" si="1"/>
        <v>Dim AxTndNTagWriteMM4_c2 as New TndNTag.TndNTag()</v>
      </c>
    </row>
    <row r="14" spans="1:4" x14ac:dyDescent="0.3">
      <c r="A14" t="s">
        <v>3504</v>
      </c>
      <c r="B14" t="str">
        <f t="shared" si="0"/>
        <v>private readonly TndNTag.TndNTag AxTndNTagReadMM1_c3 = new TndNTag.TndNTag();</v>
      </c>
      <c r="D14" t="str">
        <f t="shared" si="1"/>
        <v>Dim AxTndNTagReadMM1_c3 as New TndNTag.TndNTag()</v>
      </c>
    </row>
    <row r="15" spans="1:4" x14ac:dyDescent="0.3">
      <c r="A15" t="s">
        <v>3505</v>
      </c>
      <c r="B15" t="str">
        <f t="shared" si="0"/>
        <v>private readonly TndNTag.TndNTag AxTndNTagWriteMM1_c3 = new TndNTag.TndNTag();</v>
      </c>
      <c r="D15" t="str">
        <f t="shared" si="1"/>
        <v>Dim AxTndNTagWriteMM1_c3 as New TndNTag.TndNTag()</v>
      </c>
    </row>
    <row r="16" spans="1:4" x14ac:dyDescent="0.3">
      <c r="A16" t="s">
        <v>3506</v>
      </c>
      <c r="B16" t="str">
        <f t="shared" si="0"/>
        <v>private readonly TndNTag.TndNTag AxTndNTagWriteMM2_c3 = new TndNTag.TndNTag();</v>
      </c>
      <c r="D16" t="str">
        <f t="shared" si="1"/>
        <v>Dim AxTndNTagWriteMM2_c3 as New TndNTag.TndNTag()</v>
      </c>
    </row>
    <row r="17" spans="1:4" x14ac:dyDescent="0.3">
      <c r="A17" t="s">
        <v>3507</v>
      </c>
      <c r="B17" t="str">
        <f t="shared" si="0"/>
        <v>private readonly TndNTag.TndNTag AxTndNTagWriteMM3_c3 = new TndNTag.TndNTag();</v>
      </c>
      <c r="D17" t="str">
        <f t="shared" si="1"/>
        <v>Dim AxTndNTagWriteMM3_c3 as New TndNTag.TndNTag()</v>
      </c>
    </row>
    <row r="18" spans="1:4" x14ac:dyDescent="0.3">
      <c r="A18" t="s">
        <v>3508</v>
      </c>
      <c r="B18" t="str">
        <f t="shared" si="0"/>
        <v>private readonly TndNTag.TndNTag AxTndNTagWriteMM4_c3 = new TndNTag.TndNTag();</v>
      </c>
      <c r="D18" t="str">
        <f t="shared" si="1"/>
        <v>Dim AxTndNTagWriteMM4_c3 as New TndNTag.TndNTag()</v>
      </c>
    </row>
    <row r="19" spans="1:4" x14ac:dyDescent="0.3">
      <c r="A19" t="s">
        <v>3509</v>
      </c>
      <c r="B19" t="str">
        <f t="shared" si="0"/>
        <v>private readonly TndNTag.TndNTag AxTndNTagReadMM1_c4 = new TndNTag.TndNTag();</v>
      </c>
      <c r="D19" t="str">
        <f t="shared" si="1"/>
        <v>Dim AxTndNTagReadMM1_c4 as New TndNTag.TndNTag()</v>
      </c>
    </row>
    <row r="20" spans="1:4" x14ac:dyDescent="0.3">
      <c r="A20" t="s">
        <v>3510</v>
      </c>
      <c r="B20" t="str">
        <f t="shared" si="0"/>
        <v>private readonly TndNTag.TndNTag AxTndNTagWriteMM1_c4 = new TndNTag.TndNTag();</v>
      </c>
      <c r="D20" t="str">
        <f t="shared" si="1"/>
        <v>Dim AxTndNTagWriteMM1_c4 as New TndNTag.TndNTag()</v>
      </c>
    </row>
    <row r="21" spans="1:4" x14ac:dyDescent="0.3">
      <c r="A21" t="s">
        <v>3511</v>
      </c>
      <c r="B21" t="str">
        <f t="shared" si="0"/>
        <v>private readonly TndNTag.TndNTag AxTndNTagWriteMM2_c4 = new TndNTag.TndNTag();</v>
      </c>
      <c r="D21" t="str">
        <f t="shared" si="1"/>
        <v>Dim AxTndNTagWriteMM2_c4 as New TndNTag.TndNTag()</v>
      </c>
    </row>
    <row r="22" spans="1:4" x14ac:dyDescent="0.3">
      <c r="A22" t="s">
        <v>3512</v>
      </c>
      <c r="B22" t="str">
        <f t="shared" si="0"/>
        <v>private readonly TndNTag.TndNTag AxTndNTagWriteMM3_c4 = new TndNTag.TndNTag();</v>
      </c>
      <c r="D22" t="str">
        <f t="shared" si="1"/>
        <v>Dim AxTndNTagWriteMM3_c4 as New TndNTag.TndNTag()</v>
      </c>
    </row>
    <row r="23" spans="1:4" x14ac:dyDescent="0.3">
      <c r="A23" t="s">
        <v>3513</v>
      </c>
      <c r="B23" t="str">
        <f t="shared" si="0"/>
        <v>private readonly TndNTag.TndNTag AxTndNTagWriteMM4_c4 = new TndNTag.TndNTag();</v>
      </c>
      <c r="D23" t="str">
        <f t="shared" si="1"/>
        <v>Dim AxTndNTagWriteMM4_c4 as New TndNTag.TndNTag()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14B7-3820-477D-BF32-A8DE79321FFD}">
  <dimension ref="A1:B40"/>
  <sheetViews>
    <sheetView workbookViewId="0">
      <selection activeCell="A25" sqref="A25"/>
    </sheetView>
  </sheetViews>
  <sheetFormatPr defaultRowHeight="14.4" x14ac:dyDescent="0.3"/>
  <cols>
    <col min="1" max="1" width="81.6640625" customWidth="1"/>
  </cols>
  <sheetData>
    <row r="1" spans="1:2" x14ac:dyDescent="0.3">
      <c r="A1" t="s">
        <v>3535</v>
      </c>
    </row>
    <row r="2" spans="1:2" x14ac:dyDescent="0.3">
      <c r="A2" t="s">
        <v>3536</v>
      </c>
      <c r="B2" t="s">
        <v>3537</v>
      </c>
    </row>
    <row r="3" spans="1:2" x14ac:dyDescent="0.3">
      <c r="A3" t="s">
        <v>3538</v>
      </c>
      <c r="B3" t="s">
        <v>3539</v>
      </c>
    </row>
    <row r="4" spans="1:2" x14ac:dyDescent="0.3">
      <c r="A4" t="s">
        <v>3540</v>
      </c>
      <c r="B4" t="s">
        <v>3541</v>
      </c>
    </row>
    <row r="5" spans="1:2" x14ac:dyDescent="0.3">
      <c r="A5" t="s">
        <v>3542</v>
      </c>
      <c r="B5" t="s">
        <v>3543</v>
      </c>
    </row>
    <row r="6" spans="1:2" x14ac:dyDescent="0.3">
      <c r="A6" t="s">
        <v>3544</v>
      </c>
      <c r="B6" t="s">
        <v>3545</v>
      </c>
    </row>
    <row r="7" spans="1:2" x14ac:dyDescent="0.3">
      <c r="A7" t="s">
        <v>3546</v>
      </c>
      <c r="B7" t="s">
        <v>3547</v>
      </c>
    </row>
    <row r="8" spans="1:2" x14ac:dyDescent="0.3">
      <c r="A8" t="s">
        <v>3548</v>
      </c>
      <c r="B8" t="s">
        <v>3549</v>
      </c>
    </row>
    <row r="9" spans="1:2" x14ac:dyDescent="0.3">
      <c r="A9" t="s">
        <v>3550</v>
      </c>
      <c r="B9" t="s">
        <v>3551</v>
      </c>
    </row>
    <row r="10" spans="1:2" x14ac:dyDescent="0.3">
      <c r="A10" t="s">
        <v>3552</v>
      </c>
      <c r="B10" t="s">
        <v>3553</v>
      </c>
    </row>
    <row r="11" spans="1:2" x14ac:dyDescent="0.3">
      <c r="A11" t="s">
        <v>3554</v>
      </c>
      <c r="B11" t="s">
        <v>3555</v>
      </c>
    </row>
    <row r="12" spans="1:2" x14ac:dyDescent="0.3">
      <c r="A12" t="s">
        <v>3556</v>
      </c>
      <c r="B12" t="s">
        <v>3557</v>
      </c>
    </row>
    <row r="13" spans="1:2" x14ac:dyDescent="0.3">
      <c r="A13" t="s">
        <v>3558</v>
      </c>
      <c r="B13" t="s">
        <v>3559</v>
      </c>
    </row>
    <row r="14" spans="1:2" x14ac:dyDescent="0.3">
      <c r="A14" t="s">
        <v>3560</v>
      </c>
      <c r="B14" t="s">
        <v>3561</v>
      </c>
    </row>
    <row r="15" spans="1:2" x14ac:dyDescent="0.3">
      <c r="A15" t="s">
        <v>3562</v>
      </c>
      <c r="B15" t="s">
        <v>3563</v>
      </c>
    </row>
    <row r="16" spans="1:2" x14ac:dyDescent="0.3">
      <c r="A16" t="s">
        <v>3564</v>
      </c>
      <c r="B16" t="s">
        <v>3565</v>
      </c>
    </row>
    <row r="17" spans="1:2" x14ac:dyDescent="0.3">
      <c r="A17" t="s">
        <v>3566</v>
      </c>
      <c r="B17" t="s">
        <v>3567</v>
      </c>
    </row>
    <row r="18" spans="1:2" x14ac:dyDescent="0.3">
      <c r="A18" t="s">
        <v>3568</v>
      </c>
      <c r="B18" t="s">
        <v>3569</v>
      </c>
    </row>
    <row r="19" spans="1:2" x14ac:dyDescent="0.3">
      <c r="A19" t="s">
        <v>3570</v>
      </c>
      <c r="B19" t="s">
        <v>3571</v>
      </c>
    </row>
    <row r="20" spans="1:2" x14ac:dyDescent="0.3">
      <c r="A20" t="s">
        <v>3572</v>
      </c>
      <c r="B20" t="s">
        <v>3573</v>
      </c>
    </row>
    <row r="21" spans="1:2" x14ac:dyDescent="0.3">
      <c r="A21" t="s">
        <v>3574</v>
      </c>
      <c r="B21" t="s">
        <v>3575</v>
      </c>
    </row>
    <row r="22" spans="1:2" x14ac:dyDescent="0.3">
      <c r="A22" t="s">
        <v>3576</v>
      </c>
      <c r="B22" t="s">
        <v>3577</v>
      </c>
    </row>
    <row r="23" spans="1:2" x14ac:dyDescent="0.3">
      <c r="A23" t="s">
        <v>3578</v>
      </c>
      <c r="B23" t="s">
        <v>3579</v>
      </c>
    </row>
    <row r="24" spans="1:2" x14ac:dyDescent="0.3">
      <c r="A24" t="s">
        <v>3580</v>
      </c>
      <c r="B24" t="s">
        <v>3581</v>
      </c>
    </row>
    <row r="25" spans="1:2" x14ac:dyDescent="0.3">
      <c r="A25" t="s">
        <v>3582</v>
      </c>
      <c r="B25" t="s">
        <v>3583</v>
      </c>
    </row>
    <row r="26" spans="1:2" x14ac:dyDescent="0.3">
      <c r="A26" t="s">
        <v>3584</v>
      </c>
      <c r="B26" t="s">
        <v>3585</v>
      </c>
    </row>
    <row r="27" spans="1:2" x14ac:dyDescent="0.3">
      <c r="A27" t="s">
        <v>3586</v>
      </c>
      <c r="B27" t="s">
        <v>3587</v>
      </c>
    </row>
    <row r="28" spans="1:2" x14ac:dyDescent="0.3">
      <c r="A28" t="s">
        <v>3588</v>
      </c>
      <c r="B28" t="s">
        <v>3589</v>
      </c>
    </row>
    <row r="29" spans="1:2" x14ac:dyDescent="0.3">
      <c r="A29" t="s">
        <v>3590</v>
      </c>
      <c r="B29" t="s">
        <v>3591</v>
      </c>
    </row>
    <row r="30" spans="1:2" x14ac:dyDescent="0.3">
      <c r="A30" t="s">
        <v>3592</v>
      </c>
      <c r="B30" t="s">
        <v>3593</v>
      </c>
    </row>
    <row r="31" spans="1:2" x14ac:dyDescent="0.3">
      <c r="A31" t="s">
        <v>3594</v>
      </c>
      <c r="B31" t="s">
        <v>3595</v>
      </c>
    </row>
    <row r="32" spans="1:2" x14ac:dyDescent="0.3">
      <c r="A32" t="s">
        <v>3596</v>
      </c>
      <c r="B32" t="s">
        <v>3597</v>
      </c>
    </row>
    <row r="33" spans="1:2" x14ac:dyDescent="0.3">
      <c r="A33" t="s">
        <v>3598</v>
      </c>
      <c r="B33" t="s">
        <v>3599</v>
      </c>
    </row>
    <row r="34" spans="1:2" x14ac:dyDescent="0.3">
      <c r="A34" t="s">
        <v>3600</v>
      </c>
      <c r="B34" t="s">
        <v>3601</v>
      </c>
    </row>
    <row r="35" spans="1:2" x14ac:dyDescent="0.3">
      <c r="A35" t="s">
        <v>3602</v>
      </c>
      <c r="B35" t="s">
        <v>3603</v>
      </c>
    </row>
    <row r="36" spans="1:2" x14ac:dyDescent="0.3">
      <c r="A36" t="s">
        <v>3604</v>
      </c>
      <c r="B36" t="s">
        <v>3605</v>
      </c>
    </row>
    <row r="37" spans="1:2" x14ac:dyDescent="0.3">
      <c r="A37" t="s">
        <v>3606</v>
      </c>
      <c r="B37" t="s">
        <v>3607</v>
      </c>
    </row>
    <row r="38" spans="1:2" x14ac:dyDescent="0.3">
      <c r="A38" t="s">
        <v>3608</v>
      </c>
      <c r="B38" t="s">
        <v>3609</v>
      </c>
    </row>
    <row r="39" spans="1:2" x14ac:dyDescent="0.3">
      <c r="A39" t="s">
        <v>3610</v>
      </c>
      <c r="B39" t="s">
        <v>3611</v>
      </c>
    </row>
    <row r="40" spans="1:2" x14ac:dyDescent="0.3">
      <c r="A40" t="s">
        <v>3612</v>
      </c>
      <c r="B40" t="s">
        <v>3613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4781A-FEF8-4345-9691-AD87B04BAE27}">
  <dimension ref="A1:B712"/>
  <sheetViews>
    <sheetView tabSelected="1" workbookViewId="0">
      <selection activeCell="B1" sqref="B1:B705"/>
    </sheetView>
  </sheetViews>
  <sheetFormatPr defaultRowHeight="14.4" x14ac:dyDescent="0.3"/>
  <cols>
    <col min="1" max="1" width="74.44140625" customWidth="1"/>
  </cols>
  <sheetData>
    <row r="1" spans="1:2" x14ac:dyDescent="0.3">
      <c r="A1" t="s">
        <v>3766</v>
      </c>
      <c r="B1" t="s">
        <v>4267</v>
      </c>
    </row>
    <row r="2" spans="1:2" x14ac:dyDescent="0.3">
      <c r="A2" t="s">
        <v>3767</v>
      </c>
      <c r="B2" t="s">
        <v>4268</v>
      </c>
    </row>
    <row r="3" spans="1:2" x14ac:dyDescent="0.3">
      <c r="A3" t="s">
        <v>3768</v>
      </c>
      <c r="B3" t="s">
        <v>4269</v>
      </c>
    </row>
    <row r="4" spans="1:2" x14ac:dyDescent="0.3">
      <c r="A4" t="s">
        <v>3769</v>
      </c>
      <c r="B4" t="s">
        <v>4270</v>
      </c>
    </row>
    <row r="5" spans="1:2" x14ac:dyDescent="0.3">
      <c r="A5" t="s">
        <v>3770</v>
      </c>
      <c r="B5" t="s">
        <v>4271</v>
      </c>
    </row>
    <row r="6" spans="1:2" x14ac:dyDescent="0.3">
      <c r="A6" t="s">
        <v>3771</v>
      </c>
      <c r="B6" t="s">
        <v>4272</v>
      </c>
    </row>
    <row r="7" spans="1:2" x14ac:dyDescent="0.3">
      <c r="A7" t="s">
        <v>3772</v>
      </c>
      <c r="B7" t="s">
        <v>4273</v>
      </c>
    </row>
    <row r="8" spans="1:2" x14ac:dyDescent="0.3">
      <c r="A8" t="s">
        <v>3773</v>
      </c>
      <c r="B8" t="s">
        <v>4273</v>
      </c>
    </row>
    <row r="9" spans="1:2" x14ac:dyDescent="0.3">
      <c r="A9" t="s">
        <v>3773</v>
      </c>
      <c r="B9" t="s">
        <v>4274</v>
      </c>
    </row>
    <row r="10" spans="1:2" x14ac:dyDescent="0.3">
      <c r="A10" t="s">
        <v>3774</v>
      </c>
      <c r="B10" t="s">
        <v>4274</v>
      </c>
    </row>
    <row r="11" spans="1:2" x14ac:dyDescent="0.3">
      <c r="A11" t="s">
        <v>3774</v>
      </c>
      <c r="B11" t="s">
        <v>4275</v>
      </c>
    </row>
    <row r="12" spans="1:2" x14ac:dyDescent="0.3">
      <c r="A12" t="s">
        <v>3775</v>
      </c>
      <c r="B12" t="s">
        <v>4275</v>
      </c>
    </row>
    <row r="13" spans="1:2" x14ac:dyDescent="0.3">
      <c r="A13" t="s">
        <v>3775</v>
      </c>
      <c r="B13" t="s">
        <v>4276</v>
      </c>
    </row>
    <row r="14" spans="1:2" x14ac:dyDescent="0.3">
      <c r="A14" t="s">
        <v>3776</v>
      </c>
      <c r="B14" t="s">
        <v>4276</v>
      </c>
    </row>
    <row r="15" spans="1:2" x14ac:dyDescent="0.3">
      <c r="A15" t="s">
        <v>3776</v>
      </c>
      <c r="B15" t="s">
        <v>4277</v>
      </c>
    </row>
    <row r="16" spans="1:2" x14ac:dyDescent="0.3">
      <c r="A16" t="s">
        <v>3777</v>
      </c>
      <c r="B16" t="s">
        <v>4277</v>
      </c>
    </row>
    <row r="17" spans="1:2" x14ac:dyDescent="0.3">
      <c r="A17" t="s">
        <v>3777</v>
      </c>
      <c r="B17" t="s">
        <v>4278</v>
      </c>
    </row>
    <row r="18" spans="1:2" x14ac:dyDescent="0.3">
      <c r="A18" t="s">
        <v>3778</v>
      </c>
      <c r="B18" t="s">
        <v>4278</v>
      </c>
    </row>
    <row r="19" spans="1:2" x14ac:dyDescent="0.3">
      <c r="A19" t="s">
        <v>3778</v>
      </c>
      <c r="B19" t="s">
        <v>4279</v>
      </c>
    </row>
    <row r="20" spans="1:2" x14ac:dyDescent="0.3">
      <c r="A20" t="s">
        <v>3779</v>
      </c>
      <c r="B20" t="s">
        <v>4279</v>
      </c>
    </row>
    <row r="21" spans="1:2" x14ac:dyDescent="0.3">
      <c r="A21" t="s">
        <v>3779</v>
      </c>
      <c r="B21" t="s">
        <v>4280</v>
      </c>
    </row>
    <row r="22" spans="1:2" x14ac:dyDescent="0.3">
      <c r="A22" t="s">
        <v>3780</v>
      </c>
      <c r="B22" t="s">
        <v>4280</v>
      </c>
    </row>
    <row r="23" spans="1:2" x14ac:dyDescent="0.3">
      <c r="A23" t="s">
        <v>3780</v>
      </c>
      <c r="B23" t="s">
        <v>4281</v>
      </c>
    </row>
    <row r="24" spans="1:2" x14ac:dyDescent="0.3">
      <c r="A24" t="s">
        <v>3781</v>
      </c>
      <c r="B24" t="s">
        <v>4281</v>
      </c>
    </row>
    <row r="25" spans="1:2" x14ac:dyDescent="0.3">
      <c r="A25" t="s">
        <v>3781</v>
      </c>
      <c r="B25" t="s">
        <v>4282</v>
      </c>
    </row>
    <row r="26" spans="1:2" x14ac:dyDescent="0.3">
      <c r="A26" t="s">
        <v>3782</v>
      </c>
      <c r="B26" t="s">
        <v>4282</v>
      </c>
    </row>
    <row r="27" spans="1:2" x14ac:dyDescent="0.3">
      <c r="A27" t="s">
        <v>3782</v>
      </c>
      <c r="B27" t="s">
        <v>4283</v>
      </c>
    </row>
    <row r="28" spans="1:2" x14ac:dyDescent="0.3">
      <c r="A28" t="s">
        <v>3783</v>
      </c>
      <c r="B28" t="s">
        <v>4283</v>
      </c>
    </row>
    <row r="29" spans="1:2" x14ac:dyDescent="0.3">
      <c r="A29" t="s">
        <v>3783</v>
      </c>
      <c r="B29" t="s">
        <v>4284</v>
      </c>
    </row>
    <row r="30" spans="1:2" x14ac:dyDescent="0.3">
      <c r="A30" t="s">
        <v>3784</v>
      </c>
      <c r="B30" t="s">
        <v>4284</v>
      </c>
    </row>
    <row r="31" spans="1:2" x14ac:dyDescent="0.3">
      <c r="A31" t="s">
        <v>3784</v>
      </c>
      <c r="B31" t="s">
        <v>4285</v>
      </c>
    </row>
    <row r="32" spans="1:2" x14ac:dyDescent="0.3">
      <c r="A32" t="s">
        <v>3785</v>
      </c>
      <c r="B32" t="s">
        <v>4285</v>
      </c>
    </row>
    <row r="33" spans="1:2" x14ac:dyDescent="0.3">
      <c r="A33" t="s">
        <v>3785</v>
      </c>
      <c r="B33" t="s">
        <v>4286</v>
      </c>
    </row>
    <row r="34" spans="1:2" x14ac:dyDescent="0.3">
      <c r="A34" t="s">
        <v>3786</v>
      </c>
      <c r="B34" t="s">
        <v>4286</v>
      </c>
    </row>
    <row r="35" spans="1:2" x14ac:dyDescent="0.3">
      <c r="A35" t="s">
        <v>3786</v>
      </c>
      <c r="B35" t="s">
        <v>4287</v>
      </c>
    </row>
    <row r="36" spans="1:2" x14ac:dyDescent="0.3">
      <c r="A36" t="s">
        <v>3787</v>
      </c>
      <c r="B36" t="s">
        <v>4287</v>
      </c>
    </row>
    <row r="37" spans="1:2" x14ac:dyDescent="0.3">
      <c r="A37" t="s">
        <v>3787</v>
      </c>
      <c r="B37" t="s">
        <v>4288</v>
      </c>
    </row>
    <row r="38" spans="1:2" x14ac:dyDescent="0.3">
      <c r="A38" t="s">
        <v>3788</v>
      </c>
      <c r="B38" t="s">
        <v>4288</v>
      </c>
    </row>
    <row r="39" spans="1:2" x14ac:dyDescent="0.3">
      <c r="A39" t="s">
        <v>3788</v>
      </c>
      <c r="B39" t="s">
        <v>4288</v>
      </c>
    </row>
    <row r="40" spans="1:2" x14ac:dyDescent="0.3">
      <c r="A40" t="s">
        <v>3788</v>
      </c>
      <c r="B40" t="s">
        <v>4288</v>
      </c>
    </row>
    <row r="41" spans="1:2" x14ac:dyDescent="0.3">
      <c r="A41" t="s">
        <v>3788</v>
      </c>
      <c r="B41" t="s">
        <v>4289</v>
      </c>
    </row>
    <row r="42" spans="1:2" x14ac:dyDescent="0.3">
      <c r="A42" t="s">
        <v>3789</v>
      </c>
      <c r="B42" t="s">
        <v>4289</v>
      </c>
    </row>
    <row r="43" spans="1:2" x14ac:dyDescent="0.3">
      <c r="A43" t="s">
        <v>3789</v>
      </c>
      <c r="B43" t="s">
        <v>4290</v>
      </c>
    </row>
    <row r="44" spans="1:2" x14ac:dyDescent="0.3">
      <c r="A44" t="s">
        <v>3790</v>
      </c>
      <c r="B44" t="s">
        <v>4290</v>
      </c>
    </row>
    <row r="45" spans="1:2" x14ac:dyDescent="0.3">
      <c r="A45" t="s">
        <v>3790</v>
      </c>
      <c r="B45" t="s">
        <v>4291</v>
      </c>
    </row>
    <row r="46" spans="1:2" x14ac:dyDescent="0.3">
      <c r="A46" t="s">
        <v>3791</v>
      </c>
      <c r="B46" t="s">
        <v>4291</v>
      </c>
    </row>
    <row r="47" spans="1:2" x14ac:dyDescent="0.3">
      <c r="A47" t="s">
        <v>3791</v>
      </c>
      <c r="B47" t="s">
        <v>4292</v>
      </c>
    </row>
    <row r="48" spans="1:2" x14ac:dyDescent="0.3">
      <c r="A48" t="s">
        <v>3792</v>
      </c>
      <c r="B48" t="s">
        <v>4292</v>
      </c>
    </row>
    <row r="49" spans="1:2" x14ac:dyDescent="0.3">
      <c r="A49" t="s">
        <v>3792</v>
      </c>
      <c r="B49" t="s">
        <v>4293</v>
      </c>
    </row>
    <row r="50" spans="1:2" x14ac:dyDescent="0.3">
      <c r="A50" t="s">
        <v>3793</v>
      </c>
      <c r="B50" t="s">
        <v>4293</v>
      </c>
    </row>
    <row r="51" spans="1:2" x14ac:dyDescent="0.3">
      <c r="A51" t="s">
        <v>3793</v>
      </c>
      <c r="B51" t="s">
        <v>4294</v>
      </c>
    </row>
    <row r="52" spans="1:2" x14ac:dyDescent="0.3">
      <c r="A52" t="s">
        <v>3794</v>
      </c>
      <c r="B52" t="s">
        <v>4294</v>
      </c>
    </row>
    <row r="53" spans="1:2" x14ac:dyDescent="0.3">
      <c r="A53" t="s">
        <v>3794</v>
      </c>
      <c r="B53" t="s">
        <v>4295</v>
      </c>
    </row>
    <row r="54" spans="1:2" x14ac:dyDescent="0.3">
      <c r="A54" t="s">
        <v>3795</v>
      </c>
      <c r="B54" t="s">
        <v>4295</v>
      </c>
    </row>
    <row r="55" spans="1:2" x14ac:dyDescent="0.3">
      <c r="A55" t="s">
        <v>3795</v>
      </c>
      <c r="B55" t="s">
        <v>4296</v>
      </c>
    </row>
    <row r="56" spans="1:2" x14ac:dyDescent="0.3">
      <c r="A56" t="s">
        <v>3796</v>
      </c>
      <c r="B56" t="s">
        <v>4296</v>
      </c>
    </row>
    <row r="57" spans="1:2" x14ac:dyDescent="0.3">
      <c r="A57" t="s">
        <v>3796</v>
      </c>
      <c r="B57" t="s">
        <v>4297</v>
      </c>
    </row>
    <row r="58" spans="1:2" x14ac:dyDescent="0.3">
      <c r="A58" t="s">
        <v>3797</v>
      </c>
      <c r="B58" t="s">
        <v>4297</v>
      </c>
    </row>
    <row r="59" spans="1:2" x14ac:dyDescent="0.3">
      <c r="A59" t="s">
        <v>3797</v>
      </c>
      <c r="B59" t="s">
        <v>4298</v>
      </c>
    </row>
    <row r="60" spans="1:2" x14ac:dyDescent="0.3">
      <c r="A60" t="s">
        <v>3798</v>
      </c>
      <c r="B60" t="s">
        <v>4298</v>
      </c>
    </row>
    <row r="61" spans="1:2" x14ac:dyDescent="0.3">
      <c r="A61" t="s">
        <v>3798</v>
      </c>
      <c r="B61" t="s">
        <v>4299</v>
      </c>
    </row>
    <row r="62" spans="1:2" x14ac:dyDescent="0.3">
      <c r="A62" t="s">
        <v>3799</v>
      </c>
      <c r="B62" t="s">
        <v>4299</v>
      </c>
    </row>
    <row r="63" spans="1:2" x14ac:dyDescent="0.3">
      <c r="A63" t="s">
        <v>3799</v>
      </c>
      <c r="B63" t="s">
        <v>4300</v>
      </c>
    </row>
    <row r="64" spans="1:2" x14ac:dyDescent="0.3">
      <c r="A64" t="s">
        <v>3800</v>
      </c>
      <c r="B64" t="s">
        <v>4300</v>
      </c>
    </row>
    <row r="65" spans="1:2" x14ac:dyDescent="0.3">
      <c r="A65" t="s">
        <v>3800</v>
      </c>
      <c r="B65" t="s">
        <v>4301</v>
      </c>
    </row>
    <row r="66" spans="1:2" x14ac:dyDescent="0.3">
      <c r="A66" t="s">
        <v>3801</v>
      </c>
      <c r="B66" t="s">
        <v>4302</v>
      </c>
    </row>
    <row r="67" spans="1:2" x14ac:dyDescent="0.3">
      <c r="A67" t="s">
        <v>3802</v>
      </c>
      <c r="B67" t="s">
        <v>4303</v>
      </c>
    </row>
    <row r="68" spans="1:2" x14ac:dyDescent="0.3">
      <c r="A68" t="s">
        <v>3803</v>
      </c>
      <c r="B68" t="s">
        <v>4304</v>
      </c>
    </row>
    <row r="69" spans="1:2" x14ac:dyDescent="0.3">
      <c r="A69" t="s">
        <v>3804</v>
      </c>
      <c r="B69" t="s">
        <v>4305</v>
      </c>
    </row>
    <row r="70" spans="1:2" x14ac:dyDescent="0.3">
      <c r="A70" t="s">
        <v>3805</v>
      </c>
      <c r="B70" t="s">
        <v>4306</v>
      </c>
    </row>
    <row r="71" spans="1:2" x14ac:dyDescent="0.3">
      <c r="A71" t="s">
        <v>3806</v>
      </c>
      <c r="B71" t="s">
        <v>4307</v>
      </c>
    </row>
    <row r="72" spans="1:2" x14ac:dyDescent="0.3">
      <c r="A72" t="s">
        <v>3807</v>
      </c>
      <c r="B72" t="s">
        <v>4308</v>
      </c>
    </row>
    <row r="73" spans="1:2" x14ac:dyDescent="0.3">
      <c r="A73" t="s">
        <v>3808</v>
      </c>
      <c r="B73" t="s">
        <v>4309</v>
      </c>
    </row>
    <row r="74" spans="1:2" x14ac:dyDescent="0.3">
      <c r="A74" t="s">
        <v>3809</v>
      </c>
      <c r="B74" t="s">
        <v>4310</v>
      </c>
    </row>
    <row r="75" spans="1:2" x14ac:dyDescent="0.3">
      <c r="A75" t="s">
        <v>3810</v>
      </c>
      <c r="B75" t="s">
        <v>4311</v>
      </c>
    </row>
    <row r="76" spans="1:2" x14ac:dyDescent="0.3">
      <c r="A76" t="s">
        <v>3811</v>
      </c>
      <c r="B76" t="s">
        <v>4312</v>
      </c>
    </row>
    <row r="77" spans="1:2" x14ac:dyDescent="0.3">
      <c r="A77" t="s">
        <v>3812</v>
      </c>
      <c r="B77" t="s">
        <v>4313</v>
      </c>
    </row>
    <row r="78" spans="1:2" x14ac:dyDescent="0.3">
      <c r="A78" t="s">
        <v>3813</v>
      </c>
      <c r="B78" t="s">
        <v>4314</v>
      </c>
    </row>
    <row r="79" spans="1:2" x14ac:dyDescent="0.3">
      <c r="A79" t="s">
        <v>3814</v>
      </c>
      <c r="B79" t="s">
        <v>4315</v>
      </c>
    </row>
    <row r="80" spans="1:2" x14ac:dyDescent="0.3">
      <c r="A80" t="s">
        <v>3815</v>
      </c>
      <c r="B80" t="s">
        <v>4316</v>
      </c>
    </row>
    <row r="81" spans="1:2" x14ac:dyDescent="0.3">
      <c r="A81" t="s">
        <v>3816</v>
      </c>
      <c r="B81" t="s">
        <v>4317</v>
      </c>
    </row>
    <row r="82" spans="1:2" x14ac:dyDescent="0.3">
      <c r="A82" t="s">
        <v>3817</v>
      </c>
      <c r="B82" t="s">
        <v>4318</v>
      </c>
    </row>
    <row r="83" spans="1:2" x14ac:dyDescent="0.3">
      <c r="A83" t="s">
        <v>3818</v>
      </c>
      <c r="B83" t="s">
        <v>4319</v>
      </c>
    </row>
    <row r="84" spans="1:2" x14ac:dyDescent="0.3">
      <c r="A84" t="s">
        <v>3819</v>
      </c>
      <c r="B84" t="s">
        <v>4320</v>
      </c>
    </row>
    <row r="85" spans="1:2" x14ac:dyDescent="0.3">
      <c r="A85" t="s">
        <v>3820</v>
      </c>
      <c r="B85" t="s">
        <v>4321</v>
      </c>
    </row>
    <row r="86" spans="1:2" x14ac:dyDescent="0.3">
      <c r="A86" t="s">
        <v>3821</v>
      </c>
      <c r="B86" t="s">
        <v>4322</v>
      </c>
    </row>
    <row r="87" spans="1:2" x14ac:dyDescent="0.3">
      <c r="A87" t="s">
        <v>3822</v>
      </c>
      <c r="B87" t="s">
        <v>4323</v>
      </c>
    </row>
    <row r="88" spans="1:2" x14ac:dyDescent="0.3">
      <c r="A88" t="s">
        <v>3823</v>
      </c>
      <c r="B88" t="s">
        <v>4324</v>
      </c>
    </row>
    <row r="89" spans="1:2" x14ac:dyDescent="0.3">
      <c r="A89" t="s">
        <v>3824</v>
      </c>
      <c r="B89" t="s">
        <v>4325</v>
      </c>
    </row>
    <row r="90" spans="1:2" x14ac:dyDescent="0.3">
      <c r="A90" t="s">
        <v>3825</v>
      </c>
      <c r="B90" t="s">
        <v>4326</v>
      </c>
    </row>
    <row r="91" spans="1:2" x14ac:dyDescent="0.3">
      <c r="A91" t="s">
        <v>3826</v>
      </c>
      <c r="B91" t="s">
        <v>4326</v>
      </c>
    </row>
    <row r="92" spans="1:2" x14ac:dyDescent="0.3">
      <c r="A92" t="s">
        <v>3826</v>
      </c>
      <c r="B92" t="s">
        <v>4327</v>
      </c>
    </row>
    <row r="93" spans="1:2" x14ac:dyDescent="0.3">
      <c r="A93" t="s">
        <v>3827</v>
      </c>
      <c r="B93" t="s">
        <v>4328</v>
      </c>
    </row>
    <row r="94" spans="1:2" x14ac:dyDescent="0.3">
      <c r="A94" t="s">
        <v>3828</v>
      </c>
      <c r="B94" t="s">
        <v>4328</v>
      </c>
    </row>
    <row r="95" spans="1:2" x14ac:dyDescent="0.3">
      <c r="A95" t="s">
        <v>3828</v>
      </c>
      <c r="B95" t="s">
        <v>4329</v>
      </c>
    </row>
    <row r="96" spans="1:2" x14ac:dyDescent="0.3">
      <c r="A96" t="s">
        <v>3829</v>
      </c>
      <c r="B96" t="s">
        <v>4329</v>
      </c>
    </row>
    <row r="97" spans="1:2" x14ac:dyDescent="0.3">
      <c r="A97" t="s">
        <v>3829</v>
      </c>
      <c r="B97" t="s">
        <v>4330</v>
      </c>
    </row>
    <row r="98" spans="1:2" x14ac:dyDescent="0.3">
      <c r="A98" t="s">
        <v>3830</v>
      </c>
      <c r="B98" t="s">
        <v>4330</v>
      </c>
    </row>
    <row r="99" spans="1:2" x14ac:dyDescent="0.3">
      <c r="A99" t="s">
        <v>3830</v>
      </c>
      <c r="B99" t="s">
        <v>4331</v>
      </c>
    </row>
    <row r="100" spans="1:2" x14ac:dyDescent="0.3">
      <c r="A100" t="s">
        <v>3831</v>
      </c>
      <c r="B100" t="s">
        <v>4331</v>
      </c>
    </row>
    <row r="101" spans="1:2" x14ac:dyDescent="0.3">
      <c r="A101" t="s">
        <v>3831</v>
      </c>
      <c r="B101" t="s">
        <v>4332</v>
      </c>
    </row>
    <row r="102" spans="1:2" x14ac:dyDescent="0.3">
      <c r="A102" t="s">
        <v>3832</v>
      </c>
      <c r="B102" t="s">
        <v>4332</v>
      </c>
    </row>
    <row r="103" spans="1:2" x14ac:dyDescent="0.3">
      <c r="A103" t="s">
        <v>3832</v>
      </c>
      <c r="B103" t="s">
        <v>4333</v>
      </c>
    </row>
    <row r="104" spans="1:2" x14ac:dyDescent="0.3">
      <c r="A104" t="s">
        <v>3833</v>
      </c>
      <c r="B104" t="s">
        <v>4333</v>
      </c>
    </row>
    <row r="105" spans="1:2" x14ac:dyDescent="0.3">
      <c r="A105" t="s">
        <v>3833</v>
      </c>
      <c r="B105" t="s">
        <v>4334</v>
      </c>
    </row>
    <row r="106" spans="1:2" x14ac:dyDescent="0.3">
      <c r="A106" t="s">
        <v>3834</v>
      </c>
      <c r="B106" t="s">
        <v>4334</v>
      </c>
    </row>
    <row r="107" spans="1:2" x14ac:dyDescent="0.3">
      <c r="A107" t="s">
        <v>3834</v>
      </c>
      <c r="B107" t="s">
        <v>4335</v>
      </c>
    </row>
    <row r="108" spans="1:2" x14ac:dyDescent="0.3">
      <c r="A108" t="s">
        <v>3835</v>
      </c>
      <c r="B108" t="s">
        <v>4335</v>
      </c>
    </row>
    <row r="109" spans="1:2" x14ac:dyDescent="0.3">
      <c r="A109" t="s">
        <v>3835</v>
      </c>
      <c r="B109" t="s">
        <v>4336</v>
      </c>
    </row>
    <row r="110" spans="1:2" x14ac:dyDescent="0.3">
      <c r="A110" t="s">
        <v>3836</v>
      </c>
      <c r="B110" t="s">
        <v>4337</v>
      </c>
    </row>
    <row r="111" spans="1:2" x14ac:dyDescent="0.3">
      <c r="A111" t="s">
        <v>3837</v>
      </c>
      <c r="B111" t="s">
        <v>4338</v>
      </c>
    </row>
    <row r="112" spans="1:2" x14ac:dyDescent="0.3">
      <c r="A112" t="s">
        <v>3838</v>
      </c>
      <c r="B112" t="s">
        <v>4339</v>
      </c>
    </row>
    <row r="113" spans="1:2" x14ac:dyDescent="0.3">
      <c r="A113" t="s">
        <v>3839</v>
      </c>
      <c r="B113" t="s">
        <v>4340</v>
      </c>
    </row>
    <row r="114" spans="1:2" x14ac:dyDescent="0.3">
      <c r="A114" t="s">
        <v>3840</v>
      </c>
      <c r="B114" t="s">
        <v>4341</v>
      </c>
    </row>
    <row r="115" spans="1:2" x14ac:dyDescent="0.3">
      <c r="A115" t="s">
        <v>3841</v>
      </c>
      <c r="B115" t="s">
        <v>4342</v>
      </c>
    </row>
    <row r="116" spans="1:2" x14ac:dyDescent="0.3">
      <c r="A116" t="s">
        <v>3842</v>
      </c>
      <c r="B116" t="s">
        <v>4342</v>
      </c>
    </row>
    <row r="117" spans="1:2" x14ac:dyDescent="0.3">
      <c r="A117" t="s">
        <v>3843</v>
      </c>
      <c r="B117" t="s">
        <v>4343</v>
      </c>
    </row>
    <row r="118" spans="1:2" x14ac:dyDescent="0.3">
      <c r="A118" t="s">
        <v>3844</v>
      </c>
      <c r="B118" t="s">
        <v>4344</v>
      </c>
    </row>
    <row r="119" spans="1:2" x14ac:dyDescent="0.3">
      <c r="A119" t="s">
        <v>3845</v>
      </c>
      <c r="B119" t="s">
        <v>4345</v>
      </c>
    </row>
    <row r="120" spans="1:2" x14ac:dyDescent="0.3">
      <c r="A120" t="s">
        <v>3846</v>
      </c>
      <c r="B120" t="s">
        <v>4345</v>
      </c>
    </row>
    <row r="121" spans="1:2" x14ac:dyDescent="0.3">
      <c r="A121" t="s">
        <v>3847</v>
      </c>
      <c r="B121" t="s">
        <v>4346</v>
      </c>
    </row>
    <row r="122" spans="1:2" x14ac:dyDescent="0.3">
      <c r="A122" t="s">
        <v>3848</v>
      </c>
      <c r="B122" t="s">
        <v>4347</v>
      </c>
    </row>
    <row r="123" spans="1:2" x14ac:dyDescent="0.3">
      <c r="A123" t="s">
        <v>3849</v>
      </c>
      <c r="B123" t="s">
        <v>4348</v>
      </c>
    </row>
    <row r="124" spans="1:2" x14ac:dyDescent="0.3">
      <c r="A124" t="s">
        <v>3849</v>
      </c>
      <c r="B124" t="s">
        <v>4349</v>
      </c>
    </row>
    <row r="125" spans="1:2" x14ac:dyDescent="0.3">
      <c r="A125" t="s">
        <v>3850</v>
      </c>
      <c r="B125" t="s">
        <v>4349</v>
      </c>
    </row>
    <row r="126" spans="1:2" x14ac:dyDescent="0.3">
      <c r="A126" t="s">
        <v>3851</v>
      </c>
      <c r="B126" t="s">
        <v>4350</v>
      </c>
    </row>
    <row r="127" spans="1:2" x14ac:dyDescent="0.3">
      <c r="A127" t="s">
        <v>3852</v>
      </c>
      <c r="B127" t="s">
        <v>4351</v>
      </c>
    </row>
    <row r="128" spans="1:2" x14ac:dyDescent="0.3">
      <c r="A128" t="s">
        <v>3852</v>
      </c>
      <c r="B128" t="s">
        <v>4352</v>
      </c>
    </row>
    <row r="129" spans="1:2" x14ac:dyDescent="0.3">
      <c r="A129" t="s">
        <v>3853</v>
      </c>
      <c r="B129" t="s">
        <v>4352</v>
      </c>
    </row>
    <row r="130" spans="1:2" x14ac:dyDescent="0.3">
      <c r="A130" t="s">
        <v>3854</v>
      </c>
      <c r="B130" t="s">
        <v>4353</v>
      </c>
    </row>
    <row r="131" spans="1:2" x14ac:dyDescent="0.3">
      <c r="A131" t="s">
        <v>3855</v>
      </c>
      <c r="B131" t="s">
        <v>4354</v>
      </c>
    </row>
    <row r="132" spans="1:2" x14ac:dyDescent="0.3">
      <c r="A132" t="s">
        <v>3856</v>
      </c>
      <c r="B132" t="s">
        <v>4355</v>
      </c>
    </row>
    <row r="133" spans="1:2" x14ac:dyDescent="0.3">
      <c r="A133" t="s">
        <v>3856</v>
      </c>
      <c r="B133" t="s">
        <v>4356</v>
      </c>
    </row>
    <row r="134" spans="1:2" x14ac:dyDescent="0.3">
      <c r="A134" t="s">
        <v>3857</v>
      </c>
      <c r="B134" t="s">
        <v>4356</v>
      </c>
    </row>
    <row r="135" spans="1:2" x14ac:dyDescent="0.3">
      <c r="A135" t="s">
        <v>3858</v>
      </c>
      <c r="B135" t="s">
        <v>4357</v>
      </c>
    </row>
    <row r="136" spans="1:2" x14ac:dyDescent="0.3">
      <c r="A136" t="s">
        <v>3859</v>
      </c>
      <c r="B136" t="s">
        <v>4357</v>
      </c>
    </row>
    <row r="137" spans="1:2" x14ac:dyDescent="0.3">
      <c r="A137" t="s">
        <v>3859</v>
      </c>
      <c r="B137" t="s">
        <v>4358</v>
      </c>
    </row>
    <row r="138" spans="1:2" x14ac:dyDescent="0.3">
      <c r="A138" t="s">
        <v>3860</v>
      </c>
      <c r="B138" t="s">
        <v>4358</v>
      </c>
    </row>
    <row r="139" spans="1:2" x14ac:dyDescent="0.3">
      <c r="A139" t="s">
        <v>3861</v>
      </c>
      <c r="B139" t="s">
        <v>4359</v>
      </c>
    </row>
    <row r="140" spans="1:2" x14ac:dyDescent="0.3">
      <c r="A140" t="s">
        <v>3862</v>
      </c>
      <c r="B140" t="s">
        <v>4359</v>
      </c>
    </row>
    <row r="141" spans="1:2" x14ac:dyDescent="0.3">
      <c r="A141" t="s">
        <v>3863</v>
      </c>
      <c r="B141" t="s">
        <v>4360</v>
      </c>
    </row>
    <row r="142" spans="1:2" x14ac:dyDescent="0.3">
      <c r="A142" t="s">
        <v>3863</v>
      </c>
      <c r="B142" t="s">
        <v>4360</v>
      </c>
    </row>
    <row r="143" spans="1:2" x14ac:dyDescent="0.3">
      <c r="A143" t="s">
        <v>3864</v>
      </c>
      <c r="B143" t="s">
        <v>4361</v>
      </c>
    </row>
    <row r="144" spans="1:2" x14ac:dyDescent="0.3">
      <c r="A144" t="s">
        <v>3864</v>
      </c>
      <c r="B144" t="s">
        <v>4361</v>
      </c>
    </row>
    <row r="145" spans="1:2" x14ac:dyDescent="0.3">
      <c r="A145" t="s">
        <v>3865</v>
      </c>
      <c r="B145" t="s">
        <v>4362</v>
      </c>
    </row>
    <row r="146" spans="1:2" x14ac:dyDescent="0.3">
      <c r="A146" t="s">
        <v>3865</v>
      </c>
      <c r="B146" t="s">
        <v>4362</v>
      </c>
    </row>
    <row r="147" spans="1:2" x14ac:dyDescent="0.3">
      <c r="A147" t="s">
        <v>3866</v>
      </c>
      <c r="B147" t="s">
        <v>4363</v>
      </c>
    </row>
    <row r="148" spans="1:2" x14ac:dyDescent="0.3">
      <c r="A148" t="s">
        <v>3866</v>
      </c>
      <c r="B148" t="s">
        <v>4363</v>
      </c>
    </row>
    <row r="149" spans="1:2" x14ac:dyDescent="0.3">
      <c r="A149" t="s">
        <v>3867</v>
      </c>
      <c r="B149" t="s">
        <v>4364</v>
      </c>
    </row>
    <row r="150" spans="1:2" x14ac:dyDescent="0.3">
      <c r="A150" t="s">
        <v>3867</v>
      </c>
      <c r="B150" t="s">
        <v>4364</v>
      </c>
    </row>
    <row r="151" spans="1:2" x14ac:dyDescent="0.3">
      <c r="A151" t="s">
        <v>3868</v>
      </c>
      <c r="B151" t="s">
        <v>4365</v>
      </c>
    </row>
    <row r="152" spans="1:2" x14ac:dyDescent="0.3">
      <c r="A152" t="s">
        <v>3868</v>
      </c>
      <c r="B152" t="s">
        <v>4365</v>
      </c>
    </row>
    <row r="153" spans="1:2" x14ac:dyDescent="0.3">
      <c r="A153" t="s">
        <v>3869</v>
      </c>
      <c r="B153" t="s">
        <v>4366</v>
      </c>
    </row>
    <row r="154" spans="1:2" x14ac:dyDescent="0.3">
      <c r="A154" t="s">
        <v>3869</v>
      </c>
      <c r="B154" t="s">
        <v>4366</v>
      </c>
    </row>
    <row r="155" spans="1:2" x14ac:dyDescent="0.3">
      <c r="A155" t="s">
        <v>3870</v>
      </c>
      <c r="B155" t="s">
        <v>4367</v>
      </c>
    </row>
    <row r="156" spans="1:2" x14ac:dyDescent="0.3">
      <c r="A156" t="s">
        <v>3870</v>
      </c>
      <c r="B156" t="s">
        <v>4368</v>
      </c>
    </row>
    <row r="157" spans="1:2" x14ac:dyDescent="0.3">
      <c r="A157" t="s">
        <v>3871</v>
      </c>
      <c r="B157" t="s">
        <v>4368</v>
      </c>
    </row>
    <row r="158" spans="1:2" x14ac:dyDescent="0.3">
      <c r="A158" t="s">
        <v>3871</v>
      </c>
      <c r="B158" t="s">
        <v>4369</v>
      </c>
    </row>
    <row r="159" spans="1:2" x14ac:dyDescent="0.3">
      <c r="A159" t="s">
        <v>3872</v>
      </c>
      <c r="B159" t="s">
        <v>4369</v>
      </c>
    </row>
    <row r="160" spans="1:2" x14ac:dyDescent="0.3">
      <c r="A160" t="s">
        <v>3872</v>
      </c>
      <c r="B160" t="s">
        <v>4370</v>
      </c>
    </row>
    <row r="161" spans="1:2" x14ac:dyDescent="0.3">
      <c r="A161" t="s">
        <v>3873</v>
      </c>
      <c r="B161" t="s">
        <v>4370</v>
      </c>
    </row>
    <row r="162" spans="1:2" x14ac:dyDescent="0.3">
      <c r="A162" t="s">
        <v>3873</v>
      </c>
      <c r="B162" t="s">
        <v>4371</v>
      </c>
    </row>
    <row r="163" spans="1:2" x14ac:dyDescent="0.3">
      <c r="A163" t="s">
        <v>3874</v>
      </c>
      <c r="B163" t="s">
        <v>4371</v>
      </c>
    </row>
    <row r="164" spans="1:2" x14ac:dyDescent="0.3">
      <c r="A164" t="s">
        <v>3875</v>
      </c>
      <c r="B164" t="s">
        <v>4372</v>
      </c>
    </row>
    <row r="165" spans="1:2" x14ac:dyDescent="0.3">
      <c r="A165" t="s">
        <v>3875</v>
      </c>
      <c r="B165" t="s">
        <v>4373</v>
      </c>
    </row>
    <row r="166" spans="1:2" x14ac:dyDescent="0.3">
      <c r="A166" t="s">
        <v>3876</v>
      </c>
      <c r="B166" t="s">
        <v>4373</v>
      </c>
    </row>
    <row r="167" spans="1:2" x14ac:dyDescent="0.3">
      <c r="A167" t="s">
        <v>3876</v>
      </c>
      <c r="B167" t="s">
        <v>4373</v>
      </c>
    </row>
    <row r="168" spans="1:2" x14ac:dyDescent="0.3">
      <c r="A168" t="s">
        <v>3877</v>
      </c>
      <c r="B168" t="s">
        <v>4374</v>
      </c>
    </row>
    <row r="169" spans="1:2" x14ac:dyDescent="0.3">
      <c r="A169" t="s">
        <v>3877</v>
      </c>
      <c r="B169" t="s">
        <v>4374</v>
      </c>
    </row>
    <row r="170" spans="1:2" x14ac:dyDescent="0.3">
      <c r="A170" t="s">
        <v>3878</v>
      </c>
      <c r="B170" t="s">
        <v>4374</v>
      </c>
    </row>
    <row r="171" spans="1:2" x14ac:dyDescent="0.3">
      <c r="A171" t="s">
        <v>3878</v>
      </c>
      <c r="B171" t="s">
        <v>4375</v>
      </c>
    </row>
    <row r="172" spans="1:2" x14ac:dyDescent="0.3">
      <c r="A172" t="s">
        <v>3879</v>
      </c>
      <c r="B172" t="s">
        <v>4375</v>
      </c>
    </row>
    <row r="173" spans="1:2" x14ac:dyDescent="0.3">
      <c r="A173" t="s">
        <v>3880</v>
      </c>
      <c r="B173" t="s">
        <v>4375</v>
      </c>
    </row>
    <row r="174" spans="1:2" x14ac:dyDescent="0.3">
      <c r="A174" t="s">
        <v>3880</v>
      </c>
      <c r="B174" t="s">
        <v>4376</v>
      </c>
    </row>
    <row r="175" spans="1:2" x14ac:dyDescent="0.3">
      <c r="A175" t="s">
        <v>3880</v>
      </c>
      <c r="B175" t="s">
        <v>4376</v>
      </c>
    </row>
    <row r="176" spans="1:2" x14ac:dyDescent="0.3">
      <c r="A176" t="s">
        <v>3881</v>
      </c>
      <c r="B176" t="s">
        <v>4377</v>
      </c>
    </row>
    <row r="177" spans="1:2" x14ac:dyDescent="0.3">
      <c r="A177" t="s">
        <v>3881</v>
      </c>
      <c r="B177" t="s">
        <v>4378</v>
      </c>
    </row>
    <row r="178" spans="1:2" x14ac:dyDescent="0.3">
      <c r="A178" t="s">
        <v>3881</v>
      </c>
      <c r="B178" t="s">
        <v>4379</v>
      </c>
    </row>
    <row r="179" spans="1:2" x14ac:dyDescent="0.3">
      <c r="A179" t="s">
        <v>3882</v>
      </c>
      <c r="B179" t="s">
        <v>4379</v>
      </c>
    </row>
    <row r="180" spans="1:2" x14ac:dyDescent="0.3">
      <c r="A180" t="s">
        <v>3882</v>
      </c>
      <c r="B180" t="s">
        <v>4379</v>
      </c>
    </row>
    <row r="181" spans="1:2" x14ac:dyDescent="0.3">
      <c r="A181" t="s">
        <v>3882</v>
      </c>
      <c r="B181" t="s">
        <v>4380</v>
      </c>
    </row>
    <row r="182" spans="1:2" x14ac:dyDescent="0.3">
      <c r="A182" t="s">
        <v>3883</v>
      </c>
      <c r="B182" t="s">
        <v>4380</v>
      </c>
    </row>
    <row r="183" spans="1:2" x14ac:dyDescent="0.3">
      <c r="A183" t="s">
        <v>3883</v>
      </c>
      <c r="B183" t="s">
        <v>4380</v>
      </c>
    </row>
    <row r="184" spans="1:2" x14ac:dyDescent="0.3">
      <c r="A184" t="s">
        <v>3884</v>
      </c>
      <c r="B184" t="s">
        <v>4381</v>
      </c>
    </row>
    <row r="185" spans="1:2" x14ac:dyDescent="0.3">
      <c r="A185" t="s">
        <v>3885</v>
      </c>
      <c r="B185" t="s">
        <v>4382</v>
      </c>
    </row>
    <row r="186" spans="1:2" x14ac:dyDescent="0.3">
      <c r="A186" t="s">
        <v>3886</v>
      </c>
      <c r="B186" t="s">
        <v>4383</v>
      </c>
    </row>
    <row r="187" spans="1:2" x14ac:dyDescent="0.3">
      <c r="A187" t="s">
        <v>3886</v>
      </c>
      <c r="B187" t="s">
        <v>4384</v>
      </c>
    </row>
    <row r="188" spans="1:2" x14ac:dyDescent="0.3">
      <c r="A188" t="s">
        <v>3886</v>
      </c>
      <c r="B188" t="s">
        <v>4385</v>
      </c>
    </row>
    <row r="189" spans="1:2" x14ac:dyDescent="0.3">
      <c r="A189" t="s">
        <v>3887</v>
      </c>
      <c r="B189" t="s">
        <v>4386</v>
      </c>
    </row>
    <row r="190" spans="1:2" x14ac:dyDescent="0.3">
      <c r="A190" t="s">
        <v>3887</v>
      </c>
      <c r="B190" t="s">
        <v>4387</v>
      </c>
    </row>
    <row r="191" spans="1:2" x14ac:dyDescent="0.3">
      <c r="A191" t="s">
        <v>3887</v>
      </c>
      <c r="B191" t="s">
        <v>4388</v>
      </c>
    </row>
    <row r="192" spans="1:2" x14ac:dyDescent="0.3">
      <c r="A192" t="s">
        <v>3888</v>
      </c>
      <c r="B192" t="s">
        <v>4389</v>
      </c>
    </row>
    <row r="193" spans="1:2" x14ac:dyDescent="0.3">
      <c r="A193" t="s">
        <v>3889</v>
      </c>
      <c r="B193" t="s">
        <v>4390</v>
      </c>
    </row>
    <row r="194" spans="1:2" x14ac:dyDescent="0.3">
      <c r="A194" t="s">
        <v>3890</v>
      </c>
      <c r="B194" t="s">
        <v>4390</v>
      </c>
    </row>
    <row r="195" spans="1:2" x14ac:dyDescent="0.3">
      <c r="A195" t="s">
        <v>3891</v>
      </c>
      <c r="B195" t="s">
        <v>4391</v>
      </c>
    </row>
    <row r="196" spans="1:2" x14ac:dyDescent="0.3">
      <c r="A196" t="s">
        <v>3892</v>
      </c>
      <c r="B196" t="s">
        <v>4392</v>
      </c>
    </row>
    <row r="197" spans="1:2" x14ac:dyDescent="0.3">
      <c r="A197" t="s">
        <v>3893</v>
      </c>
      <c r="B197" t="s">
        <v>4393</v>
      </c>
    </row>
    <row r="198" spans="1:2" x14ac:dyDescent="0.3">
      <c r="A198" t="s">
        <v>3894</v>
      </c>
      <c r="B198" t="s">
        <v>4393</v>
      </c>
    </row>
    <row r="199" spans="1:2" x14ac:dyDescent="0.3">
      <c r="A199" t="s">
        <v>3895</v>
      </c>
      <c r="B199" t="s">
        <v>4394</v>
      </c>
    </row>
    <row r="200" spans="1:2" x14ac:dyDescent="0.3">
      <c r="A200" t="s">
        <v>3896</v>
      </c>
      <c r="B200" t="s">
        <v>4395</v>
      </c>
    </row>
    <row r="201" spans="1:2" x14ac:dyDescent="0.3">
      <c r="A201" t="s">
        <v>3897</v>
      </c>
      <c r="B201" t="s">
        <v>4396</v>
      </c>
    </row>
    <row r="202" spans="1:2" x14ac:dyDescent="0.3">
      <c r="A202" t="s">
        <v>3897</v>
      </c>
      <c r="B202" t="s">
        <v>4397</v>
      </c>
    </row>
    <row r="203" spans="1:2" x14ac:dyDescent="0.3">
      <c r="A203" t="s">
        <v>3898</v>
      </c>
      <c r="B203" t="s">
        <v>4398</v>
      </c>
    </row>
    <row r="204" spans="1:2" x14ac:dyDescent="0.3">
      <c r="A204" t="s">
        <v>3899</v>
      </c>
      <c r="B204" t="s">
        <v>4399</v>
      </c>
    </row>
    <row r="205" spans="1:2" x14ac:dyDescent="0.3">
      <c r="A205" t="s">
        <v>3900</v>
      </c>
      <c r="B205" t="s">
        <v>4400</v>
      </c>
    </row>
    <row r="206" spans="1:2" x14ac:dyDescent="0.3">
      <c r="A206" t="s">
        <v>3900</v>
      </c>
      <c r="B206" t="s">
        <v>4401</v>
      </c>
    </row>
    <row r="207" spans="1:2" x14ac:dyDescent="0.3">
      <c r="A207" t="s">
        <v>3901</v>
      </c>
      <c r="B207" t="s">
        <v>4402</v>
      </c>
    </row>
    <row r="208" spans="1:2" x14ac:dyDescent="0.3">
      <c r="A208" t="s">
        <v>3902</v>
      </c>
      <c r="B208" t="s">
        <v>4403</v>
      </c>
    </row>
    <row r="209" spans="1:2" x14ac:dyDescent="0.3">
      <c r="A209" t="s">
        <v>3903</v>
      </c>
      <c r="B209" t="s">
        <v>4403</v>
      </c>
    </row>
    <row r="210" spans="1:2" x14ac:dyDescent="0.3">
      <c r="A210" t="s">
        <v>3904</v>
      </c>
      <c r="B210" t="s">
        <v>4404</v>
      </c>
    </row>
    <row r="211" spans="1:2" x14ac:dyDescent="0.3">
      <c r="A211" t="s">
        <v>3905</v>
      </c>
      <c r="B211" t="s">
        <v>4405</v>
      </c>
    </row>
    <row r="212" spans="1:2" x14ac:dyDescent="0.3">
      <c r="A212" t="s">
        <v>3906</v>
      </c>
      <c r="B212" t="s">
        <v>4406</v>
      </c>
    </row>
    <row r="213" spans="1:2" x14ac:dyDescent="0.3">
      <c r="A213" t="s">
        <v>3907</v>
      </c>
      <c r="B213" t="s">
        <v>4407</v>
      </c>
    </row>
    <row r="214" spans="1:2" x14ac:dyDescent="0.3">
      <c r="A214" t="s">
        <v>3908</v>
      </c>
      <c r="B214" t="s">
        <v>4408</v>
      </c>
    </row>
    <row r="215" spans="1:2" x14ac:dyDescent="0.3">
      <c r="A215" t="s">
        <v>3909</v>
      </c>
      <c r="B215" t="s">
        <v>4409</v>
      </c>
    </row>
    <row r="216" spans="1:2" x14ac:dyDescent="0.3">
      <c r="A216" t="s">
        <v>3910</v>
      </c>
      <c r="B216" t="s">
        <v>4410</v>
      </c>
    </row>
    <row r="217" spans="1:2" x14ac:dyDescent="0.3">
      <c r="A217" t="s">
        <v>3910</v>
      </c>
      <c r="B217" t="s">
        <v>4411</v>
      </c>
    </row>
    <row r="218" spans="1:2" x14ac:dyDescent="0.3">
      <c r="A218" t="s">
        <v>3911</v>
      </c>
      <c r="B218" t="s">
        <v>4411</v>
      </c>
    </row>
    <row r="219" spans="1:2" x14ac:dyDescent="0.3">
      <c r="A219" t="s">
        <v>3912</v>
      </c>
      <c r="B219" t="s">
        <v>4412</v>
      </c>
    </row>
    <row r="220" spans="1:2" x14ac:dyDescent="0.3">
      <c r="A220" t="s">
        <v>3913</v>
      </c>
      <c r="B220" t="s">
        <v>4413</v>
      </c>
    </row>
    <row r="221" spans="1:2" x14ac:dyDescent="0.3">
      <c r="A221" t="s">
        <v>3914</v>
      </c>
      <c r="B221" t="s">
        <v>4413</v>
      </c>
    </row>
    <row r="222" spans="1:2" x14ac:dyDescent="0.3">
      <c r="A222" t="s">
        <v>3915</v>
      </c>
      <c r="B222" t="s">
        <v>4414</v>
      </c>
    </row>
    <row r="223" spans="1:2" x14ac:dyDescent="0.3">
      <c r="A223" t="s">
        <v>3916</v>
      </c>
      <c r="B223" t="s">
        <v>4415</v>
      </c>
    </row>
    <row r="224" spans="1:2" x14ac:dyDescent="0.3">
      <c r="A224" t="s">
        <v>3917</v>
      </c>
      <c r="B224" t="s">
        <v>4416</v>
      </c>
    </row>
    <row r="225" spans="1:2" x14ac:dyDescent="0.3">
      <c r="A225" t="s">
        <v>3918</v>
      </c>
      <c r="B225" t="s">
        <v>4416</v>
      </c>
    </row>
    <row r="226" spans="1:2" x14ac:dyDescent="0.3">
      <c r="A226" t="s">
        <v>3918</v>
      </c>
      <c r="B226" t="s">
        <v>4417</v>
      </c>
    </row>
    <row r="227" spans="1:2" x14ac:dyDescent="0.3">
      <c r="A227" t="s">
        <v>3919</v>
      </c>
      <c r="B227" t="s">
        <v>4418</v>
      </c>
    </row>
    <row r="228" spans="1:2" x14ac:dyDescent="0.3">
      <c r="A228" t="s">
        <v>3920</v>
      </c>
      <c r="B228" t="s">
        <v>4419</v>
      </c>
    </row>
    <row r="229" spans="1:2" x14ac:dyDescent="0.3">
      <c r="A229" t="s">
        <v>3920</v>
      </c>
      <c r="B229" t="s">
        <v>4420</v>
      </c>
    </row>
    <row r="230" spans="1:2" x14ac:dyDescent="0.3">
      <c r="A230" t="s">
        <v>3921</v>
      </c>
      <c r="B230" t="s">
        <v>4421</v>
      </c>
    </row>
    <row r="231" spans="1:2" x14ac:dyDescent="0.3">
      <c r="A231" t="s">
        <v>3922</v>
      </c>
      <c r="B231" t="s">
        <v>4422</v>
      </c>
    </row>
    <row r="232" spans="1:2" x14ac:dyDescent="0.3">
      <c r="A232" t="s">
        <v>3923</v>
      </c>
      <c r="B232" t="s">
        <v>4423</v>
      </c>
    </row>
    <row r="233" spans="1:2" x14ac:dyDescent="0.3">
      <c r="A233" t="s">
        <v>3923</v>
      </c>
      <c r="B233" t="s">
        <v>4424</v>
      </c>
    </row>
    <row r="234" spans="1:2" x14ac:dyDescent="0.3">
      <c r="A234" t="s">
        <v>3924</v>
      </c>
      <c r="B234" t="s">
        <v>4425</v>
      </c>
    </row>
    <row r="235" spans="1:2" x14ac:dyDescent="0.3">
      <c r="A235" t="s">
        <v>3925</v>
      </c>
      <c r="B235" t="s">
        <v>4426</v>
      </c>
    </row>
    <row r="236" spans="1:2" x14ac:dyDescent="0.3">
      <c r="A236" t="s">
        <v>3926</v>
      </c>
      <c r="B236" t="s">
        <v>4427</v>
      </c>
    </row>
    <row r="237" spans="1:2" x14ac:dyDescent="0.3">
      <c r="A237" t="s">
        <v>3927</v>
      </c>
      <c r="B237" t="s">
        <v>4428</v>
      </c>
    </row>
    <row r="238" spans="1:2" x14ac:dyDescent="0.3">
      <c r="A238" t="s">
        <v>3928</v>
      </c>
      <c r="B238" t="s">
        <v>4429</v>
      </c>
    </row>
    <row r="239" spans="1:2" x14ac:dyDescent="0.3">
      <c r="A239" t="s">
        <v>3929</v>
      </c>
      <c r="B239" t="s">
        <v>4430</v>
      </c>
    </row>
    <row r="240" spans="1:2" x14ac:dyDescent="0.3">
      <c r="A240" t="s">
        <v>3930</v>
      </c>
      <c r="B240" t="s">
        <v>4431</v>
      </c>
    </row>
    <row r="241" spans="1:2" x14ac:dyDescent="0.3">
      <c r="A241" t="s">
        <v>3931</v>
      </c>
      <c r="B241" t="s">
        <v>4432</v>
      </c>
    </row>
    <row r="242" spans="1:2" x14ac:dyDescent="0.3">
      <c r="A242" t="s">
        <v>3932</v>
      </c>
      <c r="B242" t="s">
        <v>4433</v>
      </c>
    </row>
    <row r="243" spans="1:2" x14ac:dyDescent="0.3">
      <c r="A243" t="s">
        <v>3933</v>
      </c>
      <c r="B243" t="s">
        <v>4434</v>
      </c>
    </row>
    <row r="244" spans="1:2" x14ac:dyDescent="0.3">
      <c r="A244" t="s">
        <v>3934</v>
      </c>
      <c r="B244" t="s">
        <v>4435</v>
      </c>
    </row>
    <row r="245" spans="1:2" x14ac:dyDescent="0.3">
      <c r="A245" t="s">
        <v>3935</v>
      </c>
      <c r="B245" t="s">
        <v>4436</v>
      </c>
    </row>
    <row r="246" spans="1:2" x14ac:dyDescent="0.3">
      <c r="A246" t="s">
        <v>3936</v>
      </c>
      <c r="B246" t="s">
        <v>4436</v>
      </c>
    </row>
    <row r="247" spans="1:2" x14ac:dyDescent="0.3">
      <c r="A247" t="s">
        <v>3937</v>
      </c>
      <c r="B247" t="s">
        <v>4437</v>
      </c>
    </row>
    <row r="248" spans="1:2" x14ac:dyDescent="0.3">
      <c r="A248" t="s">
        <v>3938</v>
      </c>
      <c r="B248" t="s">
        <v>4437</v>
      </c>
    </row>
    <row r="249" spans="1:2" x14ac:dyDescent="0.3">
      <c r="A249" t="s">
        <v>3939</v>
      </c>
      <c r="B249" t="s">
        <v>4438</v>
      </c>
    </row>
    <row r="250" spans="1:2" x14ac:dyDescent="0.3">
      <c r="A250" t="s">
        <v>3940</v>
      </c>
      <c r="B250" t="s">
        <v>4438</v>
      </c>
    </row>
    <row r="251" spans="1:2" x14ac:dyDescent="0.3">
      <c r="A251" t="s">
        <v>3941</v>
      </c>
      <c r="B251" t="s">
        <v>4439</v>
      </c>
    </row>
    <row r="252" spans="1:2" x14ac:dyDescent="0.3">
      <c r="A252" t="s">
        <v>3942</v>
      </c>
      <c r="B252" t="s">
        <v>4439</v>
      </c>
    </row>
    <row r="253" spans="1:2" x14ac:dyDescent="0.3">
      <c r="A253" t="s">
        <v>3943</v>
      </c>
      <c r="B253" t="s">
        <v>4440</v>
      </c>
    </row>
    <row r="254" spans="1:2" x14ac:dyDescent="0.3">
      <c r="A254" t="s">
        <v>3943</v>
      </c>
      <c r="B254" t="s">
        <v>4441</v>
      </c>
    </row>
    <row r="255" spans="1:2" x14ac:dyDescent="0.3">
      <c r="A255" t="s">
        <v>3944</v>
      </c>
      <c r="B255" t="s">
        <v>4442</v>
      </c>
    </row>
    <row r="256" spans="1:2" x14ac:dyDescent="0.3">
      <c r="A256" t="s">
        <v>3944</v>
      </c>
      <c r="B256" t="s">
        <v>4442</v>
      </c>
    </row>
    <row r="257" spans="1:2" x14ac:dyDescent="0.3">
      <c r="A257" t="s">
        <v>3945</v>
      </c>
      <c r="B257" t="s">
        <v>4443</v>
      </c>
    </row>
    <row r="258" spans="1:2" x14ac:dyDescent="0.3">
      <c r="A258" t="s">
        <v>3945</v>
      </c>
      <c r="B258" t="s">
        <v>4443</v>
      </c>
    </row>
    <row r="259" spans="1:2" x14ac:dyDescent="0.3">
      <c r="A259" t="s">
        <v>3946</v>
      </c>
      <c r="B259" t="s">
        <v>4444</v>
      </c>
    </row>
    <row r="260" spans="1:2" x14ac:dyDescent="0.3">
      <c r="A260" t="s">
        <v>3946</v>
      </c>
      <c r="B260" t="s">
        <v>4445</v>
      </c>
    </row>
    <row r="261" spans="1:2" x14ac:dyDescent="0.3">
      <c r="A261" t="s">
        <v>3947</v>
      </c>
      <c r="B261" t="s">
        <v>4446</v>
      </c>
    </row>
    <row r="262" spans="1:2" x14ac:dyDescent="0.3">
      <c r="A262" t="s">
        <v>3948</v>
      </c>
      <c r="B262" t="s">
        <v>4447</v>
      </c>
    </row>
    <row r="263" spans="1:2" x14ac:dyDescent="0.3">
      <c r="A263" t="s">
        <v>3949</v>
      </c>
      <c r="B263" t="s">
        <v>4448</v>
      </c>
    </row>
    <row r="264" spans="1:2" x14ac:dyDescent="0.3">
      <c r="A264" t="s">
        <v>3949</v>
      </c>
      <c r="B264" t="s">
        <v>4449</v>
      </c>
    </row>
    <row r="265" spans="1:2" x14ac:dyDescent="0.3">
      <c r="A265" t="s">
        <v>3950</v>
      </c>
      <c r="B265" t="s">
        <v>4450</v>
      </c>
    </row>
    <row r="266" spans="1:2" x14ac:dyDescent="0.3">
      <c r="A266" t="s">
        <v>3950</v>
      </c>
      <c r="B266" t="s">
        <v>4451</v>
      </c>
    </row>
    <row r="267" spans="1:2" x14ac:dyDescent="0.3">
      <c r="A267" t="s">
        <v>3951</v>
      </c>
      <c r="B267" t="s">
        <v>4452</v>
      </c>
    </row>
    <row r="268" spans="1:2" x14ac:dyDescent="0.3">
      <c r="A268" t="s">
        <v>3952</v>
      </c>
      <c r="B268" t="s">
        <v>4453</v>
      </c>
    </row>
    <row r="269" spans="1:2" x14ac:dyDescent="0.3">
      <c r="A269" t="s">
        <v>3953</v>
      </c>
      <c r="B269" t="s">
        <v>4454</v>
      </c>
    </row>
    <row r="270" spans="1:2" x14ac:dyDescent="0.3">
      <c r="A270" t="s">
        <v>3954</v>
      </c>
      <c r="B270" t="s">
        <v>4455</v>
      </c>
    </row>
    <row r="271" spans="1:2" x14ac:dyDescent="0.3">
      <c r="A271" t="s">
        <v>3955</v>
      </c>
      <c r="B271" t="s">
        <v>4456</v>
      </c>
    </row>
    <row r="272" spans="1:2" x14ac:dyDescent="0.3">
      <c r="A272" t="s">
        <v>3956</v>
      </c>
      <c r="B272" t="s">
        <v>4457</v>
      </c>
    </row>
    <row r="273" spans="1:2" x14ac:dyDescent="0.3">
      <c r="A273" t="s">
        <v>3957</v>
      </c>
      <c r="B273" t="s">
        <v>4458</v>
      </c>
    </row>
    <row r="274" spans="1:2" x14ac:dyDescent="0.3">
      <c r="A274" t="s">
        <v>3958</v>
      </c>
      <c r="B274" t="s">
        <v>4459</v>
      </c>
    </row>
    <row r="275" spans="1:2" x14ac:dyDescent="0.3">
      <c r="A275" t="s">
        <v>3959</v>
      </c>
      <c r="B275" t="s">
        <v>4460</v>
      </c>
    </row>
    <row r="276" spans="1:2" x14ac:dyDescent="0.3">
      <c r="A276" t="s">
        <v>3960</v>
      </c>
      <c r="B276" t="s">
        <v>4461</v>
      </c>
    </row>
    <row r="277" spans="1:2" x14ac:dyDescent="0.3">
      <c r="A277" t="s">
        <v>3961</v>
      </c>
      <c r="B277" t="s">
        <v>4462</v>
      </c>
    </row>
    <row r="278" spans="1:2" x14ac:dyDescent="0.3">
      <c r="A278" t="s">
        <v>3962</v>
      </c>
      <c r="B278" t="s">
        <v>4463</v>
      </c>
    </row>
    <row r="279" spans="1:2" x14ac:dyDescent="0.3">
      <c r="A279" t="s">
        <v>3963</v>
      </c>
      <c r="B279" t="s">
        <v>4464</v>
      </c>
    </row>
    <row r="280" spans="1:2" x14ac:dyDescent="0.3">
      <c r="A280" t="s">
        <v>3964</v>
      </c>
      <c r="B280" t="s">
        <v>4465</v>
      </c>
    </row>
    <row r="281" spans="1:2" x14ac:dyDescent="0.3">
      <c r="A281" t="s">
        <v>3965</v>
      </c>
      <c r="B281" t="s">
        <v>4466</v>
      </c>
    </row>
    <row r="282" spans="1:2" x14ac:dyDescent="0.3">
      <c r="A282" t="s">
        <v>3966</v>
      </c>
      <c r="B282" t="s">
        <v>4467</v>
      </c>
    </row>
    <row r="283" spans="1:2" x14ac:dyDescent="0.3">
      <c r="A283" t="s">
        <v>3967</v>
      </c>
      <c r="B283" t="s">
        <v>4468</v>
      </c>
    </row>
    <row r="284" spans="1:2" x14ac:dyDescent="0.3">
      <c r="A284" t="s">
        <v>3968</v>
      </c>
      <c r="B284" t="s">
        <v>4469</v>
      </c>
    </row>
    <row r="285" spans="1:2" x14ac:dyDescent="0.3">
      <c r="A285" t="s">
        <v>3969</v>
      </c>
      <c r="B285" t="s">
        <v>4470</v>
      </c>
    </row>
    <row r="286" spans="1:2" x14ac:dyDescent="0.3">
      <c r="A286" t="s">
        <v>3970</v>
      </c>
      <c r="B286" t="s">
        <v>4471</v>
      </c>
    </row>
    <row r="287" spans="1:2" x14ac:dyDescent="0.3">
      <c r="A287" t="s">
        <v>3971</v>
      </c>
      <c r="B287" t="s">
        <v>4472</v>
      </c>
    </row>
    <row r="288" spans="1:2" x14ac:dyDescent="0.3">
      <c r="A288" t="s">
        <v>3972</v>
      </c>
      <c r="B288" t="s">
        <v>4473</v>
      </c>
    </row>
    <row r="289" spans="1:2" x14ac:dyDescent="0.3">
      <c r="A289" t="s">
        <v>3973</v>
      </c>
      <c r="B289" t="s">
        <v>4474</v>
      </c>
    </row>
    <row r="290" spans="1:2" x14ac:dyDescent="0.3">
      <c r="A290" t="s">
        <v>3974</v>
      </c>
      <c r="B290" t="s">
        <v>4475</v>
      </c>
    </row>
    <row r="291" spans="1:2" x14ac:dyDescent="0.3">
      <c r="A291" t="s">
        <v>3975</v>
      </c>
      <c r="B291" t="s">
        <v>4476</v>
      </c>
    </row>
    <row r="292" spans="1:2" x14ac:dyDescent="0.3">
      <c r="A292" t="s">
        <v>3976</v>
      </c>
      <c r="B292" t="s">
        <v>4477</v>
      </c>
    </row>
    <row r="293" spans="1:2" x14ac:dyDescent="0.3">
      <c r="A293" t="s">
        <v>3977</v>
      </c>
      <c r="B293" t="s">
        <v>4478</v>
      </c>
    </row>
    <row r="294" spans="1:2" x14ac:dyDescent="0.3">
      <c r="A294" t="s">
        <v>3978</v>
      </c>
      <c r="B294" t="s">
        <v>4479</v>
      </c>
    </row>
    <row r="295" spans="1:2" x14ac:dyDescent="0.3">
      <c r="A295" t="s">
        <v>3979</v>
      </c>
      <c r="B295" t="s">
        <v>4480</v>
      </c>
    </row>
    <row r="296" spans="1:2" x14ac:dyDescent="0.3">
      <c r="A296" t="s">
        <v>3980</v>
      </c>
      <c r="B296" t="s">
        <v>4481</v>
      </c>
    </row>
    <row r="297" spans="1:2" x14ac:dyDescent="0.3">
      <c r="A297" t="s">
        <v>3981</v>
      </c>
      <c r="B297" t="s">
        <v>4481</v>
      </c>
    </row>
    <row r="298" spans="1:2" x14ac:dyDescent="0.3">
      <c r="A298" t="s">
        <v>3982</v>
      </c>
      <c r="B298" t="s">
        <v>4482</v>
      </c>
    </row>
    <row r="299" spans="1:2" x14ac:dyDescent="0.3">
      <c r="A299" t="s">
        <v>3983</v>
      </c>
      <c r="B299" t="s">
        <v>4482</v>
      </c>
    </row>
    <row r="300" spans="1:2" x14ac:dyDescent="0.3">
      <c r="A300" t="s">
        <v>3984</v>
      </c>
      <c r="B300" t="s">
        <v>4483</v>
      </c>
    </row>
    <row r="301" spans="1:2" x14ac:dyDescent="0.3">
      <c r="A301" t="s">
        <v>3985</v>
      </c>
      <c r="B301" t="s">
        <v>4484</v>
      </c>
    </row>
    <row r="302" spans="1:2" x14ac:dyDescent="0.3">
      <c r="A302" t="s">
        <v>3985</v>
      </c>
      <c r="B302" t="s">
        <v>4485</v>
      </c>
    </row>
    <row r="303" spans="1:2" x14ac:dyDescent="0.3">
      <c r="A303" t="s">
        <v>3986</v>
      </c>
      <c r="B303" t="s">
        <v>4486</v>
      </c>
    </row>
    <row r="304" spans="1:2" x14ac:dyDescent="0.3">
      <c r="A304" t="s">
        <v>3986</v>
      </c>
      <c r="B304" t="s">
        <v>4487</v>
      </c>
    </row>
    <row r="305" spans="1:2" x14ac:dyDescent="0.3">
      <c r="A305" t="s">
        <v>3987</v>
      </c>
      <c r="B305" t="s">
        <v>4488</v>
      </c>
    </row>
    <row r="306" spans="1:2" x14ac:dyDescent="0.3">
      <c r="A306" t="s">
        <v>3988</v>
      </c>
      <c r="B306" t="s">
        <v>4489</v>
      </c>
    </row>
    <row r="307" spans="1:2" x14ac:dyDescent="0.3">
      <c r="A307" t="s">
        <v>3989</v>
      </c>
      <c r="B307" t="s">
        <v>4489</v>
      </c>
    </row>
    <row r="308" spans="1:2" x14ac:dyDescent="0.3">
      <c r="A308" t="s">
        <v>3990</v>
      </c>
      <c r="B308" t="s">
        <v>4490</v>
      </c>
    </row>
    <row r="309" spans="1:2" x14ac:dyDescent="0.3">
      <c r="A309" t="s">
        <v>3991</v>
      </c>
      <c r="B309" t="s">
        <v>4491</v>
      </c>
    </row>
    <row r="310" spans="1:2" x14ac:dyDescent="0.3">
      <c r="A310" t="s">
        <v>3992</v>
      </c>
      <c r="B310" t="s">
        <v>4492</v>
      </c>
    </row>
    <row r="311" spans="1:2" x14ac:dyDescent="0.3">
      <c r="A311" t="s">
        <v>3993</v>
      </c>
      <c r="B311" t="s">
        <v>4492</v>
      </c>
    </row>
    <row r="312" spans="1:2" x14ac:dyDescent="0.3">
      <c r="A312" t="s">
        <v>3993</v>
      </c>
      <c r="B312" t="s">
        <v>4493</v>
      </c>
    </row>
    <row r="313" spans="1:2" x14ac:dyDescent="0.3">
      <c r="A313" t="s">
        <v>3994</v>
      </c>
      <c r="B313" t="s">
        <v>4494</v>
      </c>
    </row>
    <row r="314" spans="1:2" x14ac:dyDescent="0.3">
      <c r="A314" t="s">
        <v>3995</v>
      </c>
      <c r="B314" t="s">
        <v>4495</v>
      </c>
    </row>
    <row r="315" spans="1:2" x14ac:dyDescent="0.3">
      <c r="A315" t="s">
        <v>3996</v>
      </c>
      <c r="B315" t="s">
        <v>4495</v>
      </c>
    </row>
    <row r="316" spans="1:2" x14ac:dyDescent="0.3">
      <c r="A316" t="s">
        <v>3996</v>
      </c>
      <c r="B316" t="s">
        <v>4496</v>
      </c>
    </row>
    <row r="317" spans="1:2" x14ac:dyDescent="0.3">
      <c r="A317" t="s">
        <v>3997</v>
      </c>
      <c r="B317" t="s">
        <v>4497</v>
      </c>
    </row>
    <row r="318" spans="1:2" x14ac:dyDescent="0.3">
      <c r="A318" t="s">
        <v>3998</v>
      </c>
      <c r="B318" t="s">
        <v>4498</v>
      </c>
    </row>
    <row r="319" spans="1:2" x14ac:dyDescent="0.3">
      <c r="A319" t="s">
        <v>3999</v>
      </c>
      <c r="B319" t="s">
        <v>4499</v>
      </c>
    </row>
    <row r="320" spans="1:2" x14ac:dyDescent="0.3">
      <c r="A320" t="s">
        <v>3999</v>
      </c>
      <c r="B320" t="s">
        <v>4500</v>
      </c>
    </row>
    <row r="321" spans="1:2" x14ac:dyDescent="0.3">
      <c r="A321" t="s">
        <v>4000</v>
      </c>
      <c r="B321" t="s">
        <v>4501</v>
      </c>
    </row>
    <row r="322" spans="1:2" x14ac:dyDescent="0.3">
      <c r="A322" t="s">
        <v>4001</v>
      </c>
      <c r="B322" t="s">
        <v>4502</v>
      </c>
    </row>
    <row r="323" spans="1:2" x14ac:dyDescent="0.3">
      <c r="A323" t="s">
        <v>4002</v>
      </c>
      <c r="B323" t="s">
        <v>4503</v>
      </c>
    </row>
    <row r="324" spans="1:2" x14ac:dyDescent="0.3">
      <c r="A324" t="s">
        <v>4003</v>
      </c>
      <c r="B324" t="s">
        <v>4504</v>
      </c>
    </row>
    <row r="325" spans="1:2" x14ac:dyDescent="0.3">
      <c r="A325" t="s">
        <v>4004</v>
      </c>
      <c r="B325" t="s">
        <v>4505</v>
      </c>
    </row>
    <row r="326" spans="1:2" x14ac:dyDescent="0.3">
      <c r="A326" t="s">
        <v>4005</v>
      </c>
      <c r="B326" t="s">
        <v>4506</v>
      </c>
    </row>
    <row r="327" spans="1:2" x14ac:dyDescent="0.3">
      <c r="A327" t="s">
        <v>4006</v>
      </c>
      <c r="B327" t="s">
        <v>4507</v>
      </c>
    </row>
    <row r="328" spans="1:2" x14ac:dyDescent="0.3">
      <c r="A328" t="s">
        <v>4007</v>
      </c>
      <c r="B328" t="s">
        <v>4508</v>
      </c>
    </row>
    <row r="329" spans="1:2" x14ac:dyDescent="0.3">
      <c r="A329" t="s">
        <v>4008</v>
      </c>
      <c r="B329" t="s">
        <v>4509</v>
      </c>
    </row>
    <row r="330" spans="1:2" x14ac:dyDescent="0.3">
      <c r="A330" t="s">
        <v>4009</v>
      </c>
      <c r="B330" t="s">
        <v>4510</v>
      </c>
    </row>
    <row r="331" spans="1:2" x14ac:dyDescent="0.3">
      <c r="A331" t="s">
        <v>4010</v>
      </c>
      <c r="B331" t="s">
        <v>4511</v>
      </c>
    </row>
    <row r="332" spans="1:2" x14ac:dyDescent="0.3">
      <c r="A332" t="s">
        <v>4011</v>
      </c>
      <c r="B332" t="s">
        <v>4512</v>
      </c>
    </row>
    <row r="333" spans="1:2" x14ac:dyDescent="0.3">
      <c r="A333" t="s">
        <v>4012</v>
      </c>
      <c r="B333" t="s">
        <v>4513</v>
      </c>
    </row>
    <row r="334" spans="1:2" x14ac:dyDescent="0.3">
      <c r="A334" t="s">
        <v>4013</v>
      </c>
      <c r="B334" t="s">
        <v>4514</v>
      </c>
    </row>
    <row r="335" spans="1:2" x14ac:dyDescent="0.3">
      <c r="A335" t="s">
        <v>4014</v>
      </c>
      <c r="B335" t="s">
        <v>4515</v>
      </c>
    </row>
    <row r="336" spans="1:2" x14ac:dyDescent="0.3">
      <c r="A336" t="s">
        <v>4015</v>
      </c>
      <c r="B336" t="s">
        <v>4516</v>
      </c>
    </row>
    <row r="337" spans="1:2" x14ac:dyDescent="0.3">
      <c r="A337" t="s">
        <v>4016</v>
      </c>
      <c r="B337" t="s">
        <v>4517</v>
      </c>
    </row>
    <row r="338" spans="1:2" x14ac:dyDescent="0.3">
      <c r="A338" t="s">
        <v>4017</v>
      </c>
      <c r="B338" t="s">
        <v>4518</v>
      </c>
    </row>
    <row r="339" spans="1:2" x14ac:dyDescent="0.3">
      <c r="A339" t="s">
        <v>4018</v>
      </c>
      <c r="B339" t="s">
        <v>4519</v>
      </c>
    </row>
    <row r="340" spans="1:2" x14ac:dyDescent="0.3">
      <c r="A340" t="s">
        <v>4019</v>
      </c>
      <c r="B340" t="s">
        <v>4520</v>
      </c>
    </row>
    <row r="341" spans="1:2" x14ac:dyDescent="0.3">
      <c r="A341" t="s">
        <v>4020</v>
      </c>
      <c r="B341" t="s">
        <v>4521</v>
      </c>
    </row>
    <row r="342" spans="1:2" x14ac:dyDescent="0.3">
      <c r="A342" t="s">
        <v>4021</v>
      </c>
      <c r="B342" t="s">
        <v>4522</v>
      </c>
    </row>
    <row r="343" spans="1:2" x14ac:dyDescent="0.3">
      <c r="A343" t="s">
        <v>4022</v>
      </c>
      <c r="B343" t="s">
        <v>4523</v>
      </c>
    </row>
    <row r="344" spans="1:2" x14ac:dyDescent="0.3">
      <c r="A344" t="s">
        <v>4023</v>
      </c>
      <c r="B344" t="s">
        <v>4524</v>
      </c>
    </row>
    <row r="345" spans="1:2" x14ac:dyDescent="0.3">
      <c r="A345" t="s">
        <v>4024</v>
      </c>
      <c r="B345" t="s">
        <v>4525</v>
      </c>
    </row>
    <row r="346" spans="1:2" x14ac:dyDescent="0.3">
      <c r="A346" t="s">
        <v>4025</v>
      </c>
      <c r="B346" t="s">
        <v>4526</v>
      </c>
    </row>
    <row r="347" spans="1:2" x14ac:dyDescent="0.3">
      <c r="A347" t="s">
        <v>4026</v>
      </c>
      <c r="B347" t="s">
        <v>4527</v>
      </c>
    </row>
    <row r="348" spans="1:2" x14ac:dyDescent="0.3">
      <c r="A348" t="s">
        <v>4027</v>
      </c>
      <c r="B348" t="s">
        <v>4528</v>
      </c>
    </row>
    <row r="349" spans="1:2" x14ac:dyDescent="0.3">
      <c r="A349" t="s">
        <v>4028</v>
      </c>
      <c r="B349" t="s">
        <v>4529</v>
      </c>
    </row>
    <row r="350" spans="1:2" x14ac:dyDescent="0.3">
      <c r="A350" t="s">
        <v>4029</v>
      </c>
      <c r="B350" t="s">
        <v>4530</v>
      </c>
    </row>
    <row r="351" spans="1:2" x14ac:dyDescent="0.3">
      <c r="A351" t="s">
        <v>4030</v>
      </c>
      <c r="B351" t="s">
        <v>4530</v>
      </c>
    </row>
    <row r="352" spans="1:2" x14ac:dyDescent="0.3">
      <c r="A352" t="s">
        <v>4031</v>
      </c>
      <c r="B352" t="s">
        <v>4531</v>
      </c>
    </row>
    <row r="353" spans="1:2" x14ac:dyDescent="0.3">
      <c r="A353" t="s">
        <v>4032</v>
      </c>
      <c r="B353" t="s">
        <v>4531</v>
      </c>
    </row>
    <row r="354" spans="1:2" x14ac:dyDescent="0.3">
      <c r="A354" t="s">
        <v>4033</v>
      </c>
      <c r="B354" t="s">
        <v>4532</v>
      </c>
    </row>
    <row r="355" spans="1:2" x14ac:dyDescent="0.3">
      <c r="A355" t="s">
        <v>4034</v>
      </c>
      <c r="B355" t="s">
        <v>4532</v>
      </c>
    </row>
    <row r="356" spans="1:2" x14ac:dyDescent="0.3">
      <c r="A356" t="s">
        <v>4034</v>
      </c>
      <c r="B356" t="s">
        <v>4533</v>
      </c>
    </row>
    <row r="357" spans="1:2" x14ac:dyDescent="0.3">
      <c r="A357" t="s">
        <v>4035</v>
      </c>
      <c r="B357" t="s">
        <v>4533</v>
      </c>
    </row>
    <row r="358" spans="1:2" x14ac:dyDescent="0.3">
      <c r="A358" t="s">
        <v>4035</v>
      </c>
      <c r="B358" t="s">
        <v>4534</v>
      </c>
    </row>
    <row r="359" spans="1:2" x14ac:dyDescent="0.3">
      <c r="A359" t="s">
        <v>4036</v>
      </c>
      <c r="B359" t="s">
        <v>4534</v>
      </c>
    </row>
    <row r="360" spans="1:2" x14ac:dyDescent="0.3">
      <c r="A360" t="s">
        <v>4036</v>
      </c>
      <c r="B360" t="s">
        <v>4535</v>
      </c>
    </row>
    <row r="361" spans="1:2" x14ac:dyDescent="0.3">
      <c r="A361" t="s">
        <v>4037</v>
      </c>
      <c r="B361" t="s">
        <v>4536</v>
      </c>
    </row>
    <row r="362" spans="1:2" x14ac:dyDescent="0.3">
      <c r="A362" t="s">
        <v>4037</v>
      </c>
      <c r="B362" t="s">
        <v>4537</v>
      </c>
    </row>
    <row r="363" spans="1:2" x14ac:dyDescent="0.3">
      <c r="A363" t="s">
        <v>4038</v>
      </c>
      <c r="B363" t="s">
        <v>4537</v>
      </c>
    </row>
    <row r="364" spans="1:2" x14ac:dyDescent="0.3">
      <c r="A364" t="s">
        <v>4038</v>
      </c>
      <c r="B364" t="s">
        <v>4538</v>
      </c>
    </row>
    <row r="365" spans="1:2" x14ac:dyDescent="0.3">
      <c r="A365" t="s">
        <v>4039</v>
      </c>
      <c r="B365" t="s">
        <v>4538</v>
      </c>
    </row>
    <row r="366" spans="1:2" x14ac:dyDescent="0.3">
      <c r="A366" t="s">
        <v>4039</v>
      </c>
      <c r="B366" t="s">
        <v>4539</v>
      </c>
    </row>
    <row r="367" spans="1:2" x14ac:dyDescent="0.3">
      <c r="A367" t="s">
        <v>4040</v>
      </c>
      <c r="B367" t="s">
        <v>4539</v>
      </c>
    </row>
    <row r="368" spans="1:2" x14ac:dyDescent="0.3">
      <c r="A368" t="s">
        <v>4041</v>
      </c>
      <c r="B368" t="s">
        <v>4540</v>
      </c>
    </row>
    <row r="369" spans="1:2" x14ac:dyDescent="0.3">
      <c r="A369" t="s">
        <v>4042</v>
      </c>
      <c r="B369" t="s">
        <v>4540</v>
      </c>
    </row>
    <row r="370" spans="1:2" x14ac:dyDescent="0.3">
      <c r="A370" t="s">
        <v>4042</v>
      </c>
      <c r="B370" t="s">
        <v>4541</v>
      </c>
    </row>
    <row r="371" spans="1:2" x14ac:dyDescent="0.3">
      <c r="A371" t="s">
        <v>4043</v>
      </c>
      <c r="B371" t="s">
        <v>4541</v>
      </c>
    </row>
    <row r="372" spans="1:2" x14ac:dyDescent="0.3">
      <c r="A372" t="s">
        <v>4043</v>
      </c>
      <c r="B372" t="s">
        <v>4542</v>
      </c>
    </row>
    <row r="373" spans="1:2" x14ac:dyDescent="0.3">
      <c r="A373" t="s">
        <v>4044</v>
      </c>
      <c r="B373" t="s">
        <v>4542</v>
      </c>
    </row>
    <row r="374" spans="1:2" x14ac:dyDescent="0.3">
      <c r="A374" t="s">
        <v>4044</v>
      </c>
      <c r="B374" t="s">
        <v>4543</v>
      </c>
    </row>
    <row r="375" spans="1:2" x14ac:dyDescent="0.3">
      <c r="A375" t="s">
        <v>4045</v>
      </c>
      <c r="B375" t="s">
        <v>4543</v>
      </c>
    </row>
    <row r="376" spans="1:2" x14ac:dyDescent="0.3">
      <c r="A376" t="s">
        <v>4045</v>
      </c>
      <c r="B376" t="s">
        <v>4544</v>
      </c>
    </row>
    <row r="377" spans="1:2" x14ac:dyDescent="0.3">
      <c r="A377" t="s">
        <v>4046</v>
      </c>
      <c r="B377" t="s">
        <v>4545</v>
      </c>
    </row>
    <row r="378" spans="1:2" x14ac:dyDescent="0.3">
      <c r="A378" t="s">
        <v>4046</v>
      </c>
      <c r="B378" t="s">
        <v>4546</v>
      </c>
    </row>
    <row r="379" spans="1:2" x14ac:dyDescent="0.3">
      <c r="A379" t="s">
        <v>4047</v>
      </c>
      <c r="B379" t="s">
        <v>4547</v>
      </c>
    </row>
    <row r="380" spans="1:2" x14ac:dyDescent="0.3">
      <c r="A380" t="s">
        <v>4047</v>
      </c>
      <c r="B380" t="s">
        <v>4548</v>
      </c>
    </row>
    <row r="381" spans="1:2" x14ac:dyDescent="0.3">
      <c r="A381" t="s">
        <v>4048</v>
      </c>
      <c r="B381" t="s">
        <v>4548</v>
      </c>
    </row>
    <row r="382" spans="1:2" x14ac:dyDescent="0.3">
      <c r="A382" t="s">
        <v>4048</v>
      </c>
      <c r="B382" t="s">
        <v>4549</v>
      </c>
    </row>
    <row r="383" spans="1:2" x14ac:dyDescent="0.3">
      <c r="A383" t="s">
        <v>4049</v>
      </c>
      <c r="B383" t="s">
        <v>4549</v>
      </c>
    </row>
    <row r="384" spans="1:2" x14ac:dyDescent="0.3">
      <c r="A384" t="s">
        <v>4050</v>
      </c>
      <c r="B384" t="s">
        <v>4550</v>
      </c>
    </row>
    <row r="385" spans="1:2" x14ac:dyDescent="0.3">
      <c r="A385" t="s">
        <v>4051</v>
      </c>
      <c r="B385" t="s">
        <v>4550</v>
      </c>
    </row>
    <row r="386" spans="1:2" x14ac:dyDescent="0.3">
      <c r="A386" t="s">
        <v>4052</v>
      </c>
      <c r="B386" t="s">
        <v>4551</v>
      </c>
    </row>
    <row r="387" spans="1:2" x14ac:dyDescent="0.3">
      <c r="A387" t="s">
        <v>4053</v>
      </c>
      <c r="B387" t="s">
        <v>4551</v>
      </c>
    </row>
    <row r="388" spans="1:2" x14ac:dyDescent="0.3">
      <c r="A388" t="s">
        <v>4053</v>
      </c>
      <c r="B388" t="s">
        <v>4552</v>
      </c>
    </row>
    <row r="389" spans="1:2" x14ac:dyDescent="0.3">
      <c r="A389" t="s">
        <v>4054</v>
      </c>
      <c r="B389" t="s">
        <v>4552</v>
      </c>
    </row>
    <row r="390" spans="1:2" x14ac:dyDescent="0.3">
      <c r="A390" t="s">
        <v>4054</v>
      </c>
      <c r="B390" t="s">
        <v>4553</v>
      </c>
    </row>
    <row r="391" spans="1:2" x14ac:dyDescent="0.3">
      <c r="A391" t="s">
        <v>4055</v>
      </c>
      <c r="B391" t="s">
        <v>4553</v>
      </c>
    </row>
    <row r="392" spans="1:2" x14ac:dyDescent="0.3">
      <c r="A392" t="s">
        <v>4055</v>
      </c>
      <c r="B392" t="s">
        <v>4554</v>
      </c>
    </row>
    <row r="393" spans="1:2" x14ac:dyDescent="0.3">
      <c r="A393" t="s">
        <v>4056</v>
      </c>
      <c r="B393" t="s">
        <v>4554</v>
      </c>
    </row>
    <row r="394" spans="1:2" x14ac:dyDescent="0.3">
      <c r="A394" t="s">
        <v>4056</v>
      </c>
      <c r="B394" t="s">
        <v>4555</v>
      </c>
    </row>
    <row r="395" spans="1:2" x14ac:dyDescent="0.3">
      <c r="A395" t="s">
        <v>4057</v>
      </c>
      <c r="B395" t="s">
        <v>4555</v>
      </c>
    </row>
    <row r="396" spans="1:2" x14ac:dyDescent="0.3">
      <c r="A396" t="s">
        <v>4057</v>
      </c>
      <c r="B396" t="s">
        <v>4556</v>
      </c>
    </row>
    <row r="397" spans="1:2" x14ac:dyDescent="0.3">
      <c r="A397" t="s">
        <v>4058</v>
      </c>
      <c r="B397" t="s">
        <v>4556</v>
      </c>
    </row>
    <row r="398" spans="1:2" x14ac:dyDescent="0.3">
      <c r="A398" t="s">
        <v>4058</v>
      </c>
      <c r="B398" t="s">
        <v>4557</v>
      </c>
    </row>
    <row r="399" spans="1:2" x14ac:dyDescent="0.3">
      <c r="A399" t="s">
        <v>4059</v>
      </c>
      <c r="B399" t="s">
        <v>4557</v>
      </c>
    </row>
    <row r="400" spans="1:2" x14ac:dyDescent="0.3">
      <c r="A400" t="s">
        <v>4059</v>
      </c>
      <c r="B400" t="s">
        <v>4558</v>
      </c>
    </row>
    <row r="401" spans="1:2" x14ac:dyDescent="0.3">
      <c r="A401" t="s">
        <v>4060</v>
      </c>
      <c r="B401" t="s">
        <v>4558</v>
      </c>
    </row>
    <row r="402" spans="1:2" x14ac:dyDescent="0.3">
      <c r="A402" t="s">
        <v>4060</v>
      </c>
      <c r="B402" t="s">
        <v>4559</v>
      </c>
    </row>
    <row r="403" spans="1:2" x14ac:dyDescent="0.3">
      <c r="A403" t="s">
        <v>4061</v>
      </c>
      <c r="B403" t="s">
        <v>4559</v>
      </c>
    </row>
    <row r="404" spans="1:2" x14ac:dyDescent="0.3">
      <c r="A404" t="s">
        <v>4061</v>
      </c>
      <c r="B404" t="s">
        <v>4560</v>
      </c>
    </row>
    <row r="405" spans="1:2" x14ac:dyDescent="0.3">
      <c r="A405" t="s">
        <v>4062</v>
      </c>
      <c r="B405" t="s">
        <v>4560</v>
      </c>
    </row>
    <row r="406" spans="1:2" x14ac:dyDescent="0.3">
      <c r="A406" t="s">
        <v>4062</v>
      </c>
      <c r="B406" t="s">
        <v>4561</v>
      </c>
    </row>
    <row r="407" spans="1:2" x14ac:dyDescent="0.3">
      <c r="A407" t="s">
        <v>4063</v>
      </c>
      <c r="B407" t="s">
        <v>4561</v>
      </c>
    </row>
    <row r="408" spans="1:2" x14ac:dyDescent="0.3">
      <c r="A408" t="s">
        <v>4063</v>
      </c>
      <c r="B408" t="s">
        <v>4562</v>
      </c>
    </row>
    <row r="409" spans="1:2" x14ac:dyDescent="0.3">
      <c r="A409" t="s">
        <v>4064</v>
      </c>
      <c r="B409" t="s">
        <v>4562</v>
      </c>
    </row>
    <row r="410" spans="1:2" x14ac:dyDescent="0.3">
      <c r="A410" t="s">
        <v>4064</v>
      </c>
      <c r="B410" t="s">
        <v>4563</v>
      </c>
    </row>
    <row r="411" spans="1:2" x14ac:dyDescent="0.3">
      <c r="A411" t="s">
        <v>4065</v>
      </c>
      <c r="B411" t="s">
        <v>4563</v>
      </c>
    </row>
    <row r="412" spans="1:2" x14ac:dyDescent="0.3">
      <c r="A412" t="s">
        <v>4065</v>
      </c>
      <c r="B412" t="s">
        <v>4564</v>
      </c>
    </row>
    <row r="413" spans="1:2" x14ac:dyDescent="0.3">
      <c r="A413" t="s">
        <v>4066</v>
      </c>
      <c r="B413" t="s">
        <v>4564</v>
      </c>
    </row>
    <row r="414" spans="1:2" x14ac:dyDescent="0.3">
      <c r="A414" t="s">
        <v>4066</v>
      </c>
      <c r="B414" t="s">
        <v>4565</v>
      </c>
    </row>
    <row r="415" spans="1:2" x14ac:dyDescent="0.3">
      <c r="A415" t="s">
        <v>4067</v>
      </c>
      <c r="B415" t="s">
        <v>4565</v>
      </c>
    </row>
    <row r="416" spans="1:2" x14ac:dyDescent="0.3">
      <c r="A416" t="s">
        <v>4067</v>
      </c>
      <c r="B416" t="s">
        <v>4566</v>
      </c>
    </row>
    <row r="417" spans="1:2" x14ac:dyDescent="0.3">
      <c r="A417" t="s">
        <v>4068</v>
      </c>
      <c r="B417" t="s">
        <v>4566</v>
      </c>
    </row>
    <row r="418" spans="1:2" x14ac:dyDescent="0.3">
      <c r="A418" t="s">
        <v>4068</v>
      </c>
      <c r="B418" t="s">
        <v>4567</v>
      </c>
    </row>
    <row r="419" spans="1:2" x14ac:dyDescent="0.3">
      <c r="A419" t="s">
        <v>4069</v>
      </c>
      <c r="B419" t="s">
        <v>4567</v>
      </c>
    </row>
    <row r="420" spans="1:2" x14ac:dyDescent="0.3">
      <c r="A420" t="s">
        <v>4069</v>
      </c>
      <c r="B420" t="s">
        <v>4568</v>
      </c>
    </row>
    <row r="421" spans="1:2" x14ac:dyDescent="0.3">
      <c r="A421" t="s">
        <v>4070</v>
      </c>
      <c r="B421" t="s">
        <v>4568</v>
      </c>
    </row>
    <row r="422" spans="1:2" x14ac:dyDescent="0.3">
      <c r="A422" t="s">
        <v>4070</v>
      </c>
      <c r="B422" t="s">
        <v>4569</v>
      </c>
    </row>
    <row r="423" spans="1:2" x14ac:dyDescent="0.3">
      <c r="A423" t="s">
        <v>4071</v>
      </c>
      <c r="B423" t="s">
        <v>4569</v>
      </c>
    </row>
    <row r="424" spans="1:2" x14ac:dyDescent="0.3">
      <c r="A424" t="s">
        <v>4071</v>
      </c>
      <c r="B424" t="s">
        <v>4570</v>
      </c>
    </row>
    <row r="425" spans="1:2" x14ac:dyDescent="0.3">
      <c r="A425" t="s">
        <v>4072</v>
      </c>
      <c r="B425" t="s">
        <v>4570</v>
      </c>
    </row>
    <row r="426" spans="1:2" x14ac:dyDescent="0.3">
      <c r="A426" t="s">
        <v>4072</v>
      </c>
      <c r="B426" t="s">
        <v>4571</v>
      </c>
    </row>
    <row r="427" spans="1:2" x14ac:dyDescent="0.3">
      <c r="A427" t="s">
        <v>4073</v>
      </c>
      <c r="B427" t="s">
        <v>4571</v>
      </c>
    </row>
    <row r="428" spans="1:2" x14ac:dyDescent="0.3">
      <c r="A428" t="s">
        <v>4073</v>
      </c>
      <c r="B428" t="s">
        <v>4572</v>
      </c>
    </row>
    <row r="429" spans="1:2" x14ac:dyDescent="0.3">
      <c r="A429" t="s">
        <v>4074</v>
      </c>
      <c r="B429" t="s">
        <v>4572</v>
      </c>
    </row>
    <row r="430" spans="1:2" x14ac:dyDescent="0.3">
      <c r="A430" t="s">
        <v>4074</v>
      </c>
      <c r="B430" t="s">
        <v>4573</v>
      </c>
    </row>
    <row r="431" spans="1:2" x14ac:dyDescent="0.3">
      <c r="A431" t="s">
        <v>4075</v>
      </c>
      <c r="B431" t="s">
        <v>4573</v>
      </c>
    </row>
    <row r="432" spans="1:2" x14ac:dyDescent="0.3">
      <c r="A432" t="s">
        <v>4075</v>
      </c>
      <c r="B432" t="s">
        <v>4574</v>
      </c>
    </row>
    <row r="433" spans="1:2" x14ac:dyDescent="0.3">
      <c r="A433" t="s">
        <v>4076</v>
      </c>
      <c r="B433" t="s">
        <v>4574</v>
      </c>
    </row>
    <row r="434" spans="1:2" x14ac:dyDescent="0.3">
      <c r="A434" t="s">
        <v>4076</v>
      </c>
      <c r="B434" t="s">
        <v>4575</v>
      </c>
    </row>
    <row r="435" spans="1:2" x14ac:dyDescent="0.3">
      <c r="A435" t="s">
        <v>4077</v>
      </c>
      <c r="B435" t="s">
        <v>4575</v>
      </c>
    </row>
    <row r="436" spans="1:2" x14ac:dyDescent="0.3">
      <c r="A436" t="s">
        <v>4077</v>
      </c>
      <c r="B436" t="s">
        <v>4576</v>
      </c>
    </row>
    <row r="437" spans="1:2" x14ac:dyDescent="0.3">
      <c r="A437" t="s">
        <v>4078</v>
      </c>
      <c r="B437" t="s">
        <v>4576</v>
      </c>
    </row>
    <row r="438" spans="1:2" x14ac:dyDescent="0.3">
      <c r="A438" t="s">
        <v>4078</v>
      </c>
      <c r="B438" t="s">
        <v>4577</v>
      </c>
    </row>
    <row r="439" spans="1:2" x14ac:dyDescent="0.3">
      <c r="A439" t="s">
        <v>4079</v>
      </c>
      <c r="B439" t="s">
        <v>4577</v>
      </c>
    </row>
    <row r="440" spans="1:2" x14ac:dyDescent="0.3">
      <c r="A440" t="s">
        <v>4079</v>
      </c>
      <c r="B440" t="s">
        <v>4578</v>
      </c>
    </row>
    <row r="441" spans="1:2" x14ac:dyDescent="0.3">
      <c r="A441" t="s">
        <v>4080</v>
      </c>
      <c r="B441" t="s">
        <v>4578</v>
      </c>
    </row>
    <row r="442" spans="1:2" x14ac:dyDescent="0.3">
      <c r="A442" t="s">
        <v>4080</v>
      </c>
      <c r="B442" t="s">
        <v>4579</v>
      </c>
    </row>
    <row r="443" spans="1:2" x14ac:dyDescent="0.3">
      <c r="A443" t="s">
        <v>4081</v>
      </c>
      <c r="B443" t="s">
        <v>4579</v>
      </c>
    </row>
    <row r="444" spans="1:2" x14ac:dyDescent="0.3">
      <c r="A444" t="s">
        <v>4081</v>
      </c>
      <c r="B444" t="s">
        <v>4580</v>
      </c>
    </row>
    <row r="445" spans="1:2" x14ac:dyDescent="0.3">
      <c r="A445" t="s">
        <v>4082</v>
      </c>
      <c r="B445" t="s">
        <v>4580</v>
      </c>
    </row>
    <row r="446" spans="1:2" x14ac:dyDescent="0.3">
      <c r="A446" t="s">
        <v>4082</v>
      </c>
      <c r="B446" t="s">
        <v>4581</v>
      </c>
    </row>
    <row r="447" spans="1:2" x14ac:dyDescent="0.3">
      <c r="A447" t="s">
        <v>4083</v>
      </c>
      <c r="B447" t="s">
        <v>4581</v>
      </c>
    </row>
    <row r="448" spans="1:2" x14ac:dyDescent="0.3">
      <c r="A448" t="s">
        <v>4083</v>
      </c>
      <c r="B448" t="s">
        <v>4582</v>
      </c>
    </row>
    <row r="449" spans="1:2" x14ac:dyDescent="0.3">
      <c r="A449" t="s">
        <v>4084</v>
      </c>
      <c r="B449" t="s">
        <v>4582</v>
      </c>
    </row>
    <row r="450" spans="1:2" x14ac:dyDescent="0.3">
      <c r="A450" t="s">
        <v>4084</v>
      </c>
      <c r="B450" t="s">
        <v>4583</v>
      </c>
    </row>
    <row r="451" spans="1:2" x14ac:dyDescent="0.3">
      <c r="A451" t="s">
        <v>4085</v>
      </c>
      <c r="B451" t="s">
        <v>4583</v>
      </c>
    </row>
    <row r="452" spans="1:2" x14ac:dyDescent="0.3">
      <c r="A452" t="s">
        <v>4085</v>
      </c>
      <c r="B452" t="s">
        <v>4584</v>
      </c>
    </row>
    <row r="453" spans="1:2" x14ac:dyDescent="0.3">
      <c r="A453" t="s">
        <v>4086</v>
      </c>
      <c r="B453" t="s">
        <v>4584</v>
      </c>
    </row>
    <row r="454" spans="1:2" x14ac:dyDescent="0.3">
      <c r="A454" t="s">
        <v>4086</v>
      </c>
      <c r="B454" t="s">
        <v>4585</v>
      </c>
    </row>
    <row r="455" spans="1:2" x14ac:dyDescent="0.3">
      <c r="A455" t="s">
        <v>4087</v>
      </c>
      <c r="B455" t="s">
        <v>4585</v>
      </c>
    </row>
    <row r="456" spans="1:2" x14ac:dyDescent="0.3">
      <c r="A456" t="s">
        <v>4087</v>
      </c>
      <c r="B456" t="s">
        <v>4586</v>
      </c>
    </row>
    <row r="457" spans="1:2" x14ac:dyDescent="0.3">
      <c r="A457" t="s">
        <v>4088</v>
      </c>
      <c r="B457" t="s">
        <v>4586</v>
      </c>
    </row>
    <row r="458" spans="1:2" x14ac:dyDescent="0.3">
      <c r="A458" t="s">
        <v>4088</v>
      </c>
      <c r="B458" t="s">
        <v>4587</v>
      </c>
    </row>
    <row r="459" spans="1:2" x14ac:dyDescent="0.3">
      <c r="A459" t="s">
        <v>4089</v>
      </c>
      <c r="B459" t="s">
        <v>4588</v>
      </c>
    </row>
    <row r="460" spans="1:2" x14ac:dyDescent="0.3">
      <c r="A460" t="s">
        <v>4089</v>
      </c>
      <c r="B460" t="s">
        <v>4589</v>
      </c>
    </row>
    <row r="461" spans="1:2" x14ac:dyDescent="0.3">
      <c r="A461" t="s">
        <v>4090</v>
      </c>
      <c r="B461" t="s">
        <v>4590</v>
      </c>
    </row>
    <row r="462" spans="1:2" x14ac:dyDescent="0.3">
      <c r="A462" t="s">
        <v>4090</v>
      </c>
      <c r="B462" t="s">
        <v>4591</v>
      </c>
    </row>
    <row r="463" spans="1:2" x14ac:dyDescent="0.3">
      <c r="A463" t="s">
        <v>4091</v>
      </c>
      <c r="B463" t="s">
        <v>4592</v>
      </c>
    </row>
    <row r="464" spans="1:2" x14ac:dyDescent="0.3">
      <c r="A464" t="s">
        <v>4091</v>
      </c>
      <c r="B464" t="s">
        <v>4592</v>
      </c>
    </row>
    <row r="465" spans="1:2" x14ac:dyDescent="0.3">
      <c r="A465" t="s">
        <v>4092</v>
      </c>
      <c r="B465" t="s">
        <v>4593</v>
      </c>
    </row>
    <row r="466" spans="1:2" x14ac:dyDescent="0.3">
      <c r="A466" t="s">
        <v>4093</v>
      </c>
      <c r="B466" t="s">
        <v>4593</v>
      </c>
    </row>
    <row r="467" spans="1:2" x14ac:dyDescent="0.3">
      <c r="A467" t="s">
        <v>4094</v>
      </c>
      <c r="B467" t="s">
        <v>4594</v>
      </c>
    </row>
    <row r="468" spans="1:2" x14ac:dyDescent="0.3">
      <c r="A468" t="s">
        <v>4095</v>
      </c>
      <c r="B468" t="s">
        <v>4594</v>
      </c>
    </row>
    <row r="469" spans="1:2" x14ac:dyDescent="0.3">
      <c r="A469" t="s">
        <v>4096</v>
      </c>
      <c r="B469" t="s">
        <v>4595</v>
      </c>
    </row>
    <row r="470" spans="1:2" x14ac:dyDescent="0.3">
      <c r="A470" t="s">
        <v>4097</v>
      </c>
      <c r="B470" t="s">
        <v>4595</v>
      </c>
    </row>
    <row r="471" spans="1:2" x14ac:dyDescent="0.3">
      <c r="A471" t="s">
        <v>4097</v>
      </c>
      <c r="B471" t="s">
        <v>4596</v>
      </c>
    </row>
    <row r="472" spans="1:2" x14ac:dyDescent="0.3">
      <c r="A472" t="s">
        <v>4098</v>
      </c>
      <c r="B472" t="s">
        <v>4596</v>
      </c>
    </row>
    <row r="473" spans="1:2" x14ac:dyDescent="0.3">
      <c r="A473" t="s">
        <v>4098</v>
      </c>
      <c r="B473" t="s">
        <v>4597</v>
      </c>
    </row>
    <row r="474" spans="1:2" x14ac:dyDescent="0.3">
      <c r="A474" t="s">
        <v>4099</v>
      </c>
      <c r="B474" t="s">
        <v>4597</v>
      </c>
    </row>
    <row r="475" spans="1:2" x14ac:dyDescent="0.3">
      <c r="A475" t="s">
        <v>4099</v>
      </c>
      <c r="B475" t="s">
        <v>4598</v>
      </c>
    </row>
    <row r="476" spans="1:2" x14ac:dyDescent="0.3">
      <c r="A476" t="s">
        <v>4100</v>
      </c>
      <c r="B476" t="s">
        <v>4598</v>
      </c>
    </row>
    <row r="477" spans="1:2" x14ac:dyDescent="0.3">
      <c r="A477" t="s">
        <v>4100</v>
      </c>
      <c r="B477" t="s">
        <v>4599</v>
      </c>
    </row>
    <row r="478" spans="1:2" x14ac:dyDescent="0.3">
      <c r="A478" t="s">
        <v>4101</v>
      </c>
      <c r="B478" t="s">
        <v>4599</v>
      </c>
    </row>
    <row r="479" spans="1:2" x14ac:dyDescent="0.3">
      <c r="A479" t="s">
        <v>4101</v>
      </c>
      <c r="B479" t="s">
        <v>4600</v>
      </c>
    </row>
    <row r="480" spans="1:2" x14ac:dyDescent="0.3">
      <c r="A480" t="s">
        <v>4102</v>
      </c>
      <c r="B480" t="s">
        <v>4600</v>
      </c>
    </row>
    <row r="481" spans="1:2" x14ac:dyDescent="0.3">
      <c r="A481" t="s">
        <v>4102</v>
      </c>
      <c r="B481" t="s">
        <v>4601</v>
      </c>
    </row>
    <row r="482" spans="1:2" x14ac:dyDescent="0.3">
      <c r="A482" t="s">
        <v>4103</v>
      </c>
      <c r="B482" t="s">
        <v>4601</v>
      </c>
    </row>
    <row r="483" spans="1:2" x14ac:dyDescent="0.3">
      <c r="A483" t="s">
        <v>4103</v>
      </c>
      <c r="B483" t="s">
        <v>4602</v>
      </c>
    </row>
    <row r="484" spans="1:2" x14ac:dyDescent="0.3">
      <c r="A484" t="s">
        <v>4104</v>
      </c>
      <c r="B484" t="s">
        <v>4602</v>
      </c>
    </row>
    <row r="485" spans="1:2" x14ac:dyDescent="0.3">
      <c r="A485" t="s">
        <v>4104</v>
      </c>
      <c r="B485" t="s">
        <v>4603</v>
      </c>
    </row>
    <row r="486" spans="1:2" x14ac:dyDescent="0.3">
      <c r="A486" t="s">
        <v>4105</v>
      </c>
      <c r="B486" t="s">
        <v>4603</v>
      </c>
    </row>
    <row r="487" spans="1:2" x14ac:dyDescent="0.3">
      <c r="A487" t="s">
        <v>4105</v>
      </c>
      <c r="B487" t="s">
        <v>4604</v>
      </c>
    </row>
    <row r="488" spans="1:2" x14ac:dyDescent="0.3">
      <c r="A488" t="s">
        <v>4106</v>
      </c>
      <c r="B488" t="s">
        <v>4604</v>
      </c>
    </row>
    <row r="489" spans="1:2" x14ac:dyDescent="0.3">
      <c r="A489" t="s">
        <v>4106</v>
      </c>
      <c r="B489" t="s">
        <v>4605</v>
      </c>
    </row>
    <row r="490" spans="1:2" x14ac:dyDescent="0.3">
      <c r="A490" t="s">
        <v>4107</v>
      </c>
      <c r="B490" t="s">
        <v>4605</v>
      </c>
    </row>
    <row r="491" spans="1:2" x14ac:dyDescent="0.3">
      <c r="A491" t="s">
        <v>4107</v>
      </c>
      <c r="B491" t="s">
        <v>4606</v>
      </c>
    </row>
    <row r="492" spans="1:2" x14ac:dyDescent="0.3">
      <c r="A492" t="s">
        <v>4108</v>
      </c>
      <c r="B492" t="s">
        <v>4606</v>
      </c>
    </row>
    <row r="493" spans="1:2" x14ac:dyDescent="0.3">
      <c r="A493" t="s">
        <v>4108</v>
      </c>
      <c r="B493" t="s">
        <v>4607</v>
      </c>
    </row>
    <row r="494" spans="1:2" x14ac:dyDescent="0.3">
      <c r="A494" t="s">
        <v>4109</v>
      </c>
      <c r="B494" t="s">
        <v>4607</v>
      </c>
    </row>
    <row r="495" spans="1:2" x14ac:dyDescent="0.3">
      <c r="A495" t="s">
        <v>4109</v>
      </c>
      <c r="B495" t="s">
        <v>4608</v>
      </c>
    </row>
    <row r="496" spans="1:2" x14ac:dyDescent="0.3">
      <c r="A496" t="s">
        <v>4110</v>
      </c>
      <c r="B496" t="s">
        <v>4608</v>
      </c>
    </row>
    <row r="497" spans="1:2" x14ac:dyDescent="0.3">
      <c r="A497" t="s">
        <v>4110</v>
      </c>
      <c r="B497" t="s">
        <v>4609</v>
      </c>
    </row>
    <row r="498" spans="1:2" x14ac:dyDescent="0.3">
      <c r="A498" t="s">
        <v>4111</v>
      </c>
      <c r="B498" t="s">
        <v>4609</v>
      </c>
    </row>
    <row r="499" spans="1:2" x14ac:dyDescent="0.3">
      <c r="A499" t="s">
        <v>4111</v>
      </c>
      <c r="B499" t="s">
        <v>4610</v>
      </c>
    </row>
    <row r="500" spans="1:2" x14ac:dyDescent="0.3">
      <c r="A500" t="s">
        <v>4112</v>
      </c>
      <c r="B500" t="s">
        <v>4610</v>
      </c>
    </row>
    <row r="501" spans="1:2" x14ac:dyDescent="0.3">
      <c r="A501" t="s">
        <v>4112</v>
      </c>
      <c r="B501" t="s">
        <v>4611</v>
      </c>
    </row>
    <row r="502" spans="1:2" x14ac:dyDescent="0.3">
      <c r="A502" t="s">
        <v>4113</v>
      </c>
      <c r="B502" t="s">
        <v>4611</v>
      </c>
    </row>
    <row r="503" spans="1:2" x14ac:dyDescent="0.3">
      <c r="A503" t="s">
        <v>4113</v>
      </c>
      <c r="B503" t="s">
        <v>4612</v>
      </c>
    </row>
    <row r="504" spans="1:2" x14ac:dyDescent="0.3">
      <c r="A504" t="s">
        <v>4114</v>
      </c>
      <c r="B504" t="s">
        <v>4612</v>
      </c>
    </row>
    <row r="505" spans="1:2" x14ac:dyDescent="0.3">
      <c r="A505" t="s">
        <v>4114</v>
      </c>
      <c r="B505" t="s">
        <v>4613</v>
      </c>
    </row>
    <row r="506" spans="1:2" x14ac:dyDescent="0.3">
      <c r="A506" t="s">
        <v>4115</v>
      </c>
      <c r="B506" t="s">
        <v>4613</v>
      </c>
    </row>
    <row r="507" spans="1:2" x14ac:dyDescent="0.3">
      <c r="A507" t="s">
        <v>4115</v>
      </c>
      <c r="B507" t="s">
        <v>4614</v>
      </c>
    </row>
    <row r="508" spans="1:2" x14ac:dyDescent="0.3">
      <c r="A508" t="s">
        <v>4116</v>
      </c>
      <c r="B508" t="s">
        <v>4614</v>
      </c>
    </row>
    <row r="509" spans="1:2" x14ac:dyDescent="0.3">
      <c r="A509" t="s">
        <v>4116</v>
      </c>
      <c r="B509" t="s">
        <v>4615</v>
      </c>
    </row>
    <row r="510" spans="1:2" x14ac:dyDescent="0.3">
      <c r="A510" t="s">
        <v>4117</v>
      </c>
      <c r="B510" t="s">
        <v>4615</v>
      </c>
    </row>
    <row r="511" spans="1:2" x14ac:dyDescent="0.3">
      <c r="A511" t="s">
        <v>4117</v>
      </c>
      <c r="B511" t="s">
        <v>4616</v>
      </c>
    </row>
    <row r="512" spans="1:2" x14ac:dyDescent="0.3">
      <c r="A512" t="s">
        <v>4118</v>
      </c>
      <c r="B512" t="s">
        <v>4616</v>
      </c>
    </row>
    <row r="513" spans="1:2" x14ac:dyDescent="0.3">
      <c r="A513" t="s">
        <v>4118</v>
      </c>
      <c r="B513" t="s">
        <v>4617</v>
      </c>
    </row>
    <row r="514" spans="1:2" x14ac:dyDescent="0.3">
      <c r="A514" t="s">
        <v>4119</v>
      </c>
      <c r="B514" t="s">
        <v>4617</v>
      </c>
    </row>
    <row r="515" spans="1:2" x14ac:dyDescent="0.3">
      <c r="A515" t="s">
        <v>4119</v>
      </c>
      <c r="B515" t="s">
        <v>4618</v>
      </c>
    </row>
    <row r="516" spans="1:2" x14ac:dyDescent="0.3">
      <c r="A516" t="s">
        <v>4120</v>
      </c>
      <c r="B516" t="s">
        <v>4618</v>
      </c>
    </row>
    <row r="517" spans="1:2" x14ac:dyDescent="0.3">
      <c r="A517" t="s">
        <v>4120</v>
      </c>
      <c r="B517" t="s">
        <v>4619</v>
      </c>
    </row>
    <row r="518" spans="1:2" x14ac:dyDescent="0.3">
      <c r="A518" t="s">
        <v>4121</v>
      </c>
      <c r="B518" t="s">
        <v>4619</v>
      </c>
    </row>
    <row r="519" spans="1:2" x14ac:dyDescent="0.3">
      <c r="A519" t="s">
        <v>4121</v>
      </c>
      <c r="B519" t="s">
        <v>4620</v>
      </c>
    </row>
    <row r="520" spans="1:2" x14ac:dyDescent="0.3">
      <c r="A520" t="s">
        <v>4122</v>
      </c>
      <c r="B520" t="s">
        <v>4621</v>
      </c>
    </row>
    <row r="521" spans="1:2" x14ac:dyDescent="0.3">
      <c r="A521" t="s">
        <v>4122</v>
      </c>
      <c r="B521" t="s">
        <v>4622</v>
      </c>
    </row>
    <row r="522" spans="1:2" x14ac:dyDescent="0.3">
      <c r="A522" t="s">
        <v>4123</v>
      </c>
      <c r="B522" t="s">
        <v>4623</v>
      </c>
    </row>
    <row r="523" spans="1:2" x14ac:dyDescent="0.3">
      <c r="A523" t="s">
        <v>4123</v>
      </c>
      <c r="B523" t="s">
        <v>4624</v>
      </c>
    </row>
    <row r="524" spans="1:2" x14ac:dyDescent="0.3">
      <c r="A524" t="s">
        <v>4124</v>
      </c>
      <c r="B524" t="s">
        <v>4624</v>
      </c>
    </row>
    <row r="525" spans="1:2" x14ac:dyDescent="0.3">
      <c r="A525" t="s">
        <v>4124</v>
      </c>
      <c r="B525" t="s">
        <v>4625</v>
      </c>
    </row>
    <row r="526" spans="1:2" x14ac:dyDescent="0.3">
      <c r="A526" t="s">
        <v>4125</v>
      </c>
      <c r="B526" t="s">
        <v>4625</v>
      </c>
    </row>
    <row r="527" spans="1:2" x14ac:dyDescent="0.3">
      <c r="A527" t="s">
        <v>4126</v>
      </c>
      <c r="B527" t="s">
        <v>4626</v>
      </c>
    </row>
    <row r="528" spans="1:2" x14ac:dyDescent="0.3">
      <c r="A528" t="s">
        <v>4127</v>
      </c>
      <c r="B528" t="s">
        <v>4626</v>
      </c>
    </row>
    <row r="529" spans="1:2" x14ac:dyDescent="0.3">
      <c r="A529" t="s">
        <v>4128</v>
      </c>
      <c r="B529" t="s">
        <v>4627</v>
      </c>
    </row>
    <row r="530" spans="1:2" x14ac:dyDescent="0.3">
      <c r="A530" t="s">
        <v>4129</v>
      </c>
      <c r="B530" t="s">
        <v>4627</v>
      </c>
    </row>
    <row r="531" spans="1:2" x14ac:dyDescent="0.3">
      <c r="A531" t="s">
        <v>4129</v>
      </c>
      <c r="B531" t="s">
        <v>4628</v>
      </c>
    </row>
    <row r="532" spans="1:2" x14ac:dyDescent="0.3">
      <c r="A532" t="s">
        <v>4130</v>
      </c>
      <c r="B532" t="s">
        <v>4628</v>
      </c>
    </row>
    <row r="533" spans="1:2" x14ac:dyDescent="0.3">
      <c r="A533" t="s">
        <v>4130</v>
      </c>
      <c r="B533" t="s">
        <v>4629</v>
      </c>
    </row>
    <row r="534" spans="1:2" x14ac:dyDescent="0.3">
      <c r="A534" t="s">
        <v>4131</v>
      </c>
      <c r="B534" t="s">
        <v>4629</v>
      </c>
    </row>
    <row r="535" spans="1:2" x14ac:dyDescent="0.3">
      <c r="A535" t="s">
        <v>4131</v>
      </c>
      <c r="B535" t="s">
        <v>4630</v>
      </c>
    </row>
    <row r="536" spans="1:2" x14ac:dyDescent="0.3">
      <c r="A536" t="s">
        <v>4132</v>
      </c>
      <c r="B536" t="s">
        <v>4630</v>
      </c>
    </row>
    <row r="537" spans="1:2" x14ac:dyDescent="0.3">
      <c r="A537" t="s">
        <v>4132</v>
      </c>
      <c r="B537" t="s">
        <v>4631</v>
      </c>
    </row>
    <row r="538" spans="1:2" x14ac:dyDescent="0.3">
      <c r="A538" t="s">
        <v>4133</v>
      </c>
      <c r="B538" t="s">
        <v>4631</v>
      </c>
    </row>
    <row r="539" spans="1:2" x14ac:dyDescent="0.3">
      <c r="A539" t="s">
        <v>4133</v>
      </c>
      <c r="B539" t="s">
        <v>4632</v>
      </c>
    </row>
    <row r="540" spans="1:2" x14ac:dyDescent="0.3">
      <c r="A540" t="s">
        <v>4134</v>
      </c>
      <c r="B540" t="s">
        <v>4632</v>
      </c>
    </row>
    <row r="541" spans="1:2" x14ac:dyDescent="0.3">
      <c r="A541" t="s">
        <v>4134</v>
      </c>
      <c r="B541" t="s">
        <v>4633</v>
      </c>
    </row>
    <row r="542" spans="1:2" x14ac:dyDescent="0.3">
      <c r="A542" t="s">
        <v>4135</v>
      </c>
      <c r="B542" t="s">
        <v>4633</v>
      </c>
    </row>
    <row r="543" spans="1:2" x14ac:dyDescent="0.3">
      <c r="A543" t="s">
        <v>4135</v>
      </c>
      <c r="B543" t="s">
        <v>4634</v>
      </c>
    </row>
    <row r="544" spans="1:2" x14ac:dyDescent="0.3">
      <c r="A544" t="s">
        <v>4136</v>
      </c>
      <c r="B544" t="s">
        <v>4634</v>
      </c>
    </row>
    <row r="545" spans="1:2" x14ac:dyDescent="0.3">
      <c r="A545" t="s">
        <v>4136</v>
      </c>
      <c r="B545" t="s">
        <v>4635</v>
      </c>
    </row>
    <row r="546" spans="1:2" x14ac:dyDescent="0.3">
      <c r="A546" t="s">
        <v>4137</v>
      </c>
      <c r="B546" t="s">
        <v>4636</v>
      </c>
    </row>
    <row r="547" spans="1:2" x14ac:dyDescent="0.3">
      <c r="A547" t="s">
        <v>4137</v>
      </c>
      <c r="B547" t="s">
        <v>4636</v>
      </c>
    </row>
    <row r="548" spans="1:2" x14ac:dyDescent="0.3">
      <c r="A548" t="s">
        <v>4138</v>
      </c>
      <c r="B548" t="s">
        <v>4637</v>
      </c>
    </row>
    <row r="549" spans="1:2" x14ac:dyDescent="0.3">
      <c r="A549" t="s">
        <v>4138</v>
      </c>
      <c r="B549" t="s">
        <v>4637</v>
      </c>
    </row>
    <row r="550" spans="1:2" x14ac:dyDescent="0.3">
      <c r="A550" t="s">
        <v>4139</v>
      </c>
      <c r="B550" t="s">
        <v>4638</v>
      </c>
    </row>
    <row r="551" spans="1:2" x14ac:dyDescent="0.3">
      <c r="A551" t="s">
        <v>4139</v>
      </c>
      <c r="B551" t="s">
        <v>4639</v>
      </c>
    </row>
    <row r="552" spans="1:2" x14ac:dyDescent="0.3">
      <c r="A552" t="s">
        <v>4140</v>
      </c>
      <c r="B552" t="s">
        <v>4640</v>
      </c>
    </row>
    <row r="553" spans="1:2" x14ac:dyDescent="0.3">
      <c r="A553" t="s">
        <v>4141</v>
      </c>
      <c r="B553" t="s">
        <v>4641</v>
      </c>
    </row>
    <row r="554" spans="1:2" x14ac:dyDescent="0.3">
      <c r="A554" t="s">
        <v>4141</v>
      </c>
      <c r="B554" t="s">
        <v>4642</v>
      </c>
    </row>
    <row r="555" spans="1:2" x14ac:dyDescent="0.3">
      <c r="A555" t="s">
        <v>4142</v>
      </c>
      <c r="B555" t="s">
        <v>4643</v>
      </c>
    </row>
    <row r="556" spans="1:2" x14ac:dyDescent="0.3">
      <c r="A556" t="s">
        <v>4142</v>
      </c>
      <c r="B556" t="s">
        <v>4644</v>
      </c>
    </row>
    <row r="557" spans="1:2" x14ac:dyDescent="0.3">
      <c r="A557" t="s">
        <v>4143</v>
      </c>
      <c r="B557" t="s">
        <v>4645</v>
      </c>
    </row>
    <row r="558" spans="1:2" x14ac:dyDescent="0.3">
      <c r="A558" t="s">
        <v>4144</v>
      </c>
      <c r="B558" t="s">
        <v>4646</v>
      </c>
    </row>
    <row r="559" spans="1:2" x14ac:dyDescent="0.3">
      <c r="A559" t="s">
        <v>4145</v>
      </c>
      <c r="B559" t="s">
        <v>4647</v>
      </c>
    </row>
    <row r="560" spans="1:2" x14ac:dyDescent="0.3">
      <c r="A560" t="s">
        <v>4146</v>
      </c>
      <c r="B560" t="s">
        <v>4648</v>
      </c>
    </row>
    <row r="561" spans="1:2" x14ac:dyDescent="0.3">
      <c r="A561" t="s">
        <v>4147</v>
      </c>
      <c r="B561" t="s">
        <v>4649</v>
      </c>
    </row>
    <row r="562" spans="1:2" x14ac:dyDescent="0.3">
      <c r="A562" t="s">
        <v>4148</v>
      </c>
      <c r="B562" t="s">
        <v>4650</v>
      </c>
    </row>
    <row r="563" spans="1:2" x14ac:dyDescent="0.3">
      <c r="A563" t="s">
        <v>4149</v>
      </c>
      <c r="B563" t="s">
        <v>4651</v>
      </c>
    </row>
    <row r="564" spans="1:2" x14ac:dyDescent="0.3">
      <c r="A564" t="s">
        <v>4150</v>
      </c>
      <c r="B564" t="s">
        <v>4652</v>
      </c>
    </row>
    <row r="565" spans="1:2" x14ac:dyDescent="0.3">
      <c r="A565" t="s">
        <v>4151</v>
      </c>
      <c r="B565" t="s">
        <v>4653</v>
      </c>
    </row>
    <row r="566" spans="1:2" x14ac:dyDescent="0.3">
      <c r="A566" t="s">
        <v>4152</v>
      </c>
      <c r="B566" t="s">
        <v>4654</v>
      </c>
    </row>
    <row r="567" spans="1:2" x14ac:dyDescent="0.3">
      <c r="A567" t="s">
        <v>4153</v>
      </c>
      <c r="B567" t="s">
        <v>4655</v>
      </c>
    </row>
    <row r="568" spans="1:2" x14ac:dyDescent="0.3">
      <c r="A568" t="s">
        <v>4154</v>
      </c>
      <c r="B568" t="s">
        <v>4656</v>
      </c>
    </row>
    <row r="569" spans="1:2" x14ac:dyDescent="0.3">
      <c r="A569" t="s">
        <v>4155</v>
      </c>
      <c r="B569" t="s">
        <v>4657</v>
      </c>
    </row>
    <row r="570" spans="1:2" x14ac:dyDescent="0.3">
      <c r="A570" t="s">
        <v>4156</v>
      </c>
      <c r="B570" t="s">
        <v>4658</v>
      </c>
    </row>
    <row r="571" spans="1:2" x14ac:dyDescent="0.3">
      <c r="A571" t="s">
        <v>4157</v>
      </c>
      <c r="B571" t="s">
        <v>4659</v>
      </c>
    </row>
    <row r="572" spans="1:2" x14ac:dyDescent="0.3">
      <c r="A572" t="s">
        <v>4158</v>
      </c>
      <c r="B572" t="s">
        <v>4660</v>
      </c>
    </row>
    <row r="573" spans="1:2" x14ac:dyDescent="0.3">
      <c r="A573" t="s">
        <v>4159</v>
      </c>
      <c r="B573" t="s">
        <v>4661</v>
      </c>
    </row>
    <row r="574" spans="1:2" x14ac:dyDescent="0.3">
      <c r="A574" t="s">
        <v>4160</v>
      </c>
      <c r="B574" t="s">
        <v>4662</v>
      </c>
    </row>
    <row r="575" spans="1:2" x14ac:dyDescent="0.3">
      <c r="A575" t="s">
        <v>4161</v>
      </c>
      <c r="B575" t="s">
        <v>4663</v>
      </c>
    </row>
    <row r="576" spans="1:2" x14ac:dyDescent="0.3">
      <c r="A576" t="s">
        <v>4162</v>
      </c>
      <c r="B576" t="s">
        <v>4664</v>
      </c>
    </row>
    <row r="577" spans="1:2" x14ac:dyDescent="0.3">
      <c r="A577" t="s">
        <v>4163</v>
      </c>
      <c r="B577" t="s">
        <v>4665</v>
      </c>
    </row>
    <row r="578" spans="1:2" x14ac:dyDescent="0.3">
      <c r="A578" t="s">
        <v>4164</v>
      </c>
      <c r="B578" t="s">
        <v>4666</v>
      </c>
    </row>
    <row r="579" spans="1:2" x14ac:dyDescent="0.3">
      <c r="A579" t="s">
        <v>4165</v>
      </c>
      <c r="B579" t="s">
        <v>4667</v>
      </c>
    </row>
    <row r="580" spans="1:2" x14ac:dyDescent="0.3">
      <c r="A580" t="s">
        <v>4166</v>
      </c>
      <c r="B580" t="s">
        <v>4668</v>
      </c>
    </row>
    <row r="581" spans="1:2" x14ac:dyDescent="0.3">
      <c r="A581" t="s">
        <v>4167</v>
      </c>
      <c r="B581" t="s">
        <v>4669</v>
      </c>
    </row>
    <row r="582" spans="1:2" x14ac:dyDescent="0.3">
      <c r="A582" t="s">
        <v>4168</v>
      </c>
      <c r="B582" t="s">
        <v>4670</v>
      </c>
    </row>
    <row r="583" spans="1:2" x14ac:dyDescent="0.3">
      <c r="A583" t="s">
        <v>4169</v>
      </c>
      <c r="B583" t="s">
        <v>4671</v>
      </c>
    </row>
    <row r="584" spans="1:2" x14ac:dyDescent="0.3">
      <c r="A584" t="s">
        <v>4170</v>
      </c>
      <c r="B584" t="s">
        <v>4672</v>
      </c>
    </row>
    <row r="585" spans="1:2" x14ac:dyDescent="0.3">
      <c r="A585" t="s">
        <v>4171</v>
      </c>
      <c r="B585" t="s">
        <v>4673</v>
      </c>
    </row>
    <row r="586" spans="1:2" x14ac:dyDescent="0.3">
      <c r="A586" t="s">
        <v>4172</v>
      </c>
      <c r="B586" t="s">
        <v>4674</v>
      </c>
    </row>
    <row r="587" spans="1:2" x14ac:dyDescent="0.3">
      <c r="A587" t="s">
        <v>4172</v>
      </c>
      <c r="B587" t="s">
        <v>4675</v>
      </c>
    </row>
    <row r="588" spans="1:2" x14ac:dyDescent="0.3">
      <c r="A588" t="s">
        <v>4173</v>
      </c>
      <c r="B588" t="s">
        <v>4676</v>
      </c>
    </row>
    <row r="589" spans="1:2" x14ac:dyDescent="0.3">
      <c r="A589" t="s">
        <v>4174</v>
      </c>
      <c r="B589" t="s">
        <v>4677</v>
      </c>
    </row>
    <row r="590" spans="1:2" x14ac:dyDescent="0.3">
      <c r="A590" t="s">
        <v>4175</v>
      </c>
      <c r="B590" t="s">
        <v>4678</v>
      </c>
    </row>
    <row r="591" spans="1:2" x14ac:dyDescent="0.3">
      <c r="A591" t="s">
        <v>4176</v>
      </c>
      <c r="B591" t="s">
        <v>4679</v>
      </c>
    </row>
    <row r="592" spans="1:2" x14ac:dyDescent="0.3">
      <c r="A592" t="s">
        <v>4177</v>
      </c>
      <c r="B592" t="s">
        <v>4680</v>
      </c>
    </row>
    <row r="593" spans="1:2" x14ac:dyDescent="0.3">
      <c r="A593" t="s">
        <v>4178</v>
      </c>
      <c r="B593" t="s">
        <v>4681</v>
      </c>
    </row>
    <row r="594" spans="1:2" x14ac:dyDescent="0.3">
      <c r="A594" t="s">
        <v>4179</v>
      </c>
      <c r="B594" t="s">
        <v>4682</v>
      </c>
    </row>
    <row r="595" spans="1:2" x14ac:dyDescent="0.3">
      <c r="A595" t="s">
        <v>4180</v>
      </c>
      <c r="B595" t="s">
        <v>4683</v>
      </c>
    </row>
    <row r="596" spans="1:2" x14ac:dyDescent="0.3">
      <c r="A596" t="s">
        <v>4181</v>
      </c>
      <c r="B596" t="s">
        <v>4684</v>
      </c>
    </row>
    <row r="597" spans="1:2" x14ac:dyDescent="0.3">
      <c r="A597" t="s">
        <v>4182</v>
      </c>
      <c r="B597" t="s">
        <v>4685</v>
      </c>
    </row>
    <row r="598" spans="1:2" x14ac:dyDescent="0.3">
      <c r="A598" t="s">
        <v>4183</v>
      </c>
      <c r="B598" t="s">
        <v>4686</v>
      </c>
    </row>
    <row r="599" spans="1:2" x14ac:dyDescent="0.3">
      <c r="A599" t="s">
        <v>4184</v>
      </c>
      <c r="B599" t="s">
        <v>4687</v>
      </c>
    </row>
    <row r="600" spans="1:2" x14ac:dyDescent="0.3">
      <c r="A600" t="s">
        <v>4185</v>
      </c>
      <c r="B600" t="s">
        <v>4688</v>
      </c>
    </row>
    <row r="601" spans="1:2" x14ac:dyDescent="0.3">
      <c r="A601" t="s">
        <v>4186</v>
      </c>
      <c r="B601" t="s">
        <v>4689</v>
      </c>
    </row>
    <row r="602" spans="1:2" x14ac:dyDescent="0.3">
      <c r="A602" t="s">
        <v>4187</v>
      </c>
      <c r="B602" t="s">
        <v>4690</v>
      </c>
    </row>
    <row r="603" spans="1:2" x14ac:dyDescent="0.3">
      <c r="A603" t="s">
        <v>4188</v>
      </c>
      <c r="B603" t="s">
        <v>4691</v>
      </c>
    </row>
    <row r="604" spans="1:2" x14ac:dyDescent="0.3">
      <c r="A604" t="s">
        <v>4189</v>
      </c>
      <c r="B604" t="s">
        <v>4692</v>
      </c>
    </row>
    <row r="605" spans="1:2" x14ac:dyDescent="0.3">
      <c r="A605" t="s">
        <v>4190</v>
      </c>
      <c r="B605" t="s">
        <v>4693</v>
      </c>
    </row>
    <row r="606" spans="1:2" x14ac:dyDescent="0.3">
      <c r="A606" t="s">
        <v>4191</v>
      </c>
      <c r="B606" t="s">
        <v>4694</v>
      </c>
    </row>
    <row r="607" spans="1:2" x14ac:dyDescent="0.3">
      <c r="A607" t="s">
        <v>4192</v>
      </c>
      <c r="B607" t="s">
        <v>4695</v>
      </c>
    </row>
    <row r="608" spans="1:2" x14ac:dyDescent="0.3">
      <c r="A608" t="s">
        <v>4193</v>
      </c>
      <c r="B608" t="s">
        <v>4696</v>
      </c>
    </row>
    <row r="609" spans="1:2" x14ac:dyDescent="0.3">
      <c r="A609" t="s">
        <v>4194</v>
      </c>
      <c r="B609" t="s">
        <v>4697</v>
      </c>
    </row>
    <row r="610" spans="1:2" x14ac:dyDescent="0.3">
      <c r="A610" t="s">
        <v>4195</v>
      </c>
      <c r="B610" t="s">
        <v>4698</v>
      </c>
    </row>
    <row r="611" spans="1:2" x14ac:dyDescent="0.3">
      <c r="A611" t="s">
        <v>4196</v>
      </c>
      <c r="B611" t="s">
        <v>4699</v>
      </c>
    </row>
    <row r="612" spans="1:2" x14ac:dyDescent="0.3">
      <c r="A612" t="s">
        <v>4197</v>
      </c>
      <c r="B612" t="s">
        <v>4700</v>
      </c>
    </row>
    <row r="613" spans="1:2" x14ac:dyDescent="0.3">
      <c r="A613" t="s">
        <v>4198</v>
      </c>
      <c r="B613" t="s">
        <v>4701</v>
      </c>
    </row>
    <row r="614" spans="1:2" x14ac:dyDescent="0.3">
      <c r="A614" t="s">
        <v>4199</v>
      </c>
      <c r="B614" t="s">
        <v>4702</v>
      </c>
    </row>
    <row r="615" spans="1:2" x14ac:dyDescent="0.3">
      <c r="A615" t="s">
        <v>4200</v>
      </c>
      <c r="B615" t="s">
        <v>4703</v>
      </c>
    </row>
    <row r="616" spans="1:2" x14ac:dyDescent="0.3">
      <c r="A616" t="s">
        <v>4201</v>
      </c>
      <c r="B616" t="s">
        <v>4704</v>
      </c>
    </row>
    <row r="617" spans="1:2" x14ac:dyDescent="0.3">
      <c r="A617" t="s">
        <v>4202</v>
      </c>
      <c r="B617" t="s">
        <v>4705</v>
      </c>
    </row>
    <row r="618" spans="1:2" x14ac:dyDescent="0.3">
      <c r="A618" t="s">
        <v>4203</v>
      </c>
      <c r="B618" t="s">
        <v>4706</v>
      </c>
    </row>
    <row r="619" spans="1:2" x14ac:dyDescent="0.3">
      <c r="A619" t="s">
        <v>4204</v>
      </c>
      <c r="B619" t="s">
        <v>4707</v>
      </c>
    </row>
    <row r="620" spans="1:2" x14ac:dyDescent="0.3">
      <c r="A620" t="s">
        <v>4205</v>
      </c>
      <c r="B620" t="s">
        <v>4708</v>
      </c>
    </row>
    <row r="621" spans="1:2" x14ac:dyDescent="0.3">
      <c r="A621" t="s">
        <v>4206</v>
      </c>
      <c r="B621" t="s">
        <v>4709</v>
      </c>
    </row>
    <row r="622" spans="1:2" x14ac:dyDescent="0.3">
      <c r="A622" t="s">
        <v>4207</v>
      </c>
      <c r="B622" t="s">
        <v>4710</v>
      </c>
    </row>
    <row r="623" spans="1:2" x14ac:dyDescent="0.3">
      <c r="A623" t="s">
        <v>4208</v>
      </c>
      <c r="B623" t="s">
        <v>4711</v>
      </c>
    </row>
    <row r="624" spans="1:2" x14ac:dyDescent="0.3">
      <c r="A624" t="s">
        <v>4209</v>
      </c>
      <c r="B624" t="s">
        <v>4712</v>
      </c>
    </row>
    <row r="625" spans="1:2" x14ac:dyDescent="0.3">
      <c r="A625" t="s">
        <v>4210</v>
      </c>
      <c r="B625" t="s">
        <v>4713</v>
      </c>
    </row>
    <row r="626" spans="1:2" x14ac:dyDescent="0.3">
      <c r="A626" t="s">
        <v>4211</v>
      </c>
      <c r="B626" t="s">
        <v>4714</v>
      </c>
    </row>
    <row r="627" spans="1:2" x14ac:dyDescent="0.3">
      <c r="A627" t="s">
        <v>4212</v>
      </c>
      <c r="B627" t="s">
        <v>4715</v>
      </c>
    </row>
    <row r="628" spans="1:2" x14ac:dyDescent="0.3">
      <c r="A628" t="s">
        <v>4213</v>
      </c>
      <c r="B628" t="s">
        <v>4716</v>
      </c>
    </row>
    <row r="629" spans="1:2" x14ac:dyDescent="0.3">
      <c r="A629" t="s">
        <v>4214</v>
      </c>
      <c r="B629" t="s">
        <v>4717</v>
      </c>
    </row>
    <row r="630" spans="1:2" x14ac:dyDescent="0.3">
      <c r="A630" t="s">
        <v>4215</v>
      </c>
      <c r="B630" t="s">
        <v>4718</v>
      </c>
    </row>
    <row r="631" spans="1:2" x14ac:dyDescent="0.3">
      <c r="A631" t="s">
        <v>4216</v>
      </c>
      <c r="B631" t="s">
        <v>4719</v>
      </c>
    </row>
    <row r="632" spans="1:2" x14ac:dyDescent="0.3">
      <c r="A632" t="s">
        <v>4217</v>
      </c>
      <c r="B632" t="s">
        <v>4720</v>
      </c>
    </row>
    <row r="633" spans="1:2" x14ac:dyDescent="0.3">
      <c r="A633" t="s">
        <v>4218</v>
      </c>
      <c r="B633" t="s">
        <v>4721</v>
      </c>
    </row>
    <row r="634" spans="1:2" x14ac:dyDescent="0.3">
      <c r="A634" t="s">
        <v>4219</v>
      </c>
      <c r="B634" t="s">
        <v>4722</v>
      </c>
    </row>
    <row r="635" spans="1:2" x14ac:dyDescent="0.3">
      <c r="A635" t="s">
        <v>4220</v>
      </c>
      <c r="B635" t="s">
        <v>4723</v>
      </c>
    </row>
    <row r="636" spans="1:2" x14ac:dyDescent="0.3">
      <c r="A636" t="s">
        <v>4221</v>
      </c>
      <c r="B636" t="s">
        <v>4724</v>
      </c>
    </row>
    <row r="637" spans="1:2" x14ac:dyDescent="0.3">
      <c r="A637" t="s">
        <v>4222</v>
      </c>
      <c r="B637" t="s">
        <v>4725</v>
      </c>
    </row>
    <row r="638" spans="1:2" x14ac:dyDescent="0.3">
      <c r="A638" t="s">
        <v>4223</v>
      </c>
      <c r="B638" t="s">
        <v>4725</v>
      </c>
    </row>
    <row r="639" spans="1:2" x14ac:dyDescent="0.3">
      <c r="A639" t="s">
        <v>4224</v>
      </c>
      <c r="B639" t="s">
        <v>4726</v>
      </c>
    </row>
    <row r="640" spans="1:2" x14ac:dyDescent="0.3">
      <c r="A640" t="s">
        <v>4225</v>
      </c>
      <c r="B640" t="s">
        <v>4726</v>
      </c>
    </row>
    <row r="641" spans="1:2" x14ac:dyDescent="0.3">
      <c r="A641" t="s">
        <v>4226</v>
      </c>
      <c r="B641" t="s">
        <v>4727</v>
      </c>
    </row>
    <row r="642" spans="1:2" x14ac:dyDescent="0.3">
      <c r="A642" t="s">
        <v>4227</v>
      </c>
      <c r="B642" t="s">
        <v>4727</v>
      </c>
    </row>
    <row r="643" spans="1:2" x14ac:dyDescent="0.3">
      <c r="A643" t="s">
        <v>4228</v>
      </c>
      <c r="B643" t="s">
        <v>4728</v>
      </c>
    </row>
    <row r="644" spans="1:2" x14ac:dyDescent="0.3">
      <c r="A644" t="s">
        <v>4229</v>
      </c>
      <c r="B644" t="s">
        <v>4728</v>
      </c>
    </row>
    <row r="645" spans="1:2" x14ac:dyDescent="0.3">
      <c r="A645" t="s">
        <v>4230</v>
      </c>
      <c r="B645" t="s">
        <v>4729</v>
      </c>
    </row>
    <row r="646" spans="1:2" x14ac:dyDescent="0.3">
      <c r="A646" t="s">
        <v>4231</v>
      </c>
      <c r="B646" t="s">
        <v>4729</v>
      </c>
    </row>
    <row r="647" spans="1:2" x14ac:dyDescent="0.3">
      <c r="A647" t="s">
        <v>4231</v>
      </c>
      <c r="B647" t="s">
        <v>4730</v>
      </c>
    </row>
    <row r="648" spans="1:2" x14ac:dyDescent="0.3">
      <c r="A648" t="s">
        <v>4232</v>
      </c>
      <c r="B648" t="s">
        <v>4730</v>
      </c>
    </row>
    <row r="649" spans="1:2" x14ac:dyDescent="0.3">
      <c r="A649" t="s">
        <v>4232</v>
      </c>
      <c r="B649" t="s">
        <v>4731</v>
      </c>
    </row>
    <row r="650" spans="1:2" x14ac:dyDescent="0.3">
      <c r="A650" t="s">
        <v>4233</v>
      </c>
      <c r="B650" t="s">
        <v>4731</v>
      </c>
    </row>
    <row r="651" spans="1:2" x14ac:dyDescent="0.3">
      <c r="A651" t="s">
        <v>4233</v>
      </c>
      <c r="B651" t="s">
        <v>4732</v>
      </c>
    </row>
    <row r="652" spans="1:2" x14ac:dyDescent="0.3">
      <c r="A652" t="s">
        <v>4234</v>
      </c>
      <c r="B652" t="s">
        <v>4732</v>
      </c>
    </row>
    <row r="653" spans="1:2" x14ac:dyDescent="0.3">
      <c r="A653" t="s">
        <v>4234</v>
      </c>
      <c r="B653" t="s">
        <v>4733</v>
      </c>
    </row>
    <row r="654" spans="1:2" x14ac:dyDescent="0.3">
      <c r="A654" t="s">
        <v>4235</v>
      </c>
      <c r="B654" t="s">
        <v>4733</v>
      </c>
    </row>
    <row r="655" spans="1:2" x14ac:dyDescent="0.3">
      <c r="A655" t="s">
        <v>4235</v>
      </c>
      <c r="B655" t="s">
        <v>4734</v>
      </c>
    </row>
    <row r="656" spans="1:2" x14ac:dyDescent="0.3">
      <c r="A656" t="s">
        <v>4236</v>
      </c>
      <c r="B656" t="s">
        <v>4734</v>
      </c>
    </row>
    <row r="657" spans="1:2" x14ac:dyDescent="0.3">
      <c r="A657" t="s">
        <v>4236</v>
      </c>
      <c r="B657" t="s">
        <v>4735</v>
      </c>
    </row>
    <row r="658" spans="1:2" x14ac:dyDescent="0.3">
      <c r="A658" t="s">
        <v>4237</v>
      </c>
      <c r="B658" t="s">
        <v>4735</v>
      </c>
    </row>
    <row r="659" spans="1:2" x14ac:dyDescent="0.3">
      <c r="A659" t="s">
        <v>4237</v>
      </c>
      <c r="B659" t="s">
        <v>4736</v>
      </c>
    </row>
    <row r="660" spans="1:2" x14ac:dyDescent="0.3">
      <c r="A660" t="s">
        <v>4238</v>
      </c>
      <c r="B660" t="s">
        <v>4736</v>
      </c>
    </row>
    <row r="661" spans="1:2" x14ac:dyDescent="0.3">
      <c r="A661" t="s">
        <v>4238</v>
      </c>
      <c r="B661" t="s">
        <v>4737</v>
      </c>
    </row>
    <row r="662" spans="1:2" x14ac:dyDescent="0.3">
      <c r="A662" t="s">
        <v>4239</v>
      </c>
      <c r="B662" t="s">
        <v>4737</v>
      </c>
    </row>
    <row r="663" spans="1:2" x14ac:dyDescent="0.3">
      <c r="A663" t="s">
        <v>4239</v>
      </c>
      <c r="B663" t="s">
        <v>4738</v>
      </c>
    </row>
    <row r="664" spans="1:2" x14ac:dyDescent="0.3">
      <c r="A664" t="s">
        <v>4240</v>
      </c>
      <c r="B664" t="s">
        <v>4739</v>
      </c>
    </row>
    <row r="665" spans="1:2" x14ac:dyDescent="0.3">
      <c r="A665" t="s">
        <v>4240</v>
      </c>
      <c r="B665" t="s">
        <v>4740</v>
      </c>
    </row>
    <row r="666" spans="1:2" x14ac:dyDescent="0.3">
      <c r="A666" t="s">
        <v>4241</v>
      </c>
      <c r="B666" t="s">
        <v>4740</v>
      </c>
    </row>
    <row r="667" spans="1:2" x14ac:dyDescent="0.3">
      <c r="A667" t="s">
        <v>4241</v>
      </c>
      <c r="B667" t="s">
        <v>4741</v>
      </c>
    </row>
    <row r="668" spans="1:2" x14ac:dyDescent="0.3">
      <c r="A668" t="s">
        <v>4242</v>
      </c>
      <c r="B668" t="s">
        <v>4741</v>
      </c>
    </row>
    <row r="669" spans="1:2" x14ac:dyDescent="0.3">
      <c r="A669" t="s">
        <v>4242</v>
      </c>
      <c r="B669" t="s">
        <v>4742</v>
      </c>
    </row>
    <row r="670" spans="1:2" x14ac:dyDescent="0.3">
      <c r="A670" t="s">
        <v>4243</v>
      </c>
      <c r="B670" t="s">
        <v>4742</v>
      </c>
    </row>
    <row r="671" spans="1:2" x14ac:dyDescent="0.3">
      <c r="A671" t="s">
        <v>4243</v>
      </c>
      <c r="B671" t="s">
        <v>4743</v>
      </c>
    </row>
    <row r="672" spans="1:2" x14ac:dyDescent="0.3">
      <c r="A672" t="s">
        <v>4244</v>
      </c>
      <c r="B672" t="s">
        <v>4744</v>
      </c>
    </row>
    <row r="673" spans="1:2" x14ac:dyDescent="0.3">
      <c r="A673" t="s">
        <v>4245</v>
      </c>
      <c r="B673" t="s">
        <v>4744</v>
      </c>
    </row>
    <row r="674" spans="1:2" x14ac:dyDescent="0.3">
      <c r="A674" t="s">
        <v>4246</v>
      </c>
      <c r="B674" t="s">
        <v>4745</v>
      </c>
    </row>
    <row r="675" spans="1:2" x14ac:dyDescent="0.3">
      <c r="A675" t="s">
        <v>4246</v>
      </c>
      <c r="B675" t="s">
        <v>4745</v>
      </c>
    </row>
    <row r="676" spans="1:2" x14ac:dyDescent="0.3">
      <c r="A676" t="s">
        <v>4247</v>
      </c>
      <c r="B676" t="s">
        <v>4746</v>
      </c>
    </row>
    <row r="677" spans="1:2" x14ac:dyDescent="0.3">
      <c r="A677" t="s">
        <v>4247</v>
      </c>
      <c r="B677" t="s">
        <v>4747</v>
      </c>
    </row>
    <row r="678" spans="1:2" x14ac:dyDescent="0.3">
      <c r="A678" t="s">
        <v>4248</v>
      </c>
      <c r="B678" t="s">
        <v>4748</v>
      </c>
    </row>
    <row r="679" spans="1:2" x14ac:dyDescent="0.3">
      <c r="A679" t="s">
        <v>4248</v>
      </c>
      <c r="B679" t="s">
        <v>4748</v>
      </c>
    </row>
    <row r="680" spans="1:2" x14ac:dyDescent="0.3">
      <c r="A680" t="s">
        <v>4249</v>
      </c>
      <c r="B680" t="s">
        <v>4749</v>
      </c>
    </row>
    <row r="681" spans="1:2" x14ac:dyDescent="0.3">
      <c r="A681" t="s">
        <v>4250</v>
      </c>
      <c r="B681" t="s">
        <v>4749</v>
      </c>
    </row>
    <row r="682" spans="1:2" x14ac:dyDescent="0.3">
      <c r="A682" t="s">
        <v>4250</v>
      </c>
      <c r="B682" t="s">
        <v>4750</v>
      </c>
    </row>
    <row r="683" spans="1:2" x14ac:dyDescent="0.3">
      <c r="A683" t="s">
        <v>4251</v>
      </c>
      <c r="B683" t="s">
        <v>4750</v>
      </c>
    </row>
    <row r="684" spans="1:2" x14ac:dyDescent="0.3">
      <c r="A684" t="s">
        <v>4251</v>
      </c>
      <c r="B684" t="s">
        <v>4751</v>
      </c>
    </row>
    <row r="685" spans="1:2" x14ac:dyDescent="0.3">
      <c r="A685" t="s">
        <v>4252</v>
      </c>
      <c r="B685" t="s">
        <v>4751</v>
      </c>
    </row>
    <row r="686" spans="1:2" x14ac:dyDescent="0.3">
      <c r="A686" t="s">
        <v>4253</v>
      </c>
      <c r="B686" t="s">
        <v>4752</v>
      </c>
    </row>
    <row r="687" spans="1:2" x14ac:dyDescent="0.3">
      <c r="A687" t="s">
        <v>4254</v>
      </c>
      <c r="B687" t="s">
        <v>4752</v>
      </c>
    </row>
    <row r="688" spans="1:2" x14ac:dyDescent="0.3">
      <c r="A688" t="s">
        <v>4254</v>
      </c>
      <c r="B688" t="s">
        <v>4753</v>
      </c>
    </row>
    <row r="689" spans="1:2" x14ac:dyDescent="0.3">
      <c r="A689" t="s">
        <v>4255</v>
      </c>
      <c r="B689" t="s">
        <v>4753</v>
      </c>
    </row>
    <row r="690" spans="1:2" x14ac:dyDescent="0.3">
      <c r="A690" t="s">
        <v>4255</v>
      </c>
      <c r="B690" t="s">
        <v>4754</v>
      </c>
    </row>
    <row r="691" spans="1:2" x14ac:dyDescent="0.3">
      <c r="A691" t="s">
        <v>4256</v>
      </c>
      <c r="B691" t="s">
        <v>4754</v>
      </c>
    </row>
    <row r="692" spans="1:2" x14ac:dyDescent="0.3">
      <c r="A692" t="s">
        <v>4256</v>
      </c>
      <c r="B692" t="s">
        <v>4755</v>
      </c>
    </row>
    <row r="693" spans="1:2" x14ac:dyDescent="0.3">
      <c r="A693" t="s">
        <v>4257</v>
      </c>
      <c r="B693" t="s">
        <v>4755</v>
      </c>
    </row>
    <row r="694" spans="1:2" x14ac:dyDescent="0.3">
      <c r="A694" t="s">
        <v>4257</v>
      </c>
      <c r="B694" t="s">
        <v>4756</v>
      </c>
    </row>
    <row r="695" spans="1:2" x14ac:dyDescent="0.3">
      <c r="A695" t="s">
        <v>4258</v>
      </c>
      <c r="B695" t="s">
        <v>4756</v>
      </c>
    </row>
    <row r="696" spans="1:2" x14ac:dyDescent="0.3">
      <c r="A696" t="s">
        <v>4258</v>
      </c>
      <c r="B696" t="s">
        <v>4757</v>
      </c>
    </row>
    <row r="697" spans="1:2" x14ac:dyDescent="0.3">
      <c r="A697" t="s">
        <v>4259</v>
      </c>
      <c r="B697" t="s">
        <v>4757</v>
      </c>
    </row>
    <row r="698" spans="1:2" x14ac:dyDescent="0.3">
      <c r="A698" t="s">
        <v>4259</v>
      </c>
      <c r="B698" t="s">
        <v>4758</v>
      </c>
    </row>
    <row r="699" spans="1:2" x14ac:dyDescent="0.3">
      <c r="A699" t="s">
        <v>4260</v>
      </c>
      <c r="B699" t="s">
        <v>4758</v>
      </c>
    </row>
    <row r="700" spans="1:2" x14ac:dyDescent="0.3">
      <c r="A700" t="s">
        <v>4260</v>
      </c>
      <c r="B700" t="s">
        <v>4759</v>
      </c>
    </row>
    <row r="701" spans="1:2" x14ac:dyDescent="0.3">
      <c r="A701" t="s">
        <v>4261</v>
      </c>
      <c r="B701" t="s">
        <v>4759</v>
      </c>
    </row>
    <row r="702" spans="1:2" x14ac:dyDescent="0.3">
      <c r="A702" t="s">
        <v>4261</v>
      </c>
      <c r="B702" t="s">
        <v>4760</v>
      </c>
    </row>
    <row r="703" spans="1:2" x14ac:dyDescent="0.3">
      <c r="A703" t="s">
        <v>4262</v>
      </c>
      <c r="B703" t="s">
        <v>4760</v>
      </c>
    </row>
    <row r="704" spans="1:2" x14ac:dyDescent="0.3">
      <c r="A704" t="s">
        <v>4262</v>
      </c>
      <c r="B704" t="s">
        <v>4761</v>
      </c>
    </row>
    <row r="705" spans="1:2" x14ac:dyDescent="0.3">
      <c r="A705" t="s">
        <v>4263</v>
      </c>
      <c r="B705" t="s">
        <v>4762</v>
      </c>
    </row>
    <row r="706" spans="1:2" x14ac:dyDescent="0.3">
      <c r="A706" t="s">
        <v>4263</v>
      </c>
    </row>
    <row r="707" spans="1:2" x14ac:dyDescent="0.3">
      <c r="A707" t="s">
        <v>4264</v>
      </c>
    </row>
    <row r="708" spans="1:2" x14ac:dyDescent="0.3">
      <c r="A708" t="s">
        <v>4264</v>
      </c>
    </row>
    <row r="709" spans="1:2" x14ac:dyDescent="0.3">
      <c r="A709" t="s">
        <v>4265</v>
      </c>
    </row>
    <row r="710" spans="1:2" x14ac:dyDescent="0.3">
      <c r="A710" t="s">
        <v>4265</v>
      </c>
    </row>
    <row r="711" spans="1:2" x14ac:dyDescent="0.3">
      <c r="A711" t="s">
        <v>4266</v>
      </c>
    </row>
    <row r="712" spans="1:2" x14ac:dyDescent="0.3">
      <c r="A712" t="s">
        <v>4266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8.1 Map</vt:lpstr>
      <vt:lpstr>Tables</vt:lpstr>
      <vt:lpstr>Statements</vt:lpstr>
      <vt:lpstr>OCX Defs</vt:lpstr>
      <vt:lpstr>Sheet1</vt:lpstr>
      <vt:lpstr>Sheet2</vt:lpstr>
      <vt:lpstr>RTIDTable</vt:lpstr>
      <vt:lpstr>TagnameTable</vt:lpstr>
      <vt:lpstr>TypeTable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tomh</dc:creator>
  <cp:lastModifiedBy>tomh</cp:lastModifiedBy>
  <dcterms:created xsi:type="dcterms:W3CDTF">2022-01-29T20:22:50Z</dcterms:created>
  <dcterms:modified xsi:type="dcterms:W3CDTF">2022-03-06T19:19:51Z</dcterms:modified>
</cp:coreProperties>
</file>