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TND10\xUser Projects\UTP40 SurePik\TndNTag\TestTndNTag_CS\"/>
    </mc:Choice>
  </mc:AlternateContent>
  <xr:revisionPtr revIDLastSave="0" documentId="13_ncr:1_{509AD498-D039-4641-9B4D-404A5F14B6E6}" xr6:coauthVersionLast="47" xr6:coauthVersionMax="47" xr10:uidLastSave="{00000000-0000-0000-0000-000000000000}"/>
  <bookViews>
    <workbookView xWindow="1860" yWindow="2076" windowWidth="25752" windowHeight="14244" activeTab="3" xr2:uid="{EDDBF28B-6653-4F18-BD55-686F0FB0B31F}"/>
  </bookViews>
  <sheets>
    <sheet name="8.1 Map" sheetId="1" r:id="rId1"/>
    <sheet name="Tables" sheetId="3" r:id="rId2"/>
    <sheet name="OCX Defs" sheetId="4" r:id="rId3"/>
    <sheet name="Statements" sheetId="2" r:id="rId4"/>
    <sheet name="Sheet1" sheetId="5" r:id="rId5"/>
  </sheets>
  <definedNames>
    <definedName name="RTIDTable">'8.1 Map'!$A$2:$M$1170</definedName>
    <definedName name="TagnameTable">'8.1 Map'!$C$2:$M$1170</definedName>
    <definedName name="TypeIndexTable">'8.1 Map'!$B$2:$M$1170</definedName>
    <definedName name="TypeTable">Tables!$A$2:$C$12</definedName>
    <definedName name="TypeTable1">Sheet1!$O$2:$P$5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1" i="2" l="1"/>
  <c r="G141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25" i="4"/>
  <c r="D25" i="4"/>
  <c r="B25" i="4"/>
  <c r="B359" i="5"/>
  <c r="J359" i="5" s="1"/>
  <c r="J358" i="5"/>
  <c r="B358" i="5"/>
  <c r="J357" i="5"/>
  <c r="B357" i="5"/>
  <c r="J356" i="5"/>
  <c r="B356" i="5"/>
  <c r="B355" i="5"/>
  <c r="J355" i="5" s="1"/>
  <c r="B354" i="5"/>
  <c r="J354" i="5" s="1"/>
  <c r="J353" i="5"/>
  <c r="B353" i="5"/>
  <c r="J352" i="5"/>
  <c r="B352" i="5"/>
  <c r="B351" i="5"/>
  <c r="J351" i="5" s="1"/>
  <c r="B350" i="5"/>
  <c r="J350" i="5" s="1"/>
  <c r="J349" i="5"/>
  <c r="B349" i="5"/>
  <c r="J348" i="5"/>
  <c r="B348" i="5"/>
  <c r="B347" i="5"/>
  <c r="J347" i="5" s="1"/>
  <c r="B346" i="5"/>
  <c r="J346" i="5" s="1"/>
  <c r="J345" i="5"/>
  <c r="B345" i="5"/>
  <c r="J344" i="5"/>
  <c r="B344" i="5"/>
  <c r="B343" i="5"/>
  <c r="J343" i="5" s="1"/>
  <c r="B342" i="5"/>
  <c r="J342" i="5" s="1"/>
  <c r="J341" i="5"/>
  <c r="B341" i="5"/>
  <c r="J340" i="5"/>
  <c r="B340" i="5"/>
  <c r="J339" i="5"/>
  <c r="B339" i="5"/>
  <c r="B338" i="5"/>
  <c r="J338" i="5" s="1"/>
  <c r="J337" i="5"/>
  <c r="B337" i="5"/>
  <c r="J336" i="5"/>
  <c r="B336" i="5"/>
  <c r="B335" i="5"/>
  <c r="J335" i="5" s="1"/>
  <c r="B334" i="5"/>
  <c r="J334" i="5" s="1"/>
  <c r="J333" i="5"/>
  <c r="B333" i="5"/>
  <c r="J332" i="5"/>
  <c r="B332" i="5"/>
  <c r="B331" i="5"/>
  <c r="J331" i="5" s="1"/>
  <c r="B330" i="5"/>
  <c r="J330" i="5" s="1"/>
  <c r="J329" i="5"/>
  <c r="B329" i="5"/>
  <c r="J328" i="5"/>
  <c r="B328" i="5"/>
  <c r="B327" i="5"/>
  <c r="J327" i="5" s="1"/>
  <c r="B326" i="5"/>
  <c r="J326" i="5" s="1"/>
  <c r="J325" i="5"/>
  <c r="B325" i="5"/>
  <c r="J324" i="5"/>
  <c r="B324" i="5"/>
  <c r="B323" i="5"/>
  <c r="J323" i="5" s="1"/>
  <c r="B322" i="5"/>
  <c r="J322" i="5" s="1"/>
  <c r="J321" i="5"/>
  <c r="B321" i="5"/>
  <c r="J320" i="5"/>
  <c r="B320" i="5"/>
  <c r="J319" i="5"/>
  <c r="B319" i="5"/>
  <c r="J318" i="5"/>
  <c r="B318" i="5"/>
  <c r="J317" i="5"/>
  <c r="B317" i="5"/>
  <c r="J316" i="5"/>
  <c r="B316" i="5"/>
  <c r="B315" i="5"/>
  <c r="J315" i="5" s="1"/>
  <c r="B314" i="5"/>
  <c r="J314" i="5" s="1"/>
  <c r="J313" i="5"/>
  <c r="B313" i="5"/>
  <c r="J312" i="5"/>
  <c r="B312" i="5"/>
  <c r="J311" i="5"/>
  <c r="B311" i="5"/>
  <c r="B310" i="5"/>
  <c r="J310" i="5" s="1"/>
  <c r="J309" i="5"/>
  <c r="B309" i="5"/>
  <c r="J308" i="5"/>
  <c r="B308" i="5"/>
  <c r="B307" i="5"/>
  <c r="J307" i="5" s="1"/>
  <c r="B306" i="5"/>
  <c r="J306" i="5" s="1"/>
  <c r="J305" i="5"/>
  <c r="B305" i="5"/>
  <c r="J304" i="5"/>
  <c r="B304" i="5"/>
  <c r="J303" i="5"/>
  <c r="B303" i="5"/>
  <c r="B302" i="5"/>
  <c r="J302" i="5" s="1"/>
  <c r="J301" i="5"/>
  <c r="B301" i="5"/>
  <c r="J300" i="5"/>
  <c r="B300" i="5"/>
  <c r="B299" i="5"/>
  <c r="J299" i="5" s="1"/>
  <c r="J298" i="5"/>
  <c r="B298" i="5"/>
  <c r="J297" i="5"/>
  <c r="B297" i="5"/>
  <c r="J296" i="5"/>
  <c r="B296" i="5"/>
  <c r="J295" i="5"/>
  <c r="B295" i="5"/>
  <c r="B294" i="5"/>
  <c r="J294" i="5" s="1"/>
  <c r="J293" i="5"/>
  <c r="B293" i="5"/>
  <c r="J292" i="5"/>
  <c r="B292" i="5"/>
  <c r="B291" i="5"/>
  <c r="J291" i="5" s="1"/>
  <c r="J290" i="5"/>
  <c r="B290" i="5"/>
  <c r="J289" i="5"/>
  <c r="B289" i="5"/>
  <c r="J288" i="5"/>
  <c r="B288" i="5"/>
  <c r="B287" i="5"/>
  <c r="J287" i="5" s="1"/>
  <c r="B286" i="5"/>
  <c r="J286" i="5" s="1"/>
  <c r="J285" i="5"/>
  <c r="B285" i="5"/>
  <c r="J284" i="5"/>
  <c r="B284" i="5"/>
  <c r="B283" i="5"/>
  <c r="J283" i="5" s="1"/>
  <c r="J282" i="5"/>
  <c r="B282" i="5"/>
  <c r="J281" i="5"/>
  <c r="B281" i="5"/>
  <c r="J280" i="5"/>
  <c r="B280" i="5"/>
  <c r="B279" i="5"/>
  <c r="J279" i="5" s="1"/>
  <c r="B278" i="5"/>
  <c r="J278" i="5" s="1"/>
  <c r="J277" i="5"/>
  <c r="B277" i="5"/>
  <c r="J276" i="5"/>
  <c r="B276" i="5"/>
  <c r="B275" i="5"/>
  <c r="J275" i="5" s="1"/>
  <c r="B274" i="5"/>
  <c r="J274" i="5" s="1"/>
  <c r="J273" i="5"/>
  <c r="B273" i="5"/>
  <c r="J272" i="5"/>
  <c r="B272" i="5"/>
  <c r="J271" i="5"/>
  <c r="B271" i="5"/>
  <c r="J270" i="5"/>
  <c r="B270" i="5"/>
  <c r="J269" i="5"/>
  <c r="B269" i="5"/>
  <c r="J268" i="5"/>
  <c r="B268" i="5"/>
  <c r="B267" i="5"/>
  <c r="J267" i="5" s="1"/>
  <c r="B266" i="5"/>
  <c r="J266" i="5" s="1"/>
  <c r="J265" i="5"/>
  <c r="B265" i="5"/>
  <c r="J264" i="5"/>
  <c r="B264" i="5"/>
  <c r="B263" i="5"/>
  <c r="J263" i="5" s="1"/>
  <c r="J262" i="5"/>
  <c r="B262" i="5"/>
  <c r="J261" i="5"/>
  <c r="B261" i="5"/>
  <c r="J260" i="5"/>
  <c r="B260" i="5"/>
  <c r="B259" i="5"/>
  <c r="J259" i="5" s="1"/>
  <c r="B258" i="5"/>
  <c r="J258" i="5" s="1"/>
  <c r="J257" i="5"/>
  <c r="B257" i="5"/>
  <c r="J256" i="5"/>
  <c r="B256" i="5"/>
  <c r="B255" i="5"/>
  <c r="J255" i="5" s="1"/>
  <c r="B254" i="5"/>
  <c r="J254" i="5" s="1"/>
  <c r="J253" i="5"/>
  <c r="B253" i="5"/>
  <c r="J252" i="5"/>
  <c r="B252" i="5"/>
  <c r="J251" i="5"/>
  <c r="B251" i="5"/>
  <c r="J250" i="5"/>
  <c r="B250" i="5"/>
  <c r="J249" i="5"/>
  <c r="B249" i="5"/>
  <c r="J248" i="5"/>
  <c r="B248" i="5"/>
  <c r="B247" i="5"/>
  <c r="J247" i="5" s="1"/>
  <c r="B246" i="5"/>
  <c r="J246" i="5" s="1"/>
  <c r="J245" i="5"/>
  <c r="B245" i="5"/>
  <c r="J244" i="5"/>
  <c r="B244" i="5"/>
  <c r="B243" i="5"/>
  <c r="J243" i="5" s="1"/>
  <c r="J242" i="5"/>
  <c r="B242" i="5"/>
  <c r="J241" i="5"/>
  <c r="B241" i="5"/>
  <c r="J240" i="5"/>
  <c r="B240" i="5"/>
  <c r="B239" i="5"/>
  <c r="J239" i="5" s="1"/>
  <c r="B238" i="5"/>
  <c r="J238" i="5" s="1"/>
  <c r="J237" i="5"/>
  <c r="B237" i="5"/>
  <c r="J236" i="5"/>
  <c r="B236" i="5"/>
  <c r="B235" i="5"/>
  <c r="J235" i="5" s="1"/>
  <c r="B234" i="5"/>
  <c r="J234" i="5" s="1"/>
  <c r="J233" i="5"/>
  <c r="B233" i="5"/>
  <c r="J232" i="5"/>
  <c r="B232" i="5"/>
  <c r="B231" i="5"/>
  <c r="J231" i="5" s="1"/>
  <c r="B230" i="5"/>
  <c r="J230" i="5" s="1"/>
  <c r="J229" i="5"/>
  <c r="B229" i="5"/>
  <c r="J228" i="5"/>
  <c r="B228" i="5"/>
  <c r="J227" i="5"/>
  <c r="B227" i="5"/>
  <c r="J226" i="5"/>
  <c r="B226" i="5"/>
  <c r="J225" i="5"/>
  <c r="B225" i="5"/>
  <c r="J224" i="5"/>
  <c r="B224" i="5"/>
  <c r="J223" i="5"/>
  <c r="B223" i="5"/>
  <c r="B222" i="5"/>
  <c r="J222" i="5" s="1"/>
  <c r="J221" i="5"/>
  <c r="B221" i="5"/>
  <c r="J220" i="5"/>
  <c r="B220" i="5"/>
  <c r="B219" i="5"/>
  <c r="J219" i="5" s="1"/>
  <c r="J218" i="5"/>
  <c r="B218" i="5"/>
  <c r="J217" i="5"/>
  <c r="B217" i="5"/>
  <c r="J216" i="5"/>
  <c r="B216" i="5"/>
  <c r="B215" i="5"/>
  <c r="J215" i="5" s="1"/>
  <c r="J214" i="5"/>
  <c r="B214" i="5"/>
  <c r="J213" i="5"/>
  <c r="B213" i="5"/>
  <c r="J212" i="5"/>
  <c r="B212" i="5"/>
  <c r="J211" i="5"/>
  <c r="B211" i="5"/>
  <c r="J210" i="5"/>
  <c r="B210" i="5"/>
  <c r="J209" i="5"/>
  <c r="B209" i="5"/>
  <c r="J208" i="5"/>
  <c r="B208" i="5"/>
  <c r="B207" i="5"/>
  <c r="J207" i="5" s="1"/>
  <c r="B206" i="5"/>
  <c r="J206" i="5" s="1"/>
  <c r="J205" i="5"/>
  <c r="B205" i="5"/>
  <c r="J204" i="5"/>
  <c r="B204" i="5"/>
  <c r="B203" i="5"/>
  <c r="J203" i="5" s="1"/>
  <c r="J202" i="5"/>
  <c r="B202" i="5"/>
  <c r="J201" i="5"/>
  <c r="B201" i="5"/>
  <c r="J200" i="5"/>
  <c r="B200" i="5"/>
  <c r="B199" i="5"/>
  <c r="J199" i="5" s="1"/>
  <c r="B198" i="5"/>
  <c r="J198" i="5" s="1"/>
  <c r="J197" i="5"/>
  <c r="B197" i="5"/>
  <c r="J196" i="5"/>
  <c r="B196" i="5"/>
  <c r="B195" i="5"/>
  <c r="J195" i="5" s="1"/>
  <c r="B194" i="5"/>
  <c r="J194" i="5" s="1"/>
  <c r="J193" i="5"/>
  <c r="B193" i="5"/>
  <c r="J192" i="5"/>
  <c r="B192" i="5"/>
  <c r="B191" i="5"/>
  <c r="J191" i="5" s="1"/>
  <c r="J190" i="5"/>
  <c r="B190" i="5"/>
  <c r="J189" i="5"/>
  <c r="B189" i="5"/>
  <c r="J188" i="5"/>
  <c r="B188" i="5"/>
  <c r="B187" i="5"/>
  <c r="J187" i="5" s="1"/>
  <c r="B186" i="5"/>
  <c r="J186" i="5" s="1"/>
  <c r="J185" i="5"/>
  <c r="B185" i="5"/>
  <c r="J184" i="5"/>
  <c r="B184" i="5"/>
  <c r="B183" i="5"/>
  <c r="J183" i="5" s="1"/>
  <c r="B182" i="5"/>
  <c r="J182" i="5" s="1"/>
  <c r="J181" i="5"/>
  <c r="B181" i="5"/>
  <c r="J180" i="5"/>
  <c r="B180" i="5"/>
  <c r="B179" i="5"/>
  <c r="J179" i="5" s="1"/>
  <c r="B178" i="5"/>
  <c r="J178" i="5" s="1"/>
  <c r="J177" i="5"/>
  <c r="B177" i="5"/>
  <c r="J176" i="5"/>
  <c r="B176" i="5"/>
  <c r="B175" i="5"/>
  <c r="J175" i="5" s="1"/>
  <c r="B174" i="5"/>
  <c r="J174" i="5" s="1"/>
  <c r="J173" i="5"/>
  <c r="B173" i="5"/>
  <c r="J172" i="5"/>
  <c r="B172" i="5"/>
  <c r="B171" i="5"/>
  <c r="J171" i="5" s="1"/>
  <c r="B170" i="5"/>
  <c r="J170" i="5" s="1"/>
  <c r="J169" i="5"/>
  <c r="B169" i="5"/>
  <c r="J168" i="5"/>
  <c r="B168" i="5"/>
  <c r="B167" i="5"/>
  <c r="J167" i="5" s="1"/>
  <c r="J166" i="5"/>
  <c r="B166" i="5"/>
  <c r="J165" i="5"/>
  <c r="B165" i="5"/>
  <c r="J164" i="5"/>
  <c r="B164" i="5"/>
  <c r="J163" i="5"/>
  <c r="B163" i="5"/>
  <c r="B162" i="5"/>
  <c r="J162" i="5" s="1"/>
  <c r="J161" i="5"/>
  <c r="B161" i="5"/>
  <c r="J160" i="5"/>
  <c r="B160" i="5"/>
  <c r="B159" i="5"/>
  <c r="J159" i="5" s="1"/>
  <c r="J158" i="5"/>
  <c r="B158" i="5"/>
  <c r="J157" i="5"/>
  <c r="B157" i="5"/>
  <c r="J156" i="5"/>
  <c r="B156" i="5"/>
  <c r="B155" i="5"/>
  <c r="J155" i="5" s="1"/>
  <c r="J154" i="5"/>
  <c r="B154" i="5"/>
  <c r="J153" i="5"/>
  <c r="B153" i="5"/>
  <c r="J152" i="5"/>
  <c r="B152" i="5"/>
  <c r="J151" i="5"/>
  <c r="B151" i="5"/>
  <c r="J150" i="5"/>
  <c r="B150" i="5"/>
  <c r="J149" i="5"/>
  <c r="B149" i="5"/>
  <c r="J148" i="5"/>
  <c r="B148" i="5"/>
  <c r="B147" i="5"/>
  <c r="J147" i="5" s="1"/>
  <c r="B146" i="5"/>
  <c r="J146" i="5" s="1"/>
  <c r="J145" i="5"/>
  <c r="B145" i="5"/>
  <c r="J144" i="5"/>
  <c r="B144" i="5"/>
  <c r="B143" i="5"/>
  <c r="J143" i="5" s="1"/>
  <c r="J142" i="5"/>
  <c r="B142" i="5"/>
  <c r="J141" i="5"/>
  <c r="B141" i="5"/>
  <c r="J140" i="5"/>
  <c r="B140" i="5"/>
  <c r="B139" i="5"/>
  <c r="J139" i="5" s="1"/>
  <c r="B138" i="5"/>
  <c r="J138" i="5" s="1"/>
  <c r="J137" i="5"/>
  <c r="B137" i="5"/>
  <c r="J136" i="5"/>
  <c r="B136" i="5"/>
  <c r="B135" i="5"/>
  <c r="J135" i="5" s="1"/>
  <c r="B134" i="5"/>
  <c r="J134" i="5" s="1"/>
  <c r="J133" i="5"/>
  <c r="B133" i="5"/>
  <c r="J132" i="5"/>
  <c r="B132" i="5"/>
  <c r="J131" i="5"/>
  <c r="B131" i="5"/>
  <c r="J130" i="5"/>
  <c r="B130" i="5"/>
  <c r="J129" i="5"/>
  <c r="B129" i="5"/>
  <c r="B128" i="5"/>
  <c r="J128" i="5" s="1"/>
  <c r="B127" i="5"/>
  <c r="J127" i="5" s="1"/>
  <c r="B126" i="5"/>
  <c r="J126" i="5" s="1"/>
  <c r="J125" i="5"/>
  <c r="B125" i="5"/>
  <c r="J124" i="5"/>
  <c r="B124" i="5"/>
  <c r="B123" i="5"/>
  <c r="J123" i="5" s="1"/>
  <c r="J122" i="5"/>
  <c r="B122" i="5"/>
  <c r="J121" i="5"/>
  <c r="B121" i="5"/>
  <c r="J120" i="5"/>
  <c r="B120" i="5"/>
  <c r="B119" i="5"/>
  <c r="J119" i="5" s="1"/>
  <c r="B118" i="5"/>
  <c r="J118" i="5" s="1"/>
  <c r="J117" i="5"/>
  <c r="B117" i="5"/>
  <c r="J116" i="5"/>
  <c r="B116" i="5"/>
  <c r="B115" i="5"/>
  <c r="J115" i="5" s="1"/>
  <c r="B114" i="5"/>
  <c r="J114" i="5" s="1"/>
  <c r="J113" i="5"/>
  <c r="B113" i="5"/>
  <c r="J112" i="5"/>
  <c r="B112" i="5"/>
  <c r="B111" i="5"/>
  <c r="J111" i="5" s="1"/>
  <c r="B110" i="5"/>
  <c r="J110" i="5" s="1"/>
  <c r="J109" i="5"/>
  <c r="B109" i="5"/>
  <c r="J108" i="5"/>
  <c r="B108" i="5"/>
  <c r="J107" i="5"/>
  <c r="B107" i="5"/>
  <c r="J106" i="5"/>
  <c r="B106" i="5"/>
  <c r="J105" i="5"/>
  <c r="B105" i="5"/>
  <c r="J104" i="5"/>
  <c r="B104" i="5"/>
  <c r="J103" i="5"/>
  <c r="B103" i="5"/>
  <c r="B102" i="5"/>
  <c r="J102" i="5" s="1"/>
  <c r="J101" i="5"/>
  <c r="B101" i="5"/>
  <c r="J100" i="5"/>
  <c r="B100" i="5"/>
  <c r="B99" i="5"/>
  <c r="J99" i="5" s="1"/>
  <c r="J98" i="5"/>
  <c r="B98" i="5"/>
  <c r="J97" i="5"/>
  <c r="B97" i="5"/>
  <c r="J96" i="5"/>
  <c r="B96" i="5"/>
  <c r="B95" i="5"/>
  <c r="J95" i="5" s="1"/>
  <c r="J94" i="5"/>
  <c r="B94" i="5"/>
  <c r="J93" i="5"/>
  <c r="B93" i="5"/>
  <c r="J92" i="5"/>
  <c r="B92" i="5"/>
  <c r="J91" i="5"/>
  <c r="B91" i="5"/>
  <c r="J90" i="5"/>
  <c r="B90" i="5"/>
  <c r="J89" i="5"/>
  <c r="B89" i="5"/>
  <c r="J88" i="5"/>
  <c r="B88" i="5"/>
  <c r="B87" i="5"/>
  <c r="J87" i="5" s="1"/>
  <c r="B86" i="5"/>
  <c r="J86" i="5" s="1"/>
  <c r="J85" i="5"/>
  <c r="B85" i="5"/>
  <c r="J84" i="5"/>
  <c r="B84" i="5"/>
  <c r="B83" i="5"/>
  <c r="J83" i="5" s="1"/>
  <c r="J82" i="5"/>
  <c r="B82" i="5"/>
  <c r="J81" i="5"/>
  <c r="B81" i="5"/>
  <c r="J80" i="5"/>
  <c r="B80" i="5"/>
  <c r="B79" i="5"/>
  <c r="J79" i="5" s="1"/>
  <c r="B78" i="5"/>
  <c r="J78" i="5" s="1"/>
  <c r="J77" i="5"/>
  <c r="B77" i="5"/>
  <c r="J76" i="5"/>
  <c r="B76" i="5"/>
  <c r="B75" i="5"/>
  <c r="J75" i="5" s="1"/>
  <c r="B74" i="5"/>
  <c r="J74" i="5" s="1"/>
  <c r="J73" i="5"/>
  <c r="B73" i="5"/>
  <c r="J72" i="5"/>
  <c r="B72" i="5"/>
  <c r="B71" i="5"/>
  <c r="J71" i="5" s="1"/>
  <c r="J70" i="5"/>
  <c r="B70" i="5"/>
  <c r="J69" i="5"/>
  <c r="B69" i="5"/>
  <c r="J68" i="5"/>
  <c r="B68" i="5"/>
  <c r="B67" i="5"/>
  <c r="J67" i="5" s="1"/>
  <c r="B66" i="5"/>
  <c r="J66" i="5" s="1"/>
  <c r="J65" i="5"/>
  <c r="B65" i="5"/>
  <c r="J64" i="5"/>
  <c r="B64" i="5"/>
  <c r="B63" i="5"/>
  <c r="J63" i="5" s="1"/>
  <c r="J62" i="5"/>
  <c r="B62" i="5"/>
  <c r="J61" i="5"/>
  <c r="B61" i="5"/>
  <c r="J60" i="5"/>
  <c r="B60" i="5"/>
  <c r="B59" i="5"/>
  <c r="J59" i="5" s="1"/>
  <c r="B58" i="5"/>
  <c r="J58" i="5" s="1"/>
  <c r="J57" i="5"/>
  <c r="B57" i="5"/>
  <c r="J56" i="5"/>
  <c r="B56" i="5"/>
  <c r="B55" i="5"/>
  <c r="J55" i="5" s="1"/>
  <c r="B54" i="5"/>
  <c r="J54" i="5" s="1"/>
  <c r="J53" i="5"/>
  <c r="B53" i="5"/>
  <c r="J52" i="5"/>
  <c r="B52" i="5"/>
  <c r="B51" i="5"/>
  <c r="J51" i="5" s="1"/>
  <c r="B50" i="5"/>
  <c r="J50" i="5" s="1"/>
  <c r="J49" i="5"/>
  <c r="B49" i="5"/>
  <c r="J48" i="5"/>
  <c r="B48" i="5"/>
  <c r="J47" i="5"/>
  <c r="B47" i="5"/>
  <c r="J46" i="5"/>
  <c r="B46" i="5"/>
  <c r="J45" i="5"/>
  <c r="B45" i="5"/>
  <c r="J44" i="5"/>
  <c r="B44" i="5"/>
  <c r="J43" i="5"/>
  <c r="B43" i="5"/>
  <c r="B42" i="5"/>
  <c r="J42" i="5" s="1"/>
  <c r="J41" i="5"/>
  <c r="B41" i="5"/>
  <c r="J40" i="5"/>
  <c r="B40" i="5"/>
  <c r="B39" i="5"/>
  <c r="J39" i="5" s="1"/>
  <c r="J38" i="5"/>
  <c r="B38" i="5"/>
  <c r="J37" i="5"/>
  <c r="B37" i="5"/>
  <c r="J36" i="5"/>
  <c r="B36" i="5"/>
  <c r="B35" i="5"/>
  <c r="J35" i="5" s="1"/>
  <c r="J34" i="5"/>
  <c r="B34" i="5"/>
  <c r="J33" i="5"/>
  <c r="B33" i="5"/>
  <c r="J32" i="5"/>
  <c r="B32" i="5"/>
  <c r="J31" i="5"/>
  <c r="B31" i="5"/>
  <c r="J30" i="5"/>
  <c r="B30" i="5"/>
  <c r="J29" i="5"/>
  <c r="B29" i="5"/>
  <c r="J28" i="5"/>
  <c r="B28" i="5"/>
  <c r="B27" i="5"/>
  <c r="J27" i="5" s="1"/>
  <c r="J26" i="5"/>
  <c r="B26" i="5"/>
  <c r="J25" i="5"/>
  <c r="B25" i="5"/>
  <c r="J24" i="5"/>
  <c r="B24" i="5"/>
  <c r="B23" i="5"/>
  <c r="J23" i="5" s="1"/>
  <c r="B22" i="5"/>
  <c r="J22" i="5" s="1"/>
  <c r="J21" i="5"/>
  <c r="J20" i="5"/>
  <c r="J19" i="5"/>
  <c r="J17" i="5"/>
  <c r="J16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K106" i="2"/>
  <c r="I106" i="2"/>
  <c r="K105" i="2"/>
  <c r="K104" i="2"/>
  <c r="I104" i="2"/>
  <c r="K102" i="2"/>
  <c r="I102" i="2"/>
  <c r="K100" i="2"/>
  <c r="I100" i="2"/>
  <c r="K97" i="2"/>
  <c r="K96" i="2"/>
  <c r="I96" i="2"/>
  <c r="K93" i="2"/>
  <c r="I93" i="2"/>
  <c r="K91" i="2"/>
  <c r="I91" i="2"/>
  <c r="K89" i="2"/>
  <c r="I89" i="2"/>
  <c r="K87" i="2"/>
  <c r="I87" i="2"/>
  <c r="K85" i="2"/>
  <c r="K83" i="2"/>
  <c r="I83" i="2"/>
  <c r="K81" i="2"/>
  <c r="K80" i="2"/>
  <c r="I80" i="2"/>
  <c r="K78" i="2"/>
  <c r="I78" i="2"/>
  <c r="K77" i="2"/>
  <c r="K76" i="2"/>
  <c r="I76" i="2"/>
  <c r="K74" i="2"/>
  <c r="I74" i="2"/>
  <c r="K73" i="2"/>
  <c r="K70" i="2"/>
  <c r="I70" i="2"/>
  <c r="K69" i="2"/>
  <c r="K67" i="2"/>
  <c r="I67" i="2"/>
  <c r="K65" i="2"/>
  <c r="I65" i="2"/>
  <c r="K63" i="2"/>
  <c r="I63" i="2"/>
  <c r="K61" i="2"/>
  <c r="I61" i="2"/>
  <c r="K57" i="2"/>
  <c r="I57" i="2"/>
  <c r="K53" i="2"/>
  <c r="K49" i="2"/>
  <c r="K45" i="2"/>
  <c r="K43" i="2"/>
  <c r="I43" i="2"/>
  <c r="K37" i="2"/>
  <c r="K29" i="2"/>
  <c r="K21" i="2"/>
  <c r="K13" i="2"/>
  <c r="K5" i="2"/>
  <c r="K2" i="2"/>
  <c r="I2" i="2"/>
  <c r="G48" i="2"/>
  <c r="K48" i="2" s="1"/>
  <c r="B601" i="1"/>
  <c r="B600" i="1"/>
  <c r="B599" i="1"/>
  <c r="B598" i="1"/>
  <c r="B597" i="1"/>
  <c r="B596" i="1"/>
  <c r="B595" i="1"/>
  <c r="B594" i="1"/>
  <c r="B593" i="1"/>
  <c r="B592" i="1"/>
  <c r="B511" i="1"/>
  <c r="B591" i="1"/>
  <c r="B590" i="1"/>
  <c r="B589" i="1"/>
  <c r="B588" i="1"/>
  <c r="B587" i="1"/>
  <c r="B586" i="1"/>
  <c r="B585" i="1"/>
  <c r="B584" i="1"/>
  <c r="B583" i="1"/>
  <c r="B582" i="1"/>
  <c r="B510" i="1"/>
  <c r="B581" i="1"/>
  <c r="B580" i="1"/>
  <c r="B579" i="1"/>
  <c r="B578" i="1"/>
  <c r="B577" i="1"/>
  <c r="B576" i="1"/>
  <c r="B575" i="1"/>
  <c r="B574" i="1"/>
  <c r="B573" i="1"/>
  <c r="B572" i="1"/>
  <c r="B509" i="1"/>
  <c r="B571" i="1"/>
  <c r="B570" i="1"/>
  <c r="B569" i="1"/>
  <c r="B568" i="1"/>
  <c r="B567" i="1"/>
  <c r="B566" i="1"/>
  <c r="B565" i="1"/>
  <c r="B564" i="1"/>
  <c r="B563" i="1"/>
  <c r="B562" i="1"/>
  <c r="B508" i="1"/>
  <c r="B561" i="1"/>
  <c r="B560" i="1"/>
  <c r="B559" i="1"/>
  <c r="B558" i="1"/>
  <c r="B557" i="1"/>
  <c r="B556" i="1"/>
  <c r="B555" i="1"/>
  <c r="B554" i="1"/>
  <c r="B553" i="1"/>
  <c r="B552" i="1"/>
  <c r="B507" i="1"/>
  <c r="B551" i="1"/>
  <c r="B550" i="1"/>
  <c r="B549" i="1"/>
  <c r="B548" i="1"/>
  <c r="B547" i="1"/>
  <c r="B546" i="1"/>
  <c r="B545" i="1"/>
  <c r="B544" i="1"/>
  <c r="B806" i="1"/>
  <c r="B805" i="1"/>
  <c r="B804" i="1"/>
  <c r="B803" i="1"/>
  <c r="B802" i="1"/>
  <c r="B801" i="1"/>
  <c r="B800" i="1"/>
  <c r="B543" i="1"/>
  <c r="B799" i="1"/>
  <c r="B798" i="1"/>
  <c r="B797" i="1"/>
  <c r="B796" i="1"/>
  <c r="B795" i="1"/>
  <c r="B794" i="1"/>
  <c r="B793" i="1"/>
  <c r="B792" i="1"/>
  <c r="B791" i="1"/>
  <c r="B790" i="1"/>
  <c r="B542" i="1"/>
  <c r="B506" i="1"/>
  <c r="B789" i="1"/>
  <c r="B788" i="1"/>
  <c r="B787" i="1"/>
  <c r="B786" i="1"/>
  <c r="B785" i="1"/>
  <c r="B784" i="1"/>
  <c r="B783" i="1"/>
  <c r="B782" i="1"/>
  <c r="B781" i="1"/>
  <c r="B780" i="1"/>
  <c r="B541" i="1"/>
  <c r="B779" i="1"/>
  <c r="B778" i="1"/>
  <c r="B777" i="1"/>
  <c r="B776" i="1"/>
  <c r="B775" i="1"/>
  <c r="B774" i="1"/>
  <c r="B773" i="1"/>
  <c r="B772" i="1"/>
  <c r="B771" i="1"/>
  <c r="B770" i="1"/>
  <c r="B540" i="1"/>
  <c r="B769" i="1"/>
  <c r="B768" i="1"/>
  <c r="B767" i="1"/>
  <c r="B766" i="1"/>
  <c r="B765" i="1"/>
  <c r="B764" i="1"/>
  <c r="B763" i="1"/>
  <c r="B762" i="1"/>
  <c r="B761" i="1"/>
  <c r="B760" i="1"/>
  <c r="B539" i="1"/>
  <c r="B759" i="1"/>
  <c r="B758" i="1"/>
  <c r="B757" i="1"/>
  <c r="B756" i="1"/>
  <c r="B755" i="1"/>
  <c r="B754" i="1"/>
  <c r="B753" i="1"/>
  <c r="B752" i="1"/>
  <c r="B751" i="1"/>
  <c r="B750" i="1"/>
  <c r="B538" i="1"/>
  <c r="B749" i="1"/>
  <c r="B748" i="1"/>
  <c r="B747" i="1"/>
  <c r="B746" i="1"/>
  <c r="B745" i="1"/>
  <c r="B744" i="1"/>
  <c r="B743" i="1"/>
  <c r="B742" i="1"/>
  <c r="B741" i="1"/>
  <c r="B740" i="1"/>
  <c r="B537" i="1"/>
  <c r="B739" i="1"/>
  <c r="B738" i="1"/>
  <c r="B737" i="1"/>
  <c r="B736" i="1"/>
  <c r="B735" i="1"/>
  <c r="B734" i="1"/>
  <c r="B733" i="1"/>
  <c r="B732" i="1"/>
  <c r="B731" i="1"/>
  <c r="B730" i="1"/>
  <c r="B536" i="1"/>
  <c r="B729" i="1"/>
  <c r="B728" i="1"/>
  <c r="B727" i="1"/>
  <c r="B726" i="1"/>
  <c r="B725" i="1"/>
  <c r="B724" i="1"/>
  <c r="B723" i="1"/>
  <c r="B722" i="1"/>
  <c r="B721" i="1"/>
  <c r="B720" i="1"/>
  <c r="B535" i="1"/>
  <c r="B719" i="1"/>
  <c r="B718" i="1"/>
  <c r="B717" i="1"/>
  <c r="B716" i="1"/>
  <c r="B715" i="1"/>
  <c r="B714" i="1"/>
  <c r="B713" i="1"/>
  <c r="B712" i="1"/>
  <c r="B711" i="1"/>
  <c r="B710" i="1"/>
  <c r="B534" i="1"/>
  <c r="B709" i="1"/>
  <c r="B708" i="1"/>
  <c r="B707" i="1"/>
  <c r="B706" i="1"/>
  <c r="B705" i="1"/>
  <c r="B704" i="1"/>
  <c r="B703" i="1"/>
  <c r="B702" i="1"/>
  <c r="B701" i="1"/>
  <c r="B700" i="1"/>
  <c r="B533" i="1"/>
  <c r="B699" i="1"/>
  <c r="B698" i="1"/>
  <c r="B697" i="1"/>
  <c r="B696" i="1"/>
  <c r="B695" i="1"/>
  <c r="B694" i="1"/>
  <c r="B693" i="1"/>
  <c r="B692" i="1"/>
  <c r="B691" i="1"/>
  <c r="B690" i="1"/>
  <c r="B532" i="1"/>
  <c r="B505" i="1"/>
  <c r="B689" i="1"/>
  <c r="B688" i="1"/>
  <c r="B687" i="1"/>
  <c r="B686" i="1"/>
  <c r="B685" i="1"/>
  <c r="B684" i="1"/>
  <c r="B683" i="1"/>
  <c r="B682" i="1"/>
  <c r="B681" i="1"/>
  <c r="B680" i="1"/>
  <c r="B531" i="1"/>
  <c r="B679" i="1"/>
  <c r="B678" i="1"/>
  <c r="B677" i="1"/>
  <c r="B676" i="1"/>
  <c r="B675" i="1"/>
  <c r="B674" i="1"/>
  <c r="B673" i="1"/>
  <c r="B672" i="1"/>
  <c r="B671" i="1"/>
  <c r="B670" i="1"/>
  <c r="B530" i="1"/>
  <c r="B669" i="1"/>
  <c r="B668" i="1"/>
  <c r="B667" i="1"/>
  <c r="B666" i="1"/>
  <c r="B665" i="1"/>
  <c r="B664" i="1"/>
  <c r="B663" i="1"/>
  <c r="B662" i="1"/>
  <c r="B661" i="1"/>
  <c r="B660" i="1"/>
  <c r="B529" i="1"/>
  <c r="B659" i="1"/>
  <c r="B658" i="1"/>
  <c r="B657" i="1"/>
  <c r="B656" i="1"/>
  <c r="B655" i="1"/>
  <c r="B654" i="1"/>
  <c r="B653" i="1"/>
  <c r="B652" i="1"/>
  <c r="B651" i="1"/>
  <c r="B650" i="1"/>
  <c r="B528" i="1"/>
  <c r="B649" i="1"/>
  <c r="B648" i="1"/>
  <c r="B647" i="1"/>
  <c r="B646" i="1"/>
  <c r="B645" i="1"/>
  <c r="B644" i="1"/>
  <c r="B643" i="1"/>
  <c r="B642" i="1"/>
  <c r="B641" i="1"/>
  <c r="B640" i="1"/>
  <c r="B527" i="1"/>
  <c r="B639" i="1"/>
  <c r="B638" i="1"/>
  <c r="B637" i="1"/>
  <c r="B636" i="1"/>
  <c r="B635" i="1"/>
  <c r="B634" i="1"/>
  <c r="B633" i="1"/>
  <c r="B526" i="1"/>
  <c r="B525" i="1"/>
  <c r="B524" i="1"/>
  <c r="B632" i="1"/>
  <c r="B523" i="1"/>
  <c r="B522" i="1"/>
  <c r="B504" i="1"/>
  <c r="B521" i="1"/>
  <c r="B631" i="1"/>
  <c r="B520" i="1"/>
  <c r="B519" i="1"/>
  <c r="B518" i="1"/>
  <c r="B630" i="1"/>
  <c r="B517" i="1"/>
  <c r="B516" i="1"/>
  <c r="B515" i="1"/>
  <c r="B629" i="1"/>
  <c r="B628" i="1"/>
  <c r="B627" i="1"/>
  <c r="B626" i="1"/>
  <c r="B625" i="1"/>
  <c r="B624" i="1"/>
  <c r="B623" i="1"/>
  <c r="B622" i="1"/>
  <c r="B514" i="1"/>
  <c r="B621" i="1"/>
  <c r="B620" i="1"/>
  <c r="B619" i="1"/>
  <c r="B618" i="1"/>
  <c r="B617" i="1"/>
  <c r="B616" i="1"/>
  <c r="B615" i="1"/>
  <c r="B614" i="1"/>
  <c r="B613" i="1"/>
  <c r="B612" i="1"/>
  <c r="B513" i="1"/>
  <c r="B611" i="1"/>
  <c r="B610" i="1"/>
  <c r="B609" i="1"/>
  <c r="B608" i="1"/>
  <c r="B607" i="1"/>
  <c r="B606" i="1"/>
  <c r="B605" i="1"/>
  <c r="B604" i="1"/>
  <c r="B603" i="1"/>
  <c r="B602" i="1"/>
  <c r="B512" i="1"/>
  <c r="B503" i="1"/>
  <c r="B502" i="1"/>
  <c r="B1131" i="1"/>
  <c r="B1130" i="1"/>
  <c r="B1129" i="1"/>
  <c r="B1128" i="1"/>
  <c r="B1127" i="1"/>
  <c r="B1170" i="1"/>
  <c r="B1169" i="1"/>
  <c r="B1168" i="1"/>
  <c r="B1167" i="1"/>
  <c r="B1166" i="1"/>
  <c r="B1165" i="1"/>
  <c r="B1164" i="1"/>
  <c r="B1163" i="1"/>
  <c r="B1162" i="1"/>
  <c r="B1126" i="1"/>
  <c r="B1161" i="1"/>
  <c r="B1160" i="1"/>
  <c r="B1159" i="1"/>
  <c r="B1158" i="1"/>
  <c r="B1157" i="1"/>
  <c r="B1156" i="1"/>
  <c r="B1155" i="1"/>
  <c r="B1154" i="1"/>
  <c r="B1153" i="1"/>
  <c r="B1152" i="1"/>
  <c r="B1125" i="1"/>
  <c r="B1151" i="1"/>
  <c r="B1150" i="1"/>
  <c r="B1149" i="1"/>
  <c r="B1148" i="1"/>
  <c r="B1147" i="1"/>
  <c r="B1146" i="1"/>
  <c r="B1145" i="1"/>
  <c r="B1144" i="1"/>
  <c r="B1143" i="1"/>
  <c r="B1142" i="1"/>
  <c r="B1124" i="1"/>
  <c r="B1141" i="1"/>
  <c r="B1140" i="1"/>
  <c r="B1139" i="1"/>
  <c r="B1138" i="1"/>
  <c r="B1137" i="1"/>
  <c r="B1136" i="1"/>
  <c r="B1135" i="1"/>
  <c r="B1134" i="1"/>
  <c r="B1133" i="1"/>
  <c r="B1132" i="1"/>
  <c r="B1123" i="1"/>
  <c r="B1122" i="1"/>
  <c r="B1082" i="1"/>
  <c r="B1081" i="1"/>
  <c r="B1080" i="1"/>
  <c r="B1079" i="1"/>
  <c r="B1078" i="1"/>
  <c r="B1121" i="1"/>
  <c r="B1120" i="1"/>
  <c r="B1119" i="1"/>
  <c r="B1118" i="1"/>
  <c r="B1117" i="1"/>
  <c r="B1116" i="1"/>
  <c r="B1115" i="1"/>
  <c r="B1114" i="1"/>
  <c r="B1113" i="1"/>
  <c r="B1077" i="1"/>
  <c r="B1112" i="1"/>
  <c r="B1111" i="1"/>
  <c r="B1110" i="1"/>
  <c r="B1109" i="1"/>
  <c r="B1108" i="1"/>
  <c r="B1107" i="1"/>
  <c r="B1106" i="1"/>
  <c r="B1105" i="1"/>
  <c r="B1104" i="1"/>
  <c r="B1103" i="1"/>
  <c r="B1076" i="1"/>
  <c r="B1102" i="1"/>
  <c r="B1101" i="1"/>
  <c r="B1100" i="1"/>
  <c r="B1099" i="1"/>
  <c r="B1098" i="1"/>
  <c r="B1097" i="1"/>
  <c r="B1096" i="1"/>
  <c r="B1095" i="1"/>
  <c r="B1094" i="1"/>
  <c r="B1093" i="1"/>
  <c r="B1075" i="1"/>
  <c r="B1092" i="1"/>
  <c r="B1091" i="1"/>
  <c r="B1090" i="1"/>
  <c r="B1089" i="1"/>
  <c r="B1088" i="1"/>
  <c r="B1087" i="1"/>
  <c r="B1086" i="1"/>
  <c r="B1085" i="1"/>
  <c r="B1084" i="1"/>
  <c r="B1083" i="1"/>
  <c r="B1074" i="1"/>
  <c r="B1073" i="1"/>
  <c r="B472" i="1"/>
  <c r="B471" i="1"/>
  <c r="B470" i="1"/>
  <c r="B469" i="1"/>
  <c r="B468" i="1"/>
  <c r="B467" i="1"/>
  <c r="B501" i="1"/>
  <c r="B500" i="1"/>
  <c r="B499" i="1"/>
  <c r="B498" i="1"/>
  <c r="B497" i="1"/>
  <c r="B496" i="1"/>
  <c r="B495" i="1"/>
  <c r="B494" i="1"/>
  <c r="B493" i="1"/>
  <c r="B466" i="1"/>
  <c r="B492" i="1"/>
  <c r="B491" i="1"/>
  <c r="B490" i="1"/>
  <c r="B489" i="1"/>
  <c r="B488" i="1"/>
  <c r="B487" i="1"/>
  <c r="B486" i="1"/>
  <c r="B485" i="1"/>
  <c r="B484" i="1"/>
  <c r="B483" i="1"/>
  <c r="B465" i="1"/>
  <c r="B482" i="1"/>
  <c r="B481" i="1"/>
  <c r="B480" i="1"/>
  <c r="B479" i="1"/>
  <c r="B478" i="1"/>
  <c r="B477" i="1"/>
  <c r="B476" i="1"/>
  <c r="B475" i="1"/>
  <c r="B474" i="1"/>
  <c r="B473" i="1"/>
  <c r="B464" i="1"/>
  <c r="B463" i="1"/>
  <c r="B423" i="1"/>
  <c r="B422" i="1"/>
  <c r="B421" i="1"/>
  <c r="B420" i="1"/>
  <c r="B419" i="1"/>
  <c r="B462" i="1"/>
  <c r="B461" i="1"/>
  <c r="B460" i="1"/>
  <c r="B459" i="1"/>
  <c r="B458" i="1"/>
  <c r="B457" i="1"/>
  <c r="B456" i="1"/>
  <c r="B455" i="1"/>
  <c r="B454" i="1"/>
  <c r="B418" i="1"/>
  <c r="B453" i="1"/>
  <c r="B452" i="1"/>
  <c r="B451" i="1"/>
  <c r="B450" i="1"/>
  <c r="B449" i="1"/>
  <c r="B448" i="1"/>
  <c r="B447" i="1"/>
  <c r="B446" i="1"/>
  <c r="B445" i="1"/>
  <c r="B444" i="1"/>
  <c r="B417" i="1"/>
  <c r="B443" i="1"/>
  <c r="B442" i="1"/>
  <c r="B441" i="1"/>
  <c r="B440" i="1"/>
  <c r="B439" i="1"/>
  <c r="B438" i="1"/>
  <c r="B437" i="1"/>
  <c r="B436" i="1"/>
  <c r="B435" i="1"/>
  <c r="B434" i="1"/>
  <c r="B416" i="1"/>
  <c r="B433" i="1"/>
  <c r="B432" i="1"/>
  <c r="B431" i="1"/>
  <c r="B430" i="1"/>
  <c r="B429" i="1"/>
  <c r="B428" i="1"/>
  <c r="B427" i="1"/>
  <c r="B426" i="1"/>
  <c r="B425" i="1"/>
  <c r="B424" i="1"/>
  <c r="B415" i="1"/>
  <c r="B414" i="1"/>
  <c r="B1033" i="1"/>
  <c r="B1032" i="1"/>
  <c r="B1031" i="1"/>
  <c r="B1030" i="1"/>
  <c r="B1029" i="1"/>
  <c r="B1072" i="1"/>
  <c r="B1071" i="1"/>
  <c r="B1070" i="1"/>
  <c r="B1069" i="1"/>
  <c r="B1068" i="1"/>
  <c r="B1067" i="1"/>
  <c r="B1066" i="1"/>
  <c r="B1065" i="1"/>
  <c r="B1064" i="1"/>
  <c r="B1028" i="1"/>
  <c r="B1063" i="1"/>
  <c r="B1062" i="1"/>
  <c r="B1061" i="1"/>
  <c r="B1060" i="1"/>
  <c r="B1059" i="1"/>
  <c r="B1058" i="1"/>
  <c r="B1057" i="1"/>
  <c r="B1056" i="1"/>
  <c r="B1055" i="1"/>
  <c r="B1054" i="1"/>
  <c r="B1027" i="1"/>
  <c r="B1053" i="1"/>
  <c r="B1052" i="1"/>
  <c r="B1051" i="1"/>
  <c r="B1050" i="1"/>
  <c r="B1049" i="1"/>
  <c r="B1048" i="1"/>
  <c r="B1047" i="1"/>
  <c r="B1046" i="1"/>
  <c r="B1045" i="1"/>
  <c r="B1044" i="1"/>
  <c r="B1026" i="1"/>
  <c r="B1043" i="1"/>
  <c r="B1042" i="1"/>
  <c r="B1041" i="1"/>
  <c r="B1040" i="1"/>
  <c r="B1039" i="1"/>
  <c r="B1038" i="1"/>
  <c r="B1037" i="1"/>
  <c r="B1036" i="1"/>
  <c r="B1035" i="1"/>
  <c r="B1034" i="1"/>
  <c r="B1025" i="1"/>
  <c r="B1024" i="1"/>
  <c r="B1023" i="1"/>
  <c r="B992" i="1"/>
  <c r="B991" i="1"/>
  <c r="B990" i="1"/>
  <c r="B989" i="1"/>
  <c r="B988" i="1"/>
  <c r="B987" i="1"/>
  <c r="B1022" i="1"/>
  <c r="B1021" i="1"/>
  <c r="B1020" i="1"/>
  <c r="B1019" i="1"/>
  <c r="B1018" i="1"/>
  <c r="B1017" i="1"/>
  <c r="B1016" i="1"/>
  <c r="B1015" i="1"/>
  <c r="B1014" i="1"/>
  <c r="B1013" i="1"/>
  <c r="B986" i="1"/>
  <c r="B1012" i="1"/>
  <c r="B1011" i="1"/>
  <c r="B1010" i="1"/>
  <c r="B1009" i="1"/>
  <c r="B1008" i="1"/>
  <c r="B1007" i="1"/>
  <c r="B1006" i="1"/>
  <c r="B1005" i="1"/>
  <c r="B1004" i="1"/>
  <c r="B1003" i="1"/>
  <c r="B985" i="1"/>
  <c r="B1002" i="1"/>
  <c r="B1001" i="1"/>
  <c r="B1000" i="1"/>
  <c r="B999" i="1"/>
  <c r="B998" i="1"/>
  <c r="B997" i="1"/>
  <c r="B996" i="1"/>
  <c r="B995" i="1"/>
  <c r="B994" i="1"/>
  <c r="B993" i="1"/>
  <c r="B984" i="1"/>
  <c r="B983" i="1"/>
  <c r="B912" i="1"/>
  <c r="B911" i="1"/>
  <c r="B982" i="1"/>
  <c r="B981" i="1"/>
  <c r="B980" i="1"/>
  <c r="B979" i="1"/>
  <c r="B978" i="1"/>
  <c r="B977" i="1"/>
  <c r="B976" i="1"/>
  <c r="B975" i="1"/>
  <c r="B974" i="1"/>
  <c r="B973" i="1"/>
  <c r="B910" i="1"/>
  <c r="B972" i="1"/>
  <c r="B971" i="1"/>
  <c r="B970" i="1"/>
  <c r="B969" i="1"/>
  <c r="B968" i="1"/>
  <c r="B967" i="1"/>
  <c r="B966" i="1"/>
  <c r="B965" i="1"/>
  <c r="B964" i="1"/>
  <c r="B963" i="1"/>
  <c r="B909" i="1"/>
  <c r="B962" i="1"/>
  <c r="B961" i="1"/>
  <c r="B960" i="1"/>
  <c r="B959" i="1"/>
  <c r="B958" i="1"/>
  <c r="B957" i="1"/>
  <c r="B956" i="1"/>
  <c r="B955" i="1"/>
  <c r="B954" i="1"/>
  <c r="B953" i="1"/>
  <c r="B908" i="1"/>
  <c r="B952" i="1"/>
  <c r="B951" i="1"/>
  <c r="B950" i="1"/>
  <c r="B949" i="1"/>
  <c r="B948" i="1"/>
  <c r="B947" i="1"/>
  <c r="B946" i="1"/>
  <c r="B945" i="1"/>
  <c r="B944" i="1"/>
  <c r="B943" i="1"/>
  <c r="B907" i="1"/>
  <c r="B942" i="1"/>
  <c r="B941" i="1"/>
  <c r="B940" i="1"/>
  <c r="B939" i="1"/>
  <c r="B938" i="1"/>
  <c r="B937" i="1"/>
  <c r="B936" i="1"/>
  <c r="B935" i="1"/>
  <c r="B934" i="1"/>
  <c r="B933" i="1"/>
  <c r="B906" i="1"/>
  <c r="B932" i="1"/>
  <c r="B931" i="1"/>
  <c r="B930" i="1"/>
  <c r="B929" i="1"/>
  <c r="B928" i="1"/>
  <c r="B927" i="1"/>
  <c r="B926" i="1"/>
  <c r="B925" i="1"/>
  <c r="B924" i="1"/>
  <c r="B923" i="1"/>
  <c r="B905" i="1"/>
  <c r="B922" i="1"/>
  <c r="B921" i="1"/>
  <c r="B920" i="1"/>
  <c r="B919" i="1"/>
  <c r="B918" i="1"/>
  <c r="B917" i="1"/>
  <c r="B916" i="1"/>
  <c r="B915" i="1"/>
  <c r="B914" i="1"/>
  <c r="B913" i="1"/>
  <c r="B904" i="1"/>
  <c r="B903" i="1"/>
  <c r="B94" i="1"/>
  <c r="B167" i="1"/>
  <c r="B166" i="1"/>
  <c r="B165" i="1"/>
  <c r="B93" i="1"/>
  <c r="B164" i="1"/>
  <c r="B163" i="1"/>
  <c r="B162" i="1"/>
  <c r="B161" i="1"/>
  <c r="B160" i="1"/>
  <c r="B159" i="1"/>
  <c r="B158" i="1"/>
  <c r="B157" i="1"/>
  <c r="B156" i="1"/>
  <c r="B155" i="1"/>
  <c r="B92" i="1"/>
  <c r="B154" i="1"/>
  <c r="B153" i="1"/>
  <c r="B152" i="1"/>
  <c r="B151" i="1"/>
  <c r="B150" i="1"/>
  <c r="B149" i="1"/>
  <c r="B148" i="1"/>
  <c r="B147" i="1"/>
  <c r="B146" i="1"/>
  <c r="B145" i="1"/>
  <c r="B91" i="1"/>
  <c r="B144" i="1"/>
  <c r="B143" i="1"/>
  <c r="B142" i="1"/>
  <c r="B141" i="1"/>
  <c r="B140" i="1"/>
  <c r="B139" i="1"/>
  <c r="B138" i="1"/>
  <c r="B137" i="1"/>
  <c r="B136" i="1"/>
  <c r="B135" i="1"/>
  <c r="B90" i="1"/>
  <c r="B134" i="1"/>
  <c r="B133" i="1"/>
  <c r="B132" i="1"/>
  <c r="B131" i="1"/>
  <c r="B130" i="1"/>
  <c r="B129" i="1"/>
  <c r="B128" i="1"/>
  <c r="B127" i="1"/>
  <c r="B126" i="1"/>
  <c r="B125" i="1"/>
  <c r="B89" i="1"/>
  <c r="B124" i="1"/>
  <c r="B123" i="1"/>
  <c r="B122" i="1"/>
  <c r="B121" i="1"/>
  <c r="B120" i="1"/>
  <c r="B413" i="1"/>
  <c r="B412" i="1"/>
  <c r="B411" i="1"/>
  <c r="B410" i="1"/>
  <c r="B409" i="1"/>
  <c r="B408" i="1"/>
  <c r="B119" i="1"/>
  <c r="B407" i="1"/>
  <c r="B406" i="1"/>
  <c r="B405" i="1"/>
  <c r="B404" i="1"/>
  <c r="B403" i="1"/>
  <c r="B402" i="1"/>
  <c r="B401" i="1"/>
  <c r="B400" i="1"/>
  <c r="B399" i="1"/>
  <c r="B398" i="1"/>
  <c r="B118" i="1"/>
  <c r="B397" i="1"/>
  <c r="B396" i="1"/>
  <c r="B395" i="1"/>
  <c r="B394" i="1"/>
  <c r="B393" i="1"/>
  <c r="B392" i="1"/>
  <c r="B391" i="1"/>
  <c r="B390" i="1"/>
  <c r="B389" i="1"/>
  <c r="B388" i="1"/>
  <c r="B117" i="1"/>
  <c r="B387" i="1"/>
  <c r="B386" i="1"/>
  <c r="B385" i="1"/>
  <c r="B384" i="1"/>
  <c r="B383" i="1"/>
  <c r="B382" i="1"/>
  <c r="B381" i="1"/>
  <c r="B380" i="1"/>
  <c r="B379" i="1"/>
  <c r="B378" i="1"/>
  <c r="B116" i="1"/>
  <c r="B377" i="1"/>
  <c r="B376" i="1"/>
  <c r="B375" i="1"/>
  <c r="B374" i="1"/>
  <c r="B373" i="1"/>
  <c r="B372" i="1"/>
  <c r="B371" i="1"/>
  <c r="B370" i="1"/>
  <c r="B369" i="1"/>
  <c r="B368" i="1"/>
  <c r="B115" i="1"/>
  <c r="B88" i="1"/>
  <c r="B367" i="1"/>
  <c r="B366" i="1"/>
  <c r="B365" i="1"/>
  <c r="B364" i="1"/>
  <c r="B363" i="1"/>
  <c r="B362" i="1"/>
  <c r="B361" i="1"/>
  <c r="B360" i="1"/>
  <c r="B359" i="1"/>
  <c r="B358" i="1"/>
  <c r="B114" i="1"/>
  <c r="B357" i="1"/>
  <c r="B356" i="1"/>
  <c r="B355" i="1"/>
  <c r="B354" i="1"/>
  <c r="B353" i="1"/>
  <c r="B352" i="1"/>
  <c r="B351" i="1"/>
  <c r="B350" i="1"/>
  <c r="B349" i="1"/>
  <c r="B348" i="1"/>
  <c r="B113" i="1"/>
  <c r="B347" i="1"/>
  <c r="B346" i="1"/>
  <c r="B345" i="1"/>
  <c r="B344" i="1"/>
  <c r="B343" i="1"/>
  <c r="B342" i="1"/>
  <c r="B341" i="1"/>
  <c r="B340" i="1"/>
  <c r="B339" i="1"/>
  <c r="B338" i="1"/>
  <c r="B112" i="1"/>
  <c r="B337" i="1"/>
  <c r="B336" i="1"/>
  <c r="B335" i="1"/>
  <c r="B334" i="1"/>
  <c r="B333" i="1"/>
  <c r="B332" i="1"/>
  <c r="B331" i="1"/>
  <c r="B330" i="1"/>
  <c r="B329" i="1"/>
  <c r="B328" i="1"/>
  <c r="B111" i="1"/>
  <c r="B327" i="1"/>
  <c r="B326" i="1"/>
  <c r="B325" i="1"/>
  <c r="B324" i="1"/>
  <c r="B323" i="1"/>
  <c r="B322" i="1"/>
  <c r="B321" i="1"/>
  <c r="B320" i="1"/>
  <c r="B319" i="1"/>
  <c r="B318" i="1"/>
  <c r="B110" i="1"/>
  <c r="B317" i="1"/>
  <c r="B316" i="1"/>
  <c r="B315" i="1"/>
  <c r="B314" i="1"/>
  <c r="B313" i="1"/>
  <c r="B312" i="1"/>
  <c r="B311" i="1"/>
  <c r="B310" i="1"/>
  <c r="B309" i="1"/>
  <c r="B308" i="1"/>
  <c r="B109" i="1"/>
  <c r="B307" i="1"/>
  <c r="B306" i="1"/>
  <c r="B305" i="1"/>
  <c r="B304" i="1"/>
  <c r="B303" i="1"/>
  <c r="B302" i="1"/>
  <c r="B301" i="1"/>
  <c r="B300" i="1"/>
  <c r="B299" i="1"/>
  <c r="B298" i="1"/>
  <c r="B108" i="1"/>
  <c r="B297" i="1"/>
  <c r="B296" i="1"/>
  <c r="B295" i="1"/>
  <c r="B294" i="1"/>
  <c r="B293" i="1"/>
  <c r="B292" i="1"/>
  <c r="B291" i="1"/>
  <c r="B290" i="1"/>
  <c r="B289" i="1"/>
  <c r="B288" i="1"/>
  <c r="B107" i="1"/>
  <c r="B287" i="1"/>
  <c r="B286" i="1"/>
  <c r="B285" i="1"/>
  <c r="B284" i="1"/>
  <c r="B283" i="1"/>
  <c r="B282" i="1"/>
  <c r="B281" i="1"/>
  <c r="B280" i="1"/>
  <c r="B279" i="1"/>
  <c r="B278" i="1"/>
  <c r="B106" i="1"/>
  <c r="B277" i="1"/>
  <c r="B276" i="1"/>
  <c r="B275" i="1"/>
  <c r="B274" i="1"/>
  <c r="B273" i="1"/>
  <c r="B272" i="1"/>
  <c r="B271" i="1"/>
  <c r="B270" i="1"/>
  <c r="B269" i="1"/>
  <c r="B268" i="1"/>
  <c r="B105" i="1"/>
  <c r="B87" i="1"/>
  <c r="B267" i="1"/>
  <c r="B266" i="1"/>
  <c r="B265" i="1"/>
  <c r="B264" i="1"/>
  <c r="B263" i="1"/>
  <c r="B262" i="1"/>
  <c r="B261" i="1"/>
  <c r="B260" i="1"/>
  <c r="B259" i="1"/>
  <c r="B258" i="1"/>
  <c r="B104" i="1"/>
  <c r="B257" i="1"/>
  <c r="B256" i="1"/>
  <c r="B255" i="1"/>
  <c r="B254" i="1"/>
  <c r="B253" i="1"/>
  <c r="B252" i="1"/>
  <c r="B251" i="1"/>
  <c r="B250" i="1"/>
  <c r="B249" i="1"/>
  <c r="B248" i="1"/>
  <c r="B103" i="1"/>
  <c r="B247" i="1"/>
  <c r="B246" i="1"/>
  <c r="B245" i="1"/>
  <c r="B244" i="1"/>
  <c r="B243" i="1"/>
  <c r="B242" i="1"/>
  <c r="B241" i="1"/>
  <c r="B240" i="1"/>
  <c r="B239" i="1"/>
  <c r="B238" i="1"/>
  <c r="B102" i="1"/>
  <c r="B237" i="1"/>
  <c r="B236" i="1"/>
  <c r="B235" i="1"/>
  <c r="B234" i="1"/>
  <c r="B233" i="1"/>
  <c r="B232" i="1"/>
  <c r="B231" i="1"/>
  <c r="B230" i="1"/>
  <c r="B229" i="1"/>
  <c r="B228" i="1"/>
  <c r="B101" i="1"/>
  <c r="B227" i="1"/>
  <c r="B226" i="1"/>
  <c r="B225" i="1"/>
  <c r="B224" i="1"/>
  <c r="B223" i="1"/>
  <c r="B222" i="1"/>
  <c r="B221" i="1"/>
  <c r="B220" i="1"/>
  <c r="B219" i="1"/>
  <c r="B218" i="1"/>
  <c r="B100" i="1"/>
  <c r="B217" i="1"/>
  <c r="B216" i="1"/>
  <c r="B215" i="1"/>
  <c r="B214" i="1"/>
  <c r="B213" i="1"/>
  <c r="B212" i="1"/>
  <c r="B211" i="1"/>
  <c r="B210" i="1"/>
  <c r="B209" i="1"/>
  <c r="B208" i="1"/>
  <c r="B99" i="1"/>
  <c r="B207" i="1"/>
  <c r="B206" i="1"/>
  <c r="B205" i="1"/>
  <c r="B204" i="1"/>
  <c r="B203" i="1"/>
  <c r="B202" i="1"/>
  <c r="B201" i="1"/>
  <c r="B200" i="1"/>
  <c r="B199" i="1"/>
  <c r="B198" i="1"/>
  <c r="B98" i="1"/>
  <c r="B197" i="1"/>
  <c r="B196" i="1"/>
  <c r="B195" i="1"/>
  <c r="B194" i="1"/>
  <c r="B193" i="1"/>
  <c r="B192" i="1"/>
  <c r="B191" i="1"/>
  <c r="B190" i="1"/>
  <c r="B189" i="1"/>
  <c r="B188" i="1"/>
  <c r="B97" i="1"/>
  <c r="B187" i="1"/>
  <c r="B186" i="1"/>
  <c r="B185" i="1"/>
  <c r="B184" i="1"/>
  <c r="B183" i="1"/>
  <c r="B182" i="1"/>
  <c r="B181" i="1"/>
  <c r="B180" i="1"/>
  <c r="B179" i="1"/>
  <c r="B178" i="1"/>
  <c r="B96" i="1"/>
  <c r="B177" i="1"/>
  <c r="B176" i="1"/>
  <c r="B175" i="1"/>
  <c r="B174" i="1"/>
  <c r="B173" i="1"/>
  <c r="B172" i="1"/>
  <c r="B171" i="1"/>
  <c r="B170" i="1"/>
  <c r="B169" i="1"/>
  <c r="B168" i="1"/>
  <c r="B95" i="1"/>
  <c r="B86" i="1"/>
  <c r="B85" i="1"/>
  <c r="B902" i="1"/>
  <c r="B901" i="1"/>
  <c r="B900" i="1"/>
  <c r="B899" i="1"/>
  <c r="B898" i="1"/>
  <c r="B897" i="1"/>
  <c r="B816" i="1"/>
  <c r="B896" i="1"/>
  <c r="B895" i="1"/>
  <c r="B894" i="1"/>
  <c r="B893" i="1"/>
  <c r="B892" i="1"/>
  <c r="B891" i="1"/>
  <c r="B890" i="1"/>
  <c r="B889" i="1"/>
  <c r="B888" i="1"/>
  <c r="B887" i="1"/>
  <c r="B815" i="1"/>
  <c r="B886" i="1"/>
  <c r="B885" i="1"/>
  <c r="B884" i="1"/>
  <c r="B883" i="1"/>
  <c r="B882" i="1"/>
  <c r="B881" i="1"/>
  <c r="B880" i="1"/>
  <c r="B879" i="1"/>
  <c r="B878" i="1"/>
  <c r="B877" i="1"/>
  <c r="B814" i="1"/>
  <c r="B876" i="1"/>
  <c r="B875" i="1"/>
  <c r="B874" i="1"/>
  <c r="B873" i="1"/>
  <c r="B872" i="1"/>
  <c r="B871" i="1"/>
  <c r="B870" i="1"/>
  <c r="B869" i="1"/>
  <c r="B868" i="1"/>
  <c r="B867" i="1"/>
  <c r="B813" i="1"/>
  <c r="B866" i="1"/>
  <c r="B865" i="1"/>
  <c r="B864" i="1"/>
  <c r="B863" i="1"/>
  <c r="B862" i="1"/>
  <c r="B861" i="1"/>
  <c r="B860" i="1"/>
  <c r="B859" i="1"/>
  <c r="B858" i="1"/>
  <c r="B857" i="1"/>
  <c r="B812" i="1"/>
  <c r="B856" i="1"/>
  <c r="B855" i="1"/>
  <c r="B854" i="1"/>
  <c r="B853" i="1"/>
  <c r="B852" i="1"/>
  <c r="B851" i="1"/>
  <c r="B850" i="1"/>
  <c r="B849" i="1"/>
  <c r="B848" i="1"/>
  <c r="B847" i="1"/>
  <c r="B811" i="1"/>
  <c r="B846" i="1"/>
  <c r="B845" i="1"/>
  <c r="B844" i="1"/>
  <c r="B843" i="1"/>
  <c r="B842" i="1"/>
  <c r="B841" i="1"/>
  <c r="B840" i="1"/>
  <c r="B839" i="1"/>
  <c r="B838" i="1"/>
  <c r="B837" i="1"/>
  <c r="B810" i="1"/>
  <c r="B836" i="1"/>
  <c r="B835" i="1"/>
  <c r="B834" i="1"/>
  <c r="B833" i="1"/>
  <c r="B832" i="1"/>
  <c r="B831" i="1"/>
  <c r="B830" i="1"/>
  <c r="B829" i="1"/>
  <c r="B828" i="1"/>
  <c r="B827" i="1"/>
  <c r="B809" i="1"/>
  <c r="B826" i="1"/>
  <c r="B825" i="1"/>
  <c r="B824" i="1"/>
  <c r="B823" i="1"/>
  <c r="B822" i="1"/>
  <c r="B821" i="1"/>
  <c r="B820" i="1"/>
  <c r="B819" i="1"/>
  <c r="B818" i="1"/>
  <c r="B817" i="1"/>
  <c r="B808" i="1"/>
  <c r="B807" i="1"/>
  <c r="B11" i="1"/>
  <c r="B84" i="1"/>
  <c r="B83" i="1"/>
  <c r="B82" i="1"/>
  <c r="B10" i="1"/>
  <c r="B81" i="1"/>
  <c r="B80" i="1"/>
  <c r="B79" i="1"/>
  <c r="B78" i="1"/>
  <c r="B77" i="1"/>
  <c r="B76" i="1"/>
  <c r="B75" i="1"/>
  <c r="B74" i="1"/>
  <c r="B73" i="1"/>
  <c r="B72" i="1"/>
  <c r="B9" i="1"/>
  <c r="B71" i="1"/>
  <c r="B70" i="1"/>
  <c r="B69" i="1"/>
  <c r="B68" i="1"/>
  <c r="B67" i="1"/>
  <c r="B66" i="1"/>
  <c r="B65" i="1"/>
  <c r="B64" i="1"/>
  <c r="B63" i="1"/>
  <c r="B62" i="1"/>
  <c r="B8" i="1"/>
  <c r="B61" i="1"/>
  <c r="B60" i="1"/>
  <c r="B59" i="1"/>
  <c r="B58" i="1"/>
  <c r="B57" i="1"/>
  <c r="B56" i="1"/>
  <c r="B55" i="1"/>
  <c r="B54" i="1"/>
  <c r="B53" i="1"/>
  <c r="B52" i="1"/>
  <c r="B7" i="1"/>
  <c r="B51" i="1"/>
  <c r="B50" i="1"/>
  <c r="B49" i="1"/>
  <c r="B48" i="1"/>
  <c r="B47" i="1"/>
  <c r="B46" i="1"/>
  <c r="B45" i="1"/>
  <c r="B44" i="1"/>
  <c r="B43" i="1"/>
  <c r="B42" i="1"/>
  <c r="B6" i="1"/>
  <c r="B41" i="1"/>
  <c r="B40" i="1"/>
  <c r="B39" i="1"/>
  <c r="B38" i="1"/>
  <c r="B37" i="1"/>
  <c r="B36" i="1"/>
  <c r="B35" i="1"/>
  <c r="B34" i="1"/>
  <c r="B33" i="1"/>
  <c r="B32" i="1"/>
  <c r="B5" i="1"/>
  <c r="B31" i="1"/>
  <c r="B30" i="1"/>
  <c r="B29" i="1"/>
  <c r="B28" i="1"/>
  <c r="B27" i="1"/>
  <c r="B26" i="1"/>
  <c r="B25" i="1"/>
  <c r="B24" i="1"/>
  <c r="B23" i="1"/>
  <c r="B22" i="1"/>
  <c r="B4" i="1"/>
  <c r="B21" i="1"/>
  <c r="B20" i="1"/>
  <c r="B19" i="1"/>
  <c r="B18" i="1"/>
  <c r="B17" i="1"/>
  <c r="B16" i="1"/>
  <c r="B15" i="1"/>
  <c r="B14" i="1"/>
  <c r="B13" i="1"/>
  <c r="B12" i="1"/>
  <c r="B3" i="1"/>
  <c r="B2" i="1"/>
  <c r="F69" i="2"/>
  <c r="G69" i="2" s="1"/>
  <c r="I69" i="2" s="1"/>
  <c r="F72" i="2"/>
  <c r="G72" i="2" s="1"/>
  <c r="K72" i="2" s="1"/>
  <c r="F108" i="2"/>
  <c r="G108" i="2" s="1"/>
  <c r="K108" i="2" s="1"/>
  <c r="F107" i="2"/>
  <c r="G107" i="2" s="1"/>
  <c r="K107" i="2" s="1"/>
  <c r="F105" i="2"/>
  <c r="G105" i="2" s="1"/>
  <c r="I105" i="2" s="1"/>
  <c r="F103" i="2"/>
  <c r="G103" i="2" s="1"/>
  <c r="K103" i="2" s="1"/>
  <c r="F101" i="2"/>
  <c r="G101" i="2" s="1"/>
  <c r="K101" i="2" s="1"/>
  <c r="F99" i="2"/>
  <c r="G99" i="2" s="1"/>
  <c r="K99" i="2" s="1"/>
  <c r="F98" i="2"/>
  <c r="G98" i="2" s="1"/>
  <c r="K98" i="2" s="1"/>
  <c r="F97" i="2"/>
  <c r="G97" i="2" s="1"/>
  <c r="I97" i="2" s="1"/>
  <c r="F95" i="2"/>
  <c r="G95" i="2" s="1"/>
  <c r="K95" i="2" s="1"/>
  <c r="F94" i="2"/>
  <c r="G94" i="2" s="1"/>
  <c r="K94" i="2" s="1"/>
  <c r="F92" i="2"/>
  <c r="G92" i="2" s="1"/>
  <c r="K92" i="2" s="1"/>
  <c r="F90" i="2"/>
  <c r="G90" i="2" s="1"/>
  <c r="K90" i="2" s="1"/>
  <c r="F88" i="2"/>
  <c r="G88" i="2" s="1"/>
  <c r="K88" i="2" s="1"/>
  <c r="F86" i="2"/>
  <c r="G86" i="2" s="1"/>
  <c r="K86" i="2" s="1"/>
  <c r="F85" i="2"/>
  <c r="G85" i="2" s="1"/>
  <c r="I85" i="2" s="1"/>
  <c r="F84" i="2"/>
  <c r="G84" i="2" s="1"/>
  <c r="K84" i="2" s="1"/>
  <c r="F82" i="2"/>
  <c r="G82" i="2" s="1"/>
  <c r="K82" i="2" s="1"/>
  <c r="F81" i="2"/>
  <c r="G81" i="2" s="1"/>
  <c r="I81" i="2" s="1"/>
  <c r="F79" i="2"/>
  <c r="G79" i="2" s="1"/>
  <c r="K79" i="2" s="1"/>
  <c r="F77" i="2"/>
  <c r="G77" i="2" s="1"/>
  <c r="I77" i="2" s="1"/>
  <c r="F75" i="2"/>
  <c r="G75" i="2" s="1"/>
  <c r="K75" i="2" s="1"/>
  <c r="F73" i="2"/>
  <c r="G73" i="2" s="1"/>
  <c r="I73" i="2" s="1"/>
  <c r="F71" i="2"/>
  <c r="G71" i="2" s="1"/>
  <c r="K71" i="2" s="1"/>
  <c r="F68" i="2"/>
  <c r="G68" i="2" s="1"/>
  <c r="K68" i="2" s="1"/>
  <c r="F66" i="2"/>
  <c r="G66" i="2" s="1"/>
  <c r="K66" i="2" s="1"/>
  <c r="F64" i="2"/>
  <c r="G64" i="2" s="1"/>
  <c r="K64" i="2" s="1"/>
  <c r="F62" i="2"/>
  <c r="F60" i="2"/>
  <c r="G60" i="2" s="1"/>
  <c r="K60" i="2" s="1"/>
  <c r="F59" i="2"/>
  <c r="G59" i="2" s="1"/>
  <c r="K59" i="2" s="1"/>
  <c r="F58" i="2"/>
  <c r="G58" i="2" s="1"/>
  <c r="K58" i="2" s="1"/>
  <c r="F56" i="2"/>
  <c r="G56" i="2" s="1"/>
  <c r="K56" i="2" s="1"/>
  <c r="F55" i="2"/>
  <c r="G55" i="2" s="1"/>
  <c r="K55" i="2" s="1"/>
  <c r="F54" i="2"/>
  <c r="G54" i="2" s="1"/>
  <c r="K54" i="2" s="1"/>
  <c r="F53" i="2"/>
  <c r="G53" i="2" s="1"/>
  <c r="I53" i="2" s="1"/>
  <c r="F52" i="2"/>
  <c r="F51" i="2"/>
  <c r="G51" i="2" s="1"/>
  <c r="K51" i="2" s="1"/>
  <c r="F50" i="2"/>
  <c r="G50" i="2" s="1"/>
  <c r="K50" i="2" s="1"/>
  <c r="F49" i="2"/>
  <c r="G49" i="2" s="1"/>
  <c r="I49" i="2" s="1"/>
  <c r="F48" i="2"/>
  <c r="F47" i="2"/>
  <c r="G47" i="2" s="1"/>
  <c r="K47" i="2" s="1"/>
  <c r="F46" i="2"/>
  <c r="G46" i="2" s="1"/>
  <c r="K46" i="2" s="1"/>
  <c r="F45" i="2"/>
  <c r="G45" i="2" s="1"/>
  <c r="I45" i="2" s="1"/>
  <c r="F44" i="2"/>
  <c r="G44" i="2" s="1"/>
  <c r="K44" i="2" s="1"/>
  <c r="F42" i="2"/>
  <c r="G42" i="2" s="1"/>
  <c r="K42" i="2" s="1"/>
  <c r="F41" i="2"/>
  <c r="G41" i="2" s="1"/>
  <c r="I41" i="2" s="1"/>
  <c r="F40" i="2"/>
  <c r="G40" i="2" s="1"/>
  <c r="K40" i="2" s="1"/>
  <c r="F39" i="2"/>
  <c r="G39" i="2" s="1"/>
  <c r="K39" i="2" s="1"/>
  <c r="F38" i="2"/>
  <c r="F37" i="2"/>
  <c r="G37" i="2" s="1"/>
  <c r="I37" i="2" s="1"/>
  <c r="F36" i="2"/>
  <c r="G36" i="2" s="1"/>
  <c r="K36" i="2" s="1"/>
  <c r="F35" i="2"/>
  <c r="G35" i="2" s="1"/>
  <c r="K35" i="2" s="1"/>
  <c r="F34" i="2"/>
  <c r="G34" i="2" s="1"/>
  <c r="K34" i="2" s="1"/>
  <c r="F33" i="2"/>
  <c r="G33" i="2" s="1"/>
  <c r="I33" i="2" s="1"/>
  <c r="F32" i="2"/>
  <c r="G32" i="2" s="1"/>
  <c r="K32" i="2" s="1"/>
  <c r="F31" i="2"/>
  <c r="G31" i="2" s="1"/>
  <c r="K31" i="2" s="1"/>
  <c r="F30" i="2"/>
  <c r="G30" i="2" s="1"/>
  <c r="K30" i="2" s="1"/>
  <c r="F29" i="2"/>
  <c r="G29" i="2" s="1"/>
  <c r="I29" i="2" s="1"/>
  <c r="F28" i="2"/>
  <c r="F27" i="2"/>
  <c r="G27" i="2" s="1"/>
  <c r="K27" i="2" s="1"/>
  <c r="F26" i="2"/>
  <c r="G26" i="2" s="1"/>
  <c r="K26" i="2" s="1"/>
  <c r="F25" i="2"/>
  <c r="G25" i="2" s="1"/>
  <c r="K25" i="2" s="1"/>
  <c r="F24" i="2"/>
  <c r="G24" i="2" s="1"/>
  <c r="K24" i="2" s="1"/>
  <c r="F23" i="2"/>
  <c r="G23" i="2" s="1"/>
  <c r="K23" i="2" s="1"/>
  <c r="F22" i="2"/>
  <c r="G22" i="2" s="1"/>
  <c r="K22" i="2" s="1"/>
  <c r="F21" i="2"/>
  <c r="G21" i="2" s="1"/>
  <c r="I21" i="2" s="1"/>
  <c r="F20" i="2"/>
  <c r="G20" i="2" s="1"/>
  <c r="K20" i="2" s="1"/>
  <c r="F19" i="2"/>
  <c r="G19" i="2" s="1"/>
  <c r="K19" i="2" s="1"/>
  <c r="F18" i="2"/>
  <c r="G18" i="2" s="1"/>
  <c r="K18" i="2" s="1"/>
  <c r="F17" i="2"/>
  <c r="G17" i="2" s="1"/>
  <c r="I17" i="2" s="1"/>
  <c r="F16" i="2"/>
  <c r="G16" i="2" s="1"/>
  <c r="K16" i="2" s="1"/>
  <c r="F15" i="2"/>
  <c r="G15" i="2" s="1"/>
  <c r="K15" i="2" s="1"/>
  <c r="F14" i="2"/>
  <c r="G14" i="2" s="1"/>
  <c r="K14" i="2" s="1"/>
  <c r="F13" i="2"/>
  <c r="G13" i="2" s="1"/>
  <c r="I13" i="2" s="1"/>
  <c r="F12" i="2"/>
  <c r="F11" i="2"/>
  <c r="G11" i="2" s="1"/>
  <c r="K11" i="2" s="1"/>
  <c r="F10" i="2"/>
  <c r="G10" i="2" s="1"/>
  <c r="K10" i="2" s="1"/>
  <c r="F9" i="2"/>
  <c r="G9" i="2" s="1"/>
  <c r="I9" i="2" s="1"/>
  <c r="F8" i="2"/>
  <c r="G8" i="2" s="1"/>
  <c r="K8" i="2" s="1"/>
  <c r="F7" i="2"/>
  <c r="G7" i="2" s="1"/>
  <c r="K7" i="2" s="1"/>
  <c r="F6" i="2"/>
  <c r="G6" i="2" s="1"/>
  <c r="K6" i="2" s="1"/>
  <c r="F5" i="2"/>
  <c r="G5" i="2" s="1"/>
  <c r="I5" i="2" s="1"/>
  <c r="F4" i="2"/>
  <c r="G4" i="2" s="1"/>
  <c r="K4" i="2" s="1"/>
  <c r="F3" i="2"/>
  <c r="P2" i="1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K141" i="2" l="1"/>
  <c r="I141" i="2"/>
  <c r="K138" i="2"/>
  <c r="I138" i="2"/>
  <c r="K137" i="2"/>
  <c r="I137" i="2"/>
  <c r="K136" i="2"/>
  <c r="I136" i="2"/>
  <c r="K135" i="2"/>
  <c r="I135" i="2"/>
  <c r="K134" i="2"/>
  <c r="I134" i="2"/>
  <c r="K133" i="2"/>
  <c r="I133" i="2"/>
  <c r="K132" i="2"/>
  <c r="I132" i="2"/>
  <c r="K131" i="2"/>
  <c r="I131" i="2"/>
  <c r="K130" i="2"/>
  <c r="I130" i="2"/>
  <c r="K129" i="2"/>
  <c r="I129" i="2"/>
  <c r="K128" i="2"/>
  <c r="I128" i="2"/>
  <c r="K127" i="2"/>
  <c r="I127" i="2"/>
  <c r="K126" i="2"/>
  <c r="I126" i="2"/>
  <c r="K17" i="2"/>
  <c r="K33" i="2"/>
  <c r="I4" i="2"/>
  <c r="I8" i="2"/>
  <c r="I16" i="2"/>
  <c r="I20" i="2"/>
  <c r="I24" i="2"/>
  <c r="I32" i="2"/>
  <c r="I36" i="2"/>
  <c r="I40" i="2"/>
  <c r="I44" i="2"/>
  <c r="I48" i="2"/>
  <c r="I56" i="2"/>
  <c r="I60" i="2"/>
  <c r="I64" i="2"/>
  <c r="I68" i="2"/>
  <c r="I72" i="2"/>
  <c r="I84" i="2"/>
  <c r="I88" i="2"/>
  <c r="I92" i="2"/>
  <c r="I108" i="2"/>
  <c r="K41" i="2"/>
  <c r="K9" i="2"/>
  <c r="I25" i="2"/>
  <c r="I101" i="2"/>
  <c r="I6" i="2"/>
  <c r="I10" i="2"/>
  <c r="I14" i="2"/>
  <c r="I18" i="2"/>
  <c r="I22" i="2"/>
  <c r="I26" i="2"/>
  <c r="I30" i="2"/>
  <c r="I34" i="2"/>
  <c r="I42" i="2"/>
  <c r="I46" i="2"/>
  <c r="I50" i="2"/>
  <c r="I54" i="2"/>
  <c r="I58" i="2"/>
  <c r="I66" i="2"/>
  <c r="I82" i="2"/>
  <c r="I86" i="2"/>
  <c r="I90" i="2"/>
  <c r="I94" i="2"/>
  <c r="I98" i="2"/>
  <c r="I7" i="2"/>
  <c r="I11" i="2"/>
  <c r="I15" i="2"/>
  <c r="I19" i="2"/>
  <c r="I23" i="2"/>
  <c r="I27" i="2"/>
  <c r="I31" i="2"/>
  <c r="I35" i="2"/>
  <c r="I39" i="2"/>
  <c r="I47" i="2"/>
  <c r="I51" i="2"/>
  <c r="I55" i="2"/>
  <c r="I59" i="2"/>
  <c r="I71" i="2"/>
  <c r="I75" i="2"/>
  <c r="I79" i="2"/>
  <c r="I95" i="2"/>
  <c r="I99" i="2"/>
  <c r="I103" i="2"/>
  <c r="I107" i="2"/>
  <c r="K123" i="2"/>
  <c r="I123" i="2"/>
  <c r="K122" i="2"/>
  <c r="I122" i="2"/>
  <c r="K121" i="2"/>
  <c r="I121" i="2"/>
  <c r="K120" i="2"/>
  <c r="I120" i="2"/>
  <c r="K119" i="2"/>
  <c r="I119" i="2"/>
  <c r="K118" i="2"/>
  <c r="I118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I111" i="2"/>
  <c r="K111" i="2"/>
  <c r="G3" i="2"/>
  <c r="G52" i="2"/>
  <c r="G62" i="2"/>
  <c r="G28" i="2"/>
  <c r="G12" i="2"/>
  <c r="G38" i="2"/>
  <c r="D2" i="4"/>
  <c r="D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4" i="4"/>
  <c r="C12" i="3"/>
  <c r="C11" i="3"/>
  <c r="C10" i="3"/>
  <c r="C9" i="3"/>
  <c r="C8" i="3"/>
  <c r="C7" i="3"/>
  <c r="C6" i="3"/>
  <c r="C5" i="3"/>
  <c r="C4" i="3"/>
  <c r="C3" i="3"/>
  <c r="C2" i="3"/>
  <c r="K28" i="2" l="1"/>
  <c r="I28" i="2"/>
  <c r="K62" i="2"/>
  <c r="I62" i="2"/>
  <c r="K38" i="2"/>
  <c r="I38" i="2"/>
  <c r="K52" i="2"/>
  <c r="I52" i="2"/>
  <c r="K3" i="2"/>
  <c r="I3" i="2"/>
  <c r="K12" i="2"/>
  <c r="I12" i="2"/>
</calcChain>
</file>

<file path=xl/sharedStrings.xml><?xml version="1.0" encoding="utf-8"?>
<sst xmlns="http://schemas.openxmlformats.org/spreadsheetml/2006/main" count="6682" uniqueCount="3956">
  <si>
    <t>Tagname</t>
  </si>
  <si>
    <t>OID</t>
  </si>
  <si>
    <t>Type</t>
  </si>
  <si>
    <t>Index</t>
  </si>
  <si>
    <t>RTID</t>
  </si>
  <si>
    <t>InitVal</t>
  </si>
  <si>
    <t>Desc</t>
  </si>
  <si>
    <t>RO</t>
  </si>
  <si>
    <t>Other</t>
  </si>
  <si>
    <t>StartRTID</t>
  </si>
  <si>
    <t>ArrayInfo</t>
  </si>
  <si>
    <t>StatReg1Array_c1</t>
  </si>
  <si>
    <t>0x31500000</t>
  </si>
  <si>
    <t>0x00150000</t>
  </si>
  <si>
    <t>[1]</t>
  </si>
  <si>
    <t>0x00020149</t>
  </si>
  <si>
    <t>StatReg1Array_c2</t>
  </si>
  <si>
    <t>0x31500001</t>
  </si>
  <si>
    <t>0x00150001</t>
  </si>
  <si>
    <t>0x00020169</t>
  </si>
  <si>
    <t>StatReg1Array_c3</t>
  </si>
  <si>
    <t>0x31500002</t>
  </si>
  <si>
    <t>0x00150002</t>
  </si>
  <si>
    <t>0x00020189</t>
  </si>
  <si>
    <t>StatReg1Array_c4</t>
  </si>
  <si>
    <t>0x31500003</t>
  </si>
  <si>
    <t>0x00150003</t>
  </si>
  <si>
    <t>0x000201a9</t>
  </si>
  <si>
    <t>StatReg1Array_c5</t>
  </si>
  <si>
    <t>0x31500004</t>
  </si>
  <si>
    <t>0x00150004</t>
  </si>
  <si>
    <t>0x000201c9</t>
  </si>
  <si>
    <t>StatReg1Array_c6</t>
  </si>
  <si>
    <t>0x31500005</t>
  </si>
  <si>
    <t>0x00150005</t>
  </si>
  <si>
    <t>0x000201e9</t>
  </si>
  <si>
    <t>StatReg2Array_c1</t>
  </si>
  <si>
    <t>0x31500006</t>
  </si>
  <si>
    <t>0x00150006</t>
  </si>
  <si>
    <t>0x00020209</t>
  </si>
  <si>
    <t>StatReg2Array_c2</t>
  </si>
  <si>
    <t>0x31500007</t>
  </si>
  <si>
    <t>0x00150007</t>
  </si>
  <si>
    <t>0x00020229</t>
  </si>
  <si>
    <t>StatReg2Array_c3</t>
  </si>
  <si>
    <t>0x31500008</t>
  </si>
  <si>
    <t>0x00150008</t>
  </si>
  <si>
    <t>0x00020249</t>
  </si>
  <si>
    <t>StatReg2Array_c4</t>
  </si>
  <si>
    <t>0x31500009</t>
  </si>
  <si>
    <t>0x00150009</t>
  </si>
  <si>
    <t>0x00020269</t>
  </si>
  <si>
    <t>StatReg2Array_c5</t>
  </si>
  <si>
    <t>0x3150000a</t>
  </si>
  <si>
    <t>0x0015000a</t>
  </si>
  <si>
    <t>0x00020289</t>
  </si>
  <si>
    <t>StatReg2Array_c6</t>
  </si>
  <si>
    <t>0x3150000b</t>
  </si>
  <si>
    <t>0x0015000b</t>
  </si>
  <si>
    <t>0x000202a9</t>
  </si>
  <si>
    <t>aESTOP_1</t>
  </si>
  <si>
    <t>0x31500012</t>
  </si>
  <si>
    <t>0x0015000c</t>
  </si>
  <si>
    <t>0x000202c9</t>
  </si>
  <si>
    <t>aESTOP_2</t>
  </si>
  <si>
    <t>0x31500013</t>
  </si>
  <si>
    <t>0x0015000d</t>
  </si>
  <si>
    <t>0x000202cd</t>
  </si>
  <si>
    <t>aESTOP_3</t>
  </si>
  <si>
    <t>0x31500014</t>
  </si>
  <si>
    <t>0x0015000e</t>
  </si>
  <si>
    <t>0x000202d1</t>
  </si>
  <si>
    <t>aESTOP_4</t>
  </si>
  <si>
    <t>0x31500015</t>
  </si>
  <si>
    <t>0x0015000f</t>
  </si>
  <si>
    <t>0x000202d5</t>
  </si>
  <si>
    <t>aESTOP_5</t>
  </si>
  <si>
    <t>0x31500016</t>
  </si>
  <si>
    <t>0x00150010</t>
  </si>
  <si>
    <t>0x000202d9</t>
  </si>
  <si>
    <t>aESTOP_6</t>
  </si>
  <si>
    <t>0x31500017</t>
  </si>
  <si>
    <t>0x00150011</t>
  </si>
  <si>
    <t>0x000202dd</t>
  </si>
  <si>
    <t>aESTOP_7</t>
  </si>
  <si>
    <t>0x31500018</t>
  </si>
  <si>
    <t>0x00150012</t>
  </si>
  <si>
    <t>0x000202e1</t>
  </si>
  <si>
    <t>aESTOP_8</t>
  </si>
  <si>
    <t>0x31500019</t>
  </si>
  <si>
    <t>0x00150013</t>
  </si>
  <si>
    <t>0x000202e5</t>
  </si>
  <si>
    <t>aLightGrid_1</t>
  </si>
  <si>
    <t>0x3150001a</t>
  </si>
  <si>
    <t>0x00150014</t>
  </si>
  <si>
    <t>0x000202e9</t>
  </si>
  <si>
    <t>aLightGrid_2</t>
  </si>
  <si>
    <t>0x3150001b</t>
  </si>
  <si>
    <t>0x00150015</t>
  </si>
  <si>
    <t>0x000202ed</t>
  </si>
  <si>
    <t>aLightGrid_3</t>
  </si>
  <si>
    <t>0x3150001c</t>
  </si>
  <si>
    <t>0x00150016</t>
  </si>
  <si>
    <t>0x000202f1</t>
  </si>
  <si>
    <t>aLightGrid_4</t>
  </si>
  <si>
    <t>0x3150001d</t>
  </si>
  <si>
    <t>0x00150017</t>
  </si>
  <si>
    <t>0x000202f5</t>
  </si>
  <si>
    <t>aLightGrid_5</t>
  </si>
  <si>
    <t>0x3150001e</t>
  </si>
  <si>
    <t>0x00150018</t>
  </si>
  <si>
    <t>0x000202f9</t>
  </si>
  <si>
    <t>aLightGrid_6</t>
  </si>
  <si>
    <t>0x3150001f</t>
  </si>
  <si>
    <t>0x00150019</t>
  </si>
  <si>
    <t>0x000202fd</t>
  </si>
  <si>
    <t>aLightGrid_7</t>
  </si>
  <si>
    <t>0x31500020</t>
  </si>
  <si>
    <t>0x0015001a</t>
  </si>
  <si>
    <t>0x00020301</t>
  </si>
  <si>
    <t>aLightGrid_8</t>
  </si>
  <si>
    <t>0x31500021</t>
  </si>
  <si>
    <t>0x0015001b</t>
  </si>
  <si>
    <t>0x00020305</t>
  </si>
  <si>
    <t>aMat_1</t>
  </si>
  <si>
    <t>0x31500022</t>
  </si>
  <si>
    <t>0x0015001c</t>
  </si>
  <si>
    <t>0x00020309</t>
  </si>
  <si>
    <t>aMat_2</t>
  </si>
  <si>
    <t>0x31500023</t>
  </si>
  <si>
    <t>0x0015001d</t>
  </si>
  <si>
    <t>0x0002030d</t>
  </si>
  <si>
    <t>aMat_3</t>
  </si>
  <si>
    <t>0x31500024</t>
  </si>
  <si>
    <t>0x0015001e</t>
  </si>
  <si>
    <t>0x00020311</t>
  </si>
  <si>
    <t>aMat_4</t>
  </si>
  <si>
    <t>0x31500025</t>
  </si>
  <si>
    <t>0x0015001f</t>
  </si>
  <si>
    <t>0x00020315</t>
  </si>
  <si>
    <t>aMat_5</t>
  </si>
  <si>
    <t>0x31500026</t>
  </si>
  <si>
    <t>0x00150020</t>
  </si>
  <si>
    <t>0x00020319</t>
  </si>
  <si>
    <t>aMat_6</t>
  </si>
  <si>
    <t>0x31500027</t>
  </si>
  <si>
    <t>0x00150021</t>
  </si>
  <si>
    <t>0x0002031d</t>
  </si>
  <si>
    <t>aMat_7</t>
  </si>
  <si>
    <t>0x31500028</t>
  </si>
  <si>
    <t>0x00150022</t>
  </si>
  <si>
    <t>0x00020321</t>
  </si>
  <si>
    <t>aMat_8</t>
  </si>
  <si>
    <t>0x31500029</t>
  </si>
  <si>
    <t>0x00150023</t>
  </si>
  <si>
    <t>0x00020325</t>
  </si>
  <si>
    <t>aESTOPMask</t>
  </si>
  <si>
    <t>0x3150002b</t>
  </si>
  <si>
    <t>0x00150024</t>
  </si>
  <si>
    <t>0x00190000</t>
  </si>
  <si>
    <t>aPhotoeyeMask</t>
  </si>
  <si>
    <t>0x3150002c</t>
  </si>
  <si>
    <t>0x00150025</t>
  </si>
  <si>
    <t>0x00190005</t>
  </si>
  <si>
    <t>aMatMask</t>
  </si>
  <si>
    <t>0x3150002d</t>
  </si>
  <si>
    <t>0x00150026</t>
  </si>
  <si>
    <t>0x0019000a</t>
  </si>
  <si>
    <t>aLightGridMask</t>
  </si>
  <si>
    <t>0x3150002e</t>
  </si>
  <si>
    <t>0x00150027</t>
  </si>
  <si>
    <t>0x0019000f</t>
  </si>
  <si>
    <t>Initialize</t>
  </si>
  <si>
    <t>0x30200000</t>
  </si>
  <si>
    <t>0x00020000</t>
  </si>
  <si>
    <t>flag1</t>
  </si>
  <si>
    <t>0x30200018</t>
  </si>
  <si>
    <t>0x00020001</t>
  </si>
  <si>
    <t>EncoderSetup_c1</t>
  </si>
  <si>
    <t>0x30200017</t>
  </si>
  <si>
    <t>0x00020002</t>
  </si>
  <si>
    <t>Encoder Setup</t>
  </si>
  <si>
    <t>CW1_CCW0_c1</t>
  </si>
  <si>
    <t>0x3020001a</t>
  </si>
  <si>
    <t>0x00020003</t>
  </si>
  <si>
    <t>CW = 1_ CCW = 0 for carousel movement direction</t>
  </si>
  <si>
    <t>Moving_c1</t>
  </si>
  <si>
    <t>0x30200032</t>
  </si>
  <si>
    <t>0x00020004</t>
  </si>
  <si>
    <t>Movement Detected</t>
  </si>
  <si>
    <t>EncoderSetupStart_c1</t>
  </si>
  <si>
    <t>0x30200015</t>
  </si>
  <si>
    <t>0x00020005</t>
  </si>
  <si>
    <t>Encoder Setup Start</t>
  </si>
  <si>
    <t>EncoderSetupStop_c1</t>
  </si>
  <si>
    <t>0x30200016</t>
  </si>
  <si>
    <t>0x00020006</t>
  </si>
  <si>
    <t>Encoder Setup Stop</t>
  </si>
  <si>
    <t>Home_c1</t>
  </si>
  <si>
    <t>0x3020002e</t>
  </si>
  <si>
    <t>0x00020007</t>
  </si>
  <si>
    <t>Home command</t>
  </si>
  <si>
    <t>ManualMode_c1</t>
  </si>
  <si>
    <t>0x3020002f</t>
  </si>
  <si>
    <t>0x00020008</t>
  </si>
  <si>
    <t>Manual Mode command</t>
  </si>
  <si>
    <t>FWD_button_c1</t>
  </si>
  <si>
    <t>0x30200033</t>
  </si>
  <si>
    <t>0x00020009</t>
  </si>
  <si>
    <t>Forward</t>
  </si>
  <si>
    <t>REV_button_c1</t>
  </si>
  <si>
    <t>0x30200034</t>
  </si>
  <si>
    <t>0x0002000a</t>
  </si>
  <si>
    <t>Reverse</t>
  </si>
  <si>
    <t>STOP_button_c1</t>
  </si>
  <si>
    <t>0x30200035</t>
  </si>
  <si>
    <t>0x0002000b</t>
  </si>
  <si>
    <t>Stop</t>
  </si>
  <si>
    <t>JOGF_button_c1</t>
  </si>
  <si>
    <t>0x30200036</t>
  </si>
  <si>
    <t>0x0002000c</t>
  </si>
  <si>
    <t>Jog Forward</t>
  </si>
  <si>
    <t>JOGR_button_c1</t>
  </si>
  <si>
    <t>0x30200037</t>
  </si>
  <si>
    <t>0x0002000d</t>
  </si>
  <si>
    <t>Jog Reverse</t>
  </si>
  <si>
    <t>Flag14</t>
  </si>
  <si>
    <t>0x3020001e</t>
  </si>
  <si>
    <t>0x0002000e</t>
  </si>
  <si>
    <t>EncoderSetup_c2</t>
  </si>
  <si>
    <t>0x3020001d</t>
  </si>
  <si>
    <t>0x0002000f</t>
  </si>
  <si>
    <t>CW1_CCW0_c2</t>
  </si>
  <si>
    <t>0x30200020</t>
  </si>
  <si>
    <t>0x00020010</t>
  </si>
  <si>
    <t>Moving_c2</t>
  </si>
  <si>
    <t>0x3020003c</t>
  </si>
  <si>
    <t>0x00020011</t>
  </si>
  <si>
    <t>EncoderSetupStart_c2</t>
  </si>
  <si>
    <t>0x3020001b</t>
  </si>
  <si>
    <t>0x00020012</t>
  </si>
  <si>
    <t>EncoderSetupStop_c2</t>
  </si>
  <si>
    <t>0x3020001c</t>
  </si>
  <si>
    <t>0x00020013</t>
  </si>
  <si>
    <t>Home_c2</t>
  </si>
  <si>
    <t>0x30200038</t>
  </si>
  <si>
    <t>0x00020014</t>
  </si>
  <si>
    <t>ManualMode_c2</t>
  </si>
  <si>
    <t>0x30200039</t>
  </si>
  <si>
    <t>0x00020015</t>
  </si>
  <si>
    <t>FWD_button_c2</t>
  </si>
  <si>
    <t>0x3020003d</t>
  </si>
  <si>
    <t>0x00020016</t>
  </si>
  <si>
    <t>REV_button_c2</t>
  </si>
  <si>
    <t>0x3020003e</t>
  </si>
  <si>
    <t>0x00020017</t>
  </si>
  <si>
    <t>STOP_button_c2</t>
  </si>
  <si>
    <t>0x3020003f</t>
  </si>
  <si>
    <t>0x00020018</t>
  </si>
  <si>
    <t>JOGF_button_c2</t>
  </si>
  <si>
    <t>0x30200040</t>
  </si>
  <si>
    <t>0x00020019</t>
  </si>
  <si>
    <t>JOGR_button_c2</t>
  </si>
  <si>
    <t>0x30200041</t>
  </si>
  <si>
    <t>0x0002001a</t>
  </si>
  <si>
    <t>Flag27</t>
  </si>
  <si>
    <t>0x30200024</t>
  </si>
  <si>
    <t>0x0002001b</t>
  </si>
  <si>
    <t>EncoderSetup_c3</t>
  </si>
  <si>
    <t>0x30200023</t>
  </si>
  <si>
    <t>0x0002001c</t>
  </si>
  <si>
    <t>CW1_CCW0_c3</t>
  </si>
  <si>
    <t>0x30200026</t>
  </si>
  <si>
    <t>0x0002001d</t>
  </si>
  <si>
    <t>Moving_c3</t>
  </si>
  <si>
    <t>0x30200046</t>
  </si>
  <si>
    <t>0x0002001e</t>
  </si>
  <si>
    <t>EncoderSetupStart_c3</t>
  </si>
  <si>
    <t>0x30200021</t>
  </si>
  <si>
    <t>0x0002001f</t>
  </si>
  <si>
    <t>EncoderSetupStop_c3</t>
  </si>
  <si>
    <t>0x30200022</t>
  </si>
  <si>
    <t>0x00020020</t>
  </si>
  <si>
    <t>Home_c3</t>
  </si>
  <si>
    <t>0x30200042</t>
  </si>
  <si>
    <t>0x00020021</t>
  </si>
  <si>
    <t>ManualMode_c3</t>
  </si>
  <si>
    <t>0x30200043</t>
  </si>
  <si>
    <t>0x00020022</t>
  </si>
  <si>
    <t>FWD_button_c3</t>
  </si>
  <si>
    <t>0x30200047</t>
  </si>
  <si>
    <t>0x00020023</t>
  </si>
  <si>
    <t>REV_button_c3</t>
  </si>
  <si>
    <t>0x30200048</t>
  </si>
  <si>
    <t>0x00020024</t>
  </si>
  <si>
    <t>STOP_button_c3</t>
  </si>
  <si>
    <t>0x30200049</t>
  </si>
  <si>
    <t>0x00020025</t>
  </si>
  <si>
    <t>JOGF_button_c3</t>
  </si>
  <si>
    <t>0x3020004a</t>
  </si>
  <si>
    <t>0x00020026</t>
  </si>
  <si>
    <t>JOGR_button_c3</t>
  </si>
  <si>
    <t>0x3020004b</t>
  </si>
  <si>
    <t>0x00020027</t>
  </si>
  <si>
    <t>Flag40</t>
  </si>
  <si>
    <t>0x3020002a</t>
  </si>
  <si>
    <t>0x00020028</t>
  </si>
  <si>
    <t>EncoderSetup_c4</t>
  </si>
  <si>
    <t>0x30200029</t>
  </si>
  <si>
    <t>0x00020029</t>
  </si>
  <si>
    <t>CW1_CCW0_c4</t>
  </si>
  <si>
    <t>0x3020002c</t>
  </si>
  <si>
    <t>0x0002002a</t>
  </si>
  <si>
    <t>Moving_c4</t>
  </si>
  <si>
    <t>0x30200050</t>
  </si>
  <si>
    <t>0x0002002b</t>
  </si>
  <si>
    <t>EncoderSetupStart_c4</t>
  </si>
  <si>
    <t>0x30200027</t>
  </si>
  <si>
    <t>0x0002002c</t>
  </si>
  <si>
    <t>EncoderSetupStop_c4</t>
  </si>
  <si>
    <t>0x30200028</t>
  </si>
  <si>
    <t>0x0002002d</t>
  </si>
  <si>
    <t>Home_c4</t>
  </si>
  <si>
    <t>0x3020004c</t>
  </si>
  <si>
    <t>0x0002002e</t>
  </si>
  <si>
    <t>ManualMode_c4</t>
  </si>
  <si>
    <t>0x3020004d</t>
  </si>
  <si>
    <t>0x0002002f</t>
  </si>
  <si>
    <t>FWD_button_c4</t>
  </si>
  <si>
    <t>0x30200051</t>
  </si>
  <si>
    <t>0x00020030</t>
  </si>
  <si>
    <t>REV_button_c4</t>
  </si>
  <si>
    <t>0x30200052</t>
  </si>
  <si>
    <t>0x00020031</t>
  </si>
  <si>
    <t>STOP_button_c4</t>
  </si>
  <si>
    <t>0x30200053</t>
  </si>
  <si>
    <t>0x00020032</t>
  </si>
  <si>
    <t>JOGF_button_c4</t>
  </si>
  <si>
    <t>0x30200054</t>
  </si>
  <si>
    <t>0x00020033</t>
  </si>
  <si>
    <t>JOGR_button_c4</t>
  </si>
  <si>
    <t>0x30200055</t>
  </si>
  <si>
    <t>0x00020034</t>
  </si>
  <si>
    <t>ConvertParams_c1</t>
  </si>
  <si>
    <t>0x30200019</t>
  </si>
  <si>
    <t>0x00020035</t>
  </si>
  <si>
    <t>ConvertParams_c2</t>
  </si>
  <si>
    <t>0x3020001f</t>
  </si>
  <si>
    <t>0x00020036</t>
  </si>
  <si>
    <t>ConvertParams_c3</t>
  </si>
  <si>
    <t>0x30200025</t>
  </si>
  <si>
    <t>0x00020037</t>
  </si>
  <si>
    <t>ConvertParams_c4</t>
  </si>
  <si>
    <t>0x3020002b</t>
  </si>
  <si>
    <t>0x00020038</t>
  </si>
  <si>
    <t>ConvertParams_c5</t>
  </si>
  <si>
    <t>0x30200058</t>
  </si>
  <si>
    <t>0x00020039</t>
  </si>
  <si>
    <t>ConvertParams_c6</t>
  </si>
  <si>
    <t>0x30200059</t>
  </si>
  <si>
    <t>0x0002003a</t>
  </si>
  <si>
    <t>MotorFWD_c1</t>
  </si>
  <si>
    <t>0x30200002</t>
  </si>
  <si>
    <t>0x0002003b</t>
  </si>
  <si>
    <t>Forward Command</t>
  </si>
  <si>
    <t>MotorREV_c1</t>
  </si>
  <si>
    <t>0x30200003</t>
  </si>
  <si>
    <t>0x0002003c</t>
  </si>
  <si>
    <t>Reverse Command</t>
  </si>
  <si>
    <t>MotorSPD0_c1</t>
  </si>
  <si>
    <t>0x30200004</t>
  </si>
  <si>
    <t>0x0002003d</t>
  </si>
  <si>
    <t>Speed 0</t>
  </si>
  <si>
    <t>MotorSPD1_c1</t>
  </si>
  <si>
    <t>0x30200005</t>
  </si>
  <si>
    <t>0x0002003e</t>
  </si>
  <si>
    <t>Speed 1</t>
  </si>
  <si>
    <t>MotorFWD_c2</t>
  </si>
  <si>
    <t>0x30200007</t>
  </si>
  <si>
    <t>0x0002003f</t>
  </si>
  <si>
    <t>MotorREV_c2</t>
  </si>
  <si>
    <t>0x30200008</t>
  </si>
  <si>
    <t>0x00020040</t>
  </si>
  <si>
    <t>MotorSPD0_c2</t>
  </si>
  <si>
    <t>0x30200009</t>
  </si>
  <si>
    <t>0x00020041</t>
  </si>
  <si>
    <t>MotorSPD1_c2</t>
  </si>
  <si>
    <t>0x3020000a</t>
  </si>
  <si>
    <t>0x00020042</t>
  </si>
  <si>
    <t>MotorFWD_c3</t>
  </si>
  <si>
    <t>0x3020000c</t>
  </si>
  <si>
    <t>0x00020043</t>
  </si>
  <si>
    <t>MotorREV_c3</t>
  </si>
  <si>
    <t>0x3020000d</t>
  </si>
  <si>
    <t>0x00020044</t>
  </si>
  <si>
    <t>MotorSPD0_c3</t>
  </si>
  <si>
    <t>0x3020000e</t>
  </si>
  <si>
    <t>0x00020045</t>
  </si>
  <si>
    <t>MotorSPD1_c3</t>
  </si>
  <si>
    <t>0x3020000f</t>
  </si>
  <si>
    <t>0x00020046</t>
  </si>
  <si>
    <t>MotorFWD_c4</t>
  </si>
  <si>
    <t>0x30200011</t>
  </si>
  <si>
    <t>0x00020047</t>
  </si>
  <si>
    <t>MotorREV_c4</t>
  </si>
  <si>
    <t>0x30200012</t>
  </si>
  <si>
    <t>0x00020048</t>
  </si>
  <si>
    <t>MotorSPD0_c4</t>
  </si>
  <si>
    <t>0x30200013</t>
  </si>
  <si>
    <t>0x00020049</t>
  </si>
  <si>
    <t>MotorSPD1_c4</t>
  </si>
  <si>
    <t>0x30200014</t>
  </si>
  <si>
    <t>0x0002004a</t>
  </si>
  <si>
    <t>MotorFWD_c5</t>
  </si>
  <si>
    <t>0x3020005e</t>
  </si>
  <si>
    <t>0x0002004b</t>
  </si>
  <si>
    <t>MotorREV_c5</t>
  </si>
  <si>
    <t>0x3020005f</t>
  </si>
  <si>
    <t>0x0002004c</t>
  </si>
  <si>
    <t>MotorSPD0_c5</t>
  </si>
  <si>
    <t>0x30200060</t>
  </si>
  <si>
    <t>0x0002004d</t>
  </si>
  <si>
    <t>MotorSPD1_c5</t>
  </si>
  <si>
    <t>0x30200061</t>
  </si>
  <si>
    <t>0x0002004e</t>
  </si>
  <si>
    <t>MotorFWD_c6</t>
  </si>
  <si>
    <t>0x30200062</t>
  </si>
  <si>
    <t>0x0002004f</t>
  </si>
  <si>
    <t>MotorREV_c6</t>
  </si>
  <si>
    <t>0x30200063</t>
  </si>
  <si>
    <t>0x00020050</t>
  </si>
  <si>
    <t>MotorSPD0_c6</t>
  </si>
  <si>
    <t>0x30200064</t>
  </si>
  <si>
    <t>0x00020051</t>
  </si>
  <si>
    <t>MotorSPD1_c6</t>
  </si>
  <si>
    <t>0x30200065</t>
  </si>
  <si>
    <t>0x00020052</t>
  </si>
  <si>
    <t>Ready_c1</t>
  </si>
  <si>
    <t>0x30200001</t>
  </si>
  <si>
    <t>0x00020053</t>
  </si>
  <si>
    <t>Carousel Ready</t>
  </si>
  <si>
    <t>Ready_c2</t>
  </si>
  <si>
    <t>0x30200006</t>
  </si>
  <si>
    <t>0x00020054</t>
  </si>
  <si>
    <t>Ready_c3</t>
  </si>
  <si>
    <t>0x3020000b</t>
  </si>
  <si>
    <t>0x00020055</t>
  </si>
  <si>
    <t>Ready_c4</t>
  </si>
  <si>
    <t>0x30200010</t>
  </si>
  <si>
    <t>0x00020056</t>
  </si>
  <si>
    <t>Ready_c5</t>
  </si>
  <si>
    <t>0x3020005a</t>
  </si>
  <si>
    <t>0x00020057</t>
  </si>
  <si>
    <t>Ready_c6</t>
  </si>
  <si>
    <t>0x3020005b</t>
  </si>
  <si>
    <t>0x00020058</t>
  </si>
  <si>
    <t>Move_c1</t>
  </si>
  <si>
    <t>0x30200030</t>
  </si>
  <si>
    <t>0x00020059</t>
  </si>
  <si>
    <t>Move command</t>
  </si>
  <si>
    <t>Move_c2</t>
  </si>
  <si>
    <t>0x3020003a</t>
  </si>
  <si>
    <t>0x0002005a</t>
  </si>
  <si>
    <t>Move_c3</t>
  </si>
  <si>
    <t>0x30200044</t>
  </si>
  <si>
    <t>0x0002005b</t>
  </si>
  <si>
    <t>Move_c4</t>
  </si>
  <si>
    <t>0x3020004e</t>
  </si>
  <si>
    <t>0x0002005c</t>
  </si>
  <si>
    <t>Move_c5</t>
  </si>
  <si>
    <t>0x3020005c</t>
  </si>
  <si>
    <t>0x0002005d</t>
  </si>
  <si>
    <t>Move_c6</t>
  </si>
  <si>
    <t>0x3020005d</t>
  </si>
  <si>
    <t>0x0002005e</t>
  </si>
  <si>
    <t>Interrupt_c1</t>
  </si>
  <si>
    <t>0x30200031</t>
  </si>
  <si>
    <t>0x0002005f</t>
  </si>
  <si>
    <t>Safety Intuerrupt</t>
  </si>
  <si>
    <t>Interrupt_c2</t>
  </si>
  <si>
    <t>0x3020003b</t>
  </si>
  <si>
    <t>0x00020060</t>
  </si>
  <si>
    <t>Interrupt_c3</t>
  </si>
  <si>
    <t>0x30200045</t>
  </si>
  <si>
    <t>0x00020061</t>
  </si>
  <si>
    <t>Interrupt_c4</t>
  </si>
  <si>
    <t>0x3020004f</t>
  </si>
  <si>
    <t>0x00020062</t>
  </si>
  <si>
    <t>Interrupt_c5</t>
  </si>
  <si>
    <t>0x30200056</t>
  </si>
  <si>
    <t>0x00020063</t>
  </si>
  <si>
    <t>Interrupt_c6</t>
  </si>
  <si>
    <t>0x30200057</t>
  </si>
  <si>
    <t>0x00020064</t>
  </si>
  <si>
    <t>Flag118</t>
  </si>
  <si>
    <t>0x30200066</t>
  </si>
  <si>
    <t>0x00020065</t>
  </si>
  <si>
    <t>EncoderSetup_c5</t>
  </si>
  <si>
    <t>0x30200067</t>
  </si>
  <si>
    <t>0x00020066</t>
  </si>
  <si>
    <t>CW1_CCW0_c5</t>
  </si>
  <si>
    <t>0x30200068</t>
  </si>
  <si>
    <t>0x00020067</t>
  </si>
  <si>
    <t>Moving_c5</t>
  </si>
  <si>
    <t>0x30200069</t>
  </si>
  <si>
    <t>0x00020068</t>
  </si>
  <si>
    <t>EncoderSetupStart_c5</t>
  </si>
  <si>
    <t>0x3020006a</t>
  </si>
  <si>
    <t>0x00020069</t>
  </si>
  <si>
    <t>EncoderSetupStop_c5</t>
  </si>
  <si>
    <t>0x3020006b</t>
  </si>
  <si>
    <t>0x0002006a</t>
  </si>
  <si>
    <t>Home_c5</t>
  </si>
  <si>
    <t>0x3020006c</t>
  </si>
  <si>
    <t>0x0002006b</t>
  </si>
  <si>
    <t>ManualMode_c5</t>
  </si>
  <si>
    <t>0x3020006d</t>
  </si>
  <si>
    <t>0x0002006c</t>
  </si>
  <si>
    <t>FWD_button_c5</t>
  </si>
  <si>
    <t>0x3020006e</t>
  </si>
  <si>
    <t>0x0002006d</t>
  </si>
  <si>
    <t>REV_button_c5</t>
  </si>
  <si>
    <t>0x3020006f</t>
  </si>
  <si>
    <t>0x0002006e</t>
  </si>
  <si>
    <t>STOP_button_c5</t>
  </si>
  <si>
    <t>0x30200070</t>
  </si>
  <si>
    <t>0x0002006f</t>
  </si>
  <si>
    <t>JOGF_button_c5</t>
  </si>
  <si>
    <t>0x30200071</t>
  </si>
  <si>
    <t>0x00020070</t>
  </si>
  <si>
    <t>JOGR_button_c5</t>
  </si>
  <si>
    <t>0x30200072</t>
  </si>
  <si>
    <t>0x00020071</t>
  </si>
  <si>
    <t>Flag131</t>
  </si>
  <si>
    <t>0x30200073</t>
  </si>
  <si>
    <t>0x00020072</t>
  </si>
  <si>
    <t>EncoderSetup_c6</t>
  </si>
  <si>
    <t>0x30200074</t>
  </si>
  <si>
    <t>0x00020073</t>
  </si>
  <si>
    <t>CW1_CCW0_c6</t>
  </si>
  <si>
    <t>0x30200075</t>
  </si>
  <si>
    <t>0x00020074</t>
  </si>
  <si>
    <t>Moving_c6</t>
  </si>
  <si>
    <t>0x30200076</t>
  </si>
  <si>
    <t>0x00020075</t>
  </si>
  <si>
    <t>EncoderSetupStart_c6</t>
  </si>
  <si>
    <t>0x30200077</t>
  </si>
  <si>
    <t>0x00020076</t>
  </si>
  <si>
    <t>EncoderSetupStop_c6</t>
  </si>
  <si>
    <t>0x30200078</t>
  </si>
  <si>
    <t>0x00020077</t>
  </si>
  <si>
    <t>Home_c6</t>
  </si>
  <si>
    <t>0x30200079</t>
  </si>
  <si>
    <t>0x00020078</t>
  </si>
  <si>
    <t>ManualMode_c6</t>
  </si>
  <si>
    <t>0x3020007a</t>
  </si>
  <si>
    <t>0x00020079</t>
  </si>
  <si>
    <t>FWD_button_c6</t>
  </si>
  <si>
    <t>0x3020007b</t>
  </si>
  <si>
    <t>0x0002007a</t>
  </si>
  <si>
    <t>REV_button_c6</t>
  </si>
  <si>
    <t>0x3020007c</t>
  </si>
  <si>
    <t>0x0002007b</t>
  </si>
  <si>
    <t>STOP_button_c6</t>
  </si>
  <si>
    <t>0x3020007d</t>
  </si>
  <si>
    <t>0x0002007c</t>
  </si>
  <si>
    <t>JOGF_button_c6</t>
  </si>
  <si>
    <t>0x3020007e</t>
  </si>
  <si>
    <t>0x0002007d</t>
  </si>
  <si>
    <t>JOGR_button_c6</t>
  </si>
  <si>
    <t>0x3020007f</t>
  </si>
  <si>
    <t>0x0002007e</t>
  </si>
  <si>
    <t>SafetyCktState_c1</t>
  </si>
  <si>
    <t>0x30200080</t>
  </si>
  <si>
    <t>0x0002007f</t>
  </si>
  <si>
    <t>Carousel Safety Status</t>
  </si>
  <si>
    <t>SafetyCktState_c2</t>
  </si>
  <si>
    <t>0x30200081</t>
  </si>
  <si>
    <t>0x00020080</t>
  </si>
  <si>
    <t>SafetyCktState_c3</t>
  </si>
  <si>
    <t>0x30200082</t>
  </si>
  <si>
    <t>0x00020081</t>
  </si>
  <si>
    <t>SafetyCktState_c4</t>
  </si>
  <si>
    <t>0x30200083</t>
  </si>
  <si>
    <t>0x00020082</t>
  </si>
  <si>
    <t>SafetyCktState_c5</t>
  </si>
  <si>
    <t>0x30200084</t>
  </si>
  <si>
    <t>0x00020083</t>
  </si>
  <si>
    <t>SafetyCktState_c6</t>
  </si>
  <si>
    <t>0x30200085</t>
  </si>
  <si>
    <t>0x00020084</t>
  </si>
  <si>
    <t>Flag150</t>
  </si>
  <si>
    <t>0x30200087</t>
  </si>
  <si>
    <t>0x00020085</t>
  </si>
  <si>
    <t>Flag151</t>
  </si>
  <si>
    <t>0x30200088</t>
  </si>
  <si>
    <t>0x00020086</t>
  </si>
  <si>
    <t>Flag152</t>
  </si>
  <si>
    <t>0x30200089</t>
  </si>
  <si>
    <t>0x00020087</t>
  </si>
  <si>
    <t>Flag153</t>
  </si>
  <si>
    <t>0x3020008a</t>
  </si>
  <si>
    <t>0x00020088</t>
  </si>
  <si>
    <t>Flag154</t>
  </si>
  <si>
    <t>0x3020008b</t>
  </si>
  <si>
    <t>0x00020089</t>
  </si>
  <si>
    <t>Flag155</t>
  </si>
  <si>
    <t>0x3020008c</t>
  </si>
  <si>
    <t>0x0002008a</t>
  </si>
  <si>
    <t>Homing_c1</t>
  </si>
  <si>
    <t>0x3020008d</t>
  </si>
  <si>
    <t>0x0002008b</t>
  </si>
  <si>
    <t>Homing</t>
  </si>
  <si>
    <t>Homing_c2</t>
  </si>
  <si>
    <t>0x3020008e</t>
  </si>
  <si>
    <t>0x0002008c</t>
  </si>
  <si>
    <t>Homing_c3</t>
  </si>
  <si>
    <t>0x3020008f</t>
  </si>
  <si>
    <t>0x0002008d</t>
  </si>
  <si>
    <t>Homing_c4</t>
  </si>
  <si>
    <t>0x30200090</t>
  </si>
  <si>
    <t>0x0002008e</t>
  </si>
  <si>
    <t>Homing_c5</t>
  </si>
  <si>
    <t>0x30200091</t>
  </si>
  <si>
    <t>0x0002008f</t>
  </si>
  <si>
    <t>Homing_c6</t>
  </si>
  <si>
    <t>0x30200092</t>
  </si>
  <si>
    <t>0x00020090</t>
  </si>
  <si>
    <t>CarouselEnabled_c1</t>
  </si>
  <si>
    <t>0x30200093</t>
  </si>
  <si>
    <t>0x00020091</t>
  </si>
  <si>
    <t>Carousel enabled</t>
  </si>
  <si>
    <t>CarouselEnabled_c2</t>
  </si>
  <si>
    <t>0x30200094</t>
  </si>
  <si>
    <t>0x00020092</t>
  </si>
  <si>
    <t>CarouselEnabled_c3</t>
  </si>
  <si>
    <t>0x30200095</t>
  </si>
  <si>
    <t>0x00020093</t>
  </si>
  <si>
    <t>CarouselEnabled_c4</t>
  </si>
  <si>
    <t>0x30200096</t>
  </si>
  <si>
    <t>0x00020094</t>
  </si>
  <si>
    <t>CarouselEnabled_c5</t>
  </si>
  <si>
    <t>0x30200097</t>
  </si>
  <si>
    <t>0x00020095</t>
  </si>
  <si>
    <t>CarouselEnabled_c6</t>
  </si>
  <si>
    <t>0x30200098</t>
  </si>
  <si>
    <t>0x00020096</t>
  </si>
  <si>
    <t>VFD_OK_c1</t>
  </si>
  <si>
    <t>0x30200099</t>
  </si>
  <si>
    <t>0x00020097</t>
  </si>
  <si>
    <t>VFD OK Status</t>
  </si>
  <si>
    <t>VFD_OK_c2</t>
  </si>
  <si>
    <t>0x3020009a</t>
  </si>
  <si>
    <t>0x00020098</t>
  </si>
  <si>
    <t>VFD_OK_c3</t>
  </si>
  <si>
    <t>0x3020009b</t>
  </si>
  <si>
    <t>0x00020099</t>
  </si>
  <si>
    <t>VFD_OK_c4</t>
  </si>
  <si>
    <t>0x3020009c</t>
  </si>
  <si>
    <t>0x0002009a</t>
  </si>
  <si>
    <t>VFD_OK_c5</t>
  </si>
  <si>
    <t>0x3020009d</t>
  </si>
  <si>
    <t>0x0002009b</t>
  </si>
  <si>
    <t>VFD_OK_c6</t>
  </si>
  <si>
    <t>0x3020009e</t>
  </si>
  <si>
    <t>0x0002009c</t>
  </si>
  <si>
    <t>EncoderReset_c1</t>
  </si>
  <si>
    <t>0x3020009f</t>
  </si>
  <si>
    <t>0x0002009d</t>
  </si>
  <si>
    <t>Encoder Reset</t>
  </si>
  <si>
    <t>EncoderReset_c2</t>
  </si>
  <si>
    <t>0x302000a0</t>
  </si>
  <si>
    <t>0x0002009e</t>
  </si>
  <si>
    <t>EncoderReset_c3</t>
  </si>
  <si>
    <t>0x302000a1</t>
  </si>
  <si>
    <t>0x0002009f</t>
  </si>
  <si>
    <t>EncoderReset_c4</t>
  </si>
  <si>
    <t>0x302000a2</t>
  </si>
  <si>
    <t>0x000200a0</t>
  </si>
  <si>
    <t>EncoderReset_c5</t>
  </si>
  <si>
    <t>0x302000a3</t>
  </si>
  <si>
    <t>0x000200a1</t>
  </si>
  <si>
    <t>EncoderReset_c6</t>
  </si>
  <si>
    <t>0x302000a4</t>
  </si>
  <si>
    <t>0x000200a2</t>
  </si>
  <si>
    <t>fPodReady</t>
  </si>
  <si>
    <t>0x302000a5</t>
  </si>
  <si>
    <t>0x000200a3</t>
  </si>
  <si>
    <t>fR23b00_StopRun_VFD1</t>
  </si>
  <si>
    <t>0x302000a6</t>
  </si>
  <si>
    <t>0x000200a4</t>
  </si>
  <si>
    <t>fR23b01_QuickStop_VFD1</t>
  </si>
  <si>
    <t>0x302000a7</t>
  </si>
  <si>
    <t>0x000200a5</t>
  </si>
  <si>
    <t>fR23b02_CmddFwdRev_VFD1</t>
  </si>
  <si>
    <t>0x302000a8</t>
  </si>
  <si>
    <t>0x000200a6</t>
  </si>
  <si>
    <t>fR23b03_ActFwdRev_VFD1</t>
  </si>
  <si>
    <t>0x302000a9</t>
  </si>
  <si>
    <t>0x000200a7</t>
  </si>
  <si>
    <t>fR23b04_NetRef_VFD1</t>
  </si>
  <si>
    <t>0x302000aa</t>
  </si>
  <si>
    <t>0x000200a8</t>
  </si>
  <si>
    <t>fR23b05_NetEnable_VFD1</t>
  </si>
  <si>
    <t>0x302000ab</t>
  </si>
  <si>
    <t>0x000200a9</t>
  </si>
  <si>
    <t>fR23b06_PID_VFD1</t>
  </si>
  <si>
    <t>0x302000ac</t>
  </si>
  <si>
    <t>0x000200aa</t>
  </si>
  <si>
    <t>fR23b07_ManAuto_P101_VFD1</t>
  </si>
  <si>
    <t>0x302000ad</t>
  </si>
  <si>
    <t>0x000200ab</t>
  </si>
  <si>
    <t>fR23b08_ActSetpoint0_VFD1</t>
  </si>
  <si>
    <t>0x302000ae</t>
  </si>
  <si>
    <t>0x000200ac</t>
  </si>
  <si>
    <t>fR23b09_ActSetpoint1_VFD1</t>
  </si>
  <si>
    <t>0x302000af</t>
  </si>
  <si>
    <t>0x000200ad</t>
  </si>
  <si>
    <t>fR23b10_ActSetpoint2_VFD1</t>
  </si>
  <si>
    <t>0x302000b0</t>
  </si>
  <si>
    <t>0x000200ae</t>
  </si>
  <si>
    <t>fR23b11_ActSetpoint3_VFD1</t>
  </si>
  <si>
    <t>0x302000b1</t>
  </si>
  <si>
    <t>0x000200af</t>
  </si>
  <si>
    <t>fR23b12_Control0_VFD1</t>
  </si>
  <si>
    <t>0x302000b2</t>
  </si>
  <si>
    <t>0x000200b0</t>
  </si>
  <si>
    <t>fR23b13_Control1_VFD1</t>
  </si>
  <si>
    <t>0x302000b3</t>
  </si>
  <si>
    <t>0x000200b1</t>
  </si>
  <si>
    <t>fR23b14_NetControl_VFD1</t>
  </si>
  <si>
    <t>0x302000b4</t>
  </si>
  <si>
    <t>0x000200b2</t>
  </si>
  <si>
    <t>fR23b15_DCbraking_VFD1</t>
  </si>
  <si>
    <t>0x302000b5</t>
  </si>
  <si>
    <t>0x000200b3</t>
  </si>
  <si>
    <t>fManLatch_VFD1</t>
  </si>
  <si>
    <t>0x302000b6</t>
  </si>
  <si>
    <t>0x000200b4</t>
  </si>
  <si>
    <t>fErrorLatch_VFD1</t>
  </si>
  <si>
    <t>0x302000b7</t>
  </si>
  <si>
    <t>0x000200b5</t>
  </si>
  <si>
    <t>fR23b00_StopRun_VFD2</t>
  </si>
  <si>
    <t>0x302000b8</t>
  </si>
  <si>
    <t>0x000200b6</t>
  </si>
  <si>
    <t>fR23b01_QuickStop_VFD2</t>
  </si>
  <si>
    <t>0x302000b9</t>
  </si>
  <si>
    <t>0x000200b7</t>
  </si>
  <si>
    <t>fR23b02_CmddFwdRev_VFD2</t>
  </si>
  <si>
    <t>0x302000ba</t>
  </si>
  <si>
    <t>0x000200b8</t>
  </si>
  <si>
    <t>fR23b03_ActFwdRev_VFD2</t>
  </si>
  <si>
    <t>0x302000bb</t>
  </si>
  <si>
    <t>0x000200b9</t>
  </si>
  <si>
    <t>fR23b04_NetRef_VFD2</t>
  </si>
  <si>
    <t>0x302000bc</t>
  </si>
  <si>
    <t>0x000200ba</t>
  </si>
  <si>
    <t>fR23b05_NetEnable_VFD2</t>
  </si>
  <si>
    <t>0x302000bd</t>
  </si>
  <si>
    <t>0x000200bb</t>
  </si>
  <si>
    <t>fR23b06_PID_VFD2</t>
  </si>
  <si>
    <t>0x302000be</t>
  </si>
  <si>
    <t>0x000200bc</t>
  </si>
  <si>
    <t>fR23b07_ManAuto_P101_VFD2</t>
  </si>
  <si>
    <t>0x302000bf</t>
  </si>
  <si>
    <t>0x000200bd</t>
  </si>
  <si>
    <t>fR23b08_ActSetpoint0_VFD2</t>
  </si>
  <si>
    <t>0x302000c0</t>
  </si>
  <si>
    <t>0x000200be</t>
  </si>
  <si>
    <t>fR23b09_ActSetpoint1_VFD2</t>
  </si>
  <si>
    <t>0x302000c1</t>
  </si>
  <si>
    <t>0x000200bf</t>
  </si>
  <si>
    <t>fR23b10_ActSetpoint2_VFD2</t>
  </si>
  <si>
    <t>0x302000c2</t>
  </si>
  <si>
    <t>0x000200c0</t>
  </si>
  <si>
    <t>fR23b11_ActSetpoint3_VFD2</t>
  </si>
  <si>
    <t>0x302000c3</t>
  </si>
  <si>
    <t>0x000200c1</t>
  </si>
  <si>
    <t>fR23b12_Control0_VFD2</t>
  </si>
  <si>
    <t>0x302000c4</t>
  </si>
  <si>
    <t>0x000200c2</t>
  </si>
  <si>
    <t>fR23b13_Control1_VFD2</t>
  </si>
  <si>
    <t>0x302000c5</t>
  </si>
  <si>
    <t>0x000200c3</t>
  </si>
  <si>
    <t>fR23b14_NetControl_VFD2</t>
  </si>
  <si>
    <t>0x302000c6</t>
  </si>
  <si>
    <t>0x000200c4</t>
  </si>
  <si>
    <t>fR23b15_DCbraking_VFD2</t>
  </si>
  <si>
    <t>0x302000c7</t>
  </si>
  <si>
    <t>0x000200c5</t>
  </si>
  <si>
    <t>fManLatch_VFD2</t>
  </si>
  <si>
    <t>0x302000c8</t>
  </si>
  <si>
    <t>0x000200c6</t>
  </si>
  <si>
    <t>fErrorLatch_VFD2</t>
  </si>
  <si>
    <t>0x302000c9</t>
  </si>
  <si>
    <t>0x000200c7</t>
  </si>
  <si>
    <t>fR23b00_StopRun_VFD3</t>
  </si>
  <si>
    <t>0x302000ca</t>
  </si>
  <si>
    <t>0x000200c8</t>
  </si>
  <si>
    <t>fR23b01_QuickStop_VFD3</t>
  </si>
  <si>
    <t>0x302000cb</t>
  </si>
  <si>
    <t>0x000200c9</t>
  </si>
  <si>
    <t>fR23b02_CmddFwdRev_VFD3</t>
  </si>
  <si>
    <t>0x302000cc</t>
  </si>
  <si>
    <t>0x000200ca</t>
  </si>
  <si>
    <t>fR23b03_ActFwdRev_VFD3</t>
  </si>
  <si>
    <t>0x302000cd</t>
  </si>
  <si>
    <t>0x000200cb</t>
  </si>
  <si>
    <t>fR23b04_NetRef_VFD3</t>
  </si>
  <si>
    <t>0x302000ce</t>
  </si>
  <si>
    <t>0x000200cc</t>
  </si>
  <si>
    <t>fR23b05_NetEnable_VFD3</t>
  </si>
  <si>
    <t>0x302000cf</t>
  </si>
  <si>
    <t>0x000200cd</t>
  </si>
  <si>
    <t>fR23b06_PID_VFD3</t>
  </si>
  <si>
    <t>0x302000d0</t>
  </si>
  <si>
    <t>0x000200ce</t>
  </si>
  <si>
    <t>fR23b07_ManAuto_P101_VFD3</t>
  </si>
  <si>
    <t>0x302000d1</t>
  </si>
  <si>
    <t>0x000200cf</t>
  </si>
  <si>
    <t>fR23b08_ActSetpoint0_VFD3</t>
  </si>
  <si>
    <t>0x302000d2</t>
  </si>
  <si>
    <t>0x000200d0</t>
  </si>
  <si>
    <t>fR23b09_ActSetpoint1_VFD3</t>
  </si>
  <si>
    <t>0x302000d3</t>
  </si>
  <si>
    <t>0x000200d1</t>
  </si>
  <si>
    <t>fR23b10_ActSetpoint2_VFD3</t>
  </si>
  <si>
    <t>0x302000d4</t>
  </si>
  <si>
    <t>0x000200d2</t>
  </si>
  <si>
    <t>fR23b11_ActSetpoint3_VFD3</t>
  </si>
  <si>
    <t>0x302000d5</t>
  </si>
  <si>
    <t>0x000200d3</t>
  </si>
  <si>
    <t>fR23b12_Control0_VFD3</t>
  </si>
  <si>
    <t>0x302000d6</t>
  </si>
  <si>
    <t>0x000200d4</t>
  </si>
  <si>
    <t>fR23b13_Control1_VFD3</t>
  </si>
  <si>
    <t>0x302000d7</t>
  </si>
  <si>
    <t>0x000200d5</t>
  </si>
  <si>
    <t>fR23b14_NetControl_VFD3</t>
  </si>
  <si>
    <t>0x302000d8</t>
  </si>
  <si>
    <t>0x000200d6</t>
  </si>
  <si>
    <t>fR23b15_DCbraking_VFD3</t>
  </si>
  <si>
    <t>0x302000d9</t>
  </si>
  <si>
    <t>0x000200d7</t>
  </si>
  <si>
    <t>fManLatch_VFD3</t>
  </si>
  <si>
    <t>0x302000da</t>
  </si>
  <si>
    <t>0x000200d8</t>
  </si>
  <si>
    <t>fErrorLatch_VFD3</t>
  </si>
  <si>
    <t>0x302000db</t>
  </si>
  <si>
    <t>0x000200d9</t>
  </si>
  <si>
    <t>fR23b00_StopRun_VFD4</t>
  </si>
  <si>
    <t>0x302000dc</t>
  </si>
  <si>
    <t>0x000200da</t>
  </si>
  <si>
    <t>fR23b01_QuickStop_VFD4</t>
  </si>
  <si>
    <t>0x302000dd</t>
  </si>
  <si>
    <t>0x000200db</t>
  </si>
  <si>
    <t>fR23b02_CmddFwdRev_VFD4</t>
  </si>
  <si>
    <t>0x302000de</t>
  </si>
  <si>
    <t>0x000200dc</t>
  </si>
  <si>
    <t>fR23b03_ActFwdRev_VFD4</t>
  </si>
  <si>
    <t>0x302000df</t>
  </si>
  <si>
    <t>0x000200dd</t>
  </si>
  <si>
    <t>fR23b04_NetRef_VFD4</t>
  </si>
  <si>
    <t>0x302000e0</t>
  </si>
  <si>
    <t>0x000200de</t>
  </si>
  <si>
    <t>fR23b05_NetEnable_VFD4</t>
  </si>
  <si>
    <t>0x302000e1</t>
  </si>
  <si>
    <t>0x000200df</t>
  </si>
  <si>
    <t>fR23b06_PID_VFD4</t>
  </si>
  <si>
    <t>0x302000e2</t>
  </si>
  <si>
    <t>0x000200e0</t>
  </si>
  <si>
    <t>fR23b07_ManAuto_P101_VFD4</t>
  </si>
  <si>
    <t>0x302000e3</t>
  </si>
  <si>
    <t>0x000200e1</t>
  </si>
  <si>
    <t>fR23b08_ActSetpoint0_VFD4</t>
  </si>
  <si>
    <t>0x302000e4</t>
  </si>
  <si>
    <t>0x000200e2</t>
  </si>
  <si>
    <t>fR23b09_ActSetpoint1_VFD4</t>
  </si>
  <si>
    <t>0x302000e5</t>
  </si>
  <si>
    <t>0x000200e3</t>
  </si>
  <si>
    <t>fR23b10_ActSetpoint2_VFD4</t>
  </si>
  <si>
    <t>0x302000e6</t>
  </si>
  <si>
    <t>0x000200e4</t>
  </si>
  <si>
    <t>fR23b11_ActSetpoint3_VFD4</t>
  </si>
  <si>
    <t>0x302000e7</t>
  </si>
  <si>
    <t>0x000200e5</t>
  </si>
  <si>
    <t>fR23b12_Control0_VFD4</t>
  </si>
  <si>
    <t>0x302000e8</t>
  </si>
  <si>
    <t>0x000200e6</t>
  </si>
  <si>
    <t>fR23b13_Control1_VFD4</t>
  </si>
  <si>
    <t>0x302000e9</t>
  </si>
  <si>
    <t>0x000200e7</t>
  </si>
  <si>
    <t>fR23b14_NetControl_VFD4</t>
  </si>
  <si>
    <t>0x302000ea</t>
  </si>
  <si>
    <t>0x000200e8</t>
  </si>
  <si>
    <t>fR23b15_DCbraking_VFD4</t>
  </si>
  <si>
    <t>0x302000eb</t>
  </si>
  <si>
    <t>0x000200e9</t>
  </si>
  <si>
    <t>fManLatch_VFD4</t>
  </si>
  <si>
    <t>0x302000ec</t>
  </si>
  <si>
    <t>0x000200ea</t>
  </si>
  <si>
    <t>fErrorLatch_VFD4</t>
  </si>
  <si>
    <t>0x302000ed</t>
  </si>
  <si>
    <t>0x000200eb</t>
  </si>
  <si>
    <t>FWD_Last_c1</t>
  </si>
  <si>
    <t>0x302000ee</t>
  </si>
  <si>
    <t>0x000200ec</t>
  </si>
  <si>
    <t>REV_Last_c1</t>
  </si>
  <si>
    <t>0x302000ef</t>
  </si>
  <si>
    <t>0x000200ed</t>
  </si>
  <si>
    <t>SPD0_Last_c1</t>
  </si>
  <si>
    <t>0x302000f0</t>
  </si>
  <si>
    <t>0x000200ee</t>
  </si>
  <si>
    <t>SPD1_Last_c1</t>
  </si>
  <si>
    <t>0x302000f1</t>
  </si>
  <si>
    <t>0x000200ef</t>
  </si>
  <si>
    <t>FWD_Last_c2</t>
  </si>
  <si>
    <t>0x302000f2</t>
  </si>
  <si>
    <t>0x000200f0</t>
  </si>
  <si>
    <t>REV_Last_c2</t>
  </si>
  <si>
    <t>0x302000f3</t>
  </si>
  <si>
    <t>0x000200f1</t>
  </si>
  <si>
    <t>SPD0_Last_c2</t>
  </si>
  <si>
    <t>0x302000f4</t>
  </si>
  <si>
    <t>0x000200f2</t>
  </si>
  <si>
    <t>SPD1_Last_c2</t>
  </si>
  <si>
    <t>0x302000f5</t>
  </si>
  <si>
    <t>0x000200f3</t>
  </si>
  <si>
    <t>FWD_Last_c3</t>
  </si>
  <si>
    <t>0x302000f6</t>
  </si>
  <si>
    <t>0x000200f4</t>
  </si>
  <si>
    <t>REV_Last_c3</t>
  </si>
  <si>
    <t>0x302000f7</t>
  </si>
  <si>
    <t>0x000200f5</t>
  </si>
  <si>
    <t>SPD0_Last_c3</t>
  </si>
  <si>
    <t>0x302000f8</t>
  </si>
  <si>
    <t>0x000200f6</t>
  </si>
  <si>
    <t>SPD1_Last_c3</t>
  </si>
  <si>
    <t>0x302000f9</t>
  </si>
  <si>
    <t>0x000200f7</t>
  </si>
  <si>
    <t>FWD_Last_c4</t>
  </si>
  <si>
    <t>0x302000fa</t>
  </si>
  <si>
    <t>0x000200f8</t>
  </si>
  <si>
    <t>REV_Last_c4</t>
  </si>
  <si>
    <t>0x302000fb</t>
  </si>
  <si>
    <t>0x000200f9</t>
  </si>
  <si>
    <t>SPD0_Last_c4</t>
  </si>
  <si>
    <t>0x302000fc</t>
  </si>
  <si>
    <t>0x000200fa</t>
  </si>
  <si>
    <t>SPD1_Last_c4</t>
  </si>
  <si>
    <t>0x302000fd</t>
  </si>
  <si>
    <t>0x000200fb</t>
  </si>
  <si>
    <t>FWD_Last_c5</t>
  </si>
  <si>
    <t>0x302000fe</t>
  </si>
  <si>
    <t>0x000200fc</t>
  </si>
  <si>
    <t>REV_Last_c5</t>
  </si>
  <si>
    <t>0x302000ff</t>
  </si>
  <si>
    <t>0x000200fd</t>
  </si>
  <si>
    <t>SPD0_Last_c5</t>
  </si>
  <si>
    <t>0x30200100</t>
  </si>
  <si>
    <t>0x000200fe</t>
  </si>
  <si>
    <t>SPD1_Last_c5</t>
  </si>
  <si>
    <t>0x30200101</t>
  </si>
  <si>
    <t>0x000200ff</t>
  </si>
  <si>
    <t>FWD_Last_c6</t>
  </si>
  <si>
    <t>0x30200102</t>
  </si>
  <si>
    <t>0x00020100</t>
  </si>
  <si>
    <t>REV_Last_c6</t>
  </si>
  <si>
    <t>0x30200103</t>
  </si>
  <si>
    <t>0x00020101</t>
  </si>
  <si>
    <t>SPD0_Last_c6</t>
  </si>
  <si>
    <t>0x30200104</t>
  </si>
  <si>
    <t>0x00020102</t>
  </si>
  <si>
    <t>SPD1_Last_c6</t>
  </si>
  <si>
    <t>0x30200105</t>
  </si>
  <si>
    <t>0x00020103</t>
  </si>
  <si>
    <t>Heartbeat_OK</t>
  </si>
  <si>
    <t>0x30200106</t>
  </si>
  <si>
    <t>0x00020104</t>
  </si>
  <si>
    <t>fESTOP_1</t>
  </si>
  <si>
    <t>0x30200107</t>
  </si>
  <si>
    <t>0x00020105</t>
  </si>
  <si>
    <t>fESTOP_2</t>
  </si>
  <si>
    <t>0x30200108</t>
  </si>
  <si>
    <t>0x00020106</t>
  </si>
  <si>
    <t>fESTOP_3</t>
  </si>
  <si>
    <t>0x30200109</t>
  </si>
  <si>
    <t>0x00020107</t>
  </si>
  <si>
    <t>fESTOP_4</t>
  </si>
  <si>
    <t>0x3020010a</t>
  </si>
  <si>
    <t>0x00020108</t>
  </si>
  <si>
    <t>fESTOP_5</t>
  </si>
  <si>
    <t>0x3020010b</t>
  </si>
  <si>
    <t>0x00020109</t>
  </si>
  <si>
    <t>fESTOP_6</t>
  </si>
  <si>
    <t>0x3020010c</t>
  </si>
  <si>
    <t>0x0002010a</t>
  </si>
  <si>
    <t>fESTOP_7</t>
  </si>
  <si>
    <t>0x3020010d</t>
  </si>
  <si>
    <t>0x0002010b</t>
  </si>
  <si>
    <t>fESTOP_8</t>
  </si>
  <si>
    <t>0x3020010e</t>
  </si>
  <si>
    <t>0x0002010c</t>
  </si>
  <si>
    <t>fPhotoeye_1</t>
  </si>
  <si>
    <t>0x30200117</t>
  </si>
  <si>
    <t>0x0002010d</t>
  </si>
  <si>
    <t>fPhotoeye_2</t>
  </si>
  <si>
    <t>0x30200118</t>
  </si>
  <si>
    <t>0x0002010e</t>
  </si>
  <si>
    <t>fPhotoeye_3</t>
  </si>
  <si>
    <t>0x30200119</t>
  </si>
  <si>
    <t>0x0002010f</t>
  </si>
  <si>
    <t>fPhotoeye_4</t>
  </si>
  <si>
    <t>0x3020011a</t>
  </si>
  <si>
    <t>0x00020110</t>
  </si>
  <si>
    <t>fPhotoeye_5</t>
  </si>
  <si>
    <t>0x3020011b</t>
  </si>
  <si>
    <t>0x00020111</t>
  </si>
  <si>
    <t>fPhotoeye_6</t>
  </si>
  <si>
    <t>0x3020011c</t>
  </si>
  <si>
    <t>0x00020112</t>
  </si>
  <si>
    <t>fPhotoeye_7</t>
  </si>
  <si>
    <t>0x3020011d</t>
  </si>
  <si>
    <t>0x00020113</t>
  </si>
  <si>
    <t>fPhotoeye_8</t>
  </si>
  <si>
    <t>0x3020011e</t>
  </si>
  <si>
    <t>0x00020114</t>
  </si>
  <si>
    <t>fMat_1</t>
  </si>
  <si>
    <t>0x3020011f</t>
  </si>
  <si>
    <t>0x00020115</t>
  </si>
  <si>
    <t>fMat_2</t>
  </si>
  <si>
    <t>0x30200120</t>
  </si>
  <si>
    <t>0x00020116</t>
  </si>
  <si>
    <t>fMat_3</t>
  </si>
  <si>
    <t>0x30200121</t>
  </si>
  <si>
    <t>0x00020117</t>
  </si>
  <si>
    <t>fMat_4</t>
  </si>
  <si>
    <t>0x30200122</t>
  </si>
  <si>
    <t>0x00020118</t>
  </si>
  <si>
    <t>fMat_5</t>
  </si>
  <si>
    <t>0x30200123</t>
  </si>
  <si>
    <t>0x00020119</t>
  </si>
  <si>
    <t>fMat_6</t>
  </si>
  <si>
    <t>0x30200124</t>
  </si>
  <si>
    <t>0x0002011a</t>
  </si>
  <si>
    <t>fMat_7</t>
  </si>
  <si>
    <t>0x30200125</t>
  </si>
  <si>
    <t>0x0002011b</t>
  </si>
  <si>
    <t>fMat_8</t>
  </si>
  <si>
    <t>0x30200126</t>
  </si>
  <si>
    <t>0x0002011c</t>
  </si>
  <si>
    <t>flag302</t>
  </si>
  <si>
    <t>0x30200127</t>
  </si>
  <si>
    <t>0x0002011d</t>
  </si>
  <si>
    <t>flag303</t>
  </si>
  <si>
    <t>0x30200128</t>
  </si>
  <si>
    <t>0x0002011e</t>
  </si>
  <si>
    <t>flag304</t>
  </si>
  <si>
    <t>0x30200129</t>
  </si>
  <si>
    <t>0x0002011f</t>
  </si>
  <si>
    <t>flag305</t>
  </si>
  <si>
    <t>0x3020012a</t>
  </si>
  <si>
    <t>0x00020120</t>
  </si>
  <si>
    <t>flag306</t>
  </si>
  <si>
    <t>0x3020012b</t>
  </si>
  <si>
    <t>0x00020121</t>
  </si>
  <si>
    <t>flag307</t>
  </si>
  <si>
    <t>0x3020012c</t>
  </si>
  <si>
    <t>0x00020122</t>
  </si>
  <si>
    <t>flag308</t>
  </si>
  <si>
    <t>0x3020012d</t>
  </si>
  <si>
    <t>0x00020123</t>
  </si>
  <si>
    <t>flag309</t>
  </si>
  <si>
    <t>0x3020012e</t>
  </si>
  <si>
    <t>0x00020124</t>
  </si>
  <si>
    <t>fASiMaster_pFault</t>
  </si>
  <si>
    <t>0x30200138</t>
  </si>
  <si>
    <t>0x00020125</t>
  </si>
  <si>
    <t>bit 12</t>
  </si>
  <si>
    <t>fASiMaster_Offline</t>
  </si>
  <si>
    <t>0x30200139</t>
  </si>
  <si>
    <t>0x00020126</t>
  </si>
  <si>
    <t>bit 13</t>
  </si>
  <si>
    <t>fASiMaster_ConfigErr_LowVolts</t>
  </si>
  <si>
    <t>0x3020013a</t>
  </si>
  <si>
    <t>0x00020127</t>
  </si>
  <si>
    <t>bit 14</t>
  </si>
  <si>
    <t>fASiMaster_Reserved</t>
  </si>
  <si>
    <t>0x3020013b</t>
  </si>
  <si>
    <t>0x00020128</t>
  </si>
  <si>
    <t>bit 15</t>
  </si>
  <si>
    <t>flag314</t>
  </si>
  <si>
    <t>0x3020013c</t>
  </si>
  <si>
    <t>0x00020129</t>
  </si>
  <si>
    <t>flag315</t>
  </si>
  <si>
    <t>0x3020013d</t>
  </si>
  <si>
    <t>0x0002012a</t>
  </si>
  <si>
    <t>flag316</t>
  </si>
  <si>
    <t>0x3020013e</t>
  </si>
  <si>
    <t>0x0002012b</t>
  </si>
  <si>
    <t>flag317</t>
  </si>
  <si>
    <t>0x3020013f</t>
  </si>
  <si>
    <t>0x0002012c</t>
  </si>
  <si>
    <t>flag318</t>
  </si>
  <si>
    <t>0x30200140</t>
  </si>
  <si>
    <t>0x0002012d</t>
  </si>
  <si>
    <t>flag319</t>
  </si>
  <si>
    <t>0x30200141</t>
  </si>
  <si>
    <t>0x0002012e</t>
  </si>
  <si>
    <t>flag320</t>
  </si>
  <si>
    <t>0x30200142</t>
  </si>
  <si>
    <t>0x0002012f</t>
  </si>
  <si>
    <t>flag321</t>
  </si>
  <si>
    <t>0x30200143</t>
  </si>
  <si>
    <t>0x00020130</t>
  </si>
  <si>
    <t>fLightGrid_1</t>
  </si>
  <si>
    <t>0x30200144</t>
  </si>
  <si>
    <t>0x00020131</t>
  </si>
  <si>
    <t>fLightGrid_2</t>
  </si>
  <si>
    <t>0x30200145</t>
  </si>
  <si>
    <t>0x00020132</t>
  </si>
  <si>
    <t>fLightGrid_3</t>
  </si>
  <si>
    <t>0x30200146</t>
  </si>
  <si>
    <t>0x00020133</t>
  </si>
  <si>
    <t>fLightGrid_4</t>
  </si>
  <si>
    <t>0x30200147</t>
  </si>
  <si>
    <t>0x00020134</t>
  </si>
  <si>
    <t>fLightGrid_5</t>
  </si>
  <si>
    <t>0x30200148</t>
  </si>
  <si>
    <t>0x00020135</t>
  </si>
  <si>
    <t>fLightGrid_6</t>
  </si>
  <si>
    <t>0x30200149</t>
  </si>
  <si>
    <t>0x00020136</t>
  </si>
  <si>
    <t>fLightGrid_7</t>
  </si>
  <si>
    <t>0x3020014a</t>
  </si>
  <si>
    <t>0x00020137</t>
  </si>
  <si>
    <t>fLightGrid_8</t>
  </si>
  <si>
    <t>0x3020014b</t>
  </si>
  <si>
    <t>0x00020138</t>
  </si>
  <si>
    <t>fASi_SafetyMonitor1_0</t>
  </si>
  <si>
    <t>0x3020014c</t>
  </si>
  <si>
    <t>0x00020139</t>
  </si>
  <si>
    <t>fASi_SafetyMonitor1_1</t>
  </si>
  <si>
    <t>0x3020014d</t>
  </si>
  <si>
    <t>0x0002013a</t>
  </si>
  <si>
    <t>fASi_SafetyMonitor1_2</t>
  </si>
  <si>
    <t>0x3020014e</t>
  </si>
  <si>
    <t>0x0002013b</t>
  </si>
  <si>
    <t>fASi_SafetyMonitor1_3</t>
  </si>
  <si>
    <t>0x3020014f</t>
  </si>
  <si>
    <t>0x0002013c</t>
  </si>
  <si>
    <t>fASi_SafetyMonitor2_0</t>
  </si>
  <si>
    <t>0x30200150</t>
  </si>
  <si>
    <t>0x0002013d</t>
  </si>
  <si>
    <t>fASi_SafetyMonitor2_1</t>
  </si>
  <si>
    <t>0x30200151</t>
  </si>
  <si>
    <t>0x0002013e</t>
  </si>
  <si>
    <t>fASi_SafetyMonitor2_2</t>
  </si>
  <si>
    <t>0x30200152</t>
  </si>
  <si>
    <t>0x0002013f</t>
  </si>
  <si>
    <t>fASi_SafetyMonitor2_3</t>
  </si>
  <si>
    <t>0x30200153</t>
  </si>
  <si>
    <t>0x00020140</t>
  </si>
  <si>
    <t>fASi_SafetyMonitor3_0</t>
  </si>
  <si>
    <t>0x30200154</t>
  </si>
  <si>
    <t>0x00020141</t>
  </si>
  <si>
    <t>fASi_SafetyMonitor3_1</t>
  </si>
  <si>
    <t>0x30200155</t>
  </si>
  <si>
    <t>0x00020142</t>
  </si>
  <si>
    <t>fASi_SafetyMonitor3_2</t>
  </si>
  <si>
    <t>0x30200156</t>
  </si>
  <si>
    <t>0x00020143</t>
  </si>
  <si>
    <t>fASi_SafetyMonitor3_3</t>
  </si>
  <si>
    <t>0x30200157</t>
  </si>
  <si>
    <t>0x00020144</t>
  </si>
  <si>
    <t>fASi_SafetyMonitor4_0</t>
  </si>
  <si>
    <t>0x30200159</t>
  </si>
  <si>
    <t>0x00020145</t>
  </si>
  <si>
    <t>fASi_SafetyMonitor4_1</t>
  </si>
  <si>
    <t>0x3020015a</t>
  </si>
  <si>
    <t>0x00020146</t>
  </si>
  <si>
    <t>fASi_SafetyMonitor4_2</t>
  </si>
  <si>
    <t>0x3020015b</t>
  </si>
  <si>
    <t>0x00020147</t>
  </si>
  <si>
    <t>fASi_SafetyMonitor4_3</t>
  </si>
  <si>
    <t>0x30200158</t>
  </si>
  <si>
    <t>0x00020148</t>
  </si>
  <si>
    <t>BinPosition_c1</t>
  </si>
  <si>
    <t>0x31300001</t>
  </si>
  <si>
    <t>0x00130000</t>
  </si>
  <si>
    <t>PosOffset_c1</t>
  </si>
  <si>
    <t>0x31300003</t>
  </si>
  <si>
    <t>0x00130001</t>
  </si>
  <si>
    <t>Ratio_c1</t>
  </si>
  <si>
    <t>0x31300004</t>
  </si>
  <si>
    <t>0x00130002</t>
  </si>
  <si>
    <t>ratio of bins per rev</t>
  </si>
  <si>
    <t>Compare_c1</t>
  </si>
  <si>
    <t>0x31300006</t>
  </si>
  <si>
    <t>0x00130003</t>
  </si>
  <si>
    <t>TargetFlt_c1</t>
  </si>
  <si>
    <t>0x31300005</t>
  </si>
  <si>
    <t>0x00130004</t>
  </si>
  <si>
    <t>Bin_StopPreset_c1</t>
  </si>
  <si>
    <t>0x31300007</t>
  </si>
  <si>
    <t>0x00130005</t>
  </si>
  <si>
    <t>FloatsPerBin_c1</t>
  </si>
  <si>
    <t>0x31300002</t>
  </si>
  <si>
    <t>0x00130006</t>
  </si>
  <si>
    <t>PositionFlt_c1</t>
  </si>
  <si>
    <t>0x31300000</t>
  </si>
  <si>
    <t>0x00130007</t>
  </si>
  <si>
    <t>BinPosition_c2</t>
  </si>
  <si>
    <t>0x31300009</t>
  </si>
  <si>
    <t>0x00130008</t>
  </si>
  <si>
    <t>PosOffset_c2</t>
  </si>
  <si>
    <t>0x3130000b</t>
  </si>
  <si>
    <t>0x00130009</t>
  </si>
  <si>
    <t>Ratio_c2</t>
  </si>
  <si>
    <t>0x3130000c</t>
  </si>
  <si>
    <t>0x0013000a</t>
  </si>
  <si>
    <t>Compare_c2</t>
  </si>
  <si>
    <t>0x3130000e</t>
  </si>
  <si>
    <t>0x0013000b</t>
  </si>
  <si>
    <t>TargetFlt_c2</t>
  </si>
  <si>
    <t>0x3130000d</t>
  </si>
  <si>
    <t>0x0013000c</t>
  </si>
  <si>
    <t>Bin_StopPreset_c2</t>
  </si>
  <si>
    <t>0x3130000f</t>
  </si>
  <si>
    <t>0x0013000d</t>
  </si>
  <si>
    <t>FloatsPerBin_c2</t>
  </si>
  <si>
    <t>0x3130000a</t>
  </si>
  <si>
    <t>0x0013000e</t>
  </si>
  <si>
    <t>PositionFlt_c2</t>
  </si>
  <si>
    <t>0x31300008</t>
  </si>
  <si>
    <t>0x0013000f</t>
  </si>
  <si>
    <t>BinPosition_c3</t>
  </si>
  <si>
    <t>0x31300011</t>
  </si>
  <si>
    <t>0x00130010</t>
  </si>
  <si>
    <t>PosOffset_c3</t>
  </si>
  <si>
    <t>0x31300013</t>
  </si>
  <si>
    <t>0x00130011</t>
  </si>
  <si>
    <t>Ratio_c3</t>
  </si>
  <si>
    <t>0x31300014</t>
  </si>
  <si>
    <t>0x00130012</t>
  </si>
  <si>
    <t>Compare_c3</t>
  </si>
  <si>
    <t>0x31300016</t>
  </si>
  <si>
    <t>0x00130013</t>
  </si>
  <si>
    <t>TargetFlt_c3</t>
  </si>
  <si>
    <t>0x31300015</t>
  </si>
  <si>
    <t>0x00130014</t>
  </si>
  <si>
    <t>Bin_StopPreset_c3</t>
  </si>
  <si>
    <t>0x31300017</t>
  </si>
  <si>
    <t>0x00130015</t>
  </si>
  <si>
    <t>FloatsPerBin_c3</t>
  </si>
  <si>
    <t>0x31300012</t>
  </si>
  <si>
    <t>0x00130016</t>
  </si>
  <si>
    <t>PositionFlt_c3</t>
  </si>
  <si>
    <t>0x31300010</t>
  </si>
  <si>
    <t>0x00130017</t>
  </si>
  <si>
    <t>BinPosition_c4</t>
  </si>
  <si>
    <t>0x31300019</t>
  </si>
  <si>
    <t>0x00130018</t>
  </si>
  <si>
    <t>PosOffset_c4</t>
  </si>
  <si>
    <t>0x3130001b</t>
  </si>
  <si>
    <t>0x00130019</t>
  </si>
  <si>
    <t>Ratio_c4</t>
  </si>
  <si>
    <t>0x3130001c</t>
  </si>
  <si>
    <t>0x0013001a</t>
  </si>
  <si>
    <t>Compare_c4</t>
  </si>
  <si>
    <t>0x3130001e</t>
  </si>
  <si>
    <t>0x0013001b</t>
  </si>
  <si>
    <t>TargetFlt_c4</t>
  </si>
  <si>
    <t>0x3130001d</t>
  </si>
  <si>
    <t>0x0013001c</t>
  </si>
  <si>
    <t>Bin_StopPreset_c4</t>
  </si>
  <si>
    <t>0x3130001f</t>
  </si>
  <si>
    <t>0x0013001d</t>
  </si>
  <si>
    <t>FloatsPerBin_c4</t>
  </si>
  <si>
    <t>0x3130001a</t>
  </si>
  <si>
    <t>0x0013001e</t>
  </si>
  <si>
    <t>PositionFlt_c4</t>
  </si>
  <si>
    <t>0x31300018</t>
  </si>
  <si>
    <t>0x0013001f</t>
  </si>
  <si>
    <t>BinPosition_c5</t>
  </si>
  <si>
    <t>0x31300020</t>
  </si>
  <si>
    <t>0x00130020</t>
  </si>
  <si>
    <t>PosOffset_c5</t>
  </si>
  <si>
    <t>0x31300021</t>
  </si>
  <si>
    <t>0x00130021</t>
  </si>
  <si>
    <t>Ratio_c5</t>
  </si>
  <si>
    <t>0x31300022</t>
  </si>
  <si>
    <t>0x00130022</t>
  </si>
  <si>
    <t>Compare_c5</t>
  </si>
  <si>
    <t>0x31300023</t>
  </si>
  <si>
    <t>0x00130023</t>
  </si>
  <si>
    <t>TargetFlt_c5</t>
  </si>
  <si>
    <t>0x31300024</t>
  </si>
  <si>
    <t>0x00130024</t>
  </si>
  <si>
    <t>Bin_StopPreset_c5</t>
  </si>
  <si>
    <t>0x31300025</t>
  </si>
  <si>
    <t>0x00130025</t>
  </si>
  <si>
    <t>FloatsPerBin_c5</t>
  </si>
  <si>
    <t>0x31300026</t>
  </si>
  <si>
    <t>0x00130026</t>
  </si>
  <si>
    <t>PositionFlt_c5</t>
  </si>
  <si>
    <t>0x31300027</t>
  </si>
  <si>
    <t>0x00130027</t>
  </si>
  <si>
    <t>BinPosition_c6</t>
  </si>
  <si>
    <t>0x31300028</t>
  </si>
  <si>
    <t>0x00130028</t>
  </si>
  <si>
    <t>PosOffset_c6</t>
  </si>
  <si>
    <t>0x31300029</t>
  </si>
  <si>
    <t>0x00130029</t>
  </si>
  <si>
    <t>Ratio_c6</t>
  </si>
  <si>
    <t>0x3130002a</t>
  </si>
  <si>
    <t>0x0013002a</t>
  </si>
  <si>
    <t>Compare_c6</t>
  </si>
  <si>
    <t>0x3130002b</t>
  </si>
  <si>
    <t>0x0013002b</t>
  </si>
  <si>
    <t>TargetFlt_c6</t>
  </si>
  <si>
    <t>0x3130002c</t>
  </si>
  <si>
    <t>0x0013002c</t>
  </si>
  <si>
    <t>Bin_StopPreset_c6</t>
  </si>
  <si>
    <t>0x3130002d</t>
  </si>
  <si>
    <t>0x0013002d</t>
  </si>
  <si>
    <t>FloatsPerBin_c6</t>
  </si>
  <si>
    <t>0x3130002e</t>
  </si>
  <si>
    <t>0x0013002e</t>
  </si>
  <si>
    <t>PositionFlt_c6</t>
  </si>
  <si>
    <t>0x3130002f</t>
  </si>
  <si>
    <t>0x0013002f</t>
  </si>
  <si>
    <t>BinTolPct_c1</t>
  </si>
  <si>
    <t>0x31300030</t>
  </si>
  <si>
    <t>0x00130030</t>
  </si>
  <si>
    <t>% offset from physical position to determine move</t>
  </si>
  <si>
    <t>BinTolPct_c2</t>
  </si>
  <si>
    <t>0x31300031</t>
  </si>
  <si>
    <t>0x00130031</t>
  </si>
  <si>
    <t>BinTolPct_c3</t>
  </si>
  <si>
    <t>0x31300032</t>
  </si>
  <si>
    <t>0x00130032</t>
  </si>
  <si>
    <t>BinTolPct_c4</t>
  </si>
  <si>
    <t>0x31300033</t>
  </si>
  <si>
    <t>0x00130033</t>
  </si>
  <si>
    <t>BinTolPct_c5</t>
  </si>
  <si>
    <t>0x31300034</t>
  </si>
  <si>
    <t>0x00130034</t>
  </si>
  <si>
    <t>BinTolPct_c6</t>
  </si>
  <si>
    <t>0x31300035</t>
  </si>
  <si>
    <t>0x00130035</t>
  </si>
  <si>
    <t>Bin_SlowPreset1_c1</t>
  </si>
  <si>
    <t>0x31300036</t>
  </si>
  <si>
    <t>0x00130036</t>
  </si>
  <si>
    <t>number of bins away from target</t>
  </si>
  <si>
    <t>Bin_SlowPreset1_c2</t>
  </si>
  <si>
    <t>0x31300037</t>
  </si>
  <si>
    <t>0x00130037</t>
  </si>
  <si>
    <t>Bin_SlowPreset1_c3</t>
  </si>
  <si>
    <t>0x31300038</t>
  </si>
  <si>
    <t>0x00130038</t>
  </si>
  <si>
    <t>Bin_SlowPreset1_c4</t>
  </si>
  <si>
    <t>0x31300039</t>
  </si>
  <si>
    <t>0x00130039</t>
  </si>
  <si>
    <t>Bin_SlowPreset1_c5</t>
  </si>
  <si>
    <t>0x3130003a</t>
  </si>
  <si>
    <t>0x0013003a</t>
  </si>
  <si>
    <t>Bin_SlowPreset1_c6</t>
  </si>
  <si>
    <t>0x3130003b</t>
  </si>
  <si>
    <t>0x0013003b</t>
  </si>
  <si>
    <t>Bin_SlowPreset2_c1</t>
  </si>
  <si>
    <t>0x3130003c</t>
  </si>
  <si>
    <t>0x0013003c</t>
  </si>
  <si>
    <t>Bin_SlowPreset2_c2</t>
  </si>
  <si>
    <t>0x3130003d</t>
  </si>
  <si>
    <t>0x0013003d</t>
  </si>
  <si>
    <t>Bin_SlowPreset2_c3</t>
  </si>
  <si>
    <t>0x3130003e</t>
  </si>
  <si>
    <t>0x0013003e</t>
  </si>
  <si>
    <t>Bin_SlowPreset2_c4</t>
  </si>
  <si>
    <t>0x3130003f</t>
  </si>
  <si>
    <t>0x0013003f</t>
  </si>
  <si>
    <t>Bin_SlowPreset2_c5</t>
  </si>
  <si>
    <t>0x31300040</t>
  </si>
  <si>
    <t>0x00130040</t>
  </si>
  <si>
    <t>Bin_SlowPreset2_c6</t>
  </si>
  <si>
    <t>0x31300041</t>
  </si>
  <si>
    <t>0x00130041</t>
  </si>
  <si>
    <t>Bin_SlowPreset3_c1</t>
  </si>
  <si>
    <t>0x31300042</t>
  </si>
  <si>
    <t>0x00130042</t>
  </si>
  <si>
    <t>Bin_SlowPreset3_c2</t>
  </si>
  <si>
    <t>0x31300043</t>
  </si>
  <si>
    <t>0x00130043</t>
  </si>
  <si>
    <t>Bin_SlowPreset3_c3</t>
  </si>
  <si>
    <t>0x31300044</t>
  </si>
  <si>
    <t>0x00130044</t>
  </si>
  <si>
    <t>Bin_SlowPreset3_c4</t>
  </si>
  <si>
    <t>0x31300045</t>
  </si>
  <si>
    <t>0x00130045</t>
  </si>
  <si>
    <t>Bin_SlowPreset3_c5</t>
  </si>
  <si>
    <t>0x31300046</t>
  </si>
  <si>
    <t>0x00130046</t>
  </si>
  <si>
    <t>Bin_SlowPreset3_c6</t>
  </si>
  <si>
    <t>0x31300047</t>
  </si>
  <si>
    <t>0x00130047</t>
  </si>
  <si>
    <t>Bin_SlowPoint1_c1</t>
  </si>
  <si>
    <t>0x31300048</t>
  </si>
  <si>
    <t>0x00130048</t>
  </si>
  <si>
    <t>Bin_SlowPoint1_c2</t>
  </si>
  <si>
    <t>0x31300049</t>
  </si>
  <si>
    <t>0x00130049</t>
  </si>
  <si>
    <t>Bin_SlowPoint1_c3</t>
  </si>
  <si>
    <t>0x3130004a</t>
  </si>
  <si>
    <t>0x0013004a</t>
  </si>
  <si>
    <t>Bin_SlowPoint1_c4</t>
  </si>
  <si>
    <t>0x3130004b</t>
  </si>
  <si>
    <t>0x0013004b</t>
  </si>
  <si>
    <t>Bin_SlowPoint1_c5</t>
  </si>
  <si>
    <t>0x3130004c</t>
  </si>
  <si>
    <t>0x0013004c</t>
  </si>
  <si>
    <t>Bin_SlowPoint1_c6</t>
  </si>
  <si>
    <t>0x3130004d</t>
  </si>
  <si>
    <t>0x0013004d</t>
  </si>
  <si>
    <t>Bin_SlowPoint2_c1</t>
  </si>
  <si>
    <t>0x3130004e</t>
  </si>
  <si>
    <t>0x0013004e</t>
  </si>
  <si>
    <t>Bin_SlowPoint2_c2</t>
  </si>
  <si>
    <t>0x3130004f</t>
  </si>
  <si>
    <t>0x0013004f</t>
  </si>
  <si>
    <t>Bin_SlowPoint2_c3</t>
  </si>
  <si>
    <t>0x31300050</t>
  </si>
  <si>
    <t>0x00130050</t>
  </si>
  <si>
    <t>Bin_SlowPoint2_c4</t>
  </si>
  <si>
    <t>0x31300051</t>
  </si>
  <si>
    <t>0x00130051</t>
  </si>
  <si>
    <t>Bin_SlowPoint2_c5</t>
  </si>
  <si>
    <t>0x31300052</t>
  </si>
  <si>
    <t>0x00130052</t>
  </si>
  <si>
    <t>Bin_SlowPoint2_c6</t>
  </si>
  <si>
    <t>0x31300053</t>
  </si>
  <si>
    <t>0x00130053</t>
  </si>
  <si>
    <t>Bin_SlowPoint3_c1</t>
  </si>
  <si>
    <t>0x31300054</t>
  </si>
  <si>
    <t>0x00130054</t>
  </si>
  <si>
    <t>Bin_SlowPoint3_c2</t>
  </si>
  <si>
    <t>0x31300055</t>
  </si>
  <si>
    <t>0x00130055</t>
  </si>
  <si>
    <t>Bin_SlowPoint3_c3</t>
  </si>
  <si>
    <t>0x31300056</t>
  </si>
  <si>
    <t>0x00130056</t>
  </si>
  <si>
    <t>Bin_SlowPoint3_c4</t>
  </si>
  <si>
    <t>0x31300057</t>
  </si>
  <si>
    <t>0x00130057</t>
  </si>
  <si>
    <t>Bin_SlowPoint3_c5</t>
  </si>
  <si>
    <t>0x31300058</t>
  </si>
  <si>
    <t>0x00130058</t>
  </si>
  <si>
    <t>Bin_SlowPoint3_c6</t>
  </si>
  <si>
    <t>0x31300059</t>
  </si>
  <si>
    <t>0x00130059</t>
  </si>
  <si>
    <t>Bin_StopPoint_c1</t>
  </si>
  <si>
    <t>0x3130005a</t>
  </si>
  <si>
    <t>0x0013005a</t>
  </si>
  <si>
    <t>Bin_StopPoint_c2</t>
  </si>
  <si>
    <t>0x3130005b</t>
  </si>
  <si>
    <t>0x0013005b</t>
  </si>
  <si>
    <t>Bin_StopPoint_c3</t>
  </si>
  <si>
    <t>0x3130005c</t>
  </si>
  <si>
    <t>0x0013005c</t>
  </si>
  <si>
    <t>Bin_StopPoint_c4</t>
  </si>
  <si>
    <t>0x3130005d</t>
  </si>
  <si>
    <t>0x0013005d</t>
  </si>
  <si>
    <t>Bin_StopPoint_c5</t>
  </si>
  <si>
    <t>0x3130005e</t>
  </si>
  <si>
    <t>0x0013005e</t>
  </si>
  <si>
    <t>Bin_StopPoint_c6</t>
  </si>
  <si>
    <t>0x3130005f</t>
  </si>
  <si>
    <t>0x0013005f</t>
  </si>
  <si>
    <t>MBT_VFD1_ErrorExists</t>
  </si>
  <si>
    <t>0x3010001b</t>
  </si>
  <si>
    <t>0x00010000</t>
  </si>
  <si>
    <t>MBT_VFD2_ErrorExists</t>
  </si>
  <si>
    <t>0x3010001c</t>
  </si>
  <si>
    <t>0x00010001</t>
  </si>
  <si>
    <t>MBT_VFD3_ErrorExists</t>
  </si>
  <si>
    <t>0x3010001d</t>
  </si>
  <si>
    <t>0x00010002</t>
  </si>
  <si>
    <t>MBT_VFD4_ErrorExists</t>
  </si>
  <si>
    <t>0x3010001e</t>
  </si>
  <si>
    <t>0x00010003</t>
  </si>
  <si>
    <t>MBT_VFD1_Node001_ErrorExists</t>
  </si>
  <si>
    <t>0x3010001f</t>
  </si>
  <si>
    <t>0x00010004</t>
  </si>
  <si>
    <t>MBT_VFD2_Node001_ErrorExists</t>
  </si>
  <si>
    <t>0x30100020</t>
  </si>
  <si>
    <t>0x00010005</t>
  </si>
  <si>
    <t>MBT_VFD3_Node001_ErrorExists</t>
  </si>
  <si>
    <t>0x30100021</t>
  </si>
  <si>
    <t>0x00010006</t>
  </si>
  <si>
    <t>MBT_VFD4_Node001_ErrorExists</t>
  </si>
  <si>
    <t>0x30100022</t>
  </si>
  <si>
    <t>0x00010007</t>
  </si>
  <si>
    <t>MBT_ErrorExist</t>
  </si>
  <si>
    <t>0x30100037</t>
  </si>
  <si>
    <t>0x00010008</t>
  </si>
  <si>
    <t>MBT_IFM_ErrorExists</t>
  </si>
  <si>
    <t>0x30100042</t>
  </si>
  <si>
    <t>0x00010009</t>
  </si>
  <si>
    <t>MBT_IFM_Node001_ErrorExists</t>
  </si>
  <si>
    <t>0x30100046</t>
  </si>
  <si>
    <t>0x0001000a</t>
  </si>
  <si>
    <t>MBT_ENCODER1_ErrorExists</t>
  </si>
  <si>
    <t>0x3010004a</t>
  </si>
  <si>
    <t>0x0001000b</t>
  </si>
  <si>
    <t>MBT_ENCODER2_ErrorExists</t>
  </si>
  <si>
    <t>0x3010004b</t>
  </si>
  <si>
    <t>0x0001000c</t>
  </si>
  <si>
    <t>MBT_ENCODER3_ErrorExists</t>
  </si>
  <si>
    <t>0x3010004c</t>
  </si>
  <si>
    <t>0x0001000d</t>
  </si>
  <si>
    <t>MBT_ENCODER4_ErrorExists</t>
  </si>
  <si>
    <t>0x3010004d</t>
  </si>
  <si>
    <t>0x0001000e</t>
  </si>
  <si>
    <t>MBT_ENCODER1_Node001_ErrorExis</t>
  </si>
  <si>
    <t>0x30100056</t>
  </si>
  <si>
    <t>0x0001000f</t>
  </si>
  <si>
    <t>MBT_ENCODER2_Node001_ErrorExis</t>
  </si>
  <si>
    <t>0x30100057</t>
  </si>
  <si>
    <t>0x00010010</t>
  </si>
  <si>
    <t>MBT_ENCODER3_Node001_ErrorExis</t>
  </si>
  <si>
    <t>0x30100058</t>
  </si>
  <si>
    <t>0x00010011</t>
  </si>
  <si>
    <t>MBT_ENCODER4_Node001_ErrorExis</t>
  </si>
  <si>
    <t>0x30100059</t>
  </si>
  <si>
    <t>0x00010012</t>
  </si>
  <si>
    <t>iR40001_0_Run_VFD1</t>
  </si>
  <si>
    <t>0x3010005a</t>
  </si>
  <si>
    <t>0x00010013</t>
  </si>
  <si>
    <t>iR40001_1_Zero_VFD1</t>
  </si>
  <si>
    <t>0x3010005b</t>
  </si>
  <si>
    <t>0x00010014</t>
  </si>
  <si>
    <t>iR40001_2_Reverse_VFD1</t>
  </si>
  <si>
    <t>0x3010005c</t>
  </si>
  <si>
    <t>0x00010015</t>
  </si>
  <si>
    <t>iR40001_3_Reset_VFD1</t>
  </si>
  <si>
    <t>0x3010005d</t>
  </si>
  <si>
    <t>0x00010016</t>
  </si>
  <si>
    <t>iR40001_4_Agree_VFD1</t>
  </si>
  <si>
    <t>0x3010005e</t>
  </si>
  <si>
    <t>0x00010017</t>
  </si>
  <si>
    <t>iR40001_5_Ready_VFD1</t>
  </si>
  <si>
    <t>0x3010005f</t>
  </si>
  <si>
    <t>0x00010018</t>
  </si>
  <si>
    <t>iR40001_6_Alarm_VFD1</t>
  </si>
  <si>
    <t>0x30100060</t>
  </si>
  <si>
    <t>0x00010019</t>
  </si>
  <si>
    <t>iR40001_7_Fault_VFD1</t>
  </si>
  <si>
    <t>0x30100061</t>
  </si>
  <si>
    <t>0x0001001a</t>
  </si>
  <si>
    <t>iR40001_8_OPE_VFD1</t>
  </si>
  <si>
    <t>0x30100062</t>
  </si>
  <si>
    <t>0x0001001b</t>
  </si>
  <si>
    <t>iR40001_9_PwrLoss_VFD1</t>
  </si>
  <si>
    <t>0x30100063</t>
  </si>
  <si>
    <t>0x0001001c</t>
  </si>
  <si>
    <t>iR40001_A_M2_VFD1</t>
  </si>
  <si>
    <t>0x30100064</t>
  </si>
  <si>
    <t>0x0001001d</t>
  </si>
  <si>
    <t>iR40001_B_r1_VFD1</t>
  </si>
  <si>
    <t>0x30100065</t>
  </si>
  <si>
    <t>0x0001001e</t>
  </si>
  <si>
    <t>iR40001_C_r2_VFD1</t>
  </si>
  <si>
    <t>0x30100066</t>
  </si>
  <si>
    <t>0x0001001f</t>
  </si>
  <si>
    <t>iR40001_D_r3_VFD1</t>
  </si>
  <si>
    <t>0x30100067</t>
  </si>
  <si>
    <t>0x00010020</t>
  </si>
  <si>
    <t>iR40001_E_NetRef_VFD1</t>
  </si>
  <si>
    <t>0x30100068</t>
  </si>
  <si>
    <t>0x00010021</t>
  </si>
  <si>
    <t>iR40001_F_NetCtrl_VFD1</t>
  </si>
  <si>
    <t>0x30100069</t>
  </si>
  <si>
    <t>0x00010022</t>
  </si>
  <si>
    <t>iR40001_0_Run_VFD2</t>
  </si>
  <si>
    <t>0x3010006a</t>
  </si>
  <si>
    <t>0x00010023</t>
  </si>
  <si>
    <t>iR40001_1_Zero_VFD2</t>
  </si>
  <si>
    <t>0x3010006b</t>
  </si>
  <si>
    <t>0x00010024</t>
  </si>
  <si>
    <t>iR40001_2_Reverse_VFD2</t>
  </si>
  <si>
    <t>0x3010006c</t>
  </si>
  <si>
    <t>0x00010025</t>
  </si>
  <si>
    <t>iR40001_3_Reset_VFD2</t>
  </si>
  <si>
    <t>0x3010006d</t>
  </si>
  <si>
    <t>0x00010026</t>
  </si>
  <si>
    <t>iR40001_4_Agree_VFD2</t>
  </si>
  <si>
    <t>0x3010006e</t>
  </si>
  <si>
    <t>0x00010027</t>
  </si>
  <si>
    <t>iR40001_5_Ready_VFD2</t>
  </si>
  <si>
    <t>0x3010006f</t>
  </si>
  <si>
    <t>0x00010028</t>
  </si>
  <si>
    <t>iR40001_6_Alarm_VFD2</t>
  </si>
  <si>
    <t>0x30100070</t>
  </si>
  <si>
    <t>0x00010029</t>
  </si>
  <si>
    <t>iR40001_7_Fault_VFD2</t>
  </si>
  <si>
    <t>0x30100071</t>
  </si>
  <si>
    <t>0x0001002a</t>
  </si>
  <si>
    <t>iR40001_8_OPE_VFD2</t>
  </si>
  <si>
    <t>0x30100072</t>
  </si>
  <si>
    <t>0x0001002b</t>
  </si>
  <si>
    <t>iR40001_9_PwrLoss_VFD2</t>
  </si>
  <si>
    <t>0x30100073</t>
  </si>
  <si>
    <t>0x0001002c</t>
  </si>
  <si>
    <t>iR40001_A_M2_VFD2</t>
  </si>
  <si>
    <t>0x30100074</t>
  </si>
  <si>
    <t>0x0001002d</t>
  </si>
  <si>
    <t>iR40001_B_r1_VFD2</t>
  </si>
  <si>
    <t>0x30100075</t>
  </si>
  <si>
    <t>0x0001002e</t>
  </si>
  <si>
    <t>iR40001_C_r2_VFD2</t>
  </si>
  <si>
    <t>0x30100076</t>
  </si>
  <si>
    <t>0x0001002f</t>
  </si>
  <si>
    <t>iR40001_D_r3_VFD2</t>
  </si>
  <si>
    <t>0x30100077</t>
  </si>
  <si>
    <t>0x00010030</t>
  </si>
  <si>
    <t>iR40001_E_NetRef_VFD2</t>
  </si>
  <si>
    <t>0x30100078</t>
  </si>
  <si>
    <t>0x00010031</t>
  </si>
  <si>
    <t>iR40001_F_NetCtrl_VFD2</t>
  </si>
  <si>
    <t>0x30100079</t>
  </si>
  <si>
    <t>0x00010032</t>
  </si>
  <si>
    <t>iR40001_0_Run_VFD3</t>
  </si>
  <si>
    <t>0x3010007a</t>
  </si>
  <si>
    <t>0x00010033</t>
  </si>
  <si>
    <t>iR40001_1_Zero_VFD3</t>
  </si>
  <si>
    <t>0x3010007b</t>
  </si>
  <si>
    <t>0x00010034</t>
  </si>
  <si>
    <t>iR40001_2_Reverse_VFD3</t>
  </si>
  <si>
    <t>0x3010007c</t>
  </si>
  <si>
    <t>0x00010035</t>
  </si>
  <si>
    <t>iR40001_3_Reset_VFD3</t>
  </si>
  <si>
    <t>0x3010007d</t>
  </si>
  <si>
    <t>0x00010036</t>
  </si>
  <si>
    <t>iR40001_4_Agree_VFD3</t>
  </si>
  <si>
    <t>0x3010007e</t>
  </si>
  <si>
    <t>0x00010037</t>
  </si>
  <si>
    <t>iR40001_5_Ready_VFD3</t>
  </si>
  <si>
    <t>0x3010007f</t>
  </si>
  <si>
    <t>0x00010038</t>
  </si>
  <si>
    <t>iR40001_6_Alarm_VFD3</t>
  </si>
  <si>
    <t>0x30100080</t>
  </si>
  <si>
    <t>0x00010039</t>
  </si>
  <si>
    <t>iR40001_7_Fault_VFD3</t>
  </si>
  <si>
    <t>0x30100081</t>
  </si>
  <si>
    <t>0x0001003a</t>
  </si>
  <si>
    <t>iR40001_8_OPE_VFD3</t>
  </si>
  <si>
    <t>0x30100082</t>
  </si>
  <si>
    <t>0x0001003b</t>
  </si>
  <si>
    <t>iR40001_9_PwrLoss_VFD3</t>
  </si>
  <si>
    <t>0x30100083</t>
  </si>
  <si>
    <t>0x0001003c</t>
  </si>
  <si>
    <t>iR40001_A_M2_VFD3</t>
  </si>
  <si>
    <t>0x30100084</t>
  </si>
  <si>
    <t>0x0001003d</t>
  </si>
  <si>
    <t>iR40001_B_r1_VFD3</t>
  </si>
  <si>
    <t>0x30100085</t>
  </si>
  <si>
    <t>0x0001003e</t>
  </si>
  <si>
    <t>iR40001_C_r2_VFD3</t>
  </si>
  <si>
    <t>0x30100086</t>
  </si>
  <si>
    <t>0x0001003f</t>
  </si>
  <si>
    <t>iR40001_D_r3_VFD3</t>
  </si>
  <si>
    <t>0x30100087</t>
  </si>
  <si>
    <t>0x00010040</t>
  </si>
  <si>
    <t>iR40001_E_NetRef_VFD3</t>
  </si>
  <si>
    <t>0x30100088</t>
  </si>
  <si>
    <t>0x00010041</t>
  </si>
  <si>
    <t>iR40001_F_NetCtrl_VFD3</t>
  </si>
  <si>
    <t>0x30100089</t>
  </si>
  <si>
    <t>0x00010042</t>
  </si>
  <si>
    <t>iR40001_0_Run_VFD4</t>
  </si>
  <si>
    <t>0x3010008a</t>
  </si>
  <si>
    <t>0x00010043</t>
  </si>
  <si>
    <t>iR40001_1_Zero_VFD4</t>
  </si>
  <si>
    <t>0x3010008b</t>
  </si>
  <si>
    <t>0x00010044</t>
  </si>
  <si>
    <t>iR40001_2_Reverse_VFD4</t>
  </si>
  <si>
    <t>0x3010008c</t>
  </si>
  <si>
    <t>0x00010045</t>
  </si>
  <si>
    <t>iR40001_3_Reset_VFD4</t>
  </si>
  <si>
    <t>0x3010008d</t>
  </si>
  <si>
    <t>0x00010046</t>
  </si>
  <si>
    <t>iR40001_4_Agree_VFD4</t>
  </si>
  <si>
    <t>0x3010008e</t>
  </si>
  <si>
    <t>0x00010047</t>
  </si>
  <si>
    <t>iR40001_5_Ready_VFD4</t>
  </si>
  <si>
    <t>0x3010008f</t>
  </si>
  <si>
    <t>0x00010048</t>
  </si>
  <si>
    <t>iR40001_6_Alarm_VFD4</t>
  </si>
  <si>
    <t>0x30100090</t>
  </si>
  <si>
    <t>0x00010049</t>
  </si>
  <si>
    <t>iR40001_7_Fault_VFD4</t>
  </si>
  <si>
    <t>0x30100091</t>
  </si>
  <si>
    <t>0x0001004a</t>
  </si>
  <si>
    <t>iR40001_8_OPE_VFD4</t>
  </si>
  <si>
    <t>0x30100092</t>
  </si>
  <si>
    <t>0x0001004b</t>
  </si>
  <si>
    <t>iR40001_9_PwrLoss_VFD4</t>
  </si>
  <si>
    <t>0x30100093</t>
  </si>
  <si>
    <t>0x0001004c</t>
  </si>
  <si>
    <t>iR40001_A_M2_VFD4</t>
  </si>
  <si>
    <t>0x30100094</t>
  </si>
  <si>
    <t>0x0001004d</t>
  </si>
  <si>
    <t>iR40001_B_r1_VFD4</t>
  </si>
  <si>
    <t>0x30100095</t>
  </si>
  <si>
    <t>0x0001004e</t>
  </si>
  <si>
    <t>iR40001_C_r2_VFD4</t>
  </si>
  <si>
    <t>0x30100096</t>
  </si>
  <si>
    <t>0x0001004f</t>
  </si>
  <si>
    <t>iR40001_D_r3_VFD4</t>
  </si>
  <si>
    <t>0x30100097</t>
  </si>
  <si>
    <t>0x00010050</t>
  </si>
  <si>
    <t>iR40001_E_NetRef_VFD4</t>
  </si>
  <si>
    <t>0x30100098</t>
  </si>
  <si>
    <t>0x00010051</t>
  </si>
  <si>
    <t>iR40001_F_NetCtrl_VFD4</t>
  </si>
  <si>
    <t>0x30100099</t>
  </si>
  <si>
    <t>0x00010052</t>
  </si>
  <si>
    <t>Heartbeat</t>
  </si>
  <si>
    <t>0x3070000c</t>
  </si>
  <si>
    <t>0x00070000</t>
  </si>
  <si>
    <t>NumOfBins_c1</t>
  </si>
  <si>
    <t>0x30700008</t>
  </si>
  <si>
    <t>0x00070001</t>
  </si>
  <si>
    <t>NumOfBins_c2</t>
  </si>
  <si>
    <t>0x3070000d</t>
  </si>
  <si>
    <t>0x00070002</t>
  </si>
  <si>
    <t>NumOfBins_c3</t>
  </si>
  <si>
    <t>0x30700011</t>
  </si>
  <si>
    <t>0x00070003</t>
  </si>
  <si>
    <t>NumOfBins_c4</t>
  </si>
  <si>
    <t>0x30700015</t>
  </si>
  <si>
    <t>0x00070004</t>
  </si>
  <si>
    <t>NumOfBins_c5</t>
  </si>
  <si>
    <t>0x30700019</t>
  </si>
  <si>
    <t>0x00070005</t>
  </si>
  <si>
    <t>NumOfBins_c6</t>
  </si>
  <si>
    <t>0x3070001a</t>
  </si>
  <si>
    <t>0x00070006</t>
  </si>
  <si>
    <t>CountsPerRev_c1</t>
  </si>
  <si>
    <t>0x30700001</t>
  </si>
  <si>
    <t>0x00070007</t>
  </si>
  <si>
    <t>CountsPerRev_c2</t>
  </si>
  <si>
    <t>0x30700003</t>
  </si>
  <si>
    <t>0x00070008</t>
  </si>
  <si>
    <t>CountsPerRev_c3</t>
  </si>
  <si>
    <t>0x30700005</t>
  </si>
  <si>
    <t>0x00070009</t>
  </si>
  <si>
    <t>CountsPerRev_c4</t>
  </si>
  <si>
    <t>0x30700007</t>
  </si>
  <si>
    <t>0x0007000a</t>
  </si>
  <si>
    <t>CountsPerRev_c5</t>
  </si>
  <si>
    <t>0x3070001b</t>
  </si>
  <si>
    <t>0x0007000b</t>
  </si>
  <si>
    <t>CountsPerRev_c6</t>
  </si>
  <si>
    <t>0x3070001c</t>
  </si>
  <si>
    <t>0x0007000c</t>
  </si>
  <si>
    <t>PPI_c1</t>
  </si>
  <si>
    <t>0x30700000</t>
  </si>
  <si>
    <t>0x0007000d</t>
  </si>
  <si>
    <t>PPI_c2</t>
  </si>
  <si>
    <t>0x30700002</t>
  </si>
  <si>
    <t>0x0007000e</t>
  </si>
  <si>
    <t>PPI_c3</t>
  </si>
  <si>
    <t>0x30700004</t>
  </si>
  <si>
    <t>0x0007000f</t>
  </si>
  <si>
    <t>PPI_c4</t>
  </si>
  <si>
    <t>0x30700006</t>
  </si>
  <si>
    <t>0x00070010</t>
  </si>
  <si>
    <t>PPI_c5</t>
  </si>
  <si>
    <t>0x3070001d</t>
  </si>
  <si>
    <t>0x00070011</t>
  </si>
  <si>
    <t>PPI_c6</t>
  </si>
  <si>
    <t>0x3070001e</t>
  </si>
  <si>
    <t>0x00070012</t>
  </si>
  <si>
    <t>CurrentBin_c1</t>
  </si>
  <si>
    <t>0x30700009</t>
  </si>
  <si>
    <t>0x00070013</t>
  </si>
  <si>
    <t>CurrentBin_c2</t>
  </si>
  <si>
    <t>0x3070000e</t>
  </si>
  <si>
    <t>0x00070014</t>
  </si>
  <si>
    <t>CurrentBin_c3</t>
  </si>
  <si>
    <t>0x30700012</t>
  </si>
  <si>
    <t>0x00070015</t>
  </si>
  <si>
    <t>CurrentBin_c4</t>
  </si>
  <si>
    <t>0x30700016</t>
  </si>
  <si>
    <t>0x00070016</t>
  </si>
  <si>
    <t>CurrentBin_c5</t>
  </si>
  <si>
    <t>0x3070001f</t>
  </si>
  <si>
    <t>0x00070017</t>
  </si>
  <si>
    <t>CurrentBin_c6</t>
  </si>
  <si>
    <t>0x30700020</t>
  </si>
  <si>
    <t>0x00070018</t>
  </si>
  <si>
    <t>TargetBin_c1</t>
  </si>
  <si>
    <t>0x3070000a</t>
  </si>
  <si>
    <t>0x00070019</t>
  </si>
  <si>
    <t>TargetBin_c2</t>
  </si>
  <si>
    <t>0x3070000f</t>
  </si>
  <si>
    <t>0x0007001a</t>
  </si>
  <si>
    <t>TargetBin_c3</t>
  </si>
  <si>
    <t>0x30700013</t>
  </si>
  <si>
    <t>0x0007001b</t>
  </si>
  <si>
    <t>TargetBin_c4</t>
  </si>
  <si>
    <t>0x30700017</t>
  </si>
  <si>
    <t>0x0007001c</t>
  </si>
  <si>
    <t>TargetBin_c5</t>
  </si>
  <si>
    <t>0x30700021</t>
  </si>
  <si>
    <t>0x0007001d</t>
  </si>
  <si>
    <t>TargetBin_c6</t>
  </si>
  <si>
    <t>0x30700022</t>
  </si>
  <si>
    <t>0x0007001e</t>
  </si>
  <si>
    <t>PPI_Last_c1</t>
  </si>
  <si>
    <t>0x3070000b</t>
  </si>
  <si>
    <t>0x0007001f</t>
  </si>
  <si>
    <t>PPI_Last_c2</t>
  </si>
  <si>
    <t>0x30700010</t>
  </si>
  <si>
    <t>0x00070020</t>
  </si>
  <si>
    <t>PPI_Last_c3</t>
  </si>
  <si>
    <t>0x30700014</t>
  </si>
  <si>
    <t>0x00070021</t>
  </si>
  <si>
    <t>PPI_Last_c4</t>
  </si>
  <si>
    <t>0x30700018</t>
  </si>
  <si>
    <t>0x00070022</t>
  </si>
  <si>
    <t>PPI_Last_c5</t>
  </si>
  <si>
    <t>0x30700023</t>
  </si>
  <si>
    <t>0x00070023</t>
  </si>
  <si>
    <t>PPI_Last_c6</t>
  </si>
  <si>
    <t>0x30700024</t>
  </si>
  <si>
    <t>0x00070024</t>
  </si>
  <si>
    <t>StatusReg1_c1</t>
  </si>
  <si>
    <t>0x30700025</t>
  </si>
  <si>
    <t>0x00070025</t>
  </si>
  <si>
    <t>StatusReg1_c2</t>
  </si>
  <si>
    <t>0x30700026</t>
  </si>
  <si>
    <t>0x00070026</t>
  </si>
  <si>
    <t>StatusReg1_c3</t>
  </si>
  <si>
    <t>0x30700027</t>
  </si>
  <si>
    <t>0x00070027</t>
  </si>
  <si>
    <t>StatusReg1_c4</t>
  </si>
  <si>
    <t>0x30700028</t>
  </si>
  <si>
    <t>0x00070028</t>
  </si>
  <si>
    <t>StatusReg1_c5</t>
  </si>
  <si>
    <t>0x30700029</t>
  </si>
  <si>
    <t>0x00070029</t>
  </si>
  <si>
    <t>StatusReg1_c6</t>
  </si>
  <si>
    <t>0x3070002a</t>
  </si>
  <si>
    <t>0x0007002a</t>
  </si>
  <si>
    <t>StatusReg2_c1</t>
  </si>
  <si>
    <t>0x3070002b</t>
  </si>
  <si>
    <t>0x0007002b</t>
  </si>
  <si>
    <t>StatusReg2_c2</t>
  </si>
  <si>
    <t>0x3070002c</t>
  </si>
  <si>
    <t>0x0007002c</t>
  </si>
  <si>
    <t>StatusReg2_c3</t>
  </si>
  <si>
    <t>0x3070002d</t>
  </si>
  <si>
    <t>0x0007002d</t>
  </si>
  <si>
    <t>StatusReg2_c4</t>
  </si>
  <si>
    <t>0x3070002e</t>
  </si>
  <si>
    <t>0x0007002e</t>
  </si>
  <si>
    <t>StatusReg2_c5</t>
  </si>
  <si>
    <t>0x3070002f</t>
  </si>
  <si>
    <t>0x0007002f</t>
  </si>
  <si>
    <t>StatusReg2_c6</t>
  </si>
  <si>
    <t>0x30700030</t>
  </si>
  <si>
    <t>0x00070030</t>
  </si>
  <si>
    <t>RequestedBin_c1</t>
  </si>
  <si>
    <t>0x30700031</t>
  </si>
  <si>
    <t>0x00070031</t>
  </si>
  <si>
    <t>RequestedBin_c2</t>
  </si>
  <si>
    <t>0x30700032</t>
  </si>
  <si>
    <t>0x00070032</t>
  </si>
  <si>
    <t>RequestedBin_c3</t>
  </si>
  <si>
    <t>0x30700033</t>
  </si>
  <si>
    <t>0x00070033</t>
  </si>
  <si>
    <t>RequestedBin_c4</t>
  </si>
  <si>
    <t>0x30700034</t>
  </si>
  <si>
    <t>0x00070034</t>
  </si>
  <si>
    <t>RequestedBin_c5</t>
  </si>
  <si>
    <t>0x30700035</t>
  </si>
  <si>
    <t>0x00070035</t>
  </si>
  <si>
    <t>RequestedBin_c6</t>
  </si>
  <si>
    <t>0x30700036</t>
  </si>
  <si>
    <t>0x00070036</t>
  </si>
  <si>
    <t>MMMDelayPreset_c1</t>
  </si>
  <si>
    <t>0x30700037</t>
  </si>
  <si>
    <t>0x00070037</t>
  </si>
  <si>
    <t>MMMDelayPreset_c2</t>
  </si>
  <si>
    <t>0x30700038</t>
  </si>
  <si>
    <t>0x00070038</t>
  </si>
  <si>
    <t>MMMDelayPreset_c3</t>
  </si>
  <si>
    <t>0x30700039</t>
  </si>
  <si>
    <t>0x00070039</t>
  </si>
  <si>
    <t>MMMDelayPreset_c4</t>
  </si>
  <si>
    <t>0x3070003a</t>
  </si>
  <si>
    <t>0x0007003a</t>
  </si>
  <si>
    <t>MMMDelayPreset_c5</t>
  </si>
  <si>
    <t>0x3070003b</t>
  </si>
  <si>
    <t>0x0007003b</t>
  </si>
  <si>
    <t>MMMDelayPreset_c6</t>
  </si>
  <si>
    <t>0x3070003c</t>
  </si>
  <si>
    <t>0x0007003c</t>
  </si>
  <si>
    <t>ControlType_c1</t>
  </si>
  <si>
    <t>0x3070003d</t>
  </si>
  <si>
    <t>0x0007003d</t>
  </si>
  <si>
    <t>ControlType_c2</t>
  </si>
  <si>
    <t>0x3070003e</t>
  </si>
  <si>
    <t>0x0007003e</t>
  </si>
  <si>
    <t>ControlType_c3</t>
  </si>
  <si>
    <t>0x3070003f</t>
  </si>
  <si>
    <t>0x0007003f</t>
  </si>
  <si>
    <t>ControlType_c4</t>
  </si>
  <si>
    <t>0x30700040</t>
  </si>
  <si>
    <t>0x00070040</t>
  </si>
  <si>
    <t>ControlType_c5</t>
  </si>
  <si>
    <t>0x30700041</t>
  </si>
  <si>
    <t>0x00070041</t>
  </si>
  <si>
    <t>ControlType_c6</t>
  </si>
  <si>
    <t>0x30700042</t>
  </si>
  <si>
    <t>0x00070042</t>
  </si>
  <si>
    <t>VFDRunStatus_c1</t>
  </si>
  <si>
    <t>0x30700043</t>
  </si>
  <si>
    <t>0x00070043</t>
  </si>
  <si>
    <t>VFDFault2Status_c1</t>
  </si>
  <si>
    <t>VFDRunStatus_c2</t>
  </si>
  <si>
    <t>0x30700044</t>
  </si>
  <si>
    <t>0x00070044</t>
  </si>
  <si>
    <t>VFDFault2Status_c2</t>
  </si>
  <si>
    <t>VFDRunStatus_c3</t>
  </si>
  <si>
    <t>0x30700045</t>
  </si>
  <si>
    <t>0x00070045</t>
  </si>
  <si>
    <t>VFDFault2Status_c3</t>
  </si>
  <si>
    <t>VFDRunStatus_c4</t>
  </si>
  <si>
    <t>0x30700046</t>
  </si>
  <si>
    <t>0x00070046</t>
  </si>
  <si>
    <t>VFDFault2Status_c4</t>
  </si>
  <si>
    <t>VFDRunStatus_c5</t>
  </si>
  <si>
    <t>0x30700047</t>
  </si>
  <si>
    <t>0x00070047</t>
  </si>
  <si>
    <t>VFDFault2Status_c5</t>
  </si>
  <si>
    <t>VFDRunStatus_c6</t>
  </si>
  <si>
    <t>0x30700048</t>
  </si>
  <si>
    <t>0x00070048</t>
  </si>
  <si>
    <t>VFDFault2Status_c6</t>
  </si>
  <si>
    <t>VFDFault1Status_c1</t>
  </si>
  <si>
    <t>0x30700049</t>
  </si>
  <si>
    <t>0x00070049</t>
  </si>
  <si>
    <t>VFDFault3Status_c1</t>
  </si>
  <si>
    <t>VFDFault1Status_c2</t>
  </si>
  <si>
    <t>0x3070004a</t>
  </si>
  <si>
    <t>0x0007004a</t>
  </si>
  <si>
    <t>VFDFault3Status_c2</t>
  </si>
  <si>
    <t>VFDFault1Status_c3</t>
  </si>
  <si>
    <t>0x3070004b</t>
  </si>
  <si>
    <t>0x0007004b</t>
  </si>
  <si>
    <t>VFDFault3Status_c3</t>
  </si>
  <si>
    <t>VFDFault1Status_c4</t>
  </si>
  <si>
    <t>0x3070004c</t>
  </si>
  <si>
    <t>0x0007004c</t>
  </si>
  <si>
    <t>VFDFault3Status_c4</t>
  </si>
  <si>
    <t>VFDFault1Status_c5</t>
  </si>
  <si>
    <t>0x3070004d</t>
  </si>
  <si>
    <t>0x0007004d</t>
  </si>
  <si>
    <t>VFDFault3Status_c5</t>
  </si>
  <si>
    <t>VFDFault1Status_c6</t>
  </si>
  <si>
    <t>0x3070004e</t>
  </si>
  <si>
    <t>0x0007004e</t>
  </si>
  <si>
    <t>VFDFault3Status_c6</t>
  </si>
  <si>
    <t>StepsPerRev_c1</t>
  </si>
  <si>
    <t>0x3070004f</t>
  </si>
  <si>
    <t>0x0007004f</t>
  </si>
  <si>
    <t>StepsPerRev_c2</t>
  </si>
  <si>
    <t>0x30700050</t>
  </si>
  <si>
    <t>0x00070050</t>
  </si>
  <si>
    <t>StepsPerRev_c3</t>
  </si>
  <si>
    <t>0x30700051</t>
  </si>
  <si>
    <t>0x00070051</t>
  </si>
  <si>
    <t>StepsPerRev_c4</t>
  </si>
  <si>
    <t>0x30700052</t>
  </si>
  <si>
    <t>0x00070052</t>
  </si>
  <si>
    <t>StepsPerRev_c5</t>
  </si>
  <si>
    <t>0x30700053</t>
  </si>
  <si>
    <t>0x00070053</t>
  </si>
  <si>
    <t>StepsPerRev_c6</t>
  </si>
  <si>
    <t>0x30700054</t>
  </si>
  <si>
    <t>0x00070054</t>
  </si>
  <si>
    <t>nPosOffsetPct_c1</t>
  </si>
  <si>
    <t>0x30700055</t>
  </si>
  <si>
    <t>0x00070055</t>
  </si>
  <si>
    <t>nPosOffsetPct_c2</t>
  </si>
  <si>
    <t>0x30700056</t>
  </si>
  <si>
    <t>0x00070056</t>
  </si>
  <si>
    <t>nPosOffsetPct_c3</t>
  </si>
  <si>
    <t>0x30700057</t>
  </si>
  <si>
    <t>0x00070057</t>
  </si>
  <si>
    <t>nPosOffsetPct_c4</t>
  </si>
  <si>
    <t>0x30700058</t>
  </si>
  <si>
    <t>0x00070058</t>
  </si>
  <si>
    <t>nPosOffsetPct_c5</t>
  </si>
  <si>
    <t>0x30700059</t>
  </si>
  <si>
    <t>0x00070059</t>
  </si>
  <si>
    <t>nPosOffsetPct_c6</t>
  </si>
  <si>
    <t>0x3070005a</t>
  </si>
  <si>
    <t>0x0007005a</t>
  </si>
  <si>
    <t>nRatio_c1</t>
  </si>
  <si>
    <t>0x3070005b</t>
  </si>
  <si>
    <t>0x0007005b</t>
  </si>
  <si>
    <t>nRatio_c2</t>
  </si>
  <si>
    <t>0x3070005c</t>
  </si>
  <si>
    <t>0x0007005c</t>
  </si>
  <si>
    <t>nRatio_c3</t>
  </si>
  <si>
    <t>0x3070005d</t>
  </si>
  <si>
    <t>0x0007005d</t>
  </si>
  <si>
    <t>nRatio_c4</t>
  </si>
  <si>
    <t>0x3070005e</t>
  </si>
  <si>
    <t>0x0007005e</t>
  </si>
  <si>
    <t>nRatio_c5</t>
  </si>
  <si>
    <t>0x3070005f</t>
  </si>
  <si>
    <t>0x0007005f</t>
  </si>
  <si>
    <t>nRatio_c6</t>
  </si>
  <si>
    <t>0x30700060</t>
  </si>
  <si>
    <t>0x00070060</t>
  </si>
  <si>
    <t>nBin_StopPreset_c1</t>
  </si>
  <si>
    <t>0x30700061</t>
  </si>
  <si>
    <t>0x00070061</t>
  </si>
  <si>
    <t>nBin_StopPreset_c2</t>
  </si>
  <si>
    <t>0x30700062</t>
  </si>
  <si>
    <t>0x00070062</t>
  </si>
  <si>
    <t>nBin_StopPreset_c3</t>
  </si>
  <si>
    <t>0x30700063</t>
  </si>
  <si>
    <t>0x00070063</t>
  </si>
  <si>
    <t>nBin_StopPreset_c4</t>
  </si>
  <si>
    <t>0x30700064</t>
  </si>
  <si>
    <t>0x00070064</t>
  </si>
  <si>
    <t>nBin_StopPreset_c5</t>
  </si>
  <si>
    <t>0x30700065</t>
  </si>
  <si>
    <t>0x00070065</t>
  </si>
  <si>
    <t>nBin_StopPreset_c6</t>
  </si>
  <si>
    <t>0x30700066</t>
  </si>
  <si>
    <t>0x00070066</t>
  </si>
  <si>
    <t>nBinTolPct_c1</t>
  </si>
  <si>
    <t>0x30700067</t>
  </si>
  <si>
    <t>0x00070067</t>
  </si>
  <si>
    <t>nBinTolPct_c2</t>
  </si>
  <si>
    <t>0x30700068</t>
  </si>
  <si>
    <t>0x00070068</t>
  </si>
  <si>
    <t>nBinTolPct_c3</t>
  </si>
  <si>
    <t>0x30700069</t>
  </si>
  <si>
    <t>0x00070069</t>
  </si>
  <si>
    <t>nBinTolPct_c4</t>
  </si>
  <si>
    <t>0x3070006a</t>
  </si>
  <si>
    <t>0x0007006a</t>
  </si>
  <si>
    <t>nBinTolPct_c5</t>
  </si>
  <si>
    <t>0x3070006b</t>
  </si>
  <si>
    <t>0x0007006b</t>
  </si>
  <si>
    <t>nBinTolPct_c6</t>
  </si>
  <si>
    <t>0x3070006c</t>
  </si>
  <si>
    <t>0x0007006c</t>
  </si>
  <si>
    <t>nBin_SlowPreset1_c1</t>
  </si>
  <si>
    <t>0x3070006d</t>
  </si>
  <si>
    <t>0x0007006d</t>
  </si>
  <si>
    <t>nBin_SlowPreset1_c2</t>
  </si>
  <si>
    <t>0x3070006e</t>
  </si>
  <si>
    <t>0x0007006e</t>
  </si>
  <si>
    <t>nBin_SlowPreset1_c3</t>
  </si>
  <si>
    <t>0x3070006f</t>
  </si>
  <si>
    <t>0x0007006f</t>
  </si>
  <si>
    <t>nBin_SlowPreset1_c4</t>
  </si>
  <si>
    <t>0x30700070</t>
  </si>
  <si>
    <t>0x00070070</t>
  </si>
  <si>
    <t>nBin_SlowPreset1_c5</t>
  </si>
  <si>
    <t>0x30700071</t>
  </si>
  <si>
    <t>0x00070071</t>
  </si>
  <si>
    <t>nBin_SlowPreset1_c6</t>
  </si>
  <si>
    <t>0x30700072</t>
  </si>
  <si>
    <t>0x00070072</t>
  </si>
  <si>
    <t>nBin_SlowPreset2_c1</t>
  </si>
  <si>
    <t>0x30700073</t>
  </si>
  <si>
    <t>0x00070073</t>
  </si>
  <si>
    <t>nBin_SlowPreset2_c2</t>
  </si>
  <si>
    <t>0x30700074</t>
  </si>
  <si>
    <t>0x00070074</t>
  </si>
  <si>
    <t>nBin_SlowPreset2_c3</t>
  </si>
  <si>
    <t>0x30700075</t>
  </si>
  <si>
    <t>0x00070075</t>
  </si>
  <si>
    <t>nBin_SlowPreset2_c4</t>
  </si>
  <si>
    <t>0x30700076</t>
  </si>
  <si>
    <t>0x00070076</t>
  </si>
  <si>
    <t>nBin_SlowPreset2_c5</t>
  </si>
  <si>
    <t>0x30700077</t>
  </si>
  <si>
    <t>0x00070077</t>
  </si>
  <si>
    <t>nBin_SlowPreset2_c6</t>
  </si>
  <si>
    <t>0x30700078</t>
  </si>
  <si>
    <t>0x00070078</t>
  </si>
  <si>
    <t>nBin_SlowPreset3_c1</t>
  </si>
  <si>
    <t>0x30700079</t>
  </si>
  <si>
    <t>0x00070079</t>
  </si>
  <si>
    <t>nBin_SlowPreset3_c2</t>
  </si>
  <si>
    <t>0x3070007a</t>
  </si>
  <si>
    <t>0x0007007a</t>
  </si>
  <si>
    <t>nBin_SlowPreset3_c3</t>
  </si>
  <si>
    <t>0x3070007b</t>
  </si>
  <si>
    <t>0x0007007b</t>
  </si>
  <si>
    <t>nBin_SlowPreset3_c4</t>
  </si>
  <si>
    <t>0x3070007c</t>
  </si>
  <si>
    <t>0x0007007c</t>
  </si>
  <si>
    <t>nBin_SlowPreset3_c5</t>
  </si>
  <si>
    <t>0x3070007d</t>
  </si>
  <si>
    <t>0x0007007d</t>
  </si>
  <si>
    <t>nBin_SlowPreset3_c6</t>
  </si>
  <si>
    <t>0x3070007e</t>
  </si>
  <si>
    <t>0x0007007e</t>
  </si>
  <si>
    <t>MBT_VFDS_ErrorAtNode</t>
  </si>
  <si>
    <t>0x3070007f</t>
  </si>
  <si>
    <t>0x0007007f</t>
  </si>
  <si>
    <t>nOperationMode_VFD1</t>
  </si>
  <si>
    <t>0x3070009c</t>
  </si>
  <si>
    <t>0x00070080</t>
  </si>
  <si>
    <t>nOperationMode_VFD2</t>
  </si>
  <si>
    <t>0x307000b9</t>
  </si>
  <si>
    <t>0x00070081</t>
  </si>
  <si>
    <t>nOperationMode_VFD3</t>
  </si>
  <si>
    <t>0x307000d6</t>
  </si>
  <si>
    <t>0x00070082</t>
  </si>
  <si>
    <t>nOperationMode_VFD4</t>
  </si>
  <si>
    <t>0x307000f3</t>
  </si>
  <si>
    <t>0x00070083</t>
  </si>
  <si>
    <t>nSpeedHz_0_VFD1</t>
  </si>
  <si>
    <t>0x307000f4</t>
  </si>
  <si>
    <t>0x00070084</t>
  </si>
  <si>
    <t>nSpeedHz_1_VFD1</t>
  </si>
  <si>
    <t>0x307000f5</t>
  </si>
  <si>
    <t>0x00070085</t>
  </si>
  <si>
    <t>nSpeedHz_2_VFD1</t>
  </si>
  <si>
    <t>0x307000f6</t>
  </si>
  <si>
    <t>0x00070086</t>
  </si>
  <si>
    <t>nSpeedHz_3_VFD1</t>
  </si>
  <si>
    <t>0x307000f7</t>
  </si>
  <si>
    <t>0x00070087</t>
  </si>
  <si>
    <t>nSpeedHz_0_VFD2</t>
  </si>
  <si>
    <t>0x307000f8</t>
  </si>
  <si>
    <t>0x00070088</t>
  </si>
  <si>
    <t>nSpeedHz_1_VFD2</t>
  </si>
  <si>
    <t>0x307000f9</t>
  </si>
  <si>
    <t>0x00070089</t>
  </si>
  <si>
    <t>nSpeedHz_2_VFD2</t>
  </si>
  <si>
    <t>0x307000fa</t>
  </si>
  <si>
    <t>0x0007008a</t>
  </si>
  <si>
    <t>nSpeedHz_3_VFD2</t>
  </si>
  <si>
    <t>0x307000fb</t>
  </si>
  <si>
    <t>0x0007008b</t>
  </si>
  <si>
    <t>nSpeedHz_0_VFD3</t>
  </si>
  <si>
    <t>0x307000fc</t>
  </si>
  <si>
    <t>0x0007008c</t>
  </si>
  <si>
    <t>nSpeedHz_1_VFD3</t>
  </si>
  <si>
    <t>0x307000fd</t>
  </si>
  <si>
    <t>0x0007008d</t>
  </si>
  <si>
    <t>nSpeedHz_2_VFD3</t>
  </si>
  <si>
    <t>0x307000fe</t>
  </si>
  <si>
    <t>0x0007008e</t>
  </si>
  <si>
    <t>nSpeedHz_3_VFD3</t>
  </si>
  <si>
    <t>0x307000ff</t>
  </si>
  <si>
    <t>0x0007008f</t>
  </si>
  <si>
    <t>nSpeedHz_0_VFD4</t>
  </si>
  <si>
    <t>0x30700100</t>
  </si>
  <si>
    <t>0x00070090</t>
  </si>
  <si>
    <t>nSpeedHz_1_VFD4</t>
  </si>
  <si>
    <t>0x30700101</t>
  </si>
  <si>
    <t>0x00070091</t>
  </si>
  <si>
    <t>nSpeedHz_2_VFD4</t>
  </si>
  <si>
    <t>0x30700102</t>
  </si>
  <si>
    <t>0x00070092</t>
  </si>
  <si>
    <t>nSpeedHz_3_VFD4</t>
  </si>
  <si>
    <t>0x30700103</t>
  </si>
  <si>
    <t>0x00070093</t>
  </si>
  <si>
    <t>LaunchExe_SurePikAuto</t>
  </si>
  <si>
    <t>0x30700104</t>
  </si>
  <si>
    <t>0x00070094</t>
  </si>
  <si>
    <t>Heartbeat_Last</t>
  </si>
  <si>
    <t>0x30700105</t>
  </si>
  <si>
    <t>0x00070095</t>
  </si>
  <si>
    <t>CarSafetyConfig_c1</t>
  </si>
  <si>
    <t>0x30700106</t>
  </si>
  <si>
    <t>0x00070096</t>
  </si>
  <si>
    <t>CarSafetyConfig_c2</t>
  </si>
  <si>
    <t>0x30700107</t>
  </si>
  <si>
    <t>0x00070097</t>
  </si>
  <si>
    <t>CarSafetyConfig_c3</t>
  </si>
  <si>
    <t>0x30700108</t>
  </si>
  <si>
    <t>0x00070098</t>
  </si>
  <si>
    <t>CarSafetyConfig_c4</t>
  </si>
  <si>
    <t>0x30700109</t>
  </si>
  <si>
    <t>0x00070099</t>
  </si>
  <si>
    <t>n300000i_ifm</t>
  </si>
  <si>
    <t>0x3070010a</t>
  </si>
  <si>
    <t>0x0007009a</t>
  </si>
  <si>
    <t>n300001i_ifm</t>
  </si>
  <si>
    <t>0x3070010b</t>
  </si>
  <si>
    <t>0x0007009b</t>
  </si>
  <si>
    <t>n300002i_ifm</t>
  </si>
  <si>
    <t>0x3070010c</t>
  </si>
  <si>
    <t>0x0007009c</t>
  </si>
  <si>
    <t>n300003i_ifm</t>
  </si>
  <si>
    <t>0x3070010d</t>
  </si>
  <si>
    <t>0x0007009d</t>
  </si>
  <si>
    <t>n300004i_ifm</t>
  </si>
  <si>
    <t>0x3070010e</t>
  </si>
  <si>
    <t>0x0007009e</t>
  </si>
  <si>
    <t>n300005i_ifm</t>
  </si>
  <si>
    <t>0x3070010f</t>
  </si>
  <si>
    <t>0x0007009f</t>
  </si>
  <si>
    <t>n300006i_ifm</t>
  </si>
  <si>
    <t>0x30700110</t>
  </si>
  <si>
    <t>0x000700a0</t>
  </si>
  <si>
    <t>n300007i_ifm</t>
  </si>
  <si>
    <t>0x30700111</t>
  </si>
  <si>
    <t>0x000700a1</t>
  </si>
  <si>
    <t>Parse</t>
  </si>
  <si>
    <t>0x30700112</t>
  </si>
  <si>
    <t>0x000700a2</t>
  </si>
  <si>
    <t>MaxIfmGatewayTime</t>
  </si>
  <si>
    <t>0x30700113</t>
  </si>
  <si>
    <t>0x000700a3</t>
  </si>
  <si>
    <t>StatESTOP_Pod</t>
  </si>
  <si>
    <t>0x30700114</t>
  </si>
  <si>
    <t>0x000700a4</t>
  </si>
  <si>
    <t>StatPhotoeye_Pod</t>
  </si>
  <si>
    <t>0x30700115</t>
  </si>
  <si>
    <t>0x000700a5</t>
  </si>
  <si>
    <t>StatMat_Pod</t>
  </si>
  <si>
    <t>0x30700116</t>
  </si>
  <si>
    <t>0x000700a6</t>
  </si>
  <si>
    <t>StatASi_Pod</t>
  </si>
  <si>
    <t>0x30700117</t>
  </si>
  <si>
    <t>0x000700a7</t>
  </si>
  <si>
    <t>StatESTOP_c1</t>
  </si>
  <si>
    <t>0x30700120</t>
  </si>
  <si>
    <t>0x000700a8</t>
  </si>
  <si>
    <t>StatESTOP_c2</t>
  </si>
  <si>
    <t>0x30700121</t>
  </si>
  <si>
    <t>0x000700a9</t>
  </si>
  <si>
    <t>StatESTOP_c3</t>
  </si>
  <si>
    <t>0x30700122</t>
  </si>
  <si>
    <t>0x000700aa</t>
  </si>
  <si>
    <t>StatESTOP_c4</t>
  </si>
  <si>
    <t>0x30700123</t>
  </si>
  <si>
    <t>0x000700ab</t>
  </si>
  <si>
    <t>StatPhotoeye_c1</t>
  </si>
  <si>
    <t>0x30700124</t>
  </si>
  <si>
    <t>0x000700ac</t>
  </si>
  <si>
    <t>StatPhotoeye_c2</t>
  </si>
  <si>
    <t>0x30700125</t>
  </si>
  <si>
    <t>0x000700ad</t>
  </si>
  <si>
    <t>StatPhotoeye_c3</t>
  </si>
  <si>
    <t>0x30700126</t>
  </si>
  <si>
    <t>0x000700ae</t>
  </si>
  <si>
    <t>StatPhotoeye_c4</t>
  </si>
  <si>
    <t>0x30700127</t>
  </si>
  <si>
    <t>0x000700af</t>
  </si>
  <si>
    <t>StatMat_c1</t>
  </si>
  <si>
    <t>0x30700128</t>
  </si>
  <si>
    <t>0x000700b0</t>
  </si>
  <si>
    <t>StatMat_c2</t>
  </si>
  <si>
    <t>0x30700129</t>
  </si>
  <si>
    <t>0x000700b1</t>
  </si>
  <si>
    <t>StatMat_c3</t>
  </si>
  <si>
    <t>0x3070012a</t>
  </si>
  <si>
    <t>0x000700b2</t>
  </si>
  <si>
    <t>StatMat_c4</t>
  </si>
  <si>
    <t>0x3070012b</t>
  </si>
  <si>
    <t>0x000700b3</t>
  </si>
  <si>
    <t>SafetyConfig_c1</t>
  </si>
  <si>
    <t>0x3070012c</t>
  </si>
  <si>
    <t>0x000700b4</t>
  </si>
  <si>
    <t>SafetyConfig_c2</t>
  </si>
  <si>
    <t>0x3070012d</t>
  </si>
  <si>
    <t>0x000700b5</t>
  </si>
  <si>
    <t>SafetyConfig_c3</t>
  </si>
  <si>
    <t>0x3070012e</t>
  </si>
  <si>
    <t>0x000700b6</t>
  </si>
  <si>
    <t>SafetyConfig_c4</t>
  </si>
  <si>
    <t>0x3070012f</t>
  </si>
  <si>
    <t>0x000700b7</t>
  </si>
  <si>
    <t>UsedScopeOfPhysRes_c1</t>
  </si>
  <si>
    <t>0x30700130</t>
  </si>
  <si>
    <t>0x000700b8</t>
  </si>
  <si>
    <t>UsedScopeOfPhysRes_c2</t>
  </si>
  <si>
    <t>0x30700131</t>
  </si>
  <si>
    <t>0x000700b9</t>
  </si>
  <si>
    <t>UsedScopeOfPhysRes_c3</t>
  </si>
  <si>
    <t>0x30700132</t>
  </si>
  <si>
    <t>0x000700ba</t>
  </si>
  <si>
    <t>UsedScopeOfPhysRes_c4</t>
  </si>
  <si>
    <t>0x30700133</t>
  </si>
  <si>
    <t>0x000700bb</t>
  </si>
  <si>
    <t>UsedScopeOfPhysRes_c5</t>
  </si>
  <si>
    <t>0x30700134</t>
  </si>
  <si>
    <t>0x000700bc</t>
  </si>
  <si>
    <t>UsedScopeOfPhysRes_c6</t>
  </si>
  <si>
    <t>0x30700135</t>
  </si>
  <si>
    <t>0x000700bd</t>
  </si>
  <si>
    <t>nEnc400000_c1</t>
  </si>
  <si>
    <t>0x30700136</t>
  </si>
  <si>
    <t>0x000700be</t>
  </si>
  <si>
    <t>nEnc400001_c1</t>
  </si>
  <si>
    <t>0x30700137</t>
  </si>
  <si>
    <t>0x000700bf</t>
  </si>
  <si>
    <t>nEnc400002_c1</t>
  </si>
  <si>
    <t>0x30700138</t>
  </si>
  <si>
    <t>0x000700c0</t>
  </si>
  <si>
    <t>nEnc400003_c1</t>
  </si>
  <si>
    <t>0x30700139</t>
  </si>
  <si>
    <t>0x000700c1</t>
  </si>
  <si>
    <t>nEnc400000_c2</t>
  </si>
  <si>
    <t>0x3070013a</t>
  </si>
  <si>
    <t>0x000700c2</t>
  </si>
  <si>
    <t>nEnc400001_c2</t>
  </si>
  <si>
    <t>0x3070013b</t>
  </si>
  <si>
    <t>0x000700c3</t>
  </si>
  <si>
    <t>nEnc400002_c2</t>
  </si>
  <si>
    <t>0x3070013c</t>
  </si>
  <si>
    <t>0x000700c4</t>
  </si>
  <si>
    <t>nEnc400003_c2</t>
  </si>
  <si>
    <t>0x3070013d</t>
  </si>
  <si>
    <t>0x000700c5</t>
  </si>
  <si>
    <t>nEnc400000_c3</t>
  </si>
  <si>
    <t>0x3070013e</t>
  </si>
  <si>
    <t>0x000700c6</t>
  </si>
  <si>
    <t>nEnc400001_c3</t>
  </si>
  <si>
    <t>0x3070013f</t>
  </si>
  <si>
    <t>0x000700c7</t>
  </si>
  <si>
    <t>nEnc400002_c3</t>
  </si>
  <si>
    <t>0x30700140</t>
  </si>
  <si>
    <t>0x000700c8</t>
  </si>
  <si>
    <t>nEnc400003_c3</t>
  </si>
  <si>
    <t>0x30700141</t>
  </si>
  <si>
    <t>0x000700c9</t>
  </si>
  <si>
    <t>nEnc400000_c4</t>
  </si>
  <si>
    <t>0x30700142</t>
  </si>
  <si>
    <t>0x000700ca</t>
  </si>
  <si>
    <t>nEnc400001_c4</t>
  </si>
  <si>
    <t>0x30700143</t>
  </si>
  <si>
    <t>0x000700cb</t>
  </si>
  <si>
    <t>nEnc400002_c4</t>
  </si>
  <si>
    <t>0x30700144</t>
  </si>
  <si>
    <t>0x000700cc</t>
  </si>
  <si>
    <t>nEnc400003_c4</t>
  </si>
  <si>
    <t>0x30700145</t>
  </si>
  <si>
    <t>0x000700cd</t>
  </si>
  <si>
    <t>StatLightGrid_Pod</t>
  </si>
  <si>
    <t>0x30700147</t>
  </si>
  <si>
    <t>0x000700ce</t>
  </si>
  <si>
    <t>StatLightGrid_c1</t>
  </si>
  <si>
    <t>0x30700146</t>
  </si>
  <si>
    <t>0x000700cf</t>
  </si>
  <si>
    <t>StatLightGrid_c2</t>
  </si>
  <si>
    <t>0x3070014a</t>
  </si>
  <si>
    <t>0x000700d0</t>
  </si>
  <si>
    <t>StatLightGrid_c3</t>
  </si>
  <si>
    <t>0x30700149</t>
  </si>
  <si>
    <t>0x000700d1</t>
  </si>
  <si>
    <t>StatLightGrid_c4</t>
  </si>
  <si>
    <t>0x30700148</t>
  </si>
  <si>
    <t>0x000700d2</t>
  </si>
  <si>
    <t>TotslScaledRes_c1</t>
  </si>
  <si>
    <t>0x3070014b</t>
  </si>
  <si>
    <t>0x000700d3</t>
  </si>
  <si>
    <t>TotslScaledRes_c2</t>
  </si>
  <si>
    <t>0x3070014c</t>
  </si>
  <si>
    <t>0x000700d4</t>
  </si>
  <si>
    <t>TotslScaledRes_c3</t>
  </si>
  <si>
    <t>0x3070014d</t>
  </si>
  <si>
    <t>0x000700d5</t>
  </si>
  <si>
    <t>TotslScaledRes_c4</t>
  </si>
  <si>
    <t>0x3070014e</t>
  </si>
  <si>
    <t>0x000700d6</t>
  </si>
  <si>
    <t>TotslScaledRes_c5</t>
  </si>
  <si>
    <t>0x3070014f</t>
  </si>
  <si>
    <t>0x000700d7</t>
  </si>
  <si>
    <t>TotslScaledRes_c6</t>
  </si>
  <si>
    <t>0x30700150</t>
  </si>
  <si>
    <t>0x000700d8</t>
  </si>
  <si>
    <t>Preset_c1</t>
  </si>
  <si>
    <t>0x30700151</t>
  </si>
  <si>
    <t>0x000700d9</t>
  </si>
  <si>
    <t>Preset_c2</t>
  </si>
  <si>
    <t>0x30700152</t>
  </si>
  <si>
    <t>0x000700da</t>
  </si>
  <si>
    <t>Preset_c3</t>
  </si>
  <si>
    <t>0x30700153</t>
  </si>
  <si>
    <t>0x000700db</t>
  </si>
  <si>
    <t>Preset_c4</t>
  </si>
  <si>
    <t>0x30700154</t>
  </si>
  <si>
    <t>0x000700dc</t>
  </si>
  <si>
    <t>Preset_c5</t>
  </si>
  <si>
    <t>0x30700155</t>
  </si>
  <si>
    <t>0x000700dd</t>
  </si>
  <si>
    <t>Preset_c6</t>
  </si>
  <si>
    <t>0x30700156</t>
  </si>
  <si>
    <t>0x000700de</t>
  </si>
  <si>
    <t>SetBinPos_c1</t>
  </si>
  <si>
    <t>0x30700157</t>
  </si>
  <si>
    <t>0x000700df</t>
  </si>
  <si>
    <t>SetBinPos_c2</t>
  </si>
  <si>
    <t>0x30700158</t>
  </si>
  <si>
    <t>0x000700e0</t>
  </si>
  <si>
    <t>SetBinPos_c3</t>
  </si>
  <si>
    <t>0x30700159</t>
  </si>
  <si>
    <t>0x000700e1</t>
  </si>
  <si>
    <t>SetBinPos_c4</t>
  </si>
  <si>
    <t>0x3070015a</t>
  </si>
  <si>
    <t>0x000700e2</t>
  </si>
  <si>
    <t>SetBinPos_c5</t>
  </si>
  <si>
    <t>0x3070015b</t>
  </si>
  <si>
    <t>0x000700e3</t>
  </si>
  <si>
    <t>SetBinPos_c6</t>
  </si>
  <si>
    <t>0x3070015c</t>
  </si>
  <si>
    <t>0x000700e4</t>
  </si>
  <si>
    <t>nR40002o_VFD1</t>
  </si>
  <si>
    <t>0x3070015d</t>
  </si>
  <si>
    <t>0x000700e5</t>
  </si>
  <si>
    <t>nR40202o_VFD1</t>
  </si>
  <si>
    <t>0x3070015e</t>
  </si>
  <si>
    <t>0x000700e6</t>
  </si>
  <si>
    <t>nR40203o_VFD1</t>
  </si>
  <si>
    <t>0x3070015f</t>
  </si>
  <si>
    <t>0x000700e7</t>
  </si>
  <si>
    <t>nR42005i_VFD1</t>
  </si>
  <si>
    <t>0x30700160</t>
  </si>
  <si>
    <t>0x000700e8</t>
  </si>
  <si>
    <t>nR42009i_VFD1</t>
  </si>
  <si>
    <t>0x30700161</t>
  </si>
  <si>
    <t>0x000700e9</t>
  </si>
  <si>
    <t>nR4200Ai_VFD1</t>
  </si>
  <si>
    <t>0x30700162</t>
  </si>
  <si>
    <t>0x000700ea</t>
  </si>
  <si>
    <t>nR4200Bi_VFD1</t>
  </si>
  <si>
    <t>0x30700163</t>
  </si>
  <si>
    <t>0x000700eb</t>
  </si>
  <si>
    <t>nR4200Di_VFD1</t>
  </si>
  <si>
    <t>0x30700164</t>
  </si>
  <si>
    <t>0x000700ec</t>
  </si>
  <si>
    <t>nR40002o_VFD2</t>
  </si>
  <si>
    <t>0x30700165</t>
  </si>
  <si>
    <t>0x000700ed</t>
  </si>
  <si>
    <t>nR40202o_VFD2</t>
  </si>
  <si>
    <t>0x30700166</t>
  </si>
  <si>
    <t>0x000700ee</t>
  </si>
  <si>
    <t>nR40203o_VFD2</t>
  </si>
  <si>
    <t>0x30700167</t>
  </si>
  <si>
    <t>0x000700ef</t>
  </si>
  <si>
    <t>nR42005i_VFD2</t>
  </si>
  <si>
    <t>0x30700168</t>
  </si>
  <si>
    <t>0x000700f0</t>
  </si>
  <si>
    <t>nR42009i_VFD2</t>
  </si>
  <si>
    <t>0x30700169</t>
  </si>
  <si>
    <t>0x000700f1</t>
  </si>
  <si>
    <t>nR4200Ai_VFD2</t>
  </si>
  <si>
    <t>0x3070016a</t>
  </si>
  <si>
    <t>0x000700f2</t>
  </si>
  <si>
    <t>nR4200Bi_VFD2</t>
  </si>
  <si>
    <t>0x3070016b</t>
  </si>
  <si>
    <t>0x000700f3</t>
  </si>
  <si>
    <t>nR4200Di_VFD2</t>
  </si>
  <si>
    <t>0x3070016c</t>
  </si>
  <si>
    <t>0x000700f4</t>
  </si>
  <si>
    <t>nR40002o_VFD3</t>
  </si>
  <si>
    <t>0x3070016d</t>
  </si>
  <si>
    <t>0x000700f5</t>
  </si>
  <si>
    <t>nR40202o_VFD3</t>
  </si>
  <si>
    <t>0x3070016e</t>
  </si>
  <si>
    <t>0x000700f6</t>
  </si>
  <si>
    <t>nR40203o_VFD3</t>
  </si>
  <si>
    <t>0x3070016f</t>
  </si>
  <si>
    <t>0x000700f7</t>
  </si>
  <si>
    <t>nR42005i_VFD3</t>
  </si>
  <si>
    <t>0x30700170</t>
  </si>
  <si>
    <t>0x000700f8</t>
  </si>
  <si>
    <t>nR42009i_VFD3</t>
  </si>
  <si>
    <t>0x30700171</t>
  </si>
  <si>
    <t>0x000700f9</t>
  </si>
  <si>
    <t>nR4200Ai_VFD3</t>
  </si>
  <si>
    <t>0x30700172</t>
  </si>
  <si>
    <t>0x000700fa</t>
  </si>
  <si>
    <t>nR4200Bi_VFD3</t>
  </si>
  <si>
    <t>0x30700173</t>
  </si>
  <si>
    <t>0x000700fb</t>
  </si>
  <si>
    <t>nR4200Di_VFD3</t>
  </si>
  <si>
    <t>0x30700174</t>
  </si>
  <si>
    <t>0x000700fc</t>
  </si>
  <si>
    <t>nR40002o_VFD4</t>
  </si>
  <si>
    <t>0x30700175</t>
  </si>
  <si>
    <t>0x000700fd</t>
  </si>
  <si>
    <t>nR40202o_VFD4</t>
  </si>
  <si>
    <t>0x30700176</t>
  </si>
  <si>
    <t>0x000700fe</t>
  </si>
  <si>
    <t>nR40203o_VFD4</t>
  </si>
  <si>
    <t>0x30700177</t>
  </si>
  <si>
    <t>0x000700ff</t>
  </si>
  <si>
    <t>nR42005i_VFD4</t>
  </si>
  <si>
    <t>0x30700178</t>
  </si>
  <si>
    <t>0x00070100</t>
  </si>
  <si>
    <t>nR42009i_VFD4</t>
  </si>
  <si>
    <t>0x30700179</t>
  </si>
  <si>
    <t>0x00070101</t>
  </si>
  <si>
    <t>nR4200Ai_VFD4</t>
  </si>
  <si>
    <t>0x3070017a</t>
  </si>
  <si>
    <t>0x00070102</t>
  </si>
  <si>
    <t>nR4200Bi_VFD4</t>
  </si>
  <si>
    <t>0x3070017b</t>
  </si>
  <si>
    <t>0x00070103</t>
  </si>
  <si>
    <t>nR4200Di_VFD4</t>
  </si>
  <si>
    <t>0x3070017c</t>
  </si>
  <si>
    <t>0x00070104</t>
  </si>
  <si>
    <t>nAccel_0_VFD1</t>
  </si>
  <si>
    <t>0x3070017d</t>
  </si>
  <si>
    <t>0x00070105</t>
  </si>
  <si>
    <t>nAccel_1_VFD1</t>
  </si>
  <si>
    <t>0x3070017e</t>
  </si>
  <si>
    <t>0x00070106</t>
  </si>
  <si>
    <t>nAccel_2_VFD1</t>
  </si>
  <si>
    <t>0x3070017f</t>
  </si>
  <si>
    <t>0x00070107</t>
  </si>
  <si>
    <t>nAccel_3_VFD1</t>
  </si>
  <si>
    <t>0x30700180</t>
  </si>
  <si>
    <t>0x00070108</t>
  </si>
  <si>
    <t>nDecel_0_VFD1</t>
  </si>
  <si>
    <t>0x30700181</t>
  </si>
  <si>
    <t>0x00070109</t>
  </si>
  <si>
    <t>nDecel_1_VFD1</t>
  </si>
  <si>
    <t>0x30700182</t>
  </si>
  <si>
    <t>0x0007010a</t>
  </si>
  <si>
    <t>nDecel_2_VFD1</t>
  </si>
  <si>
    <t>0x30700183</t>
  </si>
  <si>
    <t>0x0007010b</t>
  </si>
  <si>
    <t>nDecel_3_VFD1</t>
  </si>
  <si>
    <t>0x30700184</t>
  </si>
  <si>
    <t>0x0007010c</t>
  </si>
  <si>
    <t>nAccel_0_VFD2</t>
  </si>
  <si>
    <t>0x30700185</t>
  </si>
  <si>
    <t>0x0007010d</t>
  </si>
  <si>
    <t>nAccel_1_VFD2</t>
  </si>
  <si>
    <t>0x30700186</t>
  </si>
  <si>
    <t>0x0007010e</t>
  </si>
  <si>
    <t>nAccel_2_VFD2</t>
  </si>
  <si>
    <t>0x30700187</t>
  </si>
  <si>
    <t>0x0007010f</t>
  </si>
  <si>
    <t>nAccel_3_VFD2</t>
  </si>
  <si>
    <t>0x30700188</t>
  </si>
  <si>
    <t>0x00070110</t>
  </si>
  <si>
    <t>nDecel_0_VFD2</t>
  </si>
  <si>
    <t>0x30700189</t>
  </si>
  <si>
    <t>0x00070111</t>
  </si>
  <si>
    <t>nDecel_1_VFD2</t>
  </si>
  <si>
    <t>0x3070018a</t>
  </si>
  <si>
    <t>0x00070112</t>
  </si>
  <si>
    <t>nDecel_2_VFD2</t>
  </si>
  <si>
    <t>0x3070018b</t>
  </si>
  <si>
    <t>0x00070113</t>
  </si>
  <si>
    <t>nDecel_3_VFD2</t>
  </si>
  <si>
    <t>0x3070018c</t>
  </si>
  <si>
    <t>0x00070114</t>
  </si>
  <si>
    <t>nAccel_0_VFD3</t>
  </si>
  <si>
    <t>0x3070018d</t>
  </si>
  <si>
    <t>0x00070115</t>
  </si>
  <si>
    <t>nAccel_1_VFD3</t>
  </si>
  <si>
    <t>0x3070018e</t>
  </si>
  <si>
    <t>0x00070116</t>
  </si>
  <si>
    <t>nAccel_2_VFD3</t>
  </si>
  <si>
    <t>0x3070018f</t>
  </si>
  <si>
    <t>0x00070117</t>
  </si>
  <si>
    <t>nAccel_3_VFD3</t>
  </si>
  <si>
    <t>0x30700190</t>
  </si>
  <si>
    <t>0x00070118</t>
  </si>
  <si>
    <t>nDecel_0_VFD3</t>
  </si>
  <si>
    <t>0x30700191</t>
  </si>
  <si>
    <t>0x00070119</t>
  </si>
  <si>
    <t>nDecel_1_VFD3</t>
  </si>
  <si>
    <t>0x30700192</t>
  </si>
  <si>
    <t>0x0007011a</t>
  </si>
  <si>
    <t>nDecel_2_VFD3</t>
  </si>
  <si>
    <t>0x30700193</t>
  </si>
  <si>
    <t>0x0007011b</t>
  </si>
  <si>
    <t>nDecel_3_VFD3</t>
  </si>
  <si>
    <t>0x30700194</t>
  </si>
  <si>
    <t>0x0007011c</t>
  </si>
  <si>
    <t>nAccel_0_VFD4</t>
  </si>
  <si>
    <t>0x30700195</t>
  </si>
  <si>
    <t>0x0007011d</t>
  </si>
  <si>
    <t>nAccel_1_VFD4</t>
  </si>
  <si>
    <t>0x30700196</t>
  </si>
  <si>
    <t>0x0007011e</t>
  </si>
  <si>
    <t>nAccel_2_VFD4</t>
  </si>
  <si>
    <t>0x30700197</t>
  </si>
  <si>
    <t>0x0007011f</t>
  </si>
  <si>
    <t>nAccel_3_VFD4</t>
  </si>
  <si>
    <t>0x30700198</t>
  </si>
  <si>
    <t>0x00070120</t>
  </si>
  <si>
    <t>nDecel_0_VFD4</t>
  </si>
  <si>
    <t>0x30700199</t>
  </si>
  <si>
    <t>0x00070121</t>
  </si>
  <si>
    <t>nDecel_1_VFD4</t>
  </si>
  <si>
    <t>0x3070019a</t>
  </si>
  <si>
    <t>0x00070122</t>
  </si>
  <si>
    <t>nDecel_2_VFD4</t>
  </si>
  <si>
    <t>0x3070019b</t>
  </si>
  <si>
    <t>0x00070123</t>
  </si>
  <si>
    <t>nDecel_3_VFD4</t>
  </si>
  <si>
    <t>0x3070019c</t>
  </si>
  <si>
    <t>0x00070124</t>
  </si>
  <si>
    <t>0x3070019d</t>
  </si>
  <si>
    <t>0x00070125</t>
  </si>
  <si>
    <t>0x3070019e</t>
  </si>
  <si>
    <t>0x00070126</t>
  </si>
  <si>
    <t>0x3070019f</t>
  </si>
  <si>
    <t>0x00070127</t>
  </si>
  <si>
    <t>0x307001a0</t>
  </si>
  <si>
    <t>0x00070128</t>
  </si>
  <si>
    <t>0x307001a1</t>
  </si>
  <si>
    <t>0x00070129</t>
  </si>
  <si>
    <t>0x307001a2</t>
  </si>
  <si>
    <t>0x0007012a</t>
  </si>
  <si>
    <t>0x307001a3</t>
  </si>
  <si>
    <t>0x0007012b</t>
  </si>
  <si>
    <t>0x307001a4</t>
  </si>
  <si>
    <t>0x0007012c</t>
  </si>
  <si>
    <t>0x307001a5</t>
  </si>
  <si>
    <t>0x0007012d</t>
  </si>
  <si>
    <t>0x307001a6</t>
  </si>
  <si>
    <t>0x0007012e</t>
  </si>
  <si>
    <t>0x307001a7</t>
  </si>
  <si>
    <t>0x0007012f</t>
  </si>
  <si>
    <t>0x307001a8</t>
  </si>
  <si>
    <t>0x00070130</t>
  </si>
  <si>
    <t>MBT_ClearStatistics</t>
  </si>
  <si>
    <t>0x30400007</t>
  </si>
  <si>
    <t>0x00040000</t>
  </si>
  <si>
    <t>MBT_VFD1_ClearStatistics</t>
  </si>
  <si>
    <t>0x30400008</t>
  </si>
  <si>
    <t>0x00040001</t>
  </si>
  <si>
    <t>MBT_VFD2_ClearStatistics</t>
  </si>
  <si>
    <t>0x30400029</t>
  </si>
  <si>
    <t>0x00040002</t>
  </si>
  <si>
    <t>MBT_VFD3_ClearStatistics</t>
  </si>
  <si>
    <t>0x3040002a</t>
  </si>
  <si>
    <t>0x00040003</t>
  </si>
  <si>
    <t>MBT_VFD4_ClearStatistics</t>
  </si>
  <si>
    <t>0x3040002b</t>
  </si>
  <si>
    <t>0x00040004</t>
  </si>
  <si>
    <t>MBT_IFM_ClearStatistics</t>
  </si>
  <si>
    <t>0x3040000d</t>
  </si>
  <si>
    <t>0x00040005</t>
  </si>
  <si>
    <t>MBT_ENCODER1_ClearStatistics</t>
  </si>
  <si>
    <t>0x3040002c</t>
  </si>
  <si>
    <t>0x00040006</t>
  </si>
  <si>
    <t>MBT_ENCODER2_ClearStatistics</t>
  </si>
  <si>
    <t>0x3040001f</t>
  </si>
  <si>
    <t>0x00040007</t>
  </si>
  <si>
    <t>MBT_ENCODER3_ClearStatistics</t>
  </si>
  <si>
    <t>0x3040002d</t>
  </si>
  <si>
    <t>0x00040008</t>
  </si>
  <si>
    <t>MBT_ENCODER4_ClearStatistics</t>
  </si>
  <si>
    <t>0x3040002e</t>
  </si>
  <si>
    <t>0x00040009</t>
  </si>
  <si>
    <t>MBT_IFM_SetActive</t>
  </si>
  <si>
    <t>0x3040002f</t>
  </si>
  <si>
    <t>0x0004000a</t>
  </si>
  <si>
    <t>MBT_VFD1_SetActive</t>
  </si>
  <si>
    <t>0x30400030</t>
  </si>
  <si>
    <t>0x0004000b</t>
  </si>
  <si>
    <t>MBT_VFD2_SetActive</t>
  </si>
  <si>
    <t>0x30400031</t>
  </si>
  <si>
    <t>0x0004000c</t>
  </si>
  <si>
    <t>MBT_VFD3_SetActive</t>
  </si>
  <si>
    <t>0x30400032</t>
  </si>
  <si>
    <t>0x0004000d</t>
  </si>
  <si>
    <t>MBT_VFD4_SetActive</t>
  </si>
  <si>
    <t>0x30400033</t>
  </si>
  <si>
    <t>0x0004000e</t>
  </si>
  <si>
    <t>MBT_ENCODER1_SetActive</t>
  </si>
  <si>
    <t>0x30400034</t>
  </si>
  <si>
    <t>0x0004000f</t>
  </si>
  <si>
    <t>MBT_ENCODER2_SetActive</t>
  </si>
  <si>
    <t>0x30400035</t>
  </si>
  <si>
    <t>0x00040010</t>
  </si>
  <si>
    <t>MBT_ENCODER3_SetActive</t>
  </si>
  <si>
    <t>0x30400036</t>
  </si>
  <si>
    <t>0x00040011</t>
  </si>
  <si>
    <t>MBT_ENCODER4_SetActive</t>
  </si>
  <si>
    <t>0x30400037</t>
  </si>
  <si>
    <t>0x00040012</t>
  </si>
  <si>
    <t>MBT_ENCODER1_SetParams</t>
  </si>
  <si>
    <t>0x30400038</t>
  </si>
  <si>
    <t>0x00040013</t>
  </si>
  <si>
    <t>MBT_ENCODER2_SetParams</t>
  </si>
  <si>
    <t>0x30400039</t>
  </si>
  <si>
    <t>0x00040014</t>
  </si>
  <si>
    <t>MBT_ENCODER3_SetParams</t>
  </si>
  <si>
    <t>0x3040003a</t>
  </si>
  <si>
    <t>0x00040015</t>
  </si>
  <si>
    <t>MBT_ENCODER4_SetParams</t>
  </si>
  <si>
    <t>0x3040003b</t>
  </si>
  <si>
    <t>0x00040016</t>
  </si>
  <si>
    <t>MBT_ENCODER1_SetBinPos</t>
  </si>
  <si>
    <t>0x3040003c</t>
  </si>
  <si>
    <t>0x00040017</t>
  </si>
  <si>
    <t>MBT_ENCODER2_SetBinPos</t>
  </si>
  <si>
    <t>0x3040003d</t>
  </si>
  <si>
    <t>0x00040018</t>
  </si>
  <si>
    <t>MBT_ENCODER3_SetBinPos</t>
  </si>
  <si>
    <t>0x3040003e</t>
  </si>
  <si>
    <t>0x00040019</t>
  </si>
  <si>
    <t>MBT_ENCODER4_SetBinPos</t>
  </si>
  <si>
    <t>0x3040003f</t>
  </si>
  <si>
    <t>0x0004001a</t>
  </si>
  <si>
    <t>oR40001_0_FWD_VFD1</t>
  </si>
  <si>
    <t>0x30400040</t>
  </si>
  <si>
    <t>0x0004001b</t>
  </si>
  <si>
    <t>oR40001_1_REV_VFD1</t>
  </si>
  <si>
    <t>0x30400041</t>
  </si>
  <si>
    <t>0x0004001c</t>
  </si>
  <si>
    <t>oR40001_9_AccDec_VFD1</t>
  </si>
  <si>
    <t>0x30400042</t>
  </si>
  <si>
    <t>0x0004001d</t>
  </si>
  <si>
    <t>oR40001_0_FWD_VFD2</t>
  </si>
  <si>
    <t>0x30400043</t>
  </si>
  <si>
    <t>0x0004001e</t>
  </si>
  <si>
    <t>oR40001_1_REV_VFD2</t>
  </si>
  <si>
    <t>0x30400044</t>
  </si>
  <si>
    <t>0x0004001f</t>
  </si>
  <si>
    <t>oR40001_9_AccDec_VFD2</t>
  </si>
  <si>
    <t>0x30400045</t>
  </si>
  <si>
    <t>0x00040020</t>
  </si>
  <si>
    <t>oR40001_0_FWD_VFD3</t>
  </si>
  <si>
    <t>0x30400046</t>
  </si>
  <si>
    <t>0x00040021</t>
  </si>
  <si>
    <t>oR40001_1_REV_VFD3</t>
  </si>
  <si>
    <t>0x30400047</t>
  </si>
  <si>
    <t>0x00040022</t>
  </si>
  <si>
    <t>oR40001_9_AccDec_VFD3</t>
  </si>
  <si>
    <t>0x30400048</t>
  </si>
  <si>
    <t>0x00040023</t>
  </si>
  <si>
    <t>oR40001_0_FWD_VFD4</t>
  </si>
  <si>
    <t>0x30400049</t>
  </si>
  <si>
    <t>0x00040024</t>
  </si>
  <si>
    <t>oR40001_1_REV_VFD4</t>
  </si>
  <si>
    <t>0x3040004a</t>
  </si>
  <si>
    <t>0x00040025</t>
  </si>
  <si>
    <t>oR40001_9_AccDec_VFD4</t>
  </si>
  <si>
    <t>0x3040004b</t>
  </si>
  <si>
    <t>0x00040026</t>
  </si>
  <si>
    <t>SurePikExe_Location</t>
  </si>
  <si>
    <t>0x31600000</t>
  </si>
  <si>
    <t>0x00160000</t>
  </si>
  <si>
    <t>C:\SJF\CAROUSEL SURE-PIK\DEV\Software\SurePik Automation\SurePik Automation\bin\Release\SurePik Automation.exe</t>
  </si>
  <si>
    <t>ScanInterval</t>
  </si>
  <si>
    <t>0x31400000</t>
  </si>
  <si>
    <t>0x00140000</t>
  </si>
  <si>
    <t>Read Only - Last scan interval (ms)</t>
  </si>
  <si>
    <t>PeakScanInterval</t>
  </si>
  <si>
    <t>0x31400001</t>
  </si>
  <si>
    <t>0x00140001</t>
  </si>
  <si>
    <t>Peak scan interval (ms)</t>
  </si>
  <si>
    <t>AvgScanInterval</t>
  </si>
  <si>
    <t>0x31400002</t>
  </si>
  <si>
    <t>0x00140002</t>
  </si>
  <si>
    <t>Read Only - Average scan interval (ms)</t>
  </si>
  <si>
    <t>OverScanRatio</t>
  </si>
  <si>
    <t>0x31400003</t>
  </si>
  <si>
    <t>0x00140003</t>
  </si>
  <si>
    <t>Read Only - Ratio of OverScans to ScanCount (in 10ths of a percent)</t>
  </si>
  <si>
    <t>LogicTime</t>
  </si>
  <si>
    <t>0x31400004</t>
  </si>
  <si>
    <t>0x00140004</t>
  </si>
  <si>
    <t>Read Only - Last amount of time it took to solve the logic and update the I/O (ms)</t>
  </si>
  <si>
    <t>PeakLogicTime</t>
  </si>
  <si>
    <t>0x31400005</t>
  </si>
  <si>
    <t>0x00140005</t>
  </si>
  <si>
    <t>Peak amount of time it took to solve the logic and update the I/O (ms)</t>
  </si>
  <si>
    <t>AvgLogicTime</t>
  </si>
  <si>
    <t>0x31400006</t>
  </si>
  <si>
    <t>0x00140006</t>
  </si>
  <si>
    <t>Read Only - Average amount of time it took to solve the logic and update the I/O (ms)</t>
  </si>
  <si>
    <t>Reserved7</t>
  </si>
  <si>
    <t>0x31400007</t>
  </si>
  <si>
    <t>0x00140007</t>
  </si>
  <si>
    <t>Read Only - Reserved for internal use</t>
  </si>
  <si>
    <t>Reserved8</t>
  </si>
  <si>
    <t>0x31400008</t>
  </si>
  <si>
    <t>0x00140008</t>
  </si>
  <si>
    <t>Reserved9</t>
  </si>
  <si>
    <t>0x31400009</t>
  </si>
  <si>
    <t>0x00140009</t>
  </si>
  <si>
    <t>Reserved10</t>
  </si>
  <si>
    <t>0x3140000a</t>
  </si>
  <si>
    <t>0x0014000a</t>
  </si>
  <si>
    <t>ArrayIndexError</t>
  </si>
  <si>
    <t>0x3140000b</t>
  </si>
  <si>
    <t>0x0014000b</t>
  </si>
  <si>
    <t>Block_ error code &amp; chart # where last array index was out-of-range</t>
  </si>
  <si>
    <t>DoLoopExit</t>
  </si>
  <si>
    <t>0x3140000c</t>
  </si>
  <si>
    <t>0x0014000c</t>
  </si>
  <si>
    <t>Block_ error code &amp; chart # where last do loop was executed Max Loop Count times</t>
  </si>
  <si>
    <t>ScanCount</t>
  </si>
  <si>
    <t>0x3140000d</t>
  </si>
  <si>
    <t>0x0014000d</t>
  </si>
  <si>
    <t>Number of scans executed by the runtime</t>
  </si>
  <si>
    <t>Reserved14</t>
  </si>
  <si>
    <t>0x3140000e</t>
  </si>
  <si>
    <t>0x0014000e</t>
  </si>
  <si>
    <t>DataLoggingStatus</t>
  </si>
  <si>
    <t>0x3140000f</t>
  </si>
  <si>
    <t>0x0014000f</t>
  </si>
  <si>
    <t>Status of data logging</t>
  </si>
  <si>
    <t>RollingMsecCounter</t>
  </si>
  <si>
    <t>0x31400010</t>
  </si>
  <si>
    <t>0x00140010</t>
  </si>
  <si>
    <t>Read Only - Counts the number of milliseconds (mod 2^32) since the project was started</t>
  </si>
  <si>
    <t>LastShutdown</t>
  </si>
  <si>
    <t>0x31400011</t>
  </si>
  <si>
    <t>0x00140011</t>
  </si>
  <si>
    <t>Read Only - Encoded time stamp giving the time of the restored retentive data</t>
  </si>
  <si>
    <t>Reserved18</t>
  </si>
  <si>
    <t>0x31400012</t>
  </si>
  <si>
    <t>0x00140012</t>
  </si>
  <si>
    <t>PowerFailShutdown</t>
  </si>
  <si>
    <t>0x31400013</t>
  </si>
  <si>
    <t>0x00140013</t>
  </si>
  <si>
    <t>Saves retentive data_ stops flow chart execution_ and stops I/O scanning</t>
  </si>
  <si>
    <t>Reserved20</t>
  </si>
  <si>
    <t>0x31400014</t>
  </si>
  <si>
    <t>0x00140014</t>
  </si>
  <si>
    <t>Reserved for internal use</t>
  </si>
  <si>
    <t>Reserved21</t>
  </si>
  <si>
    <t>0x31400015</t>
  </si>
  <si>
    <t>0x00140015</t>
  </si>
  <si>
    <t>Reserved22</t>
  </si>
  <si>
    <t>0x31400016</t>
  </si>
  <si>
    <t>0x00140016</t>
  </si>
  <si>
    <t>Reserved23</t>
  </si>
  <si>
    <t>0x31400017</t>
  </si>
  <si>
    <t>0x00140017</t>
  </si>
  <si>
    <t>Reserved24</t>
  </si>
  <si>
    <t>0x31400018</t>
  </si>
  <si>
    <t>0x00140018</t>
  </si>
  <si>
    <t>Reserved25</t>
  </si>
  <si>
    <t>0x31400019</t>
  </si>
  <si>
    <t>0x00140019</t>
  </si>
  <si>
    <t>Reserved26</t>
  </si>
  <si>
    <t>0x3140001a</t>
  </si>
  <si>
    <t>0x0014001a</t>
  </si>
  <si>
    <t>Reserved27</t>
  </si>
  <si>
    <t>0x3140001b</t>
  </si>
  <si>
    <t>0x0014001b</t>
  </si>
  <si>
    <t>Reserved28</t>
  </si>
  <si>
    <t>0x3140001c</t>
  </si>
  <si>
    <t>0x0014001c</t>
  </si>
  <si>
    <t>OverScans</t>
  </si>
  <si>
    <t>0x3140001d</t>
  </si>
  <si>
    <t>0x0014001d</t>
  </si>
  <si>
    <t>Number of scan intervals that were larger than the desired scan interval</t>
  </si>
  <si>
    <t>LastIOTime</t>
  </si>
  <si>
    <t>0x3140001e</t>
  </si>
  <si>
    <t>0x0014001e</t>
  </si>
  <si>
    <t>Read Only - Last amount of time it took to read the inputs and write the outputs (ms)</t>
  </si>
  <si>
    <t>PeakIOTime</t>
  </si>
  <si>
    <t>0x3140001f</t>
  </si>
  <si>
    <t>0x0014001f</t>
  </si>
  <si>
    <t>Peak amount of time it took to read the inputs and write the outputs (ms)</t>
  </si>
  <si>
    <t>ClockMin</t>
  </si>
  <si>
    <t>0x31400020</t>
  </si>
  <si>
    <t>0x00140020</t>
  </si>
  <si>
    <t>Read Only - On for 30 seconds and off for 30 seconds</t>
  </si>
  <si>
    <t>ClockSec</t>
  </si>
  <si>
    <t>0x31400021</t>
  </si>
  <si>
    <t>0x00140021</t>
  </si>
  <si>
    <t>Read Only - On for 0.5 seconds and off for 0.5 seconds</t>
  </si>
  <si>
    <t>Clock100ms</t>
  </si>
  <si>
    <t>0x31400022</t>
  </si>
  <si>
    <t>0x00140022</t>
  </si>
  <si>
    <t>Read Only - On for 50 milliseconds and off for 50 milliseconds</t>
  </si>
  <si>
    <t>Clock50ms</t>
  </si>
  <si>
    <t>0x31400023</t>
  </si>
  <si>
    <t>0x00140023</t>
  </si>
  <si>
    <t>Read Only - On for 25 milliseconds and off for 25 milliseconds</t>
  </si>
  <si>
    <t>FirstScan</t>
  </si>
  <si>
    <t>0x31400024</t>
  </si>
  <si>
    <t>0x00140024</t>
  </si>
  <si>
    <t>Read Only - On for the first scan_ off from then on</t>
  </si>
  <si>
    <t>AltScan</t>
  </si>
  <si>
    <t>0x31400025</t>
  </si>
  <si>
    <t>0x00140025</t>
  </si>
  <si>
    <t>Read Only - On every other scan</t>
  </si>
  <si>
    <t>IOStatus</t>
  </si>
  <si>
    <t>0x31400026</t>
  </si>
  <si>
    <t>0x00140026</t>
  </si>
  <si>
    <t>Read Only - Status of the I/O</t>
  </si>
  <si>
    <t>MathError</t>
  </si>
  <si>
    <t>0x31400027</t>
  </si>
  <si>
    <t>0x00140027</t>
  </si>
  <si>
    <t>Block_ error code &amp; chart # where last error occurred</t>
  </si>
  <si>
    <t>Reserved40</t>
  </si>
  <si>
    <t>0x31400028</t>
  </si>
  <si>
    <t>0x00140028</t>
  </si>
  <si>
    <t>StringError</t>
  </si>
  <si>
    <t>0x31400029</t>
  </si>
  <si>
    <t>0x00140029</t>
  </si>
  <si>
    <t>ConversionError</t>
  </si>
  <si>
    <t>0x3140002a</t>
  </si>
  <si>
    <t>0x0014002a</t>
  </si>
  <si>
    <t>WriteRetentiveData</t>
  </si>
  <si>
    <t>0x3140002b</t>
  </si>
  <si>
    <t>0x0014002b</t>
  </si>
  <si>
    <t>Setting this to 1 saves retentive data</t>
  </si>
  <si>
    <t>Reserved44</t>
  </si>
  <si>
    <t>0x3140002c</t>
  </si>
  <si>
    <t>0x0014002c</t>
  </si>
  <si>
    <t>Reserved45</t>
  </si>
  <si>
    <t>0x3140002d</t>
  </si>
  <si>
    <t>0x0014002d</t>
  </si>
  <si>
    <t>ExtendedFunctionBlockError</t>
  </si>
  <si>
    <t>0x3140002e</t>
  </si>
  <si>
    <t>0x0014002e</t>
  </si>
  <si>
    <t>ScreenInputIgnored</t>
  </si>
  <si>
    <t>0x3140002f</t>
  </si>
  <si>
    <t>0x0014002f</t>
  </si>
  <si>
    <t>All screen data entry ignored when this value is 1</t>
  </si>
  <si>
    <t>Reserved48</t>
  </si>
  <si>
    <t>0x31400030</t>
  </si>
  <si>
    <t>0x00140030</t>
  </si>
  <si>
    <t>Reserved49</t>
  </si>
  <si>
    <t>0x31400031</t>
  </si>
  <si>
    <t>0x00140031</t>
  </si>
  <si>
    <t>LastExtendedFunctionBlockTime</t>
  </si>
  <si>
    <t>0x31400032</t>
  </si>
  <si>
    <t>0x00140032</t>
  </si>
  <si>
    <t>Read Only - Execution time (µs) of the last Extended Function Block call</t>
  </si>
  <si>
    <t>PeakExtendedFunctionBlockTime</t>
  </si>
  <si>
    <t>0x31400033</t>
  </si>
  <si>
    <t>0x00140033</t>
  </si>
  <si>
    <t>Peak execution time (µs) of all Extended Function Block calls</t>
  </si>
  <si>
    <t>AvgExtendedFunctionBlockTime</t>
  </si>
  <si>
    <t>0x31400034</t>
  </si>
  <si>
    <t>0x00140034</t>
  </si>
  <si>
    <t>Read Only - Average time (µs) of all Extended Function Block calls</t>
  </si>
  <si>
    <t>Spare1</t>
  </si>
  <si>
    <t>0x31400035</t>
  </si>
  <si>
    <t>0x00140035</t>
  </si>
  <si>
    <t>Spare2</t>
  </si>
  <si>
    <t>0x31400036</t>
  </si>
  <si>
    <t>0x00140036</t>
  </si>
  <si>
    <t>Spare3</t>
  </si>
  <si>
    <t>0x31400037</t>
  </si>
  <si>
    <t>0x00140037</t>
  </si>
  <si>
    <t>0x31400038</t>
  </si>
  <si>
    <t>0x00140038</t>
  </si>
  <si>
    <t>0x31400039</t>
  </si>
  <si>
    <t>0x00140039</t>
  </si>
  <si>
    <t>MajorBuildVersion</t>
  </si>
  <si>
    <t>0x3140003a</t>
  </si>
  <si>
    <t>0x0014003a</t>
  </si>
  <si>
    <t>Read Only - Major build version number</t>
  </si>
  <si>
    <t>MinorBuildVersion</t>
  </si>
  <si>
    <t>0x3140003b</t>
  </si>
  <si>
    <t>0x0014003b</t>
  </si>
  <si>
    <t>Read Only - Minor build version number</t>
  </si>
  <si>
    <t>MaximumFlowChartTime</t>
  </si>
  <si>
    <t>0x3140003c</t>
  </si>
  <si>
    <t>0x0014003c</t>
  </si>
  <si>
    <t>Longest flow chart executed in previous scan.  (WORD_WORD) = (Chart#_ msec.)</t>
  </si>
  <si>
    <t>System61</t>
  </si>
  <si>
    <t>0x3140003d</t>
  </si>
  <si>
    <t>0x0014003d</t>
  </si>
  <si>
    <t>For future use (Previously VBAErrorExist)</t>
  </si>
  <si>
    <t>System62</t>
  </si>
  <si>
    <t>0x3140003e</t>
  </si>
  <si>
    <t>0x0014003e</t>
  </si>
  <si>
    <t>For future use</t>
  </si>
  <si>
    <t>System63</t>
  </si>
  <si>
    <t>0x3140003f</t>
  </si>
  <si>
    <t>0x0014003f</t>
  </si>
  <si>
    <t>System64</t>
  </si>
  <si>
    <t>0x31400040</t>
  </si>
  <si>
    <t>0x00140040</t>
  </si>
  <si>
    <t>System65</t>
  </si>
  <si>
    <t>0x31400041</t>
  </si>
  <si>
    <t>0x00140041</t>
  </si>
  <si>
    <t>System66</t>
  </si>
  <si>
    <t>0x31400042</t>
  </si>
  <si>
    <t>0x00140042</t>
  </si>
  <si>
    <t>System67</t>
  </si>
  <si>
    <t>0x31400043</t>
  </si>
  <si>
    <t>0x00140043</t>
  </si>
  <si>
    <t>System68</t>
  </si>
  <si>
    <t>0x31400044</t>
  </si>
  <si>
    <t>0x00140044</t>
  </si>
  <si>
    <t>System69</t>
  </si>
  <si>
    <t>0x31400045</t>
  </si>
  <si>
    <t>0x00140045</t>
  </si>
  <si>
    <t>System70</t>
  </si>
  <si>
    <t>0x31400046</t>
  </si>
  <si>
    <t>0x00140046</t>
  </si>
  <si>
    <t>System71</t>
  </si>
  <si>
    <t>0x31400047</t>
  </si>
  <si>
    <t>0x00140047</t>
  </si>
  <si>
    <t>System72</t>
  </si>
  <si>
    <t>0x31400048</t>
  </si>
  <si>
    <t>0x00140048</t>
  </si>
  <si>
    <t>System73</t>
  </si>
  <si>
    <t>0x31400049</t>
  </si>
  <si>
    <t>0x00140049</t>
  </si>
  <si>
    <t>System74</t>
  </si>
  <si>
    <t>0x3140004a</t>
  </si>
  <si>
    <t>0x0014004a</t>
  </si>
  <si>
    <t>System75</t>
  </si>
  <si>
    <t>0x3140004b</t>
  </si>
  <si>
    <t>0x0014004b</t>
  </si>
  <si>
    <t>System76</t>
  </si>
  <si>
    <t>0x3140004c</t>
  </si>
  <si>
    <t>0x0014004c</t>
  </si>
  <si>
    <t>System77</t>
  </si>
  <si>
    <t>0x3140004d</t>
  </si>
  <si>
    <t>0x0014004d</t>
  </si>
  <si>
    <t>System78</t>
  </si>
  <si>
    <t>0x3140004e</t>
  </si>
  <si>
    <t>0x0014004e</t>
  </si>
  <si>
    <t>System79</t>
  </si>
  <si>
    <t>0x3140004f</t>
  </si>
  <si>
    <t>0x0014004f</t>
  </si>
  <si>
    <t>HeartbeatTmr.Accumulator</t>
  </si>
  <si>
    <t>0x34100003</t>
  </si>
  <si>
    <t>0x00030000</t>
  </si>
  <si>
    <t>HeartbeatTmr.Preset</t>
  </si>
  <si>
    <t>0x34100002</t>
  </si>
  <si>
    <t>HeartbeatTmr.Done</t>
  </si>
  <si>
    <t>0x34100001</t>
  </si>
  <si>
    <t>HeartbeatTmr.Enabled</t>
  </si>
  <si>
    <t>0x34100000</t>
  </si>
  <si>
    <t>tESTOP_a1.Accumulator</t>
  </si>
  <si>
    <t>0x34100007</t>
  </si>
  <si>
    <t>0x00030001</t>
  </si>
  <si>
    <t>tESTOP_a1.Preset</t>
  </si>
  <si>
    <t>0x34100006</t>
  </si>
  <si>
    <t>tESTOP_a1.Done</t>
  </si>
  <si>
    <t>0x34100005</t>
  </si>
  <si>
    <t>tESTOP_a1.Enabled</t>
  </si>
  <si>
    <t>0x34100004</t>
  </si>
  <si>
    <t>tESTOP_b1.Accumulator</t>
  </si>
  <si>
    <t>0x3410000b</t>
  </si>
  <si>
    <t>0x00030002</t>
  </si>
  <si>
    <t>tESTOP_b1.Preset</t>
  </si>
  <si>
    <t>0x3410000a</t>
  </si>
  <si>
    <t>tESTOP_b1.Done</t>
  </si>
  <si>
    <t>0x34100009</t>
  </si>
  <si>
    <t>tESTOP_b1.Enabled</t>
  </si>
  <si>
    <t>0x34100008</t>
  </si>
  <si>
    <t>tESTOP_a2.Accumulator</t>
  </si>
  <si>
    <t>0x3410000f</t>
  </si>
  <si>
    <t>0x00030003</t>
  </si>
  <si>
    <t>tESTOP_a2.Preset</t>
  </si>
  <si>
    <t>0x3410000e</t>
  </si>
  <si>
    <t>tESTOP_a2.Done</t>
  </si>
  <si>
    <t>0x3410000d</t>
  </si>
  <si>
    <t>tESTOP_a2.Enabled</t>
  </si>
  <si>
    <t>0x3410000c</t>
  </si>
  <si>
    <t>tESTOP_b2.Accumulator</t>
  </si>
  <si>
    <t>0x34100013</t>
  </si>
  <si>
    <t>0x00030004</t>
  </si>
  <si>
    <t>tESTOP_b2.Preset</t>
  </si>
  <si>
    <t>0x34100012</t>
  </si>
  <si>
    <t>tESTOP_b2.Done</t>
  </si>
  <si>
    <t>0x34100011</t>
  </si>
  <si>
    <t>tESTOP_b2.Enabled</t>
  </si>
  <si>
    <t>0x34100010</t>
  </si>
  <si>
    <t>tESTOP_a3.Accumulator</t>
  </si>
  <si>
    <t>0x34100017</t>
  </si>
  <si>
    <t>0x00030005</t>
  </si>
  <si>
    <t>tESTOP_a3.Preset</t>
  </si>
  <si>
    <t>0x34100016</t>
  </si>
  <si>
    <t>tESTOP_a3.Done</t>
  </si>
  <si>
    <t>0x34100015</t>
  </si>
  <si>
    <t>tESTOP_a3.Enabled</t>
  </si>
  <si>
    <t>0x34100014</t>
  </si>
  <si>
    <t>tESTOP_b3.Accumulator</t>
  </si>
  <si>
    <t>0x3410001b</t>
  </si>
  <si>
    <t>0x00030006</t>
  </si>
  <si>
    <t>tESTOP_b3.Preset</t>
  </si>
  <si>
    <t>0x3410001a</t>
  </si>
  <si>
    <t>tESTOP_b3.Done</t>
  </si>
  <si>
    <t>0x34100019</t>
  </si>
  <si>
    <t>tESTOP_b3.Enabled</t>
  </si>
  <si>
    <t>0x34100018</t>
  </si>
  <si>
    <t>tESTOP_a4.Accumulator</t>
  </si>
  <si>
    <t>0x3410001f</t>
  </si>
  <si>
    <t>0x00030007</t>
  </si>
  <si>
    <t>tESTOP_a4.Preset</t>
  </si>
  <si>
    <t>0x3410001e</t>
  </si>
  <si>
    <t>tESTOP_a4.Done</t>
  </si>
  <si>
    <t>0x3410001d</t>
  </si>
  <si>
    <t>tESTOP_a4.Enabled</t>
  </si>
  <si>
    <t>0x3410001c</t>
  </si>
  <si>
    <t>tESTOP_b4.Accumulator</t>
  </si>
  <si>
    <t>0x34100023</t>
  </si>
  <si>
    <t>0x00030008</t>
  </si>
  <si>
    <t>tESTOP_b4.Preset</t>
  </si>
  <si>
    <t>0x34100022</t>
  </si>
  <si>
    <t>tESTOP_b4.Done</t>
  </si>
  <si>
    <t>0x34100021</t>
  </si>
  <si>
    <t>tESTOP_b4.Enabled</t>
  </si>
  <si>
    <t>0x34100020</t>
  </si>
  <si>
    <t>tESTOP_a5.Accumulator</t>
  </si>
  <si>
    <t>0x34100027</t>
  </si>
  <si>
    <t>0x00030009</t>
  </si>
  <si>
    <t>tESTOP_a5.Preset</t>
  </si>
  <si>
    <t>0x34100026</t>
  </si>
  <si>
    <t>tESTOP_a5.Done</t>
  </si>
  <si>
    <t>0x34100025</t>
  </si>
  <si>
    <t>tESTOP_a5.Enabled</t>
  </si>
  <si>
    <t>0x34100024</t>
  </si>
  <si>
    <t>tESTOP_b5.Accumulator</t>
  </si>
  <si>
    <t>0x3410002b</t>
  </si>
  <si>
    <t>0x0003000a</t>
  </si>
  <si>
    <t>tESTOP_b5.Preset</t>
  </si>
  <si>
    <t>0x3410002a</t>
  </si>
  <si>
    <t>tESTOP_b5.Done</t>
  </si>
  <si>
    <t>0x34100029</t>
  </si>
  <si>
    <t>tESTOP_b5.Enabled</t>
  </si>
  <si>
    <t>0x34100028</t>
  </si>
  <si>
    <t>tESTOP_a6.Accumulator</t>
  </si>
  <si>
    <t>0x3410002f</t>
  </si>
  <si>
    <t>0x0003000b</t>
  </si>
  <si>
    <t>tESTOP_a6.Preset</t>
  </si>
  <si>
    <t>0x3410002e</t>
  </si>
  <si>
    <t>tESTOP_a6.Done</t>
  </si>
  <si>
    <t>0x3410002d</t>
  </si>
  <si>
    <t>tESTOP_a6.Enabled</t>
  </si>
  <si>
    <t>0x3410002c</t>
  </si>
  <si>
    <t>tESTOP_b6.Accumulator</t>
  </si>
  <si>
    <t>0x34100033</t>
  </si>
  <si>
    <t>0x0003000c</t>
  </si>
  <si>
    <t>tESTOP_b6.Preset</t>
  </si>
  <si>
    <t>0x34100032</t>
  </si>
  <si>
    <t>tESTOP_b6.Done</t>
  </si>
  <si>
    <t>0x34100031</t>
  </si>
  <si>
    <t>tESTOP_b6.Enabled</t>
  </si>
  <si>
    <t>0x34100030</t>
  </si>
  <si>
    <t>tESTOP_a7.Accumulator</t>
  </si>
  <si>
    <t>0x34100037</t>
  </si>
  <si>
    <t>0x0003000d</t>
  </si>
  <si>
    <t>tESTOP_a7.Preset</t>
  </si>
  <si>
    <t>0x34100036</t>
  </si>
  <si>
    <t>tESTOP_a7.Done</t>
  </si>
  <si>
    <t>0x34100035</t>
  </si>
  <si>
    <t>tESTOP_a7.Enabled</t>
  </si>
  <si>
    <t>0x34100034</t>
  </si>
  <si>
    <t>tESTOP_b7.Accumulator</t>
  </si>
  <si>
    <t>0x3410003b</t>
  </si>
  <si>
    <t>0x0003000e</t>
  </si>
  <si>
    <t>tESTOP_b7.Preset</t>
  </si>
  <si>
    <t>0x3410003a</t>
  </si>
  <si>
    <t>tESTOP_b7.Done</t>
  </si>
  <si>
    <t>0x34100039</t>
  </si>
  <si>
    <t>tESTOP_b7.Enabled</t>
  </si>
  <si>
    <t>0x34100038</t>
  </si>
  <si>
    <t>tESTOP_a8.Accumulator</t>
  </si>
  <si>
    <t>0x3410003f</t>
  </si>
  <si>
    <t>0x0003000f</t>
  </si>
  <si>
    <t>tESTOP_a8.Preset</t>
  </si>
  <si>
    <t>0x3410003e</t>
  </si>
  <si>
    <t>tESTOP_a8.Done</t>
  </si>
  <si>
    <t>0x3410003d</t>
  </si>
  <si>
    <t>tESTOP_a8.Enabled</t>
  </si>
  <si>
    <t>0x3410003c</t>
  </si>
  <si>
    <t>tESTOP_b8.Accumulator</t>
  </si>
  <si>
    <t>0x34100043</t>
  </si>
  <si>
    <t>0x00030010</t>
  </si>
  <si>
    <t>tESTOP_b8.Preset</t>
  </si>
  <si>
    <t>0x34100042</t>
  </si>
  <si>
    <t>tESTOP_b8.Done</t>
  </si>
  <si>
    <t>0x34100041</t>
  </si>
  <si>
    <t>tESTOP_b8.Enabled</t>
  </si>
  <si>
    <t>0x34100040</t>
  </si>
  <si>
    <t>tLightGrid_a1.Accumulator</t>
  </si>
  <si>
    <t>0x34100047</t>
  </si>
  <si>
    <t>0x00030011</t>
  </si>
  <si>
    <t>tLightGrid_a1.Preset</t>
  </si>
  <si>
    <t>0x34100046</t>
  </si>
  <si>
    <t>tLightGrid_a1.Done</t>
  </si>
  <si>
    <t>0x34100045</t>
  </si>
  <si>
    <t>tLightGrid_a1.Enabled</t>
  </si>
  <si>
    <t>0x34100044</t>
  </si>
  <si>
    <t>tLightGrid_b1.Accumulator</t>
  </si>
  <si>
    <t>0x3410004b</t>
  </si>
  <si>
    <t>0x00030012</t>
  </si>
  <si>
    <t>tLightGrid_b1.Preset</t>
  </si>
  <si>
    <t>0x3410004a</t>
  </si>
  <si>
    <t>tLightGrid_b1.Done</t>
  </si>
  <si>
    <t>0x34100049</t>
  </si>
  <si>
    <t>tLightGrid_b1.Enabled</t>
  </si>
  <si>
    <t>0x34100048</t>
  </si>
  <si>
    <t>tLightGrid_a2.Accumulator</t>
  </si>
  <si>
    <t>0x3410004f</t>
  </si>
  <si>
    <t>0x00030013</t>
  </si>
  <si>
    <t>tLightGrid_a2.Preset</t>
  </si>
  <si>
    <t>0x3410004e</t>
  </si>
  <si>
    <t>tLightGrid_a2.Done</t>
  </si>
  <si>
    <t>0x3410004d</t>
  </si>
  <si>
    <t>tLightGrid_a2.Enabled</t>
  </si>
  <si>
    <t>0x3410004c</t>
  </si>
  <si>
    <t>tLightGrid_b2.Accumulator</t>
  </si>
  <si>
    <t>0x34100053</t>
  </si>
  <si>
    <t>0x00030014</t>
  </si>
  <si>
    <t>tLightGrid_b2.Preset</t>
  </si>
  <si>
    <t>0x34100052</t>
  </si>
  <si>
    <t>tLightGrid_b2.Done</t>
  </si>
  <si>
    <t>0x34100051</t>
  </si>
  <si>
    <t>tLightGrid_b2.Enabled</t>
  </si>
  <si>
    <t>0x34100050</t>
  </si>
  <si>
    <t>tLightGrid_a3.Accumulator</t>
  </si>
  <si>
    <t>0x34100057</t>
  </si>
  <si>
    <t>0x00030015</t>
  </si>
  <si>
    <t>tLightGrid_a3.Preset</t>
  </si>
  <si>
    <t>0x34100056</t>
  </si>
  <si>
    <t>tLightGrid_a3.Done</t>
  </si>
  <si>
    <t>0x34100055</t>
  </si>
  <si>
    <t>tLightGrid_a3.Enabled</t>
  </si>
  <si>
    <t>0x34100054</t>
  </si>
  <si>
    <t>tLightGrid_b3.Accumulator</t>
  </si>
  <si>
    <t>0x3410005b</t>
  </si>
  <si>
    <t>0x00030016</t>
  </si>
  <si>
    <t>tLightGrid_b3.Preset</t>
  </si>
  <si>
    <t>0x3410005a</t>
  </si>
  <si>
    <t>tLightGrid_b3.Done</t>
  </si>
  <si>
    <t>0x34100059</t>
  </si>
  <si>
    <t>tLightGrid_b3.Enabled</t>
  </si>
  <si>
    <t>0x34100058</t>
  </si>
  <si>
    <t>tLightGrid_a4.Accumulator</t>
  </si>
  <si>
    <t>0x3410005f</t>
  </si>
  <si>
    <t>0x00030017</t>
  </si>
  <si>
    <t>tLightGrid_a4.Preset</t>
  </si>
  <si>
    <t>0x3410005e</t>
  </si>
  <si>
    <t>tLightGrid_a4.Done</t>
  </si>
  <si>
    <t>0x3410005d</t>
  </si>
  <si>
    <t>tLightGrid_a4.Enabled</t>
  </si>
  <si>
    <t>0x3410005c</t>
  </si>
  <si>
    <t>tLightGrid_b4.Accumulator</t>
  </si>
  <si>
    <t>0x34100063</t>
  </si>
  <si>
    <t>0x00030018</t>
  </si>
  <si>
    <t>tLightGrid_b4.Preset</t>
  </si>
  <si>
    <t>0x34100062</t>
  </si>
  <si>
    <t>tLightGrid_b4.Done</t>
  </si>
  <si>
    <t>0x34100061</t>
  </si>
  <si>
    <t>tLightGrid_b4.Enabled</t>
  </si>
  <si>
    <t>0x34100060</t>
  </si>
  <si>
    <t>tLightGrid_a5.Accumulator</t>
  </si>
  <si>
    <t>0x34100067</t>
  </si>
  <si>
    <t>0x00030019</t>
  </si>
  <si>
    <t>tLightGrid_a5.Preset</t>
  </si>
  <si>
    <t>0x34100066</t>
  </si>
  <si>
    <t>tLightGrid_a5.Done</t>
  </si>
  <si>
    <t>0x34100065</t>
  </si>
  <si>
    <t>tLightGrid_a5.Enabled</t>
  </si>
  <si>
    <t>0x34100064</t>
  </si>
  <si>
    <t>tLightGrid_b5.Accumulator</t>
  </si>
  <si>
    <t>0x3410006b</t>
  </si>
  <si>
    <t>0x0003001a</t>
  </si>
  <si>
    <t>tLightGrid_b5.Preset</t>
  </si>
  <si>
    <t>0x3410006a</t>
  </si>
  <si>
    <t>tLightGrid_b5.Done</t>
  </si>
  <si>
    <t>0x34100069</t>
  </si>
  <si>
    <t>tLightGrid_b5.Enabled</t>
  </si>
  <si>
    <t>0x34100068</t>
  </si>
  <si>
    <t>tLightGrid_a6.Accumulator</t>
  </si>
  <si>
    <t>0x3410006f</t>
  </si>
  <si>
    <t>0x0003001b</t>
  </si>
  <si>
    <t>tLightGrid_a6.Preset</t>
  </si>
  <si>
    <t>0x3410006e</t>
  </si>
  <si>
    <t>tLightGrid_a6.Done</t>
  </si>
  <si>
    <t>0x3410006d</t>
  </si>
  <si>
    <t>tLightGrid_a6.Enabled</t>
  </si>
  <si>
    <t>0x3410006c</t>
  </si>
  <si>
    <t>tLightGrid_b6.Accumulator</t>
  </si>
  <si>
    <t>0x34100073</t>
  </si>
  <si>
    <t>0x0003001c</t>
  </si>
  <si>
    <t>tLightGrid_b6.Preset</t>
  </si>
  <si>
    <t>0x34100072</t>
  </si>
  <si>
    <t>tLightGrid_b6.Done</t>
  </si>
  <si>
    <t>0x34100071</t>
  </si>
  <si>
    <t>tLightGrid_b6.Enabled</t>
  </si>
  <si>
    <t>0x34100070</t>
  </si>
  <si>
    <t>tLightGrid_a7.Accumulator</t>
  </si>
  <si>
    <t>0x34100077</t>
  </si>
  <si>
    <t>0x0003001d</t>
  </si>
  <si>
    <t>tLightGrid_a7.Preset</t>
  </si>
  <si>
    <t>0x34100076</t>
  </si>
  <si>
    <t>tLightGrid_a7.Done</t>
  </si>
  <si>
    <t>0x34100075</t>
  </si>
  <si>
    <t>tLightGrid_a7.Enabled</t>
  </si>
  <si>
    <t>0x34100074</t>
  </si>
  <si>
    <t>tLightGrid_b7.Accumulator</t>
  </si>
  <si>
    <t>0x3410007b</t>
  </si>
  <si>
    <t>0x0003001e</t>
  </si>
  <si>
    <t>tLightGrid_b7.Preset</t>
  </si>
  <si>
    <t>0x3410007a</t>
  </si>
  <si>
    <t>tLightGrid_b7.Done</t>
  </si>
  <si>
    <t>0x34100079</t>
  </si>
  <si>
    <t>tLightGrid_b7.Enabled</t>
  </si>
  <si>
    <t>0x34100078</t>
  </si>
  <si>
    <t>tLightGrid_a8.Accumulator</t>
  </si>
  <si>
    <t>0x3410007f</t>
  </si>
  <si>
    <t>0x0003001f</t>
  </si>
  <si>
    <t>tLightGrid_a8.Preset</t>
  </si>
  <si>
    <t>0x3410007e</t>
  </si>
  <si>
    <t>tLightGrid_a8.Done</t>
  </si>
  <si>
    <t>0x3410007d</t>
  </si>
  <si>
    <t>tLightGrid_a8.Enabled</t>
  </si>
  <si>
    <t>0x3410007c</t>
  </si>
  <si>
    <t>tLightGrid_b8.Accumulator</t>
  </si>
  <si>
    <t>0x34100083</t>
  </si>
  <si>
    <t>0x00030020</t>
  </si>
  <si>
    <t>tLightGrid_b8.Preset</t>
  </si>
  <si>
    <t>0x34100082</t>
  </si>
  <si>
    <t>tLightGrid_b8.Done</t>
  </si>
  <si>
    <t>0x34100081</t>
  </si>
  <si>
    <t>tLightGrid_b8.Enabled</t>
  </si>
  <si>
    <t>0x34100080</t>
  </si>
  <si>
    <t>tMat_a1.Accumulator</t>
  </si>
  <si>
    <t>0x34100087</t>
  </si>
  <si>
    <t>0x00030021</t>
  </si>
  <si>
    <t>tMat_a1.Preset</t>
  </si>
  <si>
    <t>0x34100086</t>
  </si>
  <si>
    <t>tMat_a1.Done</t>
  </si>
  <si>
    <t>0x34100085</t>
  </si>
  <si>
    <t>tMat_a1.Enabled</t>
  </si>
  <si>
    <t>0x34100084</t>
  </si>
  <si>
    <t>tMat_b1.Accumulator</t>
  </si>
  <si>
    <t>0x3410008b</t>
  </si>
  <si>
    <t>0x00030022</t>
  </si>
  <si>
    <t>tMat_b1.Preset</t>
  </si>
  <si>
    <t>0x3410008a</t>
  </si>
  <si>
    <t>tMat_b1.Done</t>
  </si>
  <si>
    <t>0x34100089</t>
  </si>
  <si>
    <t>tMat_b1.Enabled</t>
  </si>
  <si>
    <t>0x34100088</t>
  </si>
  <si>
    <t>tMat_a2.Accumulator</t>
  </si>
  <si>
    <t>0x3410008f</t>
  </si>
  <si>
    <t>0x00030023</t>
  </si>
  <si>
    <t>tMat_a2.Preset</t>
  </si>
  <si>
    <t>0x3410008e</t>
  </si>
  <si>
    <t>tMat_a2.Done</t>
  </si>
  <si>
    <t>0x3410008d</t>
  </si>
  <si>
    <t>tMat_a2.Enabled</t>
  </si>
  <si>
    <t>0x3410008c</t>
  </si>
  <si>
    <t>tMat_b2.Accumulator</t>
  </si>
  <si>
    <t>0x34100093</t>
  </si>
  <si>
    <t>0x00030024</t>
  </si>
  <si>
    <t>tMat_b2.Preset</t>
  </si>
  <si>
    <t>0x34100092</t>
  </si>
  <si>
    <t>tMat_b2.Done</t>
  </si>
  <si>
    <t>0x34100091</t>
  </si>
  <si>
    <t>tMat_b2.Enabled</t>
  </si>
  <si>
    <t>0x34100090</t>
  </si>
  <si>
    <t>tMat_a3.Accumulator</t>
  </si>
  <si>
    <t>0x34100097</t>
  </si>
  <si>
    <t>0x00030025</t>
  </si>
  <si>
    <t>tMat_a3.Preset</t>
  </si>
  <si>
    <t>0x34100096</t>
  </si>
  <si>
    <t>tMat_a3.Done</t>
  </si>
  <si>
    <t>0x34100095</t>
  </si>
  <si>
    <t>tMat_a3.Enabled</t>
  </si>
  <si>
    <t>0x34100094</t>
  </si>
  <si>
    <t>tMat_b3.Accumulator</t>
  </si>
  <si>
    <t>0x3410009b</t>
  </si>
  <si>
    <t>0x00030026</t>
  </si>
  <si>
    <t>tMat_b3.Preset</t>
  </si>
  <si>
    <t>0x3410009a</t>
  </si>
  <si>
    <t>tMat_b3.Done</t>
  </si>
  <si>
    <t>0x34100099</t>
  </si>
  <si>
    <t>tMat_b3.Enabled</t>
  </si>
  <si>
    <t>0x34100098</t>
  </si>
  <si>
    <t>tMat_a4.Accumulator</t>
  </si>
  <si>
    <t>0x3410009f</t>
  </si>
  <si>
    <t>0x00030027</t>
  </si>
  <si>
    <t>tMat_a4.Preset</t>
  </si>
  <si>
    <t>0x3410009e</t>
  </si>
  <si>
    <t>tMat_a4.Done</t>
  </si>
  <si>
    <t>0x3410009d</t>
  </si>
  <si>
    <t>tMat_a4.Enabled</t>
  </si>
  <si>
    <t>0x3410009c</t>
  </si>
  <si>
    <t>tMat_b4.Accumulator</t>
  </si>
  <si>
    <t>0x341000a3</t>
  </si>
  <si>
    <t>0x00030028</t>
  </si>
  <si>
    <t>tMat_b4.Preset</t>
  </si>
  <si>
    <t>0x341000a2</t>
  </si>
  <si>
    <t>tMat_b4.Done</t>
  </si>
  <si>
    <t>0x341000a1</t>
  </si>
  <si>
    <t>tMat_b4.Enabled</t>
  </si>
  <si>
    <t>0x341000a0</t>
  </si>
  <si>
    <t>tMat_a5.Accumulator</t>
  </si>
  <si>
    <t>0x341000a7</t>
  </si>
  <si>
    <t>0x00030029</t>
  </si>
  <si>
    <t>tMat_a5.Preset</t>
  </si>
  <si>
    <t>0x341000a6</t>
  </si>
  <si>
    <t>tMat_a5.Done</t>
  </si>
  <si>
    <t>0x341000a5</t>
  </si>
  <si>
    <t>tMat_a5.Enabled</t>
  </si>
  <si>
    <t>0x341000a4</t>
  </si>
  <si>
    <t>tMat_b5.Accumulator</t>
  </si>
  <si>
    <t>0x341000ab</t>
  </si>
  <si>
    <t>0x0003002a</t>
  </si>
  <si>
    <t>tMat_b5.Preset</t>
  </si>
  <si>
    <t>0x341000aa</t>
  </si>
  <si>
    <t>tMat_b5.Done</t>
  </si>
  <si>
    <t>0x341000a9</t>
  </si>
  <si>
    <t>tMat_b5.Enabled</t>
  </si>
  <si>
    <t>0x341000a8</t>
  </si>
  <si>
    <t>tMat_a6.Accumulator</t>
  </si>
  <si>
    <t>0x341000af</t>
  </si>
  <si>
    <t>0x0003002b</t>
  </si>
  <si>
    <t>tMat_a6.Preset</t>
  </si>
  <si>
    <t>0x341000ae</t>
  </si>
  <si>
    <t>tMat_a6.Done</t>
  </si>
  <si>
    <t>0x341000ad</t>
  </si>
  <si>
    <t>tMat_a6.Enabled</t>
  </si>
  <si>
    <t>0x341000ac</t>
  </si>
  <si>
    <t>tMat_b6.Accumulator</t>
  </si>
  <si>
    <t>0x341000b3</t>
  </si>
  <si>
    <t>0x0003002c</t>
  </si>
  <si>
    <t>tMat_b6.Preset</t>
  </si>
  <si>
    <t>0x341000b2</t>
  </si>
  <si>
    <t>tMat_b6.Done</t>
  </si>
  <si>
    <t>0x341000b1</t>
  </si>
  <si>
    <t>tMat_b6.Enabled</t>
  </si>
  <si>
    <t>0x341000b0</t>
  </si>
  <si>
    <t>tMat_a7.Accumulator</t>
  </si>
  <si>
    <t>0x341000b7</t>
  </si>
  <si>
    <t>0x0003002d</t>
  </si>
  <si>
    <t>tMat_a7.Preset</t>
  </si>
  <si>
    <t>0x341000b6</t>
  </si>
  <si>
    <t>tMat_a7.Done</t>
  </si>
  <si>
    <t>0x341000b5</t>
  </si>
  <si>
    <t>tMat_a7.Enabled</t>
  </si>
  <si>
    <t>0x341000b4</t>
  </si>
  <si>
    <t>tMat_b7.Accumulator</t>
  </si>
  <si>
    <t>0x341000bb</t>
  </si>
  <si>
    <t>0x0003002e</t>
  </si>
  <si>
    <t>tMat_b7.Preset</t>
  </si>
  <si>
    <t>0x341000ba</t>
  </si>
  <si>
    <t>tMat_b7.Done</t>
  </si>
  <si>
    <t>0x341000b9</t>
  </si>
  <si>
    <t>tMat_b7.Enabled</t>
  </si>
  <si>
    <t>0x341000b8</t>
  </si>
  <si>
    <t>tMat_a8.Accumulator</t>
  </si>
  <si>
    <t>0x341000bf</t>
  </si>
  <si>
    <t>0x0003002f</t>
  </si>
  <si>
    <t>tMat_a8.Preset</t>
  </si>
  <si>
    <t>0x341000be</t>
  </si>
  <si>
    <t>tMat_a8.Done</t>
  </si>
  <si>
    <t>0x341000bd</t>
  </si>
  <si>
    <t>tMat_a8.Enabled</t>
  </si>
  <si>
    <t>0x341000bc</t>
  </si>
  <si>
    <t>tMat_b8.Accumulator</t>
  </si>
  <si>
    <t>0x341000c3</t>
  </si>
  <si>
    <t>0x00030030</t>
  </si>
  <si>
    <t>tMat_b8.Preset</t>
  </si>
  <si>
    <t>0x341000c2</t>
  </si>
  <si>
    <t>tMat_b8.Done</t>
  </si>
  <si>
    <t>0x341000c1</t>
  </si>
  <si>
    <t>tMat_b8.Enabled</t>
  </si>
  <si>
    <t>0x341000c0</t>
  </si>
  <si>
    <t>FlagType</t>
  </si>
  <si>
    <t xml:space="preserve"> </t>
  </si>
  <si>
    <t>NumberType</t>
  </si>
  <si>
    <t>Order</t>
  </si>
  <si>
    <t>OutputType</t>
  </si>
  <si>
    <t>TimerType</t>
  </si>
  <si>
    <t>CounterType</t>
  </si>
  <si>
    <t>FloatType</t>
  </si>
  <si>
    <t>SystemType</t>
  </si>
  <si>
    <t>StringType</t>
  </si>
  <si>
    <t>ArrayType</t>
  </si>
  <si>
    <t>ByteType</t>
  </si>
  <si>
    <t>Hex</t>
  </si>
  <si>
    <t>InputType</t>
  </si>
  <si>
    <t>Type RTID</t>
  </si>
  <si>
    <t>AxTndNTagReadMM1_c1</t>
  </si>
  <si>
    <t>AxTndNTagWriteMM1_c1</t>
  </si>
  <si>
    <t>AxTndNTagWriteMM2_c1</t>
  </si>
  <si>
    <t>AxTndNTagWriteMM3_c1</t>
  </si>
  <si>
    <t>AxTndNTagWriteMM4_c1</t>
  </si>
  <si>
    <t>AxTndNTagReadMM1_c2</t>
  </si>
  <si>
    <t>AxTndNTagWriteMM1_c2</t>
  </si>
  <si>
    <t>AxTndNTagWriteMM2_c2</t>
  </si>
  <si>
    <t>AxTndNTagWriteMM3_c2</t>
  </si>
  <si>
    <t>AxTndNTagWriteMM4_c2</t>
  </si>
  <si>
    <t>AxTndNTagReadMM1_c3</t>
  </si>
  <si>
    <t>AxTndNTagWriteMM1_c3</t>
  </si>
  <si>
    <t>AxTndNTagWriteMM2_c3</t>
  </si>
  <si>
    <t>AxTndNTagWriteMM3_c3</t>
  </si>
  <si>
    <t>AxTndNTagWriteMM4_c3</t>
  </si>
  <si>
    <t>AxTndNTagReadMM1_c4</t>
  </si>
  <si>
    <t>AxTndNTagWriteMM1_c4</t>
  </si>
  <si>
    <t>AxTndNTagWriteMM2_c4</t>
  </si>
  <si>
    <t>AxTndNTagWriteMM3_c4</t>
  </si>
  <si>
    <t>AxTndNTagWriteMM4_c4</t>
  </si>
  <si>
    <t>AxTndNTagWrite1</t>
  </si>
  <si>
    <t>C#</t>
  </si>
  <si>
    <t>AxTndNTagRead1</t>
  </si>
  <si>
    <t>lnSetBinPos_c1</t>
  </si>
  <si>
    <t>lnSetBinPos_c2</t>
  </si>
  <si>
    <t>lnSetBinPos_c3</t>
  </si>
  <si>
    <t>lnSetBinPos_c4</t>
  </si>
  <si>
    <t>lnStatReg2_c1</t>
  </si>
  <si>
    <t>lnReqBin_c1</t>
  </si>
  <si>
    <t>lnStatReg2_c2</t>
  </si>
  <si>
    <t>lnReqBin_c2</t>
  </si>
  <si>
    <t>lnStatReg2_c3</t>
  </si>
  <si>
    <t>lnReqBin_c3</t>
  </si>
  <si>
    <t>lnStatReg2_c4</t>
  </si>
  <si>
    <t>lnReqBin_c4</t>
  </si>
  <si>
    <t>lnHeartbeat</t>
  </si>
  <si>
    <t xml:space="preserve">lbMoveFWD_c1 </t>
  </si>
  <si>
    <t>lbMoveREV_c1</t>
  </si>
  <si>
    <t>lbMoveSPD0_c1</t>
  </si>
  <si>
    <t>lbMoveSPD1_c1</t>
  </si>
  <si>
    <t>lnNumBins_c1</t>
  </si>
  <si>
    <t>lnCurBin_c1</t>
  </si>
  <si>
    <t>lnTgtBin_c1</t>
  </si>
  <si>
    <t>lnStatReg1_c1</t>
  </si>
  <si>
    <t>lbMoveFWD_c2</t>
  </si>
  <si>
    <t>lbMoveREV_c2</t>
  </si>
  <si>
    <t>lbMoveSPD0_c2</t>
  </si>
  <si>
    <t>lbMoveSPD1_c2</t>
  </si>
  <si>
    <t>lnNumBins_c2</t>
  </si>
  <si>
    <t>lnCurBin_c2</t>
  </si>
  <si>
    <t>lnTgtBin_c2</t>
  </si>
  <si>
    <t>lnStatReg1_c2</t>
  </si>
  <si>
    <t>lbMoveFWD_c3</t>
  </si>
  <si>
    <t>lbMoveREV_c3</t>
  </si>
  <si>
    <t>lbMoveSPD0_c3</t>
  </si>
  <si>
    <t>lbMoveSPD1_c3</t>
  </si>
  <si>
    <t>lnNumBins_c3</t>
  </si>
  <si>
    <t>lnCurBin_c3</t>
  </si>
  <si>
    <t>lnTgtBin_c3</t>
  </si>
  <si>
    <t>lnStatReg1_c3</t>
  </si>
  <si>
    <t>lbMoveFWD_c4</t>
  </si>
  <si>
    <t>lbMoveREV_c4</t>
  </si>
  <si>
    <t>lbMoveSPD0_c4</t>
  </si>
  <si>
    <t>lbMoveSPD1_c4</t>
  </si>
  <si>
    <t>lnNumBins_c4</t>
  </si>
  <si>
    <t>lnCurBin_c4</t>
  </si>
  <si>
    <t>lnTgtBin_c4</t>
  </si>
  <si>
    <t>lnStatReg1_c4</t>
  </si>
  <si>
    <t>lnVFDRunStat_c1</t>
  </si>
  <si>
    <t>lnVFDRunStat_c2</t>
  </si>
  <si>
    <t>lnVFDRunStat_c3</t>
  </si>
  <si>
    <t>lnVFDRunStat_c4</t>
  </si>
  <si>
    <t>lnVFDFaultStat_c1</t>
  </si>
  <si>
    <t>lnVFDFaultStat_c2</t>
  </si>
  <si>
    <t>lnVFDFaultStat_c3</t>
  </si>
  <si>
    <t>lnVFDFaultStat_c4</t>
  </si>
  <si>
    <t>Spare4</t>
  </si>
  <si>
    <t>LiveCaptureStatus</t>
  </si>
  <si>
    <t>Status of Live! Capture</t>
  </si>
  <si>
    <t>0x001d0000</t>
  </si>
  <si>
    <t>0x00320000</t>
  </si>
  <si>
    <t>0x00330000</t>
  </si>
  <si>
    <t>0x001d0001</t>
  </si>
  <si>
    <t>0x00320001</t>
  </si>
  <si>
    <t>0x00330001</t>
  </si>
  <si>
    <t>0x001d0002</t>
  </si>
  <si>
    <t>0x00320002</t>
  </si>
  <si>
    <t>0x00330002</t>
  </si>
  <si>
    <t>0x001d0003</t>
  </si>
  <si>
    <t>0x00320003</t>
  </si>
  <si>
    <t>0x00330003</t>
  </si>
  <si>
    <t>0x001d0004</t>
  </si>
  <si>
    <t>0x00320004</t>
  </si>
  <si>
    <t>0x00330004</t>
  </si>
  <si>
    <t>0x001d0005</t>
  </si>
  <si>
    <t>0x00320005</t>
  </si>
  <si>
    <t>0x00330005</t>
  </si>
  <si>
    <t>0x001d0006</t>
  </si>
  <si>
    <t>0x00320006</t>
  </si>
  <si>
    <t>0x00330006</t>
  </si>
  <si>
    <t>0x001d0007</t>
  </si>
  <si>
    <t>0x00320007</t>
  </si>
  <si>
    <t>0x00330007</t>
  </si>
  <si>
    <t>0x001d0008</t>
  </si>
  <si>
    <t>0x00320008</t>
  </si>
  <si>
    <t>0x00330008</t>
  </si>
  <si>
    <t>0x001d0009</t>
  </si>
  <si>
    <t>0x00320009</t>
  </si>
  <si>
    <t>0x00330009</t>
  </si>
  <si>
    <t>0x001d000a</t>
  </si>
  <si>
    <t>0x0032000a</t>
  </si>
  <si>
    <t>0x0033000a</t>
  </si>
  <si>
    <t>0x001d000b</t>
  </si>
  <si>
    <t>0x0032000b</t>
  </si>
  <si>
    <t>0x0033000b</t>
  </si>
  <si>
    <t>0x001d000c</t>
  </si>
  <si>
    <t>0x0032000c</t>
  </si>
  <si>
    <t>0x0033000c</t>
  </si>
  <si>
    <t>0x001d000d</t>
  </si>
  <si>
    <t>0x0032000d</t>
  </si>
  <si>
    <t>0x0033000d</t>
  </si>
  <si>
    <t>0x001d000e</t>
  </si>
  <si>
    <t>0x0032000e</t>
  </si>
  <si>
    <t>0x0033000e</t>
  </si>
  <si>
    <t>0x001d000f</t>
  </si>
  <si>
    <t>0x0032000f</t>
  </si>
  <si>
    <t>0x0033000f</t>
  </si>
  <si>
    <t>0x001d0010</t>
  </si>
  <si>
    <t>0x00320010</t>
  </si>
  <si>
    <t>0x00330010</t>
  </si>
  <si>
    <t>0x001d0011</t>
  </si>
  <si>
    <t>0x00320011</t>
  </si>
  <si>
    <t>0x00330011</t>
  </si>
  <si>
    <t>0x001d0012</t>
  </si>
  <si>
    <t>0x00320012</t>
  </si>
  <si>
    <t>0x00330012</t>
  </si>
  <si>
    <t>0x001d0013</t>
  </si>
  <si>
    <t>0x00320013</t>
  </si>
  <si>
    <t>0x00330013</t>
  </si>
  <si>
    <t>0x001d0014</t>
  </si>
  <si>
    <t>0x00320014</t>
  </si>
  <si>
    <t>0x00330014</t>
  </si>
  <si>
    <t>0x001d0015</t>
  </si>
  <si>
    <t>0x00320015</t>
  </si>
  <si>
    <t>0x00330015</t>
  </si>
  <si>
    <t>0x001d0016</t>
  </si>
  <si>
    <t>0x00320016</t>
  </si>
  <si>
    <t>0x00330016</t>
  </si>
  <si>
    <t>0x001d0017</t>
  </si>
  <si>
    <t>0x00320017</t>
  </si>
  <si>
    <t>0x00330017</t>
  </si>
  <si>
    <t>0x001d0018</t>
  </si>
  <si>
    <t>0x00320018</t>
  </si>
  <si>
    <t>0x00330018</t>
  </si>
  <si>
    <t>0x001d0019</t>
  </si>
  <si>
    <t>0x00320019</t>
  </si>
  <si>
    <t>0x00330019</t>
  </si>
  <si>
    <t>0x001d001a</t>
  </si>
  <si>
    <t>0x0032001a</t>
  </si>
  <si>
    <t>0x0033001a</t>
  </si>
  <si>
    <t>0x001d001b</t>
  </si>
  <si>
    <t>0x0032001b</t>
  </si>
  <si>
    <t>0x0033001b</t>
  </si>
  <si>
    <t>0x001d001c</t>
  </si>
  <si>
    <t>0x0032001c</t>
  </si>
  <si>
    <t>0x0033001c</t>
  </si>
  <si>
    <t>0x001d001d</t>
  </si>
  <si>
    <t>0x0032001d</t>
  </si>
  <si>
    <t>0x0033001d</t>
  </si>
  <si>
    <t>0x001d001e</t>
  </si>
  <si>
    <t>0x0032001e</t>
  </si>
  <si>
    <t>0x0033001e</t>
  </si>
  <si>
    <t>0x001d001f</t>
  </si>
  <si>
    <t>0x0032001f</t>
  </si>
  <si>
    <t>0x0033001f</t>
  </si>
  <si>
    <t>0x001d0020</t>
  </si>
  <si>
    <t>0x00320020</t>
  </si>
  <si>
    <t>0x00330020</t>
  </si>
  <si>
    <t>0x001d0021</t>
  </si>
  <si>
    <t>0x00320021</t>
  </si>
  <si>
    <t>0x00330021</t>
  </si>
  <si>
    <t>0x001d0022</t>
  </si>
  <si>
    <t>0x00320022</t>
  </si>
  <si>
    <t>0x00330022</t>
  </si>
  <si>
    <t>0x001d0023</t>
  </si>
  <si>
    <t>0x00320023</t>
  </si>
  <si>
    <t>0x00330023</t>
  </si>
  <si>
    <t>0x001d0024</t>
  </si>
  <si>
    <t>0x00320024</t>
  </si>
  <si>
    <t>0x00330024</t>
  </si>
  <si>
    <t>0x001d0025</t>
  </si>
  <si>
    <t>0x00320025</t>
  </si>
  <si>
    <t>0x00330025</t>
  </si>
  <si>
    <t>0x001d0026</t>
  </si>
  <si>
    <t>0x00320026</t>
  </si>
  <si>
    <t>0x00330026</t>
  </si>
  <si>
    <t>0x001d0027</t>
  </si>
  <si>
    <t>0x00320027</t>
  </si>
  <si>
    <t>0x00330027</t>
  </si>
  <si>
    <t>0x001d0028</t>
  </si>
  <si>
    <t>0x00320028</t>
  </si>
  <si>
    <t>0x00330028</t>
  </si>
  <si>
    <t>0x001d0029</t>
  </si>
  <si>
    <t>0x00320029</t>
  </si>
  <si>
    <t>0x00330029</t>
  </si>
  <si>
    <t>0x001d002a</t>
  </si>
  <si>
    <t>0x0032002a</t>
  </si>
  <si>
    <t>0x0033002a</t>
  </si>
  <si>
    <t>0x001d002b</t>
  </si>
  <si>
    <t>0x0032002b</t>
  </si>
  <si>
    <t>0x0033002b</t>
  </si>
  <si>
    <t>0x001d002c</t>
  </si>
  <si>
    <t>0x0032002c</t>
  </si>
  <si>
    <t>0x0033002c</t>
  </si>
  <si>
    <t>0x001d002d</t>
  </si>
  <si>
    <t>0x0032002d</t>
  </si>
  <si>
    <t>0x0033002d</t>
  </si>
  <si>
    <t>0x001d002e</t>
  </si>
  <si>
    <t>0x0032002e</t>
  </si>
  <si>
    <t>0x0033002e</t>
  </si>
  <si>
    <t>0x001d002f</t>
  </si>
  <si>
    <t>0x0032002f</t>
  </si>
  <si>
    <t>0x0033002f</t>
  </si>
  <si>
    <t>0x001d0030</t>
  </si>
  <si>
    <t>0x00320030</t>
  </si>
  <si>
    <t>0x00330030</t>
  </si>
  <si>
    <t>VB</t>
  </si>
  <si>
    <t>Name</t>
  </si>
  <si>
    <t>VB Variable</t>
  </si>
  <si>
    <t>DI Name</t>
  </si>
  <si>
    <t>Type.Index</t>
  </si>
  <si>
    <t>Open</t>
  </si>
  <si>
    <t>'</t>
  </si>
  <si>
    <t>TnD</t>
  </si>
  <si>
    <t>public</t>
  </si>
  <si>
    <t>const</t>
  </si>
  <si>
    <t>short</t>
  </si>
  <si>
    <t>As</t>
  </si>
  <si>
    <t>Short</t>
  </si>
  <si>
    <t>=</t>
  </si>
  <si>
    <t>boolean</t>
  </si>
  <si>
    <t>bool</t>
  </si>
  <si>
    <t>integer</t>
  </si>
  <si>
    <t>int</t>
  </si>
  <si>
    <t>uint32</t>
  </si>
  <si>
    <t>uint</t>
  </si>
  <si>
    <t>RegisterType</t>
  </si>
  <si>
    <t>ASCIIType</t>
  </si>
  <si>
    <t>private</t>
  </si>
  <si>
    <t>ThinkAndDoSuccess</t>
  </si>
  <si>
    <t>TnDTargetType</t>
  </si>
  <si>
    <t>string</t>
  </si>
  <si>
    <t>lcTndStation</t>
  </si>
  <si>
    <t>My.Computer.Name</t>
  </si>
  <si>
    <t>lnTndNTagRead1Stat</t>
  </si>
  <si>
    <t>lnTndNTagWrite1Stat</t>
  </si>
  <si>
    <t>lbConrtollerInitError</t>
  </si>
  <si>
    <t>Boolean</t>
  </si>
  <si>
    <t>Integer</t>
  </si>
  <si>
    <t xml:space="preserve">// </t>
  </si>
  <si>
    <t>// Carousel 1 items</t>
  </si>
  <si>
    <t>lnRequestedBin_c1</t>
  </si>
  <si>
    <t>// Status Register 1</t>
  </si>
  <si>
    <t>// Read from controller</t>
  </si>
  <si>
    <t>lbSR1_Enabled_c1</t>
  </si>
  <si>
    <t>lbSR1_Move_c1</t>
  </si>
  <si>
    <t>lbSR1_Moving_c1</t>
  </si>
  <si>
    <t>lbSR1_CW1_CCW0_c1</t>
  </si>
  <si>
    <t>lbSR1_ManualMode_c1</t>
  </si>
  <si>
    <t>lbSR1_EncoderSetup_c1</t>
  </si>
  <si>
    <t>lbSR1_Homing_c1</t>
  </si>
  <si>
    <t>lbSR1_AutoControl_c1</t>
  </si>
  <si>
    <t>lbSR1_VFD_c1</t>
  </si>
  <si>
    <t>lbSR1_SafetyCkt_c1</t>
  </si>
  <si>
    <t>lbSR1_Ready_c1</t>
  </si>
  <si>
    <t>// Status Register 2</t>
  </si>
  <si>
    <t>// Write to controller</t>
  </si>
  <si>
    <t>lbHomingStart_c1</t>
  </si>
  <si>
    <t>lbHomingStop_c1</t>
  </si>
  <si>
    <t>lbEncoderStart_c1</t>
  </si>
  <si>
    <t>lbEncoderStop_c1</t>
  </si>
  <si>
    <t>lbManualMode_c1</t>
  </si>
  <si>
    <t>lbHomingStartLatch_c1</t>
  </si>
  <si>
    <t>// Flags</t>
  </si>
  <si>
    <t>// From controller</t>
  </si>
  <si>
    <t>controller</t>
  </si>
  <si>
    <t>lbMoveFWD_c1</t>
  </si>
  <si>
    <t>lnTndNTagReadMM1Stat_c1</t>
  </si>
  <si>
    <t>lnTndNTagWriteMM1Stat_c1</t>
  </si>
  <si>
    <t>lnTndNTagWriteMM2Stat_c1</t>
  </si>
  <si>
    <t>lnTndNTagWriteMM3Stat_c1</t>
  </si>
  <si>
    <t>lnTndNTagWriteMM4Stat_c1</t>
  </si>
  <si>
    <t>lbFWD_c1</t>
  </si>
  <si>
    <t>lbREV_c1</t>
  </si>
  <si>
    <t>lbSTOP_c1</t>
  </si>
  <si>
    <t>lbJogF_c1</t>
  </si>
  <si>
    <t>lbJogR_c1</t>
  </si>
  <si>
    <t>//</t>
  </si>
  <si>
    <t>// Carousel 2 items</t>
  </si>
  <si>
    <t>lnRequestedBin_c2</t>
  </si>
  <si>
    <t>lbSR1_Enabled_c2</t>
  </si>
  <si>
    <t>lbSR1_Move_c2</t>
  </si>
  <si>
    <t>lbSR1_Moving_c2</t>
  </si>
  <si>
    <t>lbSR1_CW1_CCW0_c2</t>
  </si>
  <si>
    <t>lbSR1_ManualMode_c2</t>
  </si>
  <si>
    <t>lbSR1_EncoderSetup_c2</t>
  </si>
  <si>
    <t>lbSR1_Homing_c2</t>
  </si>
  <si>
    <t>lbSR1_AutoControl_c2</t>
  </si>
  <si>
    <t>lbSR1_VFD_c2</t>
  </si>
  <si>
    <t>lbSR1_SafetyCkt_c2</t>
  </si>
  <si>
    <t>lbSR1_Ready_c2</t>
  </si>
  <si>
    <t>lbHomingStart_c2</t>
  </si>
  <si>
    <t>lbHomingStop_c2</t>
  </si>
  <si>
    <t>lbEncoderStart_c2</t>
  </si>
  <si>
    <t>lbEncoderStop_c2</t>
  </si>
  <si>
    <t>lbManualMode_c2</t>
  </si>
  <si>
    <t>lbHomingStartLatch_c2</t>
  </si>
  <si>
    <t>lnTndNTagReadMM1Stat_c2</t>
  </si>
  <si>
    <t>lnTndNTagWriteMM1Stat_c2</t>
  </si>
  <si>
    <t>lnTndNTagWriteMM2Stat_c2</t>
  </si>
  <si>
    <t>lnTndNTagWriteMM3Stat_c2</t>
  </si>
  <si>
    <t>lnTndNTagWriteMM4Stat_c2</t>
  </si>
  <si>
    <t>lbFWD_c2</t>
  </si>
  <si>
    <t>lbREV_c2</t>
  </si>
  <si>
    <t>lbSTOP_c2</t>
  </si>
  <si>
    <t>lbJogF_c2</t>
  </si>
  <si>
    <t>lbJogR_c2</t>
  </si>
  <si>
    <t>// Carousel 3 items</t>
  </si>
  <si>
    <t>lnRequestedBin_c3</t>
  </si>
  <si>
    <t>Register</t>
  </si>
  <si>
    <t>from</t>
  </si>
  <si>
    <t>lbSR1_Enabled_c3</t>
  </si>
  <si>
    <t>lbSR1_Move_c3</t>
  </si>
  <si>
    <t>lbSR1_Moving_c3</t>
  </si>
  <si>
    <t>lbSR1_CW1_CCW0_c3</t>
  </si>
  <si>
    <t>lbSR1_ManualMode_c3</t>
  </si>
  <si>
    <t>lbSR1_EncoderSetup_c3</t>
  </si>
  <si>
    <t>lbSR1_Homing_c3</t>
  </si>
  <si>
    <t>lbSR1_AutoControl_c3</t>
  </si>
  <si>
    <t>lbSR1_VFD_c3</t>
  </si>
  <si>
    <t>lbSR1_SafetyCkt_c3</t>
  </si>
  <si>
    <t>lbSR1_Ready_c3</t>
  </si>
  <si>
    <t>// Write from controller</t>
  </si>
  <si>
    <t>to</t>
  </si>
  <si>
    <t>lbHomingStart_c3</t>
  </si>
  <si>
    <t>lbHomingStop_c3</t>
  </si>
  <si>
    <t>lbEncoderStart_c3</t>
  </si>
  <si>
    <t>lbEncoderStop_c3</t>
  </si>
  <si>
    <t>lbManualMode_c3</t>
  </si>
  <si>
    <t>lbHomingStartLatch_c3</t>
  </si>
  <si>
    <t>lnTndNTagReadMM1Stat_c3</t>
  </si>
  <si>
    <t>lnTndNTagWriteMM1Stat_c3</t>
  </si>
  <si>
    <t>lnTndNTagWriteMM2Stat_c3</t>
  </si>
  <si>
    <t>lnTndNTagWriteMM3Stat_c3</t>
  </si>
  <si>
    <t>lnTndNTagWriteMM4Stat_c3</t>
  </si>
  <si>
    <t>lbFWD_c3</t>
  </si>
  <si>
    <t>lbREV_c3</t>
  </si>
  <si>
    <t>lbSTOP_c3</t>
  </si>
  <si>
    <t>lbJogF_c3</t>
  </si>
  <si>
    <t>lbJogR_c3</t>
  </si>
  <si>
    <t>// Carousel 4 items</t>
  </si>
  <si>
    <t>lnRequestedBin_c4</t>
  </si>
  <si>
    <t>lbSR1_Enabled_c4</t>
  </si>
  <si>
    <t>lbSR1_Move_c4</t>
  </si>
  <si>
    <t>lbSR1_Moving_c4</t>
  </si>
  <si>
    <t>lbSR1_CW1_CCW0_c4</t>
  </si>
  <si>
    <t>lbSR1_ManualMode_c4</t>
  </si>
  <si>
    <t>lbSR1_EncoderSetup_c4</t>
  </si>
  <si>
    <t>lbSR1_Homing_c4</t>
  </si>
  <si>
    <t>lbSR1_AutoControl_c4</t>
  </si>
  <si>
    <t>lbSR1_VFD_c4</t>
  </si>
  <si>
    <t>lbSR1_SafetyCkt_c4</t>
  </si>
  <si>
    <t>lbSR1_Ready_c4</t>
  </si>
  <si>
    <t>lbHomingStart_c4</t>
  </si>
  <si>
    <t>lbHomingStop_c4</t>
  </si>
  <si>
    <t>lbEncoderStart_c4</t>
  </si>
  <si>
    <t>lbEncoderStop_c4</t>
  </si>
  <si>
    <t>lbManualMode_c4</t>
  </si>
  <si>
    <t>lbHomingStartLatch_c4</t>
  </si>
  <si>
    <t>lnTndNTagReadMM1Stat_c4</t>
  </si>
  <si>
    <t>lnTndNTagWriteMM1Stat_c4</t>
  </si>
  <si>
    <t>lnTndNTagWriteMM2Stat_c4</t>
  </si>
  <si>
    <t>lnTndNTagWriteMM3Stat_c4</t>
  </si>
  <si>
    <t>lnTndNTagWriteMM4Stat_c4</t>
  </si>
  <si>
    <t>lbFWD_c4</t>
  </si>
  <si>
    <t>lbREV_c4</t>
  </si>
  <si>
    <t>lbSTOP_c4</t>
  </si>
  <si>
    <t>lbJogF_c4</t>
  </si>
  <si>
    <t>lbJogR_c4</t>
  </si>
  <si>
    <t>// Setup</t>
  </si>
  <si>
    <t>lbPrmLoad_c1</t>
  </si>
  <si>
    <t>lbPrmLoad_c2</t>
  </si>
  <si>
    <t>lbPrmLoad_c3</t>
  </si>
  <si>
    <t>lbPrmLoad_c4</t>
  </si>
  <si>
    <t>// Carousel 1</t>
  </si>
  <si>
    <t>lbReadErrorPrm_c1</t>
  </si>
  <si>
    <t>lbWriteErrorPrm_c1</t>
  </si>
  <si>
    <t>lnTndNTagRead1StatPrm_c1</t>
  </si>
  <si>
    <t>lnTndNTagWrite1StatPrm_c1</t>
  </si>
  <si>
    <t>lnNumBinsPrm_c1</t>
  </si>
  <si>
    <t>lnRatioPrm_c1</t>
  </si>
  <si>
    <t>lnBinTolPctPrm_c1</t>
  </si>
  <si>
    <t>lnControlTypePrm_c1</t>
  </si>
  <si>
    <t>lnMMMDelayPrm_c1</t>
  </si>
  <si>
    <t>lnStepsPerRevPrm_c1</t>
  </si>
  <si>
    <t>lnSlowPreset1Prm_c1</t>
  </si>
  <si>
    <t>lnSlowPreset2Prm_c1</t>
  </si>
  <si>
    <t>lnSlowPreset3Prm_c1</t>
  </si>
  <si>
    <t>lnStopPresetPrm_c1</t>
  </si>
  <si>
    <t>lnSafetyConfigPrm_c1</t>
  </si>
  <si>
    <t>UInt32</t>
  </si>
  <si>
    <t>// Carousel 2</t>
  </si>
  <si>
    <t>lbReadErrorPrm_c2</t>
  </si>
  <si>
    <t>lbWriteErrorPrm_c2</t>
  </si>
  <si>
    <t>lnTndNTagRead1StatPrm_c2</t>
  </si>
  <si>
    <t>lnTndNTagWrite1StatPrm_c2</t>
  </si>
  <si>
    <t>lnNumBinsPrm_c2</t>
  </si>
  <si>
    <t>lnRatioPrm_c2</t>
  </si>
  <si>
    <t>lnBinTolPctPrm_c2</t>
  </si>
  <si>
    <t>lnControlTypePrm_c2</t>
  </si>
  <si>
    <t>lnMMMDelayPrm_c2</t>
  </si>
  <si>
    <t>lnStepsPerRevPrm_c2</t>
  </si>
  <si>
    <t>lnSlowPreset1Prm_c2</t>
  </si>
  <si>
    <t>lnSlowPreset2Prm_c2</t>
  </si>
  <si>
    <t>lnSlowPreset3Prm_c2</t>
  </si>
  <si>
    <t>lnStopPresetPrm_c2</t>
  </si>
  <si>
    <t>lnSafetyConfigPrm_c2</t>
  </si>
  <si>
    <t>// Carousel 3</t>
  </si>
  <si>
    <t>lbReadErrorPrm_c3</t>
  </si>
  <si>
    <t>lbWriteErrorPrm_c3</t>
  </si>
  <si>
    <t>lnTndNTagRead1StatPrm_c3</t>
  </si>
  <si>
    <t>lnTndNTagWrite1StatPrm_c3</t>
  </si>
  <si>
    <t>lnNumBinsPrm_c3</t>
  </si>
  <si>
    <t>lnRatioPrm_c3</t>
  </si>
  <si>
    <t>lnBinTolPctPrm_c3</t>
  </si>
  <si>
    <t>lnControlTypePrm_c3</t>
  </si>
  <si>
    <t>lnMMMDelayPrm_c3</t>
  </si>
  <si>
    <t>lnStepsPerRevPrm_c3</t>
  </si>
  <si>
    <t>lnSlowPreset1Prm_c3</t>
  </si>
  <si>
    <t>lnSlowPreset2Prm_c3</t>
  </si>
  <si>
    <t>lnSlowPreset3Prm_c3</t>
  </si>
  <si>
    <t>lnStopPresetPrm_c3</t>
  </si>
  <si>
    <t>lnSafetyConfigPrm_c3</t>
  </si>
  <si>
    <t>// Carousel 4</t>
  </si>
  <si>
    <t>lbReadErrorPrm_c4</t>
  </si>
  <si>
    <t>lbWriteErrorPrm_c4</t>
  </si>
  <si>
    <t>lnTndNTagRead1StatPrm_c4</t>
  </si>
  <si>
    <t>lnTndNTagWrite1StatPrm_c4</t>
  </si>
  <si>
    <t>lnNumBinsPrm_c4</t>
  </si>
  <si>
    <t>lnRatioPrm_c4</t>
  </si>
  <si>
    <t>lnBinTolPctPrm_c4</t>
  </si>
  <si>
    <t>lnControlTypePrm_c4</t>
  </si>
  <si>
    <t>lnMMMDelayPrm_c4</t>
  </si>
  <si>
    <t>lnStepsPerRevPrm_c4</t>
  </si>
  <si>
    <t>lnSlowPreset1Prm_c4</t>
  </si>
  <si>
    <t>lnSlowPreset2Prm_c4</t>
  </si>
  <si>
    <t>lnSlowPreset3Prm_c4</t>
  </si>
  <si>
    <t>lnStopPresetPrm_c4</t>
  </si>
  <si>
    <t>lnSafetyConfigPrm_c4</t>
  </si>
  <si>
    <t>AxTndNTagReadPrm_c1</t>
  </si>
  <si>
    <t>AxTndNTagWrite1Prm_c1</t>
  </si>
  <si>
    <t>AxTndNTagWrite2Prm_c1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</si>
</sst>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 inden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 indent="1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1" fillId="0" borderId="0" xfId="0" applyFont="1" applyFill="1" applyAlignment="1"/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left" inden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 indent="1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/>
    <xf numFmtId="49" fontId="0" fillId="0" borderId="0" xfId="0" quotePrefix="1" applyNumberFormat="1"/>
    <xf numFmtId="0" fontId="0" fillId="0" borderId="0" xfId="0" quotePrefix="1"/>
    <xf numFmtId="0" fontId="0" fillId="0" borderId="0" xfId="0" applyFont="1"/>
    <xf numFmtId="0" fontId="0" fillId="0" borderId="0" xfId="0" quotePrefix="1" applyFo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8BAC-C549-4BC2-8EF5-4923E1B78B67}">
  <dimension ref="A1:P1170"/>
  <sheetViews>
    <sheetView workbookViewId="0">
      <pane ySplit="1" topLeftCell="A2" activePane="bottomLeft" state="frozen"/>
      <selection pane="bottomLeft" activeCell="B18" sqref="B18"/>
    </sheetView>
  </sheetViews>
  <sheetFormatPr defaultRowHeight="14.4" x14ac:dyDescent="0.3"/>
  <cols>
    <col min="1" max="1" width="12.21875" style="5" customWidth="1"/>
    <col min="2" max="2" width="12.109375" style="22" customWidth="1"/>
    <col min="3" max="3" width="32.44140625" customWidth="1"/>
    <col min="4" max="4" width="13.109375" customWidth="1"/>
    <col min="7" max="7" width="12.21875" customWidth="1"/>
    <col min="8" max="13" width="8.5546875" customWidth="1"/>
    <col min="14" max="14" width="2.33203125" style="3" customWidth="1"/>
  </cols>
  <sheetData>
    <row r="1" spans="1:16" s="1" customFormat="1" x14ac:dyDescent="0.3">
      <c r="A1" s="4" t="s">
        <v>4</v>
      </c>
      <c r="B1" s="21" t="s">
        <v>3724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/>
    </row>
    <row r="2" spans="1:16" x14ac:dyDescent="0.3">
      <c r="A2" s="5" t="s">
        <v>1480</v>
      </c>
      <c r="B2" s="22">
        <f t="shared" ref="B2:B65" si="0">1000*E2+F2</f>
        <v>1000</v>
      </c>
      <c r="C2" t="s">
        <v>1478</v>
      </c>
      <c r="D2" t="s">
        <v>1479</v>
      </c>
      <c r="E2">
        <v>1</v>
      </c>
      <c r="F2">
        <v>0</v>
      </c>
      <c r="G2" t="s">
        <v>1480</v>
      </c>
      <c r="J2">
        <v>0</v>
      </c>
      <c r="P2" t="str">
        <f>E2&amp;"."&amp;F2</f>
        <v>1.0</v>
      </c>
    </row>
    <row r="3" spans="1:16" x14ac:dyDescent="0.3">
      <c r="A3" s="5" t="s">
        <v>1483</v>
      </c>
      <c r="B3" s="22">
        <f t="shared" si="0"/>
        <v>1001</v>
      </c>
      <c r="C3" t="s">
        <v>1481</v>
      </c>
      <c r="D3" t="s">
        <v>1482</v>
      </c>
      <c r="E3">
        <v>1</v>
      </c>
      <c r="F3">
        <v>1</v>
      </c>
      <c r="G3" t="s">
        <v>1483</v>
      </c>
      <c r="J3">
        <v>0</v>
      </c>
    </row>
    <row r="4" spans="1:16" x14ac:dyDescent="0.3">
      <c r="A4" s="5" t="s">
        <v>1486</v>
      </c>
      <c r="B4" s="22">
        <f t="shared" si="0"/>
        <v>1002</v>
      </c>
      <c r="C4" t="s">
        <v>1484</v>
      </c>
      <c r="D4" t="s">
        <v>1485</v>
      </c>
      <c r="E4">
        <v>1</v>
      </c>
      <c r="F4">
        <v>2</v>
      </c>
      <c r="G4" t="s">
        <v>1486</v>
      </c>
      <c r="J4">
        <v>0</v>
      </c>
    </row>
    <row r="5" spans="1:16" x14ac:dyDescent="0.3">
      <c r="A5" s="5" t="s">
        <v>1489</v>
      </c>
      <c r="B5" s="22">
        <f t="shared" si="0"/>
        <v>1003</v>
      </c>
      <c r="C5" t="s">
        <v>1487</v>
      </c>
      <c r="D5" t="s">
        <v>1488</v>
      </c>
      <c r="E5">
        <v>1</v>
      </c>
      <c r="F5">
        <v>3</v>
      </c>
      <c r="G5" t="s">
        <v>1489</v>
      </c>
      <c r="J5">
        <v>0</v>
      </c>
    </row>
    <row r="6" spans="1:16" x14ac:dyDescent="0.3">
      <c r="A6" s="5" t="s">
        <v>1492</v>
      </c>
      <c r="B6" s="22">
        <f t="shared" si="0"/>
        <v>1004</v>
      </c>
      <c r="C6" t="s">
        <v>1490</v>
      </c>
      <c r="D6" t="s">
        <v>1491</v>
      </c>
      <c r="E6">
        <v>1</v>
      </c>
      <c r="F6">
        <v>4</v>
      </c>
      <c r="G6" t="s">
        <v>1492</v>
      </c>
      <c r="J6">
        <v>0</v>
      </c>
    </row>
    <row r="7" spans="1:16" x14ac:dyDescent="0.3">
      <c r="A7" s="5" t="s">
        <v>1495</v>
      </c>
      <c r="B7" s="22">
        <f t="shared" si="0"/>
        <v>1005</v>
      </c>
      <c r="C7" t="s">
        <v>1493</v>
      </c>
      <c r="D7" t="s">
        <v>1494</v>
      </c>
      <c r="E7">
        <v>1</v>
      </c>
      <c r="F7">
        <v>5</v>
      </c>
      <c r="G7" t="s">
        <v>1495</v>
      </c>
      <c r="J7">
        <v>0</v>
      </c>
    </row>
    <row r="8" spans="1:16" x14ac:dyDescent="0.3">
      <c r="A8" s="5" t="s">
        <v>1498</v>
      </c>
      <c r="B8" s="22">
        <f t="shared" si="0"/>
        <v>1006</v>
      </c>
      <c r="C8" t="s">
        <v>1496</v>
      </c>
      <c r="D8" t="s">
        <v>1497</v>
      </c>
      <c r="E8">
        <v>1</v>
      </c>
      <c r="F8">
        <v>6</v>
      </c>
      <c r="G8" t="s">
        <v>1498</v>
      </c>
      <c r="J8">
        <v>0</v>
      </c>
    </row>
    <row r="9" spans="1:16" x14ac:dyDescent="0.3">
      <c r="A9" s="5" t="s">
        <v>1501</v>
      </c>
      <c r="B9" s="22">
        <f t="shared" si="0"/>
        <v>1007</v>
      </c>
      <c r="C9" t="s">
        <v>1499</v>
      </c>
      <c r="D9" t="s">
        <v>1500</v>
      </c>
      <c r="E9">
        <v>1</v>
      </c>
      <c r="F9">
        <v>7</v>
      </c>
      <c r="G9" t="s">
        <v>1501</v>
      </c>
      <c r="J9">
        <v>0</v>
      </c>
    </row>
    <row r="10" spans="1:16" x14ac:dyDescent="0.3">
      <c r="A10" s="5" t="s">
        <v>1504</v>
      </c>
      <c r="B10" s="22">
        <f t="shared" si="0"/>
        <v>1008</v>
      </c>
      <c r="C10" t="s">
        <v>1502</v>
      </c>
      <c r="D10" t="s">
        <v>1503</v>
      </c>
      <c r="E10">
        <v>1</v>
      </c>
      <c r="F10">
        <v>8</v>
      </c>
      <c r="G10" t="s">
        <v>1504</v>
      </c>
      <c r="J10">
        <v>0</v>
      </c>
    </row>
    <row r="11" spans="1:16" x14ac:dyDescent="0.3">
      <c r="A11" s="5" t="s">
        <v>1507</v>
      </c>
      <c r="B11" s="22">
        <f t="shared" si="0"/>
        <v>1009</v>
      </c>
      <c r="C11" t="s">
        <v>1505</v>
      </c>
      <c r="D11" t="s">
        <v>1506</v>
      </c>
      <c r="E11">
        <v>1</v>
      </c>
      <c r="F11">
        <v>9</v>
      </c>
      <c r="G11" t="s">
        <v>1507</v>
      </c>
      <c r="J11">
        <v>0</v>
      </c>
    </row>
    <row r="12" spans="1:16" x14ac:dyDescent="0.3">
      <c r="A12" s="5" t="s">
        <v>1510</v>
      </c>
      <c r="B12" s="22">
        <f t="shared" si="0"/>
        <v>1010</v>
      </c>
      <c r="C12" t="s">
        <v>1508</v>
      </c>
      <c r="D12" t="s">
        <v>1509</v>
      </c>
      <c r="E12">
        <v>1</v>
      </c>
      <c r="F12">
        <v>10</v>
      </c>
      <c r="G12" t="s">
        <v>1510</v>
      </c>
      <c r="J12">
        <v>0</v>
      </c>
    </row>
    <row r="13" spans="1:16" x14ac:dyDescent="0.3">
      <c r="A13" s="5" t="s">
        <v>1513</v>
      </c>
      <c r="B13" s="22">
        <f t="shared" si="0"/>
        <v>1011</v>
      </c>
      <c r="C13" t="s">
        <v>1511</v>
      </c>
      <c r="D13" t="s">
        <v>1512</v>
      </c>
      <c r="E13">
        <v>1</v>
      </c>
      <c r="F13">
        <v>11</v>
      </c>
      <c r="G13" t="s">
        <v>1513</v>
      </c>
      <c r="J13">
        <v>0</v>
      </c>
    </row>
    <row r="14" spans="1:16" x14ac:dyDescent="0.3">
      <c r="A14" s="5" t="s">
        <v>1516</v>
      </c>
      <c r="B14" s="22">
        <f t="shared" si="0"/>
        <v>1012</v>
      </c>
      <c r="C14" t="s">
        <v>1514</v>
      </c>
      <c r="D14" t="s">
        <v>1515</v>
      </c>
      <c r="E14">
        <v>1</v>
      </c>
      <c r="F14">
        <v>12</v>
      </c>
      <c r="G14" t="s">
        <v>1516</v>
      </c>
      <c r="J14">
        <v>0</v>
      </c>
    </row>
    <row r="15" spans="1:16" x14ac:dyDescent="0.3">
      <c r="A15" s="5" t="s">
        <v>1519</v>
      </c>
      <c r="B15" s="22">
        <f t="shared" si="0"/>
        <v>1013</v>
      </c>
      <c r="C15" t="s">
        <v>1517</v>
      </c>
      <c r="D15" t="s">
        <v>1518</v>
      </c>
      <c r="E15">
        <v>1</v>
      </c>
      <c r="F15">
        <v>13</v>
      </c>
      <c r="G15" t="s">
        <v>1519</v>
      </c>
      <c r="J15">
        <v>0</v>
      </c>
    </row>
    <row r="16" spans="1:16" x14ac:dyDescent="0.3">
      <c r="A16" s="5" t="s">
        <v>1522</v>
      </c>
      <c r="B16" s="22">
        <f t="shared" si="0"/>
        <v>1014</v>
      </c>
      <c r="C16" t="s">
        <v>1520</v>
      </c>
      <c r="D16" t="s">
        <v>1521</v>
      </c>
      <c r="E16">
        <v>1</v>
      </c>
      <c r="F16">
        <v>14</v>
      </c>
      <c r="G16" t="s">
        <v>1522</v>
      </c>
      <c r="J16">
        <v>0</v>
      </c>
    </row>
    <row r="17" spans="1:10" x14ac:dyDescent="0.3">
      <c r="A17" s="5" t="s">
        <v>1525</v>
      </c>
      <c r="B17" s="22">
        <f t="shared" si="0"/>
        <v>1015</v>
      </c>
      <c r="C17" t="s">
        <v>1523</v>
      </c>
      <c r="D17" t="s">
        <v>1524</v>
      </c>
      <c r="E17">
        <v>1</v>
      </c>
      <c r="F17">
        <v>15</v>
      </c>
      <c r="G17" t="s">
        <v>1525</v>
      </c>
      <c r="J17">
        <v>0</v>
      </c>
    </row>
    <row r="18" spans="1:10" x14ac:dyDescent="0.3">
      <c r="A18" s="5" t="s">
        <v>1528</v>
      </c>
      <c r="B18" s="22">
        <f t="shared" si="0"/>
        <v>1016</v>
      </c>
      <c r="C18" t="s">
        <v>1526</v>
      </c>
      <c r="D18" t="s">
        <v>1527</v>
      </c>
      <c r="E18">
        <v>1</v>
      </c>
      <c r="F18">
        <v>16</v>
      </c>
      <c r="G18" t="s">
        <v>1528</v>
      </c>
      <c r="J18">
        <v>0</v>
      </c>
    </row>
    <row r="19" spans="1:10" x14ac:dyDescent="0.3">
      <c r="A19" s="5" t="s">
        <v>1531</v>
      </c>
      <c r="B19" s="22">
        <f t="shared" si="0"/>
        <v>1017</v>
      </c>
      <c r="C19" t="s">
        <v>1529</v>
      </c>
      <c r="D19" t="s">
        <v>1530</v>
      </c>
      <c r="E19">
        <v>1</v>
      </c>
      <c r="F19">
        <v>17</v>
      </c>
      <c r="G19" t="s">
        <v>1531</v>
      </c>
      <c r="J19">
        <v>0</v>
      </c>
    </row>
    <row r="20" spans="1:10" x14ac:dyDescent="0.3">
      <c r="A20" s="5" t="s">
        <v>1534</v>
      </c>
      <c r="B20" s="22">
        <f t="shared" si="0"/>
        <v>1018</v>
      </c>
      <c r="C20" t="s">
        <v>1532</v>
      </c>
      <c r="D20" t="s">
        <v>1533</v>
      </c>
      <c r="E20">
        <v>1</v>
      </c>
      <c r="F20">
        <v>18</v>
      </c>
      <c r="G20" t="s">
        <v>1534</v>
      </c>
      <c r="J20">
        <v>0</v>
      </c>
    </row>
    <row r="21" spans="1:10" x14ac:dyDescent="0.3">
      <c r="A21" s="5" t="s">
        <v>1537</v>
      </c>
      <c r="B21" s="22">
        <f t="shared" si="0"/>
        <v>1019</v>
      </c>
      <c r="C21" t="s">
        <v>1535</v>
      </c>
      <c r="D21" t="s">
        <v>1536</v>
      </c>
      <c r="E21">
        <v>1</v>
      </c>
      <c r="F21">
        <v>19</v>
      </c>
      <c r="G21" t="s">
        <v>1537</v>
      </c>
      <c r="J21">
        <v>0</v>
      </c>
    </row>
    <row r="22" spans="1:10" x14ac:dyDescent="0.3">
      <c r="A22" s="5" t="s">
        <v>1540</v>
      </c>
      <c r="B22" s="22">
        <f t="shared" si="0"/>
        <v>1020</v>
      </c>
      <c r="C22" t="s">
        <v>1538</v>
      </c>
      <c r="D22" t="s">
        <v>1539</v>
      </c>
      <c r="E22">
        <v>1</v>
      </c>
      <c r="F22">
        <v>20</v>
      </c>
      <c r="G22" t="s">
        <v>1540</v>
      </c>
      <c r="J22">
        <v>0</v>
      </c>
    </row>
    <row r="23" spans="1:10" x14ac:dyDescent="0.3">
      <c r="A23" s="5" t="s">
        <v>1543</v>
      </c>
      <c r="B23" s="22">
        <f t="shared" si="0"/>
        <v>1021</v>
      </c>
      <c r="C23" t="s">
        <v>1541</v>
      </c>
      <c r="D23" t="s">
        <v>1542</v>
      </c>
      <c r="E23">
        <v>1</v>
      </c>
      <c r="F23">
        <v>21</v>
      </c>
      <c r="G23" t="s">
        <v>1543</v>
      </c>
      <c r="J23">
        <v>0</v>
      </c>
    </row>
    <row r="24" spans="1:10" x14ac:dyDescent="0.3">
      <c r="A24" s="5" t="s">
        <v>1546</v>
      </c>
      <c r="B24" s="22">
        <f t="shared" si="0"/>
        <v>1022</v>
      </c>
      <c r="C24" t="s">
        <v>1544</v>
      </c>
      <c r="D24" t="s">
        <v>1545</v>
      </c>
      <c r="E24">
        <v>1</v>
      </c>
      <c r="F24">
        <v>22</v>
      </c>
      <c r="G24" t="s">
        <v>1546</v>
      </c>
      <c r="J24">
        <v>0</v>
      </c>
    </row>
    <row r="25" spans="1:10" x14ac:dyDescent="0.3">
      <c r="A25" s="5" t="s">
        <v>1549</v>
      </c>
      <c r="B25" s="22">
        <f t="shared" si="0"/>
        <v>1023</v>
      </c>
      <c r="C25" t="s">
        <v>1547</v>
      </c>
      <c r="D25" t="s">
        <v>1548</v>
      </c>
      <c r="E25">
        <v>1</v>
      </c>
      <c r="F25">
        <v>23</v>
      </c>
      <c r="G25" t="s">
        <v>1549</v>
      </c>
      <c r="J25">
        <v>0</v>
      </c>
    </row>
    <row r="26" spans="1:10" x14ac:dyDescent="0.3">
      <c r="A26" s="5" t="s">
        <v>1552</v>
      </c>
      <c r="B26" s="22">
        <f t="shared" si="0"/>
        <v>1024</v>
      </c>
      <c r="C26" t="s">
        <v>1550</v>
      </c>
      <c r="D26" t="s">
        <v>1551</v>
      </c>
      <c r="E26">
        <v>1</v>
      </c>
      <c r="F26">
        <v>24</v>
      </c>
      <c r="G26" t="s">
        <v>1552</v>
      </c>
      <c r="J26">
        <v>0</v>
      </c>
    </row>
    <row r="27" spans="1:10" x14ac:dyDescent="0.3">
      <c r="A27" s="5" t="s">
        <v>1555</v>
      </c>
      <c r="B27" s="22">
        <f t="shared" si="0"/>
        <v>1025</v>
      </c>
      <c r="C27" t="s">
        <v>1553</v>
      </c>
      <c r="D27" t="s">
        <v>1554</v>
      </c>
      <c r="E27">
        <v>1</v>
      </c>
      <c r="F27">
        <v>25</v>
      </c>
      <c r="G27" t="s">
        <v>1555</v>
      </c>
      <c r="J27">
        <v>0</v>
      </c>
    </row>
    <row r="28" spans="1:10" x14ac:dyDescent="0.3">
      <c r="A28" s="5" t="s">
        <v>1558</v>
      </c>
      <c r="B28" s="22">
        <f t="shared" si="0"/>
        <v>1026</v>
      </c>
      <c r="C28" t="s">
        <v>1556</v>
      </c>
      <c r="D28" t="s">
        <v>1557</v>
      </c>
      <c r="E28">
        <v>1</v>
      </c>
      <c r="F28">
        <v>26</v>
      </c>
      <c r="G28" t="s">
        <v>1558</v>
      </c>
      <c r="J28">
        <v>0</v>
      </c>
    </row>
    <row r="29" spans="1:10" x14ac:dyDescent="0.3">
      <c r="A29" s="5" t="s">
        <v>1561</v>
      </c>
      <c r="B29" s="22">
        <f t="shared" si="0"/>
        <v>1027</v>
      </c>
      <c r="C29" t="s">
        <v>1559</v>
      </c>
      <c r="D29" t="s">
        <v>1560</v>
      </c>
      <c r="E29">
        <v>1</v>
      </c>
      <c r="F29">
        <v>27</v>
      </c>
      <c r="G29" t="s">
        <v>1561</v>
      </c>
      <c r="J29">
        <v>0</v>
      </c>
    </row>
    <row r="30" spans="1:10" x14ac:dyDescent="0.3">
      <c r="A30" s="5" t="s">
        <v>1564</v>
      </c>
      <c r="B30" s="22">
        <f t="shared" si="0"/>
        <v>1028</v>
      </c>
      <c r="C30" t="s">
        <v>1562</v>
      </c>
      <c r="D30" t="s">
        <v>1563</v>
      </c>
      <c r="E30">
        <v>1</v>
      </c>
      <c r="F30">
        <v>28</v>
      </c>
      <c r="G30" t="s">
        <v>1564</v>
      </c>
      <c r="J30">
        <v>0</v>
      </c>
    </row>
    <row r="31" spans="1:10" x14ac:dyDescent="0.3">
      <c r="A31" s="5" t="s">
        <v>1567</v>
      </c>
      <c r="B31" s="22">
        <f t="shared" si="0"/>
        <v>1029</v>
      </c>
      <c r="C31" t="s">
        <v>1565</v>
      </c>
      <c r="D31" t="s">
        <v>1566</v>
      </c>
      <c r="E31">
        <v>1</v>
      </c>
      <c r="F31">
        <v>29</v>
      </c>
      <c r="G31" t="s">
        <v>1567</v>
      </c>
      <c r="J31">
        <v>0</v>
      </c>
    </row>
    <row r="32" spans="1:10" x14ac:dyDescent="0.3">
      <c r="A32" s="5" t="s">
        <v>1570</v>
      </c>
      <c r="B32" s="22">
        <f t="shared" si="0"/>
        <v>1030</v>
      </c>
      <c r="C32" t="s">
        <v>1568</v>
      </c>
      <c r="D32" t="s">
        <v>1569</v>
      </c>
      <c r="E32">
        <v>1</v>
      </c>
      <c r="F32">
        <v>30</v>
      </c>
      <c r="G32" t="s">
        <v>1570</v>
      </c>
      <c r="J32">
        <v>0</v>
      </c>
    </row>
    <row r="33" spans="1:10" x14ac:dyDescent="0.3">
      <c r="A33" s="5" t="s">
        <v>1573</v>
      </c>
      <c r="B33" s="22">
        <f t="shared" si="0"/>
        <v>1031</v>
      </c>
      <c r="C33" t="s">
        <v>1571</v>
      </c>
      <c r="D33" t="s">
        <v>1572</v>
      </c>
      <c r="E33">
        <v>1</v>
      </c>
      <c r="F33">
        <v>31</v>
      </c>
      <c r="G33" t="s">
        <v>1573</v>
      </c>
      <c r="J33">
        <v>0</v>
      </c>
    </row>
    <row r="34" spans="1:10" x14ac:dyDescent="0.3">
      <c r="A34" s="5" t="s">
        <v>1576</v>
      </c>
      <c r="B34" s="22">
        <f t="shared" si="0"/>
        <v>1032</v>
      </c>
      <c r="C34" t="s">
        <v>1574</v>
      </c>
      <c r="D34" t="s">
        <v>1575</v>
      </c>
      <c r="E34">
        <v>1</v>
      </c>
      <c r="F34">
        <v>32</v>
      </c>
      <c r="G34" t="s">
        <v>1576</v>
      </c>
      <c r="J34">
        <v>0</v>
      </c>
    </row>
    <row r="35" spans="1:10" x14ac:dyDescent="0.3">
      <c r="A35" s="5" t="s">
        <v>1579</v>
      </c>
      <c r="B35" s="22">
        <f t="shared" si="0"/>
        <v>1033</v>
      </c>
      <c r="C35" t="s">
        <v>1577</v>
      </c>
      <c r="D35" t="s">
        <v>1578</v>
      </c>
      <c r="E35">
        <v>1</v>
      </c>
      <c r="F35">
        <v>33</v>
      </c>
      <c r="G35" t="s">
        <v>1579</v>
      </c>
      <c r="J35">
        <v>0</v>
      </c>
    </row>
    <row r="36" spans="1:10" x14ac:dyDescent="0.3">
      <c r="A36" s="5" t="s">
        <v>1582</v>
      </c>
      <c r="B36" s="22">
        <f t="shared" si="0"/>
        <v>1034</v>
      </c>
      <c r="C36" t="s">
        <v>1580</v>
      </c>
      <c r="D36" t="s">
        <v>1581</v>
      </c>
      <c r="E36">
        <v>1</v>
      </c>
      <c r="F36">
        <v>34</v>
      </c>
      <c r="G36" t="s">
        <v>1582</v>
      </c>
      <c r="J36">
        <v>0</v>
      </c>
    </row>
    <row r="37" spans="1:10" x14ac:dyDescent="0.3">
      <c r="A37" s="5" t="s">
        <v>1585</v>
      </c>
      <c r="B37" s="22">
        <f t="shared" si="0"/>
        <v>1035</v>
      </c>
      <c r="C37" t="s">
        <v>1583</v>
      </c>
      <c r="D37" t="s">
        <v>1584</v>
      </c>
      <c r="E37">
        <v>1</v>
      </c>
      <c r="F37">
        <v>35</v>
      </c>
      <c r="G37" t="s">
        <v>1585</v>
      </c>
      <c r="J37">
        <v>0</v>
      </c>
    </row>
    <row r="38" spans="1:10" x14ac:dyDescent="0.3">
      <c r="A38" s="5" t="s">
        <v>1588</v>
      </c>
      <c r="B38" s="22">
        <f t="shared" si="0"/>
        <v>1036</v>
      </c>
      <c r="C38" t="s">
        <v>1586</v>
      </c>
      <c r="D38" t="s">
        <v>1587</v>
      </c>
      <c r="E38">
        <v>1</v>
      </c>
      <c r="F38">
        <v>36</v>
      </c>
      <c r="G38" t="s">
        <v>1588</v>
      </c>
      <c r="J38">
        <v>0</v>
      </c>
    </row>
    <row r="39" spans="1:10" x14ac:dyDescent="0.3">
      <c r="A39" s="5" t="s">
        <v>1591</v>
      </c>
      <c r="B39" s="22">
        <f t="shared" si="0"/>
        <v>1037</v>
      </c>
      <c r="C39" t="s">
        <v>1589</v>
      </c>
      <c r="D39" t="s">
        <v>1590</v>
      </c>
      <c r="E39">
        <v>1</v>
      </c>
      <c r="F39">
        <v>37</v>
      </c>
      <c r="G39" t="s">
        <v>1591</v>
      </c>
      <c r="J39">
        <v>0</v>
      </c>
    </row>
    <row r="40" spans="1:10" x14ac:dyDescent="0.3">
      <c r="A40" s="5" t="s">
        <v>1594</v>
      </c>
      <c r="B40" s="22">
        <f t="shared" si="0"/>
        <v>1038</v>
      </c>
      <c r="C40" t="s">
        <v>1592</v>
      </c>
      <c r="D40" t="s">
        <v>1593</v>
      </c>
      <c r="E40">
        <v>1</v>
      </c>
      <c r="F40">
        <v>38</v>
      </c>
      <c r="G40" t="s">
        <v>1594</v>
      </c>
      <c r="J40">
        <v>0</v>
      </c>
    </row>
    <row r="41" spans="1:10" x14ac:dyDescent="0.3">
      <c r="A41" s="5" t="s">
        <v>1597</v>
      </c>
      <c r="B41" s="22">
        <f t="shared" si="0"/>
        <v>1039</v>
      </c>
      <c r="C41" t="s">
        <v>1595</v>
      </c>
      <c r="D41" t="s">
        <v>1596</v>
      </c>
      <c r="E41">
        <v>1</v>
      </c>
      <c r="F41">
        <v>39</v>
      </c>
      <c r="G41" t="s">
        <v>1597</v>
      </c>
      <c r="J41">
        <v>0</v>
      </c>
    </row>
    <row r="42" spans="1:10" x14ac:dyDescent="0.3">
      <c r="A42" s="5" t="s">
        <v>1600</v>
      </c>
      <c r="B42" s="22">
        <f t="shared" si="0"/>
        <v>1040</v>
      </c>
      <c r="C42" t="s">
        <v>1598</v>
      </c>
      <c r="D42" t="s">
        <v>1599</v>
      </c>
      <c r="E42">
        <v>1</v>
      </c>
      <c r="F42">
        <v>40</v>
      </c>
      <c r="G42" t="s">
        <v>1600</v>
      </c>
      <c r="J42">
        <v>0</v>
      </c>
    </row>
    <row r="43" spans="1:10" x14ac:dyDescent="0.3">
      <c r="A43" s="5" t="s">
        <v>1603</v>
      </c>
      <c r="B43" s="22">
        <f t="shared" si="0"/>
        <v>1041</v>
      </c>
      <c r="C43" t="s">
        <v>1601</v>
      </c>
      <c r="D43" t="s">
        <v>1602</v>
      </c>
      <c r="E43">
        <v>1</v>
      </c>
      <c r="F43">
        <v>41</v>
      </c>
      <c r="G43" t="s">
        <v>1603</v>
      </c>
      <c r="J43">
        <v>0</v>
      </c>
    </row>
    <row r="44" spans="1:10" x14ac:dyDescent="0.3">
      <c r="A44" s="5" t="s">
        <v>1606</v>
      </c>
      <c r="B44" s="22">
        <f t="shared" si="0"/>
        <v>1042</v>
      </c>
      <c r="C44" t="s">
        <v>1604</v>
      </c>
      <c r="D44" t="s">
        <v>1605</v>
      </c>
      <c r="E44">
        <v>1</v>
      </c>
      <c r="F44">
        <v>42</v>
      </c>
      <c r="G44" t="s">
        <v>1606</v>
      </c>
      <c r="J44">
        <v>0</v>
      </c>
    </row>
    <row r="45" spans="1:10" x14ac:dyDescent="0.3">
      <c r="A45" s="5" t="s">
        <v>1609</v>
      </c>
      <c r="B45" s="22">
        <f t="shared" si="0"/>
        <v>1043</v>
      </c>
      <c r="C45" t="s">
        <v>1607</v>
      </c>
      <c r="D45" t="s">
        <v>1608</v>
      </c>
      <c r="E45">
        <v>1</v>
      </c>
      <c r="F45">
        <v>43</v>
      </c>
      <c r="G45" t="s">
        <v>1609</v>
      </c>
      <c r="J45">
        <v>0</v>
      </c>
    </row>
    <row r="46" spans="1:10" x14ac:dyDescent="0.3">
      <c r="A46" s="5" t="s">
        <v>1612</v>
      </c>
      <c r="B46" s="22">
        <f t="shared" si="0"/>
        <v>1044</v>
      </c>
      <c r="C46" t="s">
        <v>1610</v>
      </c>
      <c r="D46" t="s">
        <v>1611</v>
      </c>
      <c r="E46">
        <v>1</v>
      </c>
      <c r="F46">
        <v>44</v>
      </c>
      <c r="G46" t="s">
        <v>1612</v>
      </c>
      <c r="J46">
        <v>0</v>
      </c>
    </row>
    <row r="47" spans="1:10" x14ac:dyDescent="0.3">
      <c r="A47" s="5" t="s">
        <v>1615</v>
      </c>
      <c r="B47" s="22">
        <f t="shared" si="0"/>
        <v>1045</v>
      </c>
      <c r="C47" t="s">
        <v>1613</v>
      </c>
      <c r="D47" t="s">
        <v>1614</v>
      </c>
      <c r="E47">
        <v>1</v>
      </c>
      <c r="F47">
        <v>45</v>
      </c>
      <c r="G47" t="s">
        <v>1615</v>
      </c>
      <c r="J47">
        <v>0</v>
      </c>
    </row>
    <row r="48" spans="1:10" x14ac:dyDescent="0.3">
      <c r="A48" s="5" t="s">
        <v>1618</v>
      </c>
      <c r="B48" s="22">
        <f t="shared" si="0"/>
        <v>1046</v>
      </c>
      <c r="C48" t="s">
        <v>1616</v>
      </c>
      <c r="D48" t="s">
        <v>1617</v>
      </c>
      <c r="E48">
        <v>1</v>
      </c>
      <c r="F48">
        <v>46</v>
      </c>
      <c r="G48" t="s">
        <v>1618</v>
      </c>
      <c r="J48">
        <v>0</v>
      </c>
    </row>
    <row r="49" spans="1:10" x14ac:dyDescent="0.3">
      <c r="A49" s="5" t="s">
        <v>1621</v>
      </c>
      <c r="B49" s="22">
        <f t="shared" si="0"/>
        <v>1047</v>
      </c>
      <c r="C49" t="s">
        <v>1619</v>
      </c>
      <c r="D49" t="s">
        <v>1620</v>
      </c>
      <c r="E49">
        <v>1</v>
      </c>
      <c r="F49">
        <v>47</v>
      </c>
      <c r="G49" t="s">
        <v>1621</v>
      </c>
      <c r="J49">
        <v>0</v>
      </c>
    </row>
    <row r="50" spans="1:10" x14ac:dyDescent="0.3">
      <c r="A50" s="5" t="s">
        <v>1624</v>
      </c>
      <c r="B50" s="22">
        <f t="shared" si="0"/>
        <v>1048</v>
      </c>
      <c r="C50" t="s">
        <v>1622</v>
      </c>
      <c r="D50" t="s">
        <v>1623</v>
      </c>
      <c r="E50">
        <v>1</v>
      </c>
      <c r="F50">
        <v>48</v>
      </c>
      <c r="G50" t="s">
        <v>1624</v>
      </c>
      <c r="J50">
        <v>0</v>
      </c>
    </row>
    <row r="51" spans="1:10" x14ac:dyDescent="0.3">
      <c r="A51" s="5" t="s">
        <v>1627</v>
      </c>
      <c r="B51" s="22">
        <f t="shared" si="0"/>
        <v>1049</v>
      </c>
      <c r="C51" t="s">
        <v>1625</v>
      </c>
      <c r="D51" t="s">
        <v>1626</v>
      </c>
      <c r="E51">
        <v>1</v>
      </c>
      <c r="F51">
        <v>49</v>
      </c>
      <c r="G51" t="s">
        <v>1627</v>
      </c>
      <c r="J51">
        <v>0</v>
      </c>
    </row>
    <row r="52" spans="1:10" x14ac:dyDescent="0.3">
      <c r="A52" s="5" t="s">
        <v>1630</v>
      </c>
      <c r="B52" s="22">
        <f t="shared" si="0"/>
        <v>1050</v>
      </c>
      <c r="C52" t="s">
        <v>1628</v>
      </c>
      <c r="D52" t="s">
        <v>1629</v>
      </c>
      <c r="E52">
        <v>1</v>
      </c>
      <c r="F52">
        <v>50</v>
      </c>
      <c r="G52" t="s">
        <v>1630</v>
      </c>
      <c r="J52">
        <v>0</v>
      </c>
    </row>
    <row r="53" spans="1:10" x14ac:dyDescent="0.3">
      <c r="A53" s="5" t="s">
        <v>1633</v>
      </c>
      <c r="B53" s="22">
        <f t="shared" si="0"/>
        <v>1051</v>
      </c>
      <c r="C53" t="s">
        <v>1631</v>
      </c>
      <c r="D53" t="s">
        <v>1632</v>
      </c>
      <c r="E53">
        <v>1</v>
      </c>
      <c r="F53">
        <v>51</v>
      </c>
      <c r="G53" t="s">
        <v>1633</v>
      </c>
      <c r="J53">
        <v>0</v>
      </c>
    </row>
    <row r="54" spans="1:10" x14ac:dyDescent="0.3">
      <c r="A54" s="5" t="s">
        <v>1636</v>
      </c>
      <c r="B54" s="22">
        <f t="shared" si="0"/>
        <v>1052</v>
      </c>
      <c r="C54" t="s">
        <v>1634</v>
      </c>
      <c r="D54" t="s">
        <v>1635</v>
      </c>
      <c r="E54">
        <v>1</v>
      </c>
      <c r="F54">
        <v>52</v>
      </c>
      <c r="G54" t="s">
        <v>1636</v>
      </c>
      <c r="J54">
        <v>0</v>
      </c>
    </row>
    <row r="55" spans="1:10" x14ac:dyDescent="0.3">
      <c r="A55" s="5" t="s">
        <v>1639</v>
      </c>
      <c r="B55" s="22">
        <f t="shared" si="0"/>
        <v>1053</v>
      </c>
      <c r="C55" t="s">
        <v>1637</v>
      </c>
      <c r="D55" t="s">
        <v>1638</v>
      </c>
      <c r="E55">
        <v>1</v>
      </c>
      <c r="F55">
        <v>53</v>
      </c>
      <c r="G55" t="s">
        <v>1639</v>
      </c>
      <c r="J55">
        <v>0</v>
      </c>
    </row>
    <row r="56" spans="1:10" x14ac:dyDescent="0.3">
      <c r="A56" s="5" t="s">
        <v>1642</v>
      </c>
      <c r="B56" s="22">
        <f t="shared" si="0"/>
        <v>1054</v>
      </c>
      <c r="C56" t="s">
        <v>1640</v>
      </c>
      <c r="D56" t="s">
        <v>1641</v>
      </c>
      <c r="E56">
        <v>1</v>
      </c>
      <c r="F56">
        <v>54</v>
      </c>
      <c r="G56" t="s">
        <v>1642</v>
      </c>
      <c r="J56">
        <v>0</v>
      </c>
    </row>
    <row r="57" spans="1:10" x14ac:dyDescent="0.3">
      <c r="A57" s="5" t="s">
        <v>1645</v>
      </c>
      <c r="B57" s="22">
        <f t="shared" si="0"/>
        <v>1055</v>
      </c>
      <c r="C57" t="s">
        <v>1643</v>
      </c>
      <c r="D57" t="s">
        <v>1644</v>
      </c>
      <c r="E57">
        <v>1</v>
      </c>
      <c r="F57">
        <v>55</v>
      </c>
      <c r="G57" t="s">
        <v>1645</v>
      </c>
      <c r="J57">
        <v>0</v>
      </c>
    </row>
    <row r="58" spans="1:10" x14ac:dyDescent="0.3">
      <c r="A58" s="5" t="s">
        <v>1648</v>
      </c>
      <c r="B58" s="22">
        <f t="shared" si="0"/>
        <v>1056</v>
      </c>
      <c r="C58" t="s">
        <v>1646</v>
      </c>
      <c r="D58" t="s">
        <v>1647</v>
      </c>
      <c r="E58">
        <v>1</v>
      </c>
      <c r="F58">
        <v>56</v>
      </c>
      <c r="G58" t="s">
        <v>1648</v>
      </c>
      <c r="J58">
        <v>0</v>
      </c>
    </row>
    <row r="59" spans="1:10" x14ac:dyDescent="0.3">
      <c r="A59" s="5" t="s">
        <v>1651</v>
      </c>
      <c r="B59" s="22">
        <f t="shared" si="0"/>
        <v>1057</v>
      </c>
      <c r="C59" t="s">
        <v>1649</v>
      </c>
      <c r="D59" t="s">
        <v>1650</v>
      </c>
      <c r="E59">
        <v>1</v>
      </c>
      <c r="F59">
        <v>57</v>
      </c>
      <c r="G59" t="s">
        <v>1651</v>
      </c>
      <c r="J59">
        <v>0</v>
      </c>
    </row>
    <row r="60" spans="1:10" x14ac:dyDescent="0.3">
      <c r="A60" s="5" t="s">
        <v>1654</v>
      </c>
      <c r="B60" s="22">
        <f t="shared" si="0"/>
        <v>1058</v>
      </c>
      <c r="C60" t="s">
        <v>1652</v>
      </c>
      <c r="D60" t="s">
        <v>1653</v>
      </c>
      <c r="E60">
        <v>1</v>
      </c>
      <c r="F60">
        <v>58</v>
      </c>
      <c r="G60" t="s">
        <v>1654</v>
      </c>
      <c r="J60">
        <v>0</v>
      </c>
    </row>
    <row r="61" spans="1:10" x14ac:dyDescent="0.3">
      <c r="A61" s="5" t="s">
        <v>1657</v>
      </c>
      <c r="B61" s="22">
        <f t="shared" si="0"/>
        <v>1059</v>
      </c>
      <c r="C61" t="s">
        <v>1655</v>
      </c>
      <c r="D61" t="s">
        <v>1656</v>
      </c>
      <c r="E61">
        <v>1</v>
      </c>
      <c r="F61">
        <v>59</v>
      </c>
      <c r="G61" t="s">
        <v>1657</v>
      </c>
      <c r="J61">
        <v>0</v>
      </c>
    </row>
    <row r="62" spans="1:10" x14ac:dyDescent="0.3">
      <c r="A62" s="5" t="s">
        <v>1660</v>
      </c>
      <c r="B62" s="22">
        <f t="shared" si="0"/>
        <v>1060</v>
      </c>
      <c r="C62" t="s">
        <v>1658</v>
      </c>
      <c r="D62" t="s">
        <v>1659</v>
      </c>
      <c r="E62">
        <v>1</v>
      </c>
      <c r="F62">
        <v>60</v>
      </c>
      <c r="G62" t="s">
        <v>1660</v>
      </c>
      <c r="J62">
        <v>0</v>
      </c>
    </row>
    <row r="63" spans="1:10" x14ac:dyDescent="0.3">
      <c r="A63" s="5" t="s">
        <v>1663</v>
      </c>
      <c r="B63" s="22">
        <f t="shared" si="0"/>
        <v>1061</v>
      </c>
      <c r="C63" t="s">
        <v>1661</v>
      </c>
      <c r="D63" t="s">
        <v>1662</v>
      </c>
      <c r="E63">
        <v>1</v>
      </c>
      <c r="F63">
        <v>61</v>
      </c>
      <c r="G63" t="s">
        <v>1663</v>
      </c>
      <c r="J63">
        <v>0</v>
      </c>
    </row>
    <row r="64" spans="1:10" x14ac:dyDescent="0.3">
      <c r="A64" s="5" t="s">
        <v>1666</v>
      </c>
      <c r="B64" s="22">
        <f t="shared" si="0"/>
        <v>1062</v>
      </c>
      <c r="C64" t="s">
        <v>1664</v>
      </c>
      <c r="D64" t="s">
        <v>1665</v>
      </c>
      <c r="E64">
        <v>1</v>
      </c>
      <c r="F64">
        <v>62</v>
      </c>
      <c r="G64" t="s">
        <v>1666</v>
      </c>
      <c r="J64">
        <v>0</v>
      </c>
    </row>
    <row r="65" spans="1:10" x14ac:dyDescent="0.3">
      <c r="A65" s="5" t="s">
        <v>1669</v>
      </c>
      <c r="B65" s="22">
        <f t="shared" si="0"/>
        <v>1063</v>
      </c>
      <c r="C65" t="s">
        <v>1667</v>
      </c>
      <c r="D65" t="s">
        <v>1668</v>
      </c>
      <c r="E65">
        <v>1</v>
      </c>
      <c r="F65">
        <v>63</v>
      </c>
      <c r="G65" t="s">
        <v>1669</v>
      </c>
      <c r="J65">
        <v>0</v>
      </c>
    </row>
    <row r="66" spans="1:10" x14ac:dyDescent="0.3">
      <c r="A66" s="5" t="s">
        <v>1672</v>
      </c>
      <c r="B66" s="22">
        <f t="shared" ref="B66:B129" si="1">1000*E66+F66</f>
        <v>1064</v>
      </c>
      <c r="C66" t="s">
        <v>1670</v>
      </c>
      <c r="D66" t="s">
        <v>1671</v>
      </c>
      <c r="E66">
        <v>1</v>
      </c>
      <c r="F66">
        <v>64</v>
      </c>
      <c r="G66" t="s">
        <v>1672</v>
      </c>
      <c r="J66">
        <v>0</v>
      </c>
    </row>
    <row r="67" spans="1:10" x14ac:dyDescent="0.3">
      <c r="A67" s="5" t="s">
        <v>1675</v>
      </c>
      <c r="B67" s="22">
        <f t="shared" si="1"/>
        <v>1065</v>
      </c>
      <c r="C67" t="s">
        <v>1673</v>
      </c>
      <c r="D67" t="s">
        <v>1674</v>
      </c>
      <c r="E67">
        <v>1</v>
      </c>
      <c r="F67">
        <v>65</v>
      </c>
      <c r="G67" t="s">
        <v>1675</v>
      </c>
      <c r="J67">
        <v>0</v>
      </c>
    </row>
    <row r="68" spans="1:10" x14ac:dyDescent="0.3">
      <c r="A68" s="5" t="s">
        <v>1678</v>
      </c>
      <c r="B68" s="22">
        <f t="shared" si="1"/>
        <v>1066</v>
      </c>
      <c r="C68" t="s">
        <v>1676</v>
      </c>
      <c r="D68" t="s">
        <v>1677</v>
      </c>
      <c r="E68">
        <v>1</v>
      </c>
      <c r="F68">
        <v>66</v>
      </c>
      <c r="G68" t="s">
        <v>1678</v>
      </c>
      <c r="J68">
        <v>0</v>
      </c>
    </row>
    <row r="69" spans="1:10" x14ac:dyDescent="0.3">
      <c r="A69" s="5" t="s">
        <v>1681</v>
      </c>
      <c r="B69" s="22">
        <f t="shared" si="1"/>
        <v>1067</v>
      </c>
      <c r="C69" t="s">
        <v>1679</v>
      </c>
      <c r="D69" t="s">
        <v>1680</v>
      </c>
      <c r="E69">
        <v>1</v>
      </c>
      <c r="F69">
        <v>67</v>
      </c>
      <c r="G69" t="s">
        <v>1681</v>
      </c>
      <c r="J69">
        <v>0</v>
      </c>
    </row>
    <row r="70" spans="1:10" x14ac:dyDescent="0.3">
      <c r="A70" s="5" t="s">
        <v>1684</v>
      </c>
      <c r="B70" s="22">
        <f t="shared" si="1"/>
        <v>1068</v>
      </c>
      <c r="C70" t="s">
        <v>1682</v>
      </c>
      <c r="D70" t="s">
        <v>1683</v>
      </c>
      <c r="E70">
        <v>1</v>
      </c>
      <c r="F70">
        <v>68</v>
      </c>
      <c r="G70" t="s">
        <v>1684</v>
      </c>
      <c r="J70">
        <v>0</v>
      </c>
    </row>
    <row r="71" spans="1:10" x14ac:dyDescent="0.3">
      <c r="A71" s="5" t="s">
        <v>1687</v>
      </c>
      <c r="B71" s="22">
        <f t="shared" si="1"/>
        <v>1069</v>
      </c>
      <c r="C71" t="s">
        <v>1685</v>
      </c>
      <c r="D71" t="s">
        <v>1686</v>
      </c>
      <c r="E71">
        <v>1</v>
      </c>
      <c r="F71">
        <v>69</v>
      </c>
      <c r="G71" t="s">
        <v>1687</v>
      </c>
      <c r="J71">
        <v>0</v>
      </c>
    </row>
    <row r="72" spans="1:10" x14ac:dyDescent="0.3">
      <c r="A72" s="5" t="s">
        <v>1690</v>
      </c>
      <c r="B72" s="22">
        <f t="shared" si="1"/>
        <v>1070</v>
      </c>
      <c r="C72" t="s">
        <v>1688</v>
      </c>
      <c r="D72" t="s">
        <v>1689</v>
      </c>
      <c r="E72">
        <v>1</v>
      </c>
      <c r="F72">
        <v>70</v>
      </c>
      <c r="G72" t="s">
        <v>1690</v>
      </c>
      <c r="J72">
        <v>0</v>
      </c>
    </row>
    <row r="73" spans="1:10" x14ac:dyDescent="0.3">
      <c r="A73" s="5" t="s">
        <v>1693</v>
      </c>
      <c r="B73" s="22">
        <f t="shared" si="1"/>
        <v>1071</v>
      </c>
      <c r="C73" t="s">
        <v>1691</v>
      </c>
      <c r="D73" t="s">
        <v>1692</v>
      </c>
      <c r="E73">
        <v>1</v>
      </c>
      <c r="F73">
        <v>71</v>
      </c>
      <c r="G73" t="s">
        <v>1693</v>
      </c>
      <c r="J73">
        <v>0</v>
      </c>
    </row>
    <row r="74" spans="1:10" x14ac:dyDescent="0.3">
      <c r="A74" s="5" t="s">
        <v>1696</v>
      </c>
      <c r="B74" s="22">
        <f t="shared" si="1"/>
        <v>1072</v>
      </c>
      <c r="C74" t="s">
        <v>1694</v>
      </c>
      <c r="D74" t="s">
        <v>1695</v>
      </c>
      <c r="E74">
        <v>1</v>
      </c>
      <c r="F74">
        <v>72</v>
      </c>
      <c r="G74" t="s">
        <v>1696</v>
      </c>
      <c r="J74">
        <v>0</v>
      </c>
    </row>
    <row r="75" spans="1:10" x14ac:dyDescent="0.3">
      <c r="A75" s="5" t="s">
        <v>1699</v>
      </c>
      <c r="B75" s="22">
        <f t="shared" si="1"/>
        <v>1073</v>
      </c>
      <c r="C75" t="s">
        <v>1697</v>
      </c>
      <c r="D75" t="s">
        <v>1698</v>
      </c>
      <c r="E75">
        <v>1</v>
      </c>
      <c r="F75">
        <v>73</v>
      </c>
      <c r="G75" t="s">
        <v>1699</v>
      </c>
      <c r="J75">
        <v>0</v>
      </c>
    </row>
    <row r="76" spans="1:10" x14ac:dyDescent="0.3">
      <c r="A76" s="5" t="s">
        <v>1702</v>
      </c>
      <c r="B76" s="22">
        <f t="shared" si="1"/>
        <v>1074</v>
      </c>
      <c r="C76" t="s">
        <v>1700</v>
      </c>
      <c r="D76" t="s">
        <v>1701</v>
      </c>
      <c r="E76">
        <v>1</v>
      </c>
      <c r="F76">
        <v>74</v>
      </c>
      <c r="G76" t="s">
        <v>1702</v>
      </c>
      <c r="J76">
        <v>0</v>
      </c>
    </row>
    <row r="77" spans="1:10" x14ac:dyDescent="0.3">
      <c r="A77" s="5" t="s">
        <v>1705</v>
      </c>
      <c r="B77" s="22">
        <f t="shared" si="1"/>
        <v>1075</v>
      </c>
      <c r="C77" t="s">
        <v>1703</v>
      </c>
      <c r="D77" t="s">
        <v>1704</v>
      </c>
      <c r="E77">
        <v>1</v>
      </c>
      <c r="F77">
        <v>75</v>
      </c>
      <c r="G77" t="s">
        <v>1705</v>
      </c>
      <c r="J77">
        <v>0</v>
      </c>
    </row>
    <row r="78" spans="1:10" x14ac:dyDescent="0.3">
      <c r="A78" s="5" t="s">
        <v>1708</v>
      </c>
      <c r="B78" s="22">
        <f t="shared" si="1"/>
        <v>1076</v>
      </c>
      <c r="C78" t="s">
        <v>1706</v>
      </c>
      <c r="D78" t="s">
        <v>1707</v>
      </c>
      <c r="E78">
        <v>1</v>
      </c>
      <c r="F78">
        <v>76</v>
      </c>
      <c r="G78" t="s">
        <v>1708</v>
      </c>
      <c r="J78">
        <v>0</v>
      </c>
    </row>
    <row r="79" spans="1:10" x14ac:dyDescent="0.3">
      <c r="A79" s="5" t="s">
        <v>1711</v>
      </c>
      <c r="B79" s="22">
        <f t="shared" si="1"/>
        <v>1077</v>
      </c>
      <c r="C79" t="s">
        <v>1709</v>
      </c>
      <c r="D79" t="s">
        <v>1710</v>
      </c>
      <c r="E79">
        <v>1</v>
      </c>
      <c r="F79">
        <v>77</v>
      </c>
      <c r="G79" t="s">
        <v>1711</v>
      </c>
      <c r="J79">
        <v>0</v>
      </c>
    </row>
    <row r="80" spans="1:10" x14ac:dyDescent="0.3">
      <c r="A80" s="5" t="s">
        <v>1714</v>
      </c>
      <c r="B80" s="22">
        <f t="shared" si="1"/>
        <v>1078</v>
      </c>
      <c r="C80" t="s">
        <v>1712</v>
      </c>
      <c r="D80" t="s">
        <v>1713</v>
      </c>
      <c r="E80">
        <v>1</v>
      </c>
      <c r="F80">
        <v>78</v>
      </c>
      <c r="G80" t="s">
        <v>1714</v>
      </c>
      <c r="J80">
        <v>0</v>
      </c>
    </row>
    <row r="81" spans="1:10" x14ac:dyDescent="0.3">
      <c r="A81" s="5" t="s">
        <v>1717</v>
      </c>
      <c r="B81" s="22">
        <f t="shared" si="1"/>
        <v>1079</v>
      </c>
      <c r="C81" t="s">
        <v>1715</v>
      </c>
      <c r="D81" t="s">
        <v>1716</v>
      </c>
      <c r="E81">
        <v>1</v>
      </c>
      <c r="F81">
        <v>79</v>
      </c>
      <c r="G81" t="s">
        <v>1717</v>
      </c>
      <c r="J81">
        <v>0</v>
      </c>
    </row>
    <row r="82" spans="1:10" x14ac:dyDescent="0.3">
      <c r="A82" s="5" t="s">
        <v>1720</v>
      </c>
      <c r="B82" s="22">
        <f t="shared" si="1"/>
        <v>1080</v>
      </c>
      <c r="C82" t="s">
        <v>1718</v>
      </c>
      <c r="D82" t="s">
        <v>1719</v>
      </c>
      <c r="E82">
        <v>1</v>
      </c>
      <c r="F82">
        <v>80</v>
      </c>
      <c r="G82" t="s">
        <v>1720</v>
      </c>
      <c r="J82">
        <v>0</v>
      </c>
    </row>
    <row r="83" spans="1:10" x14ac:dyDescent="0.3">
      <c r="A83" s="5" t="s">
        <v>1723</v>
      </c>
      <c r="B83" s="22">
        <f t="shared" si="1"/>
        <v>1081</v>
      </c>
      <c r="C83" t="s">
        <v>1721</v>
      </c>
      <c r="D83" t="s">
        <v>1722</v>
      </c>
      <c r="E83">
        <v>1</v>
      </c>
      <c r="F83">
        <v>81</v>
      </c>
      <c r="G83" t="s">
        <v>1723</v>
      </c>
      <c r="J83">
        <v>0</v>
      </c>
    </row>
    <row r="84" spans="1:10" x14ac:dyDescent="0.3">
      <c r="A84" s="5" t="s">
        <v>1726</v>
      </c>
      <c r="B84" s="22">
        <f t="shared" si="1"/>
        <v>1082</v>
      </c>
      <c r="C84" t="s">
        <v>1724</v>
      </c>
      <c r="D84" t="s">
        <v>1725</v>
      </c>
      <c r="E84">
        <v>1</v>
      </c>
      <c r="F84">
        <v>82</v>
      </c>
      <c r="G84" t="s">
        <v>1726</v>
      </c>
      <c r="J84">
        <v>0</v>
      </c>
    </row>
    <row r="85" spans="1:10" x14ac:dyDescent="0.3">
      <c r="A85" s="5" t="s">
        <v>174</v>
      </c>
      <c r="B85" s="22">
        <f t="shared" si="1"/>
        <v>2000</v>
      </c>
      <c r="C85" t="s">
        <v>172</v>
      </c>
      <c r="D85" t="s">
        <v>173</v>
      </c>
      <c r="E85">
        <v>2</v>
      </c>
      <c r="F85">
        <v>0</v>
      </c>
      <c r="G85" t="s">
        <v>174</v>
      </c>
      <c r="H85">
        <v>1</v>
      </c>
      <c r="I85" t="s">
        <v>172</v>
      </c>
      <c r="J85">
        <v>0</v>
      </c>
    </row>
    <row r="86" spans="1:10" x14ac:dyDescent="0.3">
      <c r="A86" s="5" t="s">
        <v>177</v>
      </c>
      <c r="B86" s="22">
        <f t="shared" si="1"/>
        <v>2001</v>
      </c>
      <c r="C86" t="s">
        <v>175</v>
      </c>
      <c r="D86" t="s">
        <v>176</v>
      </c>
      <c r="E86">
        <v>2</v>
      </c>
      <c r="F86">
        <v>1</v>
      </c>
      <c r="G86" t="s">
        <v>177</v>
      </c>
      <c r="H86">
        <v>0</v>
      </c>
      <c r="J86">
        <v>0</v>
      </c>
    </row>
    <row r="87" spans="1:10" x14ac:dyDescent="0.3">
      <c r="A87" s="5" t="s">
        <v>180</v>
      </c>
      <c r="B87" s="22">
        <f t="shared" si="1"/>
        <v>2002</v>
      </c>
      <c r="C87" t="s">
        <v>178</v>
      </c>
      <c r="D87" t="s">
        <v>179</v>
      </c>
      <c r="E87">
        <v>2</v>
      </c>
      <c r="F87">
        <v>2</v>
      </c>
      <c r="G87" t="s">
        <v>180</v>
      </c>
      <c r="H87">
        <v>0</v>
      </c>
      <c r="I87" t="s">
        <v>181</v>
      </c>
      <c r="J87">
        <v>0</v>
      </c>
    </row>
    <row r="88" spans="1:10" x14ac:dyDescent="0.3">
      <c r="A88" s="5" t="s">
        <v>184</v>
      </c>
      <c r="B88" s="22">
        <f t="shared" si="1"/>
        <v>2003</v>
      </c>
      <c r="C88" t="s">
        <v>182</v>
      </c>
      <c r="D88" t="s">
        <v>183</v>
      </c>
      <c r="E88">
        <v>2</v>
      </c>
      <c r="F88">
        <v>3</v>
      </c>
      <c r="G88" t="s">
        <v>184</v>
      </c>
      <c r="H88">
        <v>0</v>
      </c>
      <c r="I88" t="s">
        <v>185</v>
      </c>
      <c r="J88">
        <v>0</v>
      </c>
    </row>
    <row r="89" spans="1:10" x14ac:dyDescent="0.3">
      <c r="A89" s="5" t="s">
        <v>188</v>
      </c>
      <c r="B89" s="22">
        <f t="shared" si="1"/>
        <v>2004</v>
      </c>
      <c r="C89" t="s">
        <v>186</v>
      </c>
      <c r="D89" t="s">
        <v>187</v>
      </c>
      <c r="E89">
        <v>2</v>
      </c>
      <c r="F89">
        <v>4</v>
      </c>
      <c r="G89" t="s">
        <v>188</v>
      </c>
      <c r="H89">
        <v>0</v>
      </c>
      <c r="I89" t="s">
        <v>189</v>
      </c>
      <c r="J89">
        <v>0</v>
      </c>
    </row>
    <row r="90" spans="1:10" x14ac:dyDescent="0.3">
      <c r="A90" s="5" t="s">
        <v>192</v>
      </c>
      <c r="B90" s="22">
        <f t="shared" si="1"/>
        <v>2005</v>
      </c>
      <c r="C90" t="s">
        <v>190</v>
      </c>
      <c r="D90" t="s">
        <v>191</v>
      </c>
      <c r="E90">
        <v>2</v>
      </c>
      <c r="F90">
        <v>5</v>
      </c>
      <c r="G90" t="s">
        <v>192</v>
      </c>
      <c r="H90">
        <v>0</v>
      </c>
      <c r="I90" t="s">
        <v>193</v>
      </c>
      <c r="J90">
        <v>0</v>
      </c>
    </row>
    <row r="91" spans="1:10" x14ac:dyDescent="0.3">
      <c r="A91" s="5" t="s">
        <v>196</v>
      </c>
      <c r="B91" s="22">
        <f t="shared" si="1"/>
        <v>2006</v>
      </c>
      <c r="C91" t="s">
        <v>194</v>
      </c>
      <c r="D91" t="s">
        <v>195</v>
      </c>
      <c r="E91">
        <v>2</v>
      </c>
      <c r="F91">
        <v>6</v>
      </c>
      <c r="G91" t="s">
        <v>196</v>
      </c>
      <c r="H91">
        <v>0</v>
      </c>
      <c r="I91" t="s">
        <v>197</v>
      </c>
      <c r="J91">
        <v>0</v>
      </c>
    </row>
    <row r="92" spans="1:10" x14ac:dyDescent="0.3">
      <c r="A92" s="5" t="s">
        <v>200</v>
      </c>
      <c r="B92" s="22">
        <f t="shared" si="1"/>
        <v>2007</v>
      </c>
      <c r="C92" t="s">
        <v>198</v>
      </c>
      <c r="D92" t="s">
        <v>199</v>
      </c>
      <c r="E92">
        <v>2</v>
      </c>
      <c r="F92">
        <v>7</v>
      </c>
      <c r="G92" t="s">
        <v>200</v>
      </c>
      <c r="H92">
        <v>0</v>
      </c>
      <c r="I92" t="s">
        <v>201</v>
      </c>
      <c r="J92">
        <v>0</v>
      </c>
    </row>
    <row r="93" spans="1:10" x14ac:dyDescent="0.3">
      <c r="A93" s="5" t="s">
        <v>204</v>
      </c>
      <c r="B93" s="22">
        <f t="shared" si="1"/>
        <v>2008</v>
      </c>
      <c r="C93" t="s">
        <v>202</v>
      </c>
      <c r="D93" t="s">
        <v>203</v>
      </c>
      <c r="E93">
        <v>2</v>
      </c>
      <c r="F93">
        <v>8</v>
      </c>
      <c r="G93" t="s">
        <v>204</v>
      </c>
      <c r="H93">
        <v>0</v>
      </c>
      <c r="I93" t="s">
        <v>205</v>
      </c>
      <c r="J93">
        <v>0</v>
      </c>
    </row>
    <row r="94" spans="1:10" x14ac:dyDescent="0.3">
      <c r="A94" s="5" t="s">
        <v>208</v>
      </c>
      <c r="B94" s="22">
        <f t="shared" si="1"/>
        <v>2009</v>
      </c>
      <c r="C94" t="s">
        <v>206</v>
      </c>
      <c r="D94" t="s">
        <v>207</v>
      </c>
      <c r="E94">
        <v>2</v>
      </c>
      <c r="F94">
        <v>9</v>
      </c>
      <c r="G94" t="s">
        <v>208</v>
      </c>
      <c r="H94">
        <v>0</v>
      </c>
      <c r="I94" t="s">
        <v>209</v>
      </c>
      <c r="J94">
        <v>0</v>
      </c>
    </row>
    <row r="95" spans="1:10" x14ac:dyDescent="0.3">
      <c r="A95" s="5" t="s">
        <v>212</v>
      </c>
      <c r="B95" s="22">
        <f t="shared" si="1"/>
        <v>2010</v>
      </c>
      <c r="C95" t="s">
        <v>210</v>
      </c>
      <c r="D95" t="s">
        <v>211</v>
      </c>
      <c r="E95">
        <v>2</v>
      </c>
      <c r="F95">
        <v>10</v>
      </c>
      <c r="G95" t="s">
        <v>212</v>
      </c>
      <c r="H95">
        <v>0</v>
      </c>
      <c r="I95" t="s">
        <v>213</v>
      </c>
      <c r="J95">
        <v>0</v>
      </c>
    </row>
    <row r="96" spans="1:10" x14ac:dyDescent="0.3">
      <c r="A96" s="5" t="s">
        <v>216</v>
      </c>
      <c r="B96" s="22">
        <f t="shared" si="1"/>
        <v>2011</v>
      </c>
      <c r="C96" t="s">
        <v>214</v>
      </c>
      <c r="D96" t="s">
        <v>215</v>
      </c>
      <c r="E96">
        <v>2</v>
      </c>
      <c r="F96">
        <v>11</v>
      </c>
      <c r="G96" t="s">
        <v>216</v>
      </c>
      <c r="H96">
        <v>0</v>
      </c>
      <c r="I96" t="s">
        <v>217</v>
      </c>
      <c r="J96">
        <v>0</v>
      </c>
    </row>
    <row r="97" spans="1:10" x14ac:dyDescent="0.3">
      <c r="A97" s="5" t="s">
        <v>220</v>
      </c>
      <c r="B97" s="22">
        <f t="shared" si="1"/>
        <v>2012</v>
      </c>
      <c r="C97" t="s">
        <v>218</v>
      </c>
      <c r="D97" t="s">
        <v>219</v>
      </c>
      <c r="E97">
        <v>2</v>
      </c>
      <c r="F97">
        <v>12</v>
      </c>
      <c r="G97" t="s">
        <v>220</v>
      </c>
      <c r="H97">
        <v>0</v>
      </c>
      <c r="I97" t="s">
        <v>221</v>
      </c>
      <c r="J97">
        <v>0</v>
      </c>
    </row>
    <row r="98" spans="1:10" x14ac:dyDescent="0.3">
      <c r="A98" s="5" t="s">
        <v>224</v>
      </c>
      <c r="B98" s="22">
        <f t="shared" si="1"/>
        <v>2013</v>
      </c>
      <c r="C98" t="s">
        <v>222</v>
      </c>
      <c r="D98" t="s">
        <v>223</v>
      </c>
      <c r="E98">
        <v>2</v>
      </c>
      <c r="F98">
        <v>13</v>
      </c>
      <c r="G98" t="s">
        <v>224</v>
      </c>
      <c r="H98">
        <v>0</v>
      </c>
      <c r="I98" t="s">
        <v>225</v>
      </c>
      <c r="J98">
        <v>0</v>
      </c>
    </row>
    <row r="99" spans="1:10" x14ac:dyDescent="0.3">
      <c r="A99" s="5" t="s">
        <v>228</v>
      </c>
      <c r="B99" s="22">
        <f t="shared" si="1"/>
        <v>2014</v>
      </c>
      <c r="C99" t="s">
        <v>226</v>
      </c>
      <c r="D99" t="s">
        <v>227</v>
      </c>
      <c r="E99">
        <v>2</v>
      </c>
      <c r="F99">
        <v>14</v>
      </c>
      <c r="G99" t="s">
        <v>228</v>
      </c>
      <c r="H99">
        <v>0</v>
      </c>
      <c r="J99">
        <v>0</v>
      </c>
    </row>
    <row r="100" spans="1:10" x14ac:dyDescent="0.3">
      <c r="A100" s="5" t="s">
        <v>231</v>
      </c>
      <c r="B100" s="22">
        <f t="shared" si="1"/>
        <v>2015</v>
      </c>
      <c r="C100" t="s">
        <v>229</v>
      </c>
      <c r="D100" t="s">
        <v>230</v>
      </c>
      <c r="E100">
        <v>2</v>
      </c>
      <c r="F100">
        <v>15</v>
      </c>
      <c r="G100" t="s">
        <v>231</v>
      </c>
      <c r="H100">
        <v>0</v>
      </c>
      <c r="I100" t="s">
        <v>181</v>
      </c>
      <c r="J100">
        <v>0</v>
      </c>
    </row>
    <row r="101" spans="1:10" x14ac:dyDescent="0.3">
      <c r="A101" s="5" t="s">
        <v>234</v>
      </c>
      <c r="B101" s="22">
        <f t="shared" si="1"/>
        <v>2016</v>
      </c>
      <c r="C101" t="s">
        <v>232</v>
      </c>
      <c r="D101" t="s">
        <v>233</v>
      </c>
      <c r="E101">
        <v>2</v>
      </c>
      <c r="F101">
        <v>16</v>
      </c>
      <c r="G101" t="s">
        <v>234</v>
      </c>
      <c r="H101">
        <v>0</v>
      </c>
      <c r="I101" t="s">
        <v>185</v>
      </c>
      <c r="J101">
        <v>0</v>
      </c>
    </row>
    <row r="102" spans="1:10" x14ac:dyDescent="0.3">
      <c r="A102" s="5" t="s">
        <v>237</v>
      </c>
      <c r="B102" s="22">
        <f t="shared" si="1"/>
        <v>2017</v>
      </c>
      <c r="C102" t="s">
        <v>235</v>
      </c>
      <c r="D102" t="s">
        <v>236</v>
      </c>
      <c r="E102">
        <v>2</v>
      </c>
      <c r="F102">
        <v>17</v>
      </c>
      <c r="G102" t="s">
        <v>237</v>
      </c>
      <c r="H102">
        <v>0</v>
      </c>
      <c r="I102" t="s">
        <v>189</v>
      </c>
      <c r="J102">
        <v>0</v>
      </c>
    </row>
    <row r="103" spans="1:10" x14ac:dyDescent="0.3">
      <c r="A103" s="5" t="s">
        <v>240</v>
      </c>
      <c r="B103" s="22">
        <f t="shared" si="1"/>
        <v>2018</v>
      </c>
      <c r="C103" t="s">
        <v>238</v>
      </c>
      <c r="D103" t="s">
        <v>239</v>
      </c>
      <c r="E103">
        <v>2</v>
      </c>
      <c r="F103">
        <v>18</v>
      </c>
      <c r="G103" t="s">
        <v>240</v>
      </c>
      <c r="H103">
        <v>0</v>
      </c>
      <c r="I103" t="s">
        <v>193</v>
      </c>
      <c r="J103">
        <v>0</v>
      </c>
    </row>
    <row r="104" spans="1:10" x14ac:dyDescent="0.3">
      <c r="A104" s="5" t="s">
        <v>243</v>
      </c>
      <c r="B104" s="22">
        <f t="shared" si="1"/>
        <v>2019</v>
      </c>
      <c r="C104" t="s">
        <v>241</v>
      </c>
      <c r="D104" t="s">
        <v>242</v>
      </c>
      <c r="E104">
        <v>2</v>
      </c>
      <c r="F104">
        <v>19</v>
      </c>
      <c r="G104" t="s">
        <v>243</v>
      </c>
      <c r="H104">
        <v>0</v>
      </c>
      <c r="I104" t="s">
        <v>197</v>
      </c>
      <c r="J104">
        <v>0</v>
      </c>
    </row>
    <row r="105" spans="1:10" x14ac:dyDescent="0.3">
      <c r="A105" s="5" t="s">
        <v>246</v>
      </c>
      <c r="B105" s="22">
        <f t="shared" si="1"/>
        <v>2020</v>
      </c>
      <c r="C105" t="s">
        <v>244</v>
      </c>
      <c r="D105" t="s">
        <v>245</v>
      </c>
      <c r="E105">
        <v>2</v>
      </c>
      <c r="F105">
        <v>20</v>
      </c>
      <c r="G105" t="s">
        <v>246</v>
      </c>
      <c r="H105">
        <v>0</v>
      </c>
      <c r="I105" t="s">
        <v>201</v>
      </c>
      <c r="J105">
        <v>0</v>
      </c>
    </row>
    <row r="106" spans="1:10" x14ac:dyDescent="0.3">
      <c r="A106" s="5" t="s">
        <v>249</v>
      </c>
      <c r="B106" s="22">
        <f t="shared" si="1"/>
        <v>2021</v>
      </c>
      <c r="C106" t="s">
        <v>247</v>
      </c>
      <c r="D106" t="s">
        <v>248</v>
      </c>
      <c r="E106">
        <v>2</v>
      </c>
      <c r="F106">
        <v>21</v>
      </c>
      <c r="G106" t="s">
        <v>249</v>
      </c>
      <c r="H106">
        <v>0</v>
      </c>
      <c r="I106" t="s">
        <v>205</v>
      </c>
      <c r="J106">
        <v>0</v>
      </c>
    </row>
    <row r="107" spans="1:10" x14ac:dyDescent="0.3">
      <c r="A107" s="5" t="s">
        <v>252</v>
      </c>
      <c r="B107" s="22">
        <f t="shared" si="1"/>
        <v>2022</v>
      </c>
      <c r="C107" t="s">
        <v>250</v>
      </c>
      <c r="D107" t="s">
        <v>251</v>
      </c>
      <c r="E107">
        <v>2</v>
      </c>
      <c r="F107">
        <v>22</v>
      </c>
      <c r="G107" t="s">
        <v>252</v>
      </c>
      <c r="H107">
        <v>0</v>
      </c>
      <c r="I107" t="s">
        <v>209</v>
      </c>
      <c r="J107">
        <v>0</v>
      </c>
    </row>
    <row r="108" spans="1:10" x14ac:dyDescent="0.3">
      <c r="A108" s="5" t="s">
        <v>255</v>
      </c>
      <c r="B108" s="22">
        <f t="shared" si="1"/>
        <v>2023</v>
      </c>
      <c r="C108" t="s">
        <v>253</v>
      </c>
      <c r="D108" t="s">
        <v>254</v>
      </c>
      <c r="E108">
        <v>2</v>
      </c>
      <c r="F108">
        <v>23</v>
      </c>
      <c r="G108" t="s">
        <v>255</v>
      </c>
      <c r="H108">
        <v>0</v>
      </c>
      <c r="I108" t="s">
        <v>213</v>
      </c>
      <c r="J108">
        <v>0</v>
      </c>
    </row>
    <row r="109" spans="1:10" x14ac:dyDescent="0.3">
      <c r="A109" s="5" t="s">
        <v>258</v>
      </c>
      <c r="B109" s="22">
        <f t="shared" si="1"/>
        <v>2024</v>
      </c>
      <c r="C109" t="s">
        <v>256</v>
      </c>
      <c r="D109" t="s">
        <v>257</v>
      </c>
      <c r="E109">
        <v>2</v>
      </c>
      <c r="F109">
        <v>24</v>
      </c>
      <c r="G109" t="s">
        <v>258</v>
      </c>
      <c r="H109">
        <v>0</v>
      </c>
      <c r="I109" t="s">
        <v>217</v>
      </c>
      <c r="J109">
        <v>0</v>
      </c>
    </row>
    <row r="110" spans="1:10" x14ac:dyDescent="0.3">
      <c r="A110" s="5" t="s">
        <v>261</v>
      </c>
      <c r="B110" s="22">
        <f t="shared" si="1"/>
        <v>2025</v>
      </c>
      <c r="C110" t="s">
        <v>259</v>
      </c>
      <c r="D110" t="s">
        <v>260</v>
      </c>
      <c r="E110">
        <v>2</v>
      </c>
      <c r="F110">
        <v>25</v>
      </c>
      <c r="G110" t="s">
        <v>261</v>
      </c>
      <c r="H110">
        <v>0</v>
      </c>
      <c r="I110" t="s">
        <v>221</v>
      </c>
      <c r="J110">
        <v>0</v>
      </c>
    </row>
    <row r="111" spans="1:10" x14ac:dyDescent="0.3">
      <c r="A111" s="5" t="s">
        <v>264</v>
      </c>
      <c r="B111" s="22">
        <f t="shared" si="1"/>
        <v>2026</v>
      </c>
      <c r="C111" t="s">
        <v>262</v>
      </c>
      <c r="D111" t="s">
        <v>263</v>
      </c>
      <c r="E111">
        <v>2</v>
      </c>
      <c r="F111">
        <v>26</v>
      </c>
      <c r="G111" t="s">
        <v>264</v>
      </c>
      <c r="H111">
        <v>0</v>
      </c>
      <c r="I111" t="s">
        <v>225</v>
      </c>
      <c r="J111">
        <v>0</v>
      </c>
    </row>
    <row r="112" spans="1:10" x14ac:dyDescent="0.3">
      <c r="A112" s="5" t="s">
        <v>267</v>
      </c>
      <c r="B112" s="22">
        <f t="shared" si="1"/>
        <v>2027</v>
      </c>
      <c r="C112" t="s">
        <v>265</v>
      </c>
      <c r="D112" t="s">
        <v>266</v>
      </c>
      <c r="E112">
        <v>2</v>
      </c>
      <c r="F112">
        <v>27</v>
      </c>
      <c r="G112" t="s">
        <v>267</v>
      </c>
      <c r="H112">
        <v>0</v>
      </c>
      <c r="J112">
        <v>0</v>
      </c>
    </row>
    <row r="113" spans="1:10" x14ac:dyDescent="0.3">
      <c r="A113" s="5" t="s">
        <v>270</v>
      </c>
      <c r="B113" s="22">
        <f t="shared" si="1"/>
        <v>2028</v>
      </c>
      <c r="C113" t="s">
        <v>268</v>
      </c>
      <c r="D113" t="s">
        <v>269</v>
      </c>
      <c r="E113">
        <v>2</v>
      </c>
      <c r="F113">
        <v>28</v>
      </c>
      <c r="G113" t="s">
        <v>270</v>
      </c>
      <c r="H113">
        <v>0</v>
      </c>
      <c r="I113" t="s">
        <v>181</v>
      </c>
      <c r="J113">
        <v>0</v>
      </c>
    </row>
    <row r="114" spans="1:10" x14ac:dyDescent="0.3">
      <c r="A114" s="5" t="s">
        <v>273</v>
      </c>
      <c r="B114" s="22">
        <f t="shared" si="1"/>
        <v>2029</v>
      </c>
      <c r="C114" t="s">
        <v>271</v>
      </c>
      <c r="D114" t="s">
        <v>272</v>
      </c>
      <c r="E114">
        <v>2</v>
      </c>
      <c r="F114">
        <v>29</v>
      </c>
      <c r="G114" t="s">
        <v>273</v>
      </c>
      <c r="H114">
        <v>0</v>
      </c>
      <c r="I114" t="s">
        <v>185</v>
      </c>
      <c r="J114">
        <v>0</v>
      </c>
    </row>
    <row r="115" spans="1:10" x14ac:dyDescent="0.3">
      <c r="A115" s="5" t="s">
        <v>276</v>
      </c>
      <c r="B115" s="22">
        <f t="shared" si="1"/>
        <v>2030</v>
      </c>
      <c r="C115" t="s">
        <v>274</v>
      </c>
      <c r="D115" t="s">
        <v>275</v>
      </c>
      <c r="E115">
        <v>2</v>
      </c>
      <c r="F115">
        <v>30</v>
      </c>
      <c r="G115" t="s">
        <v>276</v>
      </c>
      <c r="H115">
        <v>0</v>
      </c>
      <c r="I115" t="s">
        <v>189</v>
      </c>
      <c r="J115">
        <v>0</v>
      </c>
    </row>
    <row r="116" spans="1:10" x14ac:dyDescent="0.3">
      <c r="A116" s="5" t="s">
        <v>279</v>
      </c>
      <c r="B116" s="22">
        <f t="shared" si="1"/>
        <v>2031</v>
      </c>
      <c r="C116" t="s">
        <v>277</v>
      </c>
      <c r="D116" t="s">
        <v>278</v>
      </c>
      <c r="E116">
        <v>2</v>
      </c>
      <c r="F116">
        <v>31</v>
      </c>
      <c r="G116" t="s">
        <v>279</v>
      </c>
      <c r="H116">
        <v>0</v>
      </c>
      <c r="I116" t="s">
        <v>193</v>
      </c>
      <c r="J116">
        <v>0</v>
      </c>
    </row>
    <row r="117" spans="1:10" x14ac:dyDescent="0.3">
      <c r="A117" s="5" t="s">
        <v>282</v>
      </c>
      <c r="B117" s="22">
        <f t="shared" si="1"/>
        <v>2032</v>
      </c>
      <c r="C117" t="s">
        <v>280</v>
      </c>
      <c r="D117" t="s">
        <v>281</v>
      </c>
      <c r="E117">
        <v>2</v>
      </c>
      <c r="F117">
        <v>32</v>
      </c>
      <c r="G117" t="s">
        <v>282</v>
      </c>
      <c r="H117">
        <v>0</v>
      </c>
      <c r="I117" t="s">
        <v>197</v>
      </c>
      <c r="J117">
        <v>0</v>
      </c>
    </row>
    <row r="118" spans="1:10" x14ac:dyDescent="0.3">
      <c r="A118" s="5" t="s">
        <v>285</v>
      </c>
      <c r="B118" s="22">
        <f t="shared" si="1"/>
        <v>2033</v>
      </c>
      <c r="C118" t="s">
        <v>283</v>
      </c>
      <c r="D118" t="s">
        <v>284</v>
      </c>
      <c r="E118">
        <v>2</v>
      </c>
      <c r="F118">
        <v>33</v>
      </c>
      <c r="G118" t="s">
        <v>285</v>
      </c>
      <c r="H118">
        <v>0</v>
      </c>
      <c r="I118" t="s">
        <v>201</v>
      </c>
      <c r="J118">
        <v>0</v>
      </c>
    </row>
    <row r="119" spans="1:10" x14ac:dyDescent="0.3">
      <c r="A119" s="5" t="s">
        <v>288</v>
      </c>
      <c r="B119" s="22">
        <f t="shared" si="1"/>
        <v>2034</v>
      </c>
      <c r="C119" t="s">
        <v>286</v>
      </c>
      <c r="D119" t="s">
        <v>287</v>
      </c>
      <c r="E119">
        <v>2</v>
      </c>
      <c r="F119">
        <v>34</v>
      </c>
      <c r="G119" t="s">
        <v>288</v>
      </c>
      <c r="H119">
        <v>0</v>
      </c>
      <c r="I119" t="s">
        <v>205</v>
      </c>
      <c r="J119">
        <v>0</v>
      </c>
    </row>
    <row r="120" spans="1:10" x14ac:dyDescent="0.3">
      <c r="A120" s="5" t="s">
        <v>291</v>
      </c>
      <c r="B120" s="22">
        <f t="shared" si="1"/>
        <v>2035</v>
      </c>
      <c r="C120" t="s">
        <v>289</v>
      </c>
      <c r="D120" t="s">
        <v>290</v>
      </c>
      <c r="E120">
        <v>2</v>
      </c>
      <c r="F120">
        <v>35</v>
      </c>
      <c r="G120" t="s">
        <v>291</v>
      </c>
      <c r="H120">
        <v>0</v>
      </c>
      <c r="I120" t="s">
        <v>209</v>
      </c>
      <c r="J120">
        <v>0</v>
      </c>
    </row>
    <row r="121" spans="1:10" x14ac:dyDescent="0.3">
      <c r="A121" s="5" t="s">
        <v>294</v>
      </c>
      <c r="B121" s="22">
        <f t="shared" si="1"/>
        <v>2036</v>
      </c>
      <c r="C121" t="s">
        <v>292</v>
      </c>
      <c r="D121" t="s">
        <v>293</v>
      </c>
      <c r="E121">
        <v>2</v>
      </c>
      <c r="F121">
        <v>36</v>
      </c>
      <c r="G121" t="s">
        <v>294</v>
      </c>
      <c r="H121">
        <v>0</v>
      </c>
      <c r="I121" t="s">
        <v>213</v>
      </c>
      <c r="J121">
        <v>0</v>
      </c>
    </row>
    <row r="122" spans="1:10" x14ac:dyDescent="0.3">
      <c r="A122" s="5" t="s">
        <v>297</v>
      </c>
      <c r="B122" s="22">
        <f t="shared" si="1"/>
        <v>2037</v>
      </c>
      <c r="C122" t="s">
        <v>295</v>
      </c>
      <c r="D122" t="s">
        <v>296</v>
      </c>
      <c r="E122">
        <v>2</v>
      </c>
      <c r="F122">
        <v>37</v>
      </c>
      <c r="G122" t="s">
        <v>297</v>
      </c>
      <c r="H122">
        <v>0</v>
      </c>
      <c r="I122" t="s">
        <v>217</v>
      </c>
      <c r="J122">
        <v>0</v>
      </c>
    </row>
    <row r="123" spans="1:10" x14ac:dyDescent="0.3">
      <c r="A123" s="5" t="s">
        <v>300</v>
      </c>
      <c r="B123" s="22">
        <f t="shared" si="1"/>
        <v>2038</v>
      </c>
      <c r="C123" t="s">
        <v>298</v>
      </c>
      <c r="D123" t="s">
        <v>299</v>
      </c>
      <c r="E123">
        <v>2</v>
      </c>
      <c r="F123">
        <v>38</v>
      </c>
      <c r="G123" t="s">
        <v>300</v>
      </c>
      <c r="H123">
        <v>0</v>
      </c>
      <c r="I123" t="s">
        <v>221</v>
      </c>
      <c r="J123">
        <v>0</v>
      </c>
    </row>
    <row r="124" spans="1:10" x14ac:dyDescent="0.3">
      <c r="A124" s="5" t="s">
        <v>303</v>
      </c>
      <c r="B124" s="22">
        <f t="shared" si="1"/>
        <v>2039</v>
      </c>
      <c r="C124" t="s">
        <v>301</v>
      </c>
      <c r="D124" t="s">
        <v>302</v>
      </c>
      <c r="E124">
        <v>2</v>
      </c>
      <c r="F124">
        <v>39</v>
      </c>
      <c r="G124" t="s">
        <v>303</v>
      </c>
      <c r="H124">
        <v>0</v>
      </c>
      <c r="I124" t="s">
        <v>225</v>
      </c>
      <c r="J124">
        <v>0</v>
      </c>
    </row>
    <row r="125" spans="1:10" x14ac:dyDescent="0.3">
      <c r="A125" s="5" t="s">
        <v>306</v>
      </c>
      <c r="B125" s="22">
        <f t="shared" si="1"/>
        <v>2040</v>
      </c>
      <c r="C125" t="s">
        <v>304</v>
      </c>
      <c r="D125" t="s">
        <v>305</v>
      </c>
      <c r="E125">
        <v>2</v>
      </c>
      <c r="F125">
        <v>40</v>
      </c>
      <c r="G125" t="s">
        <v>306</v>
      </c>
      <c r="H125">
        <v>0</v>
      </c>
      <c r="J125">
        <v>0</v>
      </c>
    </row>
    <row r="126" spans="1:10" x14ac:dyDescent="0.3">
      <c r="A126" s="5" t="s">
        <v>309</v>
      </c>
      <c r="B126" s="22">
        <f t="shared" si="1"/>
        <v>2041</v>
      </c>
      <c r="C126" t="s">
        <v>307</v>
      </c>
      <c r="D126" t="s">
        <v>308</v>
      </c>
      <c r="E126">
        <v>2</v>
      </c>
      <c r="F126">
        <v>41</v>
      </c>
      <c r="G126" t="s">
        <v>309</v>
      </c>
      <c r="H126">
        <v>0</v>
      </c>
      <c r="I126" t="s">
        <v>181</v>
      </c>
      <c r="J126">
        <v>0</v>
      </c>
    </row>
    <row r="127" spans="1:10" x14ac:dyDescent="0.3">
      <c r="A127" s="5" t="s">
        <v>312</v>
      </c>
      <c r="B127" s="22">
        <f t="shared" si="1"/>
        <v>2042</v>
      </c>
      <c r="C127" t="s">
        <v>310</v>
      </c>
      <c r="D127" t="s">
        <v>311</v>
      </c>
      <c r="E127">
        <v>2</v>
      </c>
      <c r="F127">
        <v>42</v>
      </c>
      <c r="G127" t="s">
        <v>312</v>
      </c>
      <c r="H127">
        <v>0</v>
      </c>
      <c r="I127" t="s">
        <v>185</v>
      </c>
      <c r="J127">
        <v>0</v>
      </c>
    </row>
    <row r="128" spans="1:10" x14ac:dyDescent="0.3">
      <c r="A128" s="5" t="s">
        <v>315</v>
      </c>
      <c r="B128" s="22">
        <f t="shared" si="1"/>
        <v>2043</v>
      </c>
      <c r="C128" t="s">
        <v>313</v>
      </c>
      <c r="D128" t="s">
        <v>314</v>
      </c>
      <c r="E128">
        <v>2</v>
      </c>
      <c r="F128">
        <v>43</v>
      </c>
      <c r="G128" t="s">
        <v>315</v>
      </c>
      <c r="H128">
        <v>0</v>
      </c>
      <c r="I128" t="s">
        <v>189</v>
      </c>
      <c r="J128">
        <v>0</v>
      </c>
    </row>
    <row r="129" spans="1:10" x14ac:dyDescent="0.3">
      <c r="A129" s="5" t="s">
        <v>318</v>
      </c>
      <c r="B129" s="22">
        <f t="shared" si="1"/>
        <v>2044</v>
      </c>
      <c r="C129" t="s">
        <v>316</v>
      </c>
      <c r="D129" t="s">
        <v>317</v>
      </c>
      <c r="E129">
        <v>2</v>
      </c>
      <c r="F129">
        <v>44</v>
      </c>
      <c r="G129" t="s">
        <v>318</v>
      </c>
      <c r="H129">
        <v>0</v>
      </c>
      <c r="I129" t="s">
        <v>193</v>
      </c>
      <c r="J129">
        <v>0</v>
      </c>
    </row>
    <row r="130" spans="1:10" x14ac:dyDescent="0.3">
      <c r="A130" s="5" t="s">
        <v>321</v>
      </c>
      <c r="B130" s="22">
        <f t="shared" ref="B130:B193" si="2">1000*E130+F130</f>
        <v>2045</v>
      </c>
      <c r="C130" t="s">
        <v>319</v>
      </c>
      <c r="D130" t="s">
        <v>320</v>
      </c>
      <c r="E130">
        <v>2</v>
      </c>
      <c r="F130">
        <v>45</v>
      </c>
      <c r="G130" t="s">
        <v>321</v>
      </c>
      <c r="H130">
        <v>0</v>
      </c>
      <c r="I130" t="s">
        <v>197</v>
      </c>
      <c r="J130">
        <v>0</v>
      </c>
    </row>
    <row r="131" spans="1:10" x14ac:dyDescent="0.3">
      <c r="A131" s="5" t="s">
        <v>324</v>
      </c>
      <c r="B131" s="22">
        <f t="shared" si="2"/>
        <v>2046</v>
      </c>
      <c r="C131" t="s">
        <v>322</v>
      </c>
      <c r="D131" t="s">
        <v>323</v>
      </c>
      <c r="E131">
        <v>2</v>
      </c>
      <c r="F131">
        <v>46</v>
      </c>
      <c r="G131" t="s">
        <v>324</v>
      </c>
      <c r="H131">
        <v>0</v>
      </c>
      <c r="I131" t="s">
        <v>201</v>
      </c>
      <c r="J131">
        <v>0</v>
      </c>
    </row>
    <row r="132" spans="1:10" x14ac:dyDescent="0.3">
      <c r="A132" s="5" t="s">
        <v>327</v>
      </c>
      <c r="B132" s="22">
        <f t="shared" si="2"/>
        <v>2047</v>
      </c>
      <c r="C132" t="s">
        <v>325</v>
      </c>
      <c r="D132" t="s">
        <v>326</v>
      </c>
      <c r="E132">
        <v>2</v>
      </c>
      <c r="F132">
        <v>47</v>
      </c>
      <c r="G132" t="s">
        <v>327</v>
      </c>
      <c r="H132">
        <v>0</v>
      </c>
      <c r="I132" t="s">
        <v>205</v>
      </c>
      <c r="J132">
        <v>0</v>
      </c>
    </row>
    <row r="133" spans="1:10" x14ac:dyDescent="0.3">
      <c r="A133" s="5" t="s">
        <v>330</v>
      </c>
      <c r="B133" s="22">
        <f t="shared" si="2"/>
        <v>2048</v>
      </c>
      <c r="C133" t="s">
        <v>328</v>
      </c>
      <c r="D133" t="s">
        <v>329</v>
      </c>
      <c r="E133">
        <v>2</v>
      </c>
      <c r="F133">
        <v>48</v>
      </c>
      <c r="G133" t="s">
        <v>330</v>
      </c>
      <c r="H133">
        <v>0</v>
      </c>
      <c r="I133" t="s">
        <v>209</v>
      </c>
      <c r="J133">
        <v>0</v>
      </c>
    </row>
    <row r="134" spans="1:10" x14ac:dyDescent="0.3">
      <c r="A134" s="5" t="s">
        <v>333</v>
      </c>
      <c r="B134" s="22">
        <f t="shared" si="2"/>
        <v>2049</v>
      </c>
      <c r="C134" t="s">
        <v>331</v>
      </c>
      <c r="D134" t="s">
        <v>332</v>
      </c>
      <c r="E134">
        <v>2</v>
      </c>
      <c r="F134">
        <v>49</v>
      </c>
      <c r="G134" t="s">
        <v>333</v>
      </c>
      <c r="H134">
        <v>0</v>
      </c>
      <c r="I134" t="s">
        <v>213</v>
      </c>
      <c r="J134">
        <v>0</v>
      </c>
    </row>
    <row r="135" spans="1:10" x14ac:dyDescent="0.3">
      <c r="A135" s="5" t="s">
        <v>336</v>
      </c>
      <c r="B135" s="22">
        <f t="shared" si="2"/>
        <v>2050</v>
      </c>
      <c r="C135" t="s">
        <v>334</v>
      </c>
      <c r="D135" t="s">
        <v>335</v>
      </c>
      <c r="E135">
        <v>2</v>
      </c>
      <c r="F135">
        <v>50</v>
      </c>
      <c r="G135" t="s">
        <v>336</v>
      </c>
      <c r="H135">
        <v>0</v>
      </c>
      <c r="I135" t="s">
        <v>217</v>
      </c>
      <c r="J135">
        <v>0</v>
      </c>
    </row>
    <row r="136" spans="1:10" x14ac:dyDescent="0.3">
      <c r="A136" s="5" t="s">
        <v>339</v>
      </c>
      <c r="B136" s="22">
        <f t="shared" si="2"/>
        <v>2051</v>
      </c>
      <c r="C136" t="s">
        <v>337</v>
      </c>
      <c r="D136" t="s">
        <v>338</v>
      </c>
      <c r="E136">
        <v>2</v>
      </c>
      <c r="F136">
        <v>51</v>
      </c>
      <c r="G136" t="s">
        <v>339</v>
      </c>
      <c r="H136">
        <v>0</v>
      </c>
      <c r="I136" t="s">
        <v>221</v>
      </c>
      <c r="J136">
        <v>0</v>
      </c>
    </row>
    <row r="137" spans="1:10" x14ac:dyDescent="0.3">
      <c r="A137" s="5" t="s">
        <v>342</v>
      </c>
      <c r="B137" s="22">
        <f t="shared" si="2"/>
        <v>2052</v>
      </c>
      <c r="C137" t="s">
        <v>340</v>
      </c>
      <c r="D137" t="s">
        <v>341</v>
      </c>
      <c r="E137">
        <v>2</v>
      </c>
      <c r="F137">
        <v>52</v>
      </c>
      <c r="G137" t="s">
        <v>342</v>
      </c>
      <c r="H137">
        <v>0</v>
      </c>
      <c r="I137" t="s">
        <v>225</v>
      </c>
      <c r="J137">
        <v>0</v>
      </c>
    </row>
    <row r="138" spans="1:10" x14ac:dyDescent="0.3">
      <c r="A138" s="5" t="s">
        <v>345</v>
      </c>
      <c r="B138" s="22">
        <f t="shared" si="2"/>
        <v>2053</v>
      </c>
      <c r="C138" t="s">
        <v>343</v>
      </c>
      <c r="D138" t="s">
        <v>344</v>
      </c>
      <c r="E138">
        <v>2</v>
      </c>
      <c r="F138">
        <v>53</v>
      </c>
      <c r="G138" t="s">
        <v>345</v>
      </c>
      <c r="H138">
        <v>0</v>
      </c>
      <c r="J138">
        <v>0</v>
      </c>
    </row>
    <row r="139" spans="1:10" x14ac:dyDescent="0.3">
      <c r="A139" s="5" t="s">
        <v>348</v>
      </c>
      <c r="B139" s="22">
        <f t="shared" si="2"/>
        <v>2054</v>
      </c>
      <c r="C139" t="s">
        <v>346</v>
      </c>
      <c r="D139" t="s">
        <v>347</v>
      </c>
      <c r="E139">
        <v>2</v>
      </c>
      <c r="F139">
        <v>54</v>
      </c>
      <c r="G139" t="s">
        <v>348</v>
      </c>
      <c r="H139">
        <v>0</v>
      </c>
      <c r="J139">
        <v>0</v>
      </c>
    </row>
    <row r="140" spans="1:10" x14ac:dyDescent="0.3">
      <c r="A140" s="5" t="s">
        <v>351</v>
      </c>
      <c r="B140" s="22">
        <f t="shared" si="2"/>
        <v>2055</v>
      </c>
      <c r="C140" t="s">
        <v>349</v>
      </c>
      <c r="D140" t="s">
        <v>350</v>
      </c>
      <c r="E140">
        <v>2</v>
      </c>
      <c r="F140">
        <v>55</v>
      </c>
      <c r="G140" t="s">
        <v>351</v>
      </c>
      <c r="H140">
        <v>0</v>
      </c>
      <c r="J140">
        <v>0</v>
      </c>
    </row>
    <row r="141" spans="1:10" x14ac:dyDescent="0.3">
      <c r="A141" s="5" t="s">
        <v>354</v>
      </c>
      <c r="B141" s="22">
        <f t="shared" si="2"/>
        <v>2056</v>
      </c>
      <c r="C141" t="s">
        <v>352</v>
      </c>
      <c r="D141" t="s">
        <v>353</v>
      </c>
      <c r="E141">
        <v>2</v>
      </c>
      <c r="F141">
        <v>56</v>
      </c>
      <c r="G141" t="s">
        <v>354</v>
      </c>
      <c r="H141">
        <v>0</v>
      </c>
      <c r="J141">
        <v>0</v>
      </c>
    </row>
    <row r="142" spans="1:10" x14ac:dyDescent="0.3">
      <c r="A142" s="5" t="s">
        <v>357</v>
      </c>
      <c r="B142" s="22">
        <f t="shared" si="2"/>
        <v>2057</v>
      </c>
      <c r="C142" t="s">
        <v>355</v>
      </c>
      <c r="D142" t="s">
        <v>356</v>
      </c>
      <c r="E142">
        <v>2</v>
      </c>
      <c r="F142">
        <v>57</v>
      </c>
      <c r="G142" t="s">
        <v>357</v>
      </c>
      <c r="H142">
        <v>0</v>
      </c>
      <c r="J142">
        <v>0</v>
      </c>
    </row>
    <row r="143" spans="1:10" x14ac:dyDescent="0.3">
      <c r="A143" s="5" t="s">
        <v>360</v>
      </c>
      <c r="B143" s="22">
        <f t="shared" si="2"/>
        <v>2058</v>
      </c>
      <c r="C143" t="s">
        <v>358</v>
      </c>
      <c r="D143" t="s">
        <v>359</v>
      </c>
      <c r="E143">
        <v>2</v>
      </c>
      <c r="F143">
        <v>58</v>
      </c>
      <c r="G143" t="s">
        <v>360</v>
      </c>
      <c r="H143">
        <v>0</v>
      </c>
      <c r="J143">
        <v>0</v>
      </c>
    </row>
    <row r="144" spans="1:10" x14ac:dyDescent="0.3">
      <c r="A144" s="5" t="s">
        <v>363</v>
      </c>
      <c r="B144" s="22">
        <f t="shared" si="2"/>
        <v>2059</v>
      </c>
      <c r="C144" t="s">
        <v>361</v>
      </c>
      <c r="D144" t="s">
        <v>362</v>
      </c>
      <c r="E144">
        <v>2</v>
      </c>
      <c r="F144">
        <v>59</v>
      </c>
      <c r="G144" t="s">
        <v>363</v>
      </c>
      <c r="H144">
        <v>0</v>
      </c>
      <c r="I144" t="s">
        <v>364</v>
      </c>
      <c r="J144">
        <v>0</v>
      </c>
    </row>
    <row r="145" spans="1:10" x14ac:dyDescent="0.3">
      <c r="A145" s="5" t="s">
        <v>367</v>
      </c>
      <c r="B145" s="22">
        <f t="shared" si="2"/>
        <v>2060</v>
      </c>
      <c r="C145" t="s">
        <v>365</v>
      </c>
      <c r="D145" t="s">
        <v>366</v>
      </c>
      <c r="E145">
        <v>2</v>
      </c>
      <c r="F145">
        <v>60</v>
      </c>
      <c r="G145" t="s">
        <v>367</v>
      </c>
      <c r="H145">
        <v>0</v>
      </c>
      <c r="I145" t="s">
        <v>368</v>
      </c>
      <c r="J145">
        <v>0</v>
      </c>
    </row>
    <row r="146" spans="1:10" x14ac:dyDescent="0.3">
      <c r="A146" s="5" t="s">
        <v>371</v>
      </c>
      <c r="B146" s="22">
        <f t="shared" si="2"/>
        <v>2061</v>
      </c>
      <c r="C146" t="s">
        <v>369</v>
      </c>
      <c r="D146" t="s">
        <v>370</v>
      </c>
      <c r="E146">
        <v>2</v>
      </c>
      <c r="F146">
        <v>61</v>
      </c>
      <c r="G146" t="s">
        <v>371</v>
      </c>
      <c r="H146">
        <v>0</v>
      </c>
      <c r="I146" t="s">
        <v>372</v>
      </c>
      <c r="J146">
        <v>0</v>
      </c>
    </row>
    <row r="147" spans="1:10" x14ac:dyDescent="0.3">
      <c r="A147" s="5" t="s">
        <v>375</v>
      </c>
      <c r="B147" s="22">
        <f t="shared" si="2"/>
        <v>2062</v>
      </c>
      <c r="C147" t="s">
        <v>373</v>
      </c>
      <c r="D147" t="s">
        <v>374</v>
      </c>
      <c r="E147">
        <v>2</v>
      </c>
      <c r="F147">
        <v>62</v>
      </c>
      <c r="G147" t="s">
        <v>375</v>
      </c>
      <c r="H147">
        <v>0</v>
      </c>
      <c r="I147" t="s">
        <v>376</v>
      </c>
      <c r="J147">
        <v>0</v>
      </c>
    </row>
    <row r="148" spans="1:10" x14ac:dyDescent="0.3">
      <c r="A148" s="5" t="s">
        <v>379</v>
      </c>
      <c r="B148" s="22">
        <f t="shared" si="2"/>
        <v>2063</v>
      </c>
      <c r="C148" t="s">
        <v>377</v>
      </c>
      <c r="D148" t="s">
        <v>378</v>
      </c>
      <c r="E148">
        <v>2</v>
      </c>
      <c r="F148">
        <v>63</v>
      </c>
      <c r="G148" t="s">
        <v>379</v>
      </c>
      <c r="H148">
        <v>0</v>
      </c>
      <c r="I148" t="s">
        <v>364</v>
      </c>
      <c r="J148">
        <v>0</v>
      </c>
    </row>
    <row r="149" spans="1:10" x14ac:dyDescent="0.3">
      <c r="A149" s="5" t="s">
        <v>382</v>
      </c>
      <c r="B149" s="22">
        <f t="shared" si="2"/>
        <v>2064</v>
      </c>
      <c r="C149" t="s">
        <v>380</v>
      </c>
      <c r="D149" t="s">
        <v>381</v>
      </c>
      <c r="E149">
        <v>2</v>
      </c>
      <c r="F149">
        <v>64</v>
      </c>
      <c r="G149" t="s">
        <v>382</v>
      </c>
      <c r="H149">
        <v>0</v>
      </c>
      <c r="I149" t="s">
        <v>368</v>
      </c>
      <c r="J149">
        <v>0</v>
      </c>
    </row>
    <row r="150" spans="1:10" x14ac:dyDescent="0.3">
      <c r="A150" s="5" t="s">
        <v>385</v>
      </c>
      <c r="B150" s="22">
        <f t="shared" si="2"/>
        <v>2065</v>
      </c>
      <c r="C150" t="s">
        <v>383</v>
      </c>
      <c r="D150" t="s">
        <v>384</v>
      </c>
      <c r="E150">
        <v>2</v>
      </c>
      <c r="F150">
        <v>65</v>
      </c>
      <c r="G150" t="s">
        <v>385</v>
      </c>
      <c r="H150">
        <v>0</v>
      </c>
      <c r="I150" t="s">
        <v>372</v>
      </c>
      <c r="J150">
        <v>0</v>
      </c>
    </row>
    <row r="151" spans="1:10" x14ac:dyDescent="0.3">
      <c r="A151" s="5" t="s">
        <v>388</v>
      </c>
      <c r="B151" s="22">
        <f t="shared" si="2"/>
        <v>2066</v>
      </c>
      <c r="C151" t="s">
        <v>386</v>
      </c>
      <c r="D151" t="s">
        <v>387</v>
      </c>
      <c r="E151">
        <v>2</v>
      </c>
      <c r="F151">
        <v>66</v>
      </c>
      <c r="G151" t="s">
        <v>388</v>
      </c>
      <c r="H151">
        <v>0</v>
      </c>
      <c r="I151" t="s">
        <v>376</v>
      </c>
      <c r="J151">
        <v>0</v>
      </c>
    </row>
    <row r="152" spans="1:10" x14ac:dyDescent="0.3">
      <c r="A152" s="5" t="s">
        <v>391</v>
      </c>
      <c r="B152" s="22">
        <f t="shared" si="2"/>
        <v>2067</v>
      </c>
      <c r="C152" t="s">
        <v>389</v>
      </c>
      <c r="D152" t="s">
        <v>390</v>
      </c>
      <c r="E152">
        <v>2</v>
      </c>
      <c r="F152">
        <v>67</v>
      </c>
      <c r="G152" t="s">
        <v>391</v>
      </c>
      <c r="H152">
        <v>0</v>
      </c>
      <c r="I152" t="s">
        <v>364</v>
      </c>
      <c r="J152">
        <v>0</v>
      </c>
    </row>
    <row r="153" spans="1:10" x14ac:dyDescent="0.3">
      <c r="A153" s="5" t="s">
        <v>394</v>
      </c>
      <c r="B153" s="22">
        <f t="shared" si="2"/>
        <v>2068</v>
      </c>
      <c r="C153" t="s">
        <v>392</v>
      </c>
      <c r="D153" t="s">
        <v>393</v>
      </c>
      <c r="E153">
        <v>2</v>
      </c>
      <c r="F153">
        <v>68</v>
      </c>
      <c r="G153" t="s">
        <v>394</v>
      </c>
      <c r="H153">
        <v>0</v>
      </c>
      <c r="I153" t="s">
        <v>368</v>
      </c>
      <c r="J153">
        <v>0</v>
      </c>
    </row>
    <row r="154" spans="1:10" x14ac:dyDescent="0.3">
      <c r="A154" s="5" t="s">
        <v>397</v>
      </c>
      <c r="B154" s="22">
        <f t="shared" si="2"/>
        <v>2069</v>
      </c>
      <c r="C154" t="s">
        <v>395</v>
      </c>
      <c r="D154" t="s">
        <v>396</v>
      </c>
      <c r="E154">
        <v>2</v>
      </c>
      <c r="F154">
        <v>69</v>
      </c>
      <c r="G154" t="s">
        <v>397</v>
      </c>
      <c r="H154">
        <v>0</v>
      </c>
      <c r="I154" t="s">
        <v>372</v>
      </c>
      <c r="J154">
        <v>0</v>
      </c>
    </row>
    <row r="155" spans="1:10" x14ac:dyDescent="0.3">
      <c r="A155" s="5" t="s">
        <v>400</v>
      </c>
      <c r="B155" s="22">
        <f t="shared" si="2"/>
        <v>2070</v>
      </c>
      <c r="C155" t="s">
        <v>398</v>
      </c>
      <c r="D155" t="s">
        <v>399</v>
      </c>
      <c r="E155">
        <v>2</v>
      </c>
      <c r="F155">
        <v>70</v>
      </c>
      <c r="G155" t="s">
        <v>400</v>
      </c>
      <c r="H155">
        <v>0</v>
      </c>
      <c r="I155" t="s">
        <v>376</v>
      </c>
      <c r="J155">
        <v>0</v>
      </c>
    </row>
    <row r="156" spans="1:10" x14ac:dyDescent="0.3">
      <c r="A156" s="5" t="s">
        <v>403</v>
      </c>
      <c r="B156" s="22">
        <f t="shared" si="2"/>
        <v>2071</v>
      </c>
      <c r="C156" t="s">
        <v>401</v>
      </c>
      <c r="D156" t="s">
        <v>402</v>
      </c>
      <c r="E156">
        <v>2</v>
      </c>
      <c r="F156">
        <v>71</v>
      </c>
      <c r="G156" t="s">
        <v>403</v>
      </c>
      <c r="H156">
        <v>0</v>
      </c>
      <c r="I156" t="s">
        <v>364</v>
      </c>
      <c r="J156">
        <v>0</v>
      </c>
    </row>
    <row r="157" spans="1:10" x14ac:dyDescent="0.3">
      <c r="A157" s="5" t="s">
        <v>406</v>
      </c>
      <c r="B157" s="22">
        <f t="shared" si="2"/>
        <v>2072</v>
      </c>
      <c r="C157" t="s">
        <v>404</v>
      </c>
      <c r="D157" t="s">
        <v>405</v>
      </c>
      <c r="E157">
        <v>2</v>
      </c>
      <c r="F157">
        <v>72</v>
      </c>
      <c r="G157" t="s">
        <v>406</v>
      </c>
      <c r="H157">
        <v>0</v>
      </c>
      <c r="I157" t="s">
        <v>368</v>
      </c>
      <c r="J157">
        <v>0</v>
      </c>
    </row>
    <row r="158" spans="1:10" x14ac:dyDescent="0.3">
      <c r="A158" s="5" t="s">
        <v>409</v>
      </c>
      <c r="B158" s="22">
        <f t="shared" si="2"/>
        <v>2073</v>
      </c>
      <c r="C158" t="s">
        <v>407</v>
      </c>
      <c r="D158" t="s">
        <v>408</v>
      </c>
      <c r="E158">
        <v>2</v>
      </c>
      <c r="F158">
        <v>73</v>
      </c>
      <c r="G158" t="s">
        <v>409</v>
      </c>
      <c r="H158">
        <v>0</v>
      </c>
      <c r="I158" t="s">
        <v>372</v>
      </c>
      <c r="J158">
        <v>0</v>
      </c>
    </row>
    <row r="159" spans="1:10" x14ac:dyDescent="0.3">
      <c r="A159" s="5" t="s">
        <v>412</v>
      </c>
      <c r="B159" s="22">
        <f t="shared" si="2"/>
        <v>2074</v>
      </c>
      <c r="C159" t="s">
        <v>410</v>
      </c>
      <c r="D159" t="s">
        <v>411</v>
      </c>
      <c r="E159">
        <v>2</v>
      </c>
      <c r="F159">
        <v>74</v>
      </c>
      <c r="G159" t="s">
        <v>412</v>
      </c>
      <c r="H159">
        <v>0</v>
      </c>
      <c r="I159" t="s">
        <v>376</v>
      </c>
      <c r="J159">
        <v>0</v>
      </c>
    </row>
    <row r="160" spans="1:10" x14ac:dyDescent="0.3">
      <c r="A160" s="5" t="s">
        <v>415</v>
      </c>
      <c r="B160" s="22">
        <f t="shared" si="2"/>
        <v>2075</v>
      </c>
      <c r="C160" t="s">
        <v>413</v>
      </c>
      <c r="D160" t="s">
        <v>414</v>
      </c>
      <c r="E160">
        <v>2</v>
      </c>
      <c r="F160">
        <v>75</v>
      </c>
      <c r="G160" t="s">
        <v>415</v>
      </c>
      <c r="H160">
        <v>0</v>
      </c>
      <c r="I160" t="s">
        <v>364</v>
      </c>
      <c r="J160">
        <v>0</v>
      </c>
    </row>
    <row r="161" spans="1:10" x14ac:dyDescent="0.3">
      <c r="A161" s="5" t="s">
        <v>418</v>
      </c>
      <c r="B161" s="22">
        <f t="shared" si="2"/>
        <v>2076</v>
      </c>
      <c r="C161" t="s">
        <v>416</v>
      </c>
      <c r="D161" t="s">
        <v>417</v>
      </c>
      <c r="E161">
        <v>2</v>
      </c>
      <c r="F161">
        <v>76</v>
      </c>
      <c r="G161" t="s">
        <v>418</v>
      </c>
      <c r="H161">
        <v>0</v>
      </c>
      <c r="I161" t="s">
        <v>368</v>
      </c>
      <c r="J161">
        <v>0</v>
      </c>
    </row>
    <row r="162" spans="1:10" x14ac:dyDescent="0.3">
      <c r="A162" s="5" t="s">
        <v>421</v>
      </c>
      <c r="B162" s="22">
        <f t="shared" si="2"/>
        <v>2077</v>
      </c>
      <c r="C162" t="s">
        <v>419</v>
      </c>
      <c r="D162" t="s">
        <v>420</v>
      </c>
      <c r="E162">
        <v>2</v>
      </c>
      <c r="F162">
        <v>77</v>
      </c>
      <c r="G162" t="s">
        <v>421</v>
      </c>
      <c r="H162">
        <v>0</v>
      </c>
      <c r="I162" t="s">
        <v>372</v>
      </c>
      <c r="J162">
        <v>0</v>
      </c>
    </row>
    <row r="163" spans="1:10" x14ac:dyDescent="0.3">
      <c r="A163" s="5" t="s">
        <v>424</v>
      </c>
      <c r="B163" s="22">
        <f t="shared" si="2"/>
        <v>2078</v>
      </c>
      <c r="C163" t="s">
        <v>422</v>
      </c>
      <c r="D163" t="s">
        <v>423</v>
      </c>
      <c r="E163">
        <v>2</v>
      </c>
      <c r="F163">
        <v>78</v>
      </c>
      <c r="G163" t="s">
        <v>424</v>
      </c>
      <c r="H163">
        <v>0</v>
      </c>
      <c r="I163" t="s">
        <v>376</v>
      </c>
      <c r="J163">
        <v>0</v>
      </c>
    </row>
    <row r="164" spans="1:10" x14ac:dyDescent="0.3">
      <c r="A164" s="5" t="s">
        <v>427</v>
      </c>
      <c r="B164" s="22">
        <f t="shared" si="2"/>
        <v>2079</v>
      </c>
      <c r="C164" t="s">
        <v>425</v>
      </c>
      <c r="D164" t="s">
        <v>426</v>
      </c>
      <c r="E164">
        <v>2</v>
      </c>
      <c r="F164">
        <v>79</v>
      </c>
      <c r="G164" t="s">
        <v>427</v>
      </c>
      <c r="H164">
        <v>0</v>
      </c>
      <c r="I164" t="s">
        <v>364</v>
      </c>
      <c r="J164">
        <v>0</v>
      </c>
    </row>
    <row r="165" spans="1:10" x14ac:dyDescent="0.3">
      <c r="A165" s="5" t="s">
        <v>430</v>
      </c>
      <c r="B165" s="22">
        <f t="shared" si="2"/>
        <v>2080</v>
      </c>
      <c r="C165" t="s">
        <v>428</v>
      </c>
      <c r="D165" t="s">
        <v>429</v>
      </c>
      <c r="E165">
        <v>2</v>
      </c>
      <c r="F165">
        <v>80</v>
      </c>
      <c r="G165" t="s">
        <v>430</v>
      </c>
      <c r="H165">
        <v>0</v>
      </c>
      <c r="I165" t="s">
        <v>368</v>
      </c>
      <c r="J165">
        <v>0</v>
      </c>
    </row>
    <row r="166" spans="1:10" x14ac:dyDescent="0.3">
      <c r="A166" s="5" t="s">
        <v>433</v>
      </c>
      <c r="B166" s="22">
        <f t="shared" si="2"/>
        <v>2081</v>
      </c>
      <c r="C166" t="s">
        <v>431</v>
      </c>
      <c r="D166" t="s">
        <v>432</v>
      </c>
      <c r="E166">
        <v>2</v>
      </c>
      <c r="F166">
        <v>81</v>
      </c>
      <c r="G166" t="s">
        <v>433</v>
      </c>
      <c r="H166">
        <v>0</v>
      </c>
      <c r="I166" t="s">
        <v>372</v>
      </c>
      <c r="J166">
        <v>0</v>
      </c>
    </row>
    <row r="167" spans="1:10" x14ac:dyDescent="0.3">
      <c r="A167" s="5" t="s">
        <v>436</v>
      </c>
      <c r="B167" s="22">
        <f t="shared" si="2"/>
        <v>2082</v>
      </c>
      <c r="C167" t="s">
        <v>434</v>
      </c>
      <c r="D167" t="s">
        <v>435</v>
      </c>
      <c r="E167">
        <v>2</v>
      </c>
      <c r="F167">
        <v>82</v>
      </c>
      <c r="G167" t="s">
        <v>436</v>
      </c>
      <c r="H167">
        <v>0</v>
      </c>
      <c r="I167" t="s">
        <v>376</v>
      </c>
      <c r="J167">
        <v>0</v>
      </c>
    </row>
    <row r="168" spans="1:10" x14ac:dyDescent="0.3">
      <c r="A168" s="5" t="s">
        <v>439</v>
      </c>
      <c r="B168" s="22">
        <f t="shared" si="2"/>
        <v>2100</v>
      </c>
      <c r="C168" t="s">
        <v>437</v>
      </c>
      <c r="D168" t="s">
        <v>438</v>
      </c>
      <c r="E168">
        <v>2</v>
      </c>
      <c r="F168">
        <v>100</v>
      </c>
      <c r="G168" t="s">
        <v>439</v>
      </c>
      <c r="H168">
        <v>0</v>
      </c>
      <c r="I168" t="s">
        <v>440</v>
      </c>
      <c r="J168">
        <v>0</v>
      </c>
    </row>
    <row r="169" spans="1:10" x14ac:dyDescent="0.3">
      <c r="A169" s="5" t="s">
        <v>443</v>
      </c>
      <c r="B169" s="22">
        <f t="shared" si="2"/>
        <v>2101</v>
      </c>
      <c r="C169" t="s">
        <v>441</v>
      </c>
      <c r="D169" t="s">
        <v>442</v>
      </c>
      <c r="E169">
        <v>2</v>
      </c>
      <c r="F169">
        <v>101</v>
      </c>
      <c r="G169" t="s">
        <v>443</v>
      </c>
      <c r="H169">
        <v>0</v>
      </c>
      <c r="I169" t="s">
        <v>440</v>
      </c>
      <c r="J169">
        <v>0</v>
      </c>
    </row>
    <row r="170" spans="1:10" x14ac:dyDescent="0.3">
      <c r="A170" s="5" t="s">
        <v>446</v>
      </c>
      <c r="B170" s="22">
        <f t="shared" si="2"/>
        <v>2102</v>
      </c>
      <c r="C170" t="s">
        <v>444</v>
      </c>
      <c r="D170" t="s">
        <v>445</v>
      </c>
      <c r="E170">
        <v>2</v>
      </c>
      <c r="F170">
        <v>102</v>
      </c>
      <c r="G170" t="s">
        <v>446</v>
      </c>
      <c r="H170">
        <v>0</v>
      </c>
      <c r="I170" t="s">
        <v>440</v>
      </c>
      <c r="J170">
        <v>0</v>
      </c>
    </row>
    <row r="171" spans="1:10" x14ac:dyDescent="0.3">
      <c r="A171" s="5" t="s">
        <v>449</v>
      </c>
      <c r="B171" s="22">
        <f t="shared" si="2"/>
        <v>2103</v>
      </c>
      <c r="C171" t="s">
        <v>447</v>
      </c>
      <c r="D171" t="s">
        <v>448</v>
      </c>
      <c r="E171">
        <v>2</v>
      </c>
      <c r="F171">
        <v>103</v>
      </c>
      <c r="G171" t="s">
        <v>449</v>
      </c>
      <c r="H171">
        <v>0</v>
      </c>
      <c r="I171" t="s">
        <v>440</v>
      </c>
      <c r="J171">
        <v>0</v>
      </c>
    </row>
    <row r="172" spans="1:10" x14ac:dyDescent="0.3">
      <c r="A172" s="5" t="s">
        <v>452</v>
      </c>
      <c r="B172" s="22">
        <f t="shared" si="2"/>
        <v>2104</v>
      </c>
      <c r="C172" t="s">
        <v>450</v>
      </c>
      <c r="D172" t="s">
        <v>451</v>
      </c>
      <c r="E172">
        <v>2</v>
      </c>
      <c r="F172">
        <v>104</v>
      </c>
      <c r="G172" t="s">
        <v>452</v>
      </c>
      <c r="H172">
        <v>0</v>
      </c>
      <c r="I172" t="s">
        <v>440</v>
      </c>
      <c r="J172">
        <v>0</v>
      </c>
    </row>
    <row r="173" spans="1:10" x14ac:dyDescent="0.3">
      <c r="A173" s="5" t="s">
        <v>455</v>
      </c>
      <c r="B173" s="22">
        <f t="shared" si="2"/>
        <v>2105</v>
      </c>
      <c r="C173" t="s">
        <v>453</v>
      </c>
      <c r="D173" t="s">
        <v>454</v>
      </c>
      <c r="E173">
        <v>2</v>
      </c>
      <c r="F173">
        <v>105</v>
      </c>
      <c r="G173" t="s">
        <v>455</v>
      </c>
      <c r="H173">
        <v>0</v>
      </c>
      <c r="I173" t="s">
        <v>440</v>
      </c>
      <c r="J173">
        <v>0</v>
      </c>
    </row>
    <row r="174" spans="1:10" x14ac:dyDescent="0.3">
      <c r="A174" s="5" t="s">
        <v>458</v>
      </c>
      <c r="B174" s="22">
        <f t="shared" si="2"/>
        <v>2106</v>
      </c>
      <c r="C174" t="s">
        <v>456</v>
      </c>
      <c r="D174" t="s">
        <v>457</v>
      </c>
      <c r="E174">
        <v>2</v>
      </c>
      <c r="F174">
        <v>106</v>
      </c>
      <c r="G174" t="s">
        <v>458</v>
      </c>
      <c r="H174">
        <v>0</v>
      </c>
      <c r="I174" t="s">
        <v>459</v>
      </c>
      <c r="J174">
        <v>0</v>
      </c>
    </row>
    <row r="175" spans="1:10" x14ac:dyDescent="0.3">
      <c r="A175" s="5" t="s">
        <v>462</v>
      </c>
      <c r="B175" s="22">
        <f t="shared" si="2"/>
        <v>2107</v>
      </c>
      <c r="C175" t="s">
        <v>460</v>
      </c>
      <c r="D175" t="s">
        <v>461</v>
      </c>
      <c r="E175">
        <v>2</v>
      </c>
      <c r="F175">
        <v>107</v>
      </c>
      <c r="G175" t="s">
        <v>462</v>
      </c>
      <c r="H175">
        <v>0</v>
      </c>
      <c r="I175" t="s">
        <v>459</v>
      </c>
      <c r="J175">
        <v>0</v>
      </c>
    </row>
    <row r="176" spans="1:10" x14ac:dyDescent="0.3">
      <c r="A176" s="5" t="s">
        <v>465</v>
      </c>
      <c r="B176" s="22">
        <f t="shared" si="2"/>
        <v>2108</v>
      </c>
      <c r="C176" t="s">
        <v>463</v>
      </c>
      <c r="D176" t="s">
        <v>464</v>
      </c>
      <c r="E176">
        <v>2</v>
      </c>
      <c r="F176">
        <v>108</v>
      </c>
      <c r="G176" t="s">
        <v>465</v>
      </c>
      <c r="H176">
        <v>0</v>
      </c>
      <c r="I176" t="s">
        <v>459</v>
      </c>
      <c r="J176">
        <v>0</v>
      </c>
    </row>
    <row r="177" spans="1:10" x14ac:dyDescent="0.3">
      <c r="A177" s="5" t="s">
        <v>468</v>
      </c>
      <c r="B177" s="22">
        <f t="shared" si="2"/>
        <v>2109</v>
      </c>
      <c r="C177" t="s">
        <v>466</v>
      </c>
      <c r="D177" t="s">
        <v>467</v>
      </c>
      <c r="E177">
        <v>2</v>
      </c>
      <c r="F177">
        <v>109</v>
      </c>
      <c r="G177" t="s">
        <v>468</v>
      </c>
      <c r="H177">
        <v>0</v>
      </c>
      <c r="I177" t="s">
        <v>459</v>
      </c>
      <c r="J177">
        <v>0</v>
      </c>
    </row>
    <row r="178" spans="1:10" x14ac:dyDescent="0.3">
      <c r="A178" s="5" t="s">
        <v>471</v>
      </c>
      <c r="B178" s="22">
        <f t="shared" si="2"/>
        <v>2110</v>
      </c>
      <c r="C178" t="s">
        <v>469</v>
      </c>
      <c r="D178" t="s">
        <v>470</v>
      </c>
      <c r="E178">
        <v>2</v>
      </c>
      <c r="F178">
        <v>110</v>
      </c>
      <c r="G178" t="s">
        <v>471</v>
      </c>
      <c r="H178">
        <v>0</v>
      </c>
      <c r="I178" t="s">
        <v>459</v>
      </c>
      <c r="J178">
        <v>0</v>
      </c>
    </row>
    <row r="179" spans="1:10" x14ac:dyDescent="0.3">
      <c r="A179" s="5" t="s">
        <v>474</v>
      </c>
      <c r="B179" s="22">
        <f t="shared" si="2"/>
        <v>2111</v>
      </c>
      <c r="C179" t="s">
        <v>472</v>
      </c>
      <c r="D179" t="s">
        <v>473</v>
      </c>
      <c r="E179">
        <v>2</v>
      </c>
      <c r="F179">
        <v>111</v>
      </c>
      <c r="G179" t="s">
        <v>474</v>
      </c>
      <c r="H179">
        <v>0</v>
      </c>
      <c r="I179" t="s">
        <v>459</v>
      </c>
      <c r="J179">
        <v>0</v>
      </c>
    </row>
    <row r="180" spans="1:10" x14ac:dyDescent="0.3">
      <c r="A180" s="5" t="s">
        <v>477</v>
      </c>
      <c r="B180" s="22">
        <f t="shared" si="2"/>
        <v>2112</v>
      </c>
      <c r="C180" t="s">
        <v>475</v>
      </c>
      <c r="D180" t="s">
        <v>476</v>
      </c>
      <c r="E180">
        <v>2</v>
      </c>
      <c r="F180">
        <v>112</v>
      </c>
      <c r="G180" t="s">
        <v>477</v>
      </c>
      <c r="H180">
        <v>0</v>
      </c>
      <c r="I180" t="s">
        <v>478</v>
      </c>
      <c r="J180">
        <v>0</v>
      </c>
    </row>
    <row r="181" spans="1:10" x14ac:dyDescent="0.3">
      <c r="A181" s="5" t="s">
        <v>481</v>
      </c>
      <c r="B181" s="22">
        <f t="shared" si="2"/>
        <v>2113</v>
      </c>
      <c r="C181" t="s">
        <v>479</v>
      </c>
      <c r="D181" t="s">
        <v>480</v>
      </c>
      <c r="E181">
        <v>2</v>
      </c>
      <c r="F181">
        <v>113</v>
      </c>
      <c r="G181" t="s">
        <v>481</v>
      </c>
      <c r="H181">
        <v>0</v>
      </c>
      <c r="I181" t="s">
        <v>478</v>
      </c>
      <c r="J181">
        <v>0</v>
      </c>
    </row>
    <row r="182" spans="1:10" x14ac:dyDescent="0.3">
      <c r="A182" s="5" t="s">
        <v>484</v>
      </c>
      <c r="B182" s="22">
        <f t="shared" si="2"/>
        <v>2114</v>
      </c>
      <c r="C182" t="s">
        <v>482</v>
      </c>
      <c r="D182" t="s">
        <v>483</v>
      </c>
      <c r="E182">
        <v>2</v>
      </c>
      <c r="F182">
        <v>114</v>
      </c>
      <c r="G182" t="s">
        <v>484</v>
      </c>
      <c r="H182">
        <v>0</v>
      </c>
      <c r="I182" t="s">
        <v>478</v>
      </c>
      <c r="J182">
        <v>0</v>
      </c>
    </row>
    <row r="183" spans="1:10" x14ac:dyDescent="0.3">
      <c r="A183" s="5" t="s">
        <v>487</v>
      </c>
      <c r="B183" s="22">
        <f t="shared" si="2"/>
        <v>2115</v>
      </c>
      <c r="C183" t="s">
        <v>485</v>
      </c>
      <c r="D183" t="s">
        <v>486</v>
      </c>
      <c r="E183">
        <v>2</v>
      </c>
      <c r="F183">
        <v>115</v>
      </c>
      <c r="G183" t="s">
        <v>487</v>
      </c>
      <c r="H183">
        <v>0</v>
      </c>
      <c r="I183" t="s">
        <v>478</v>
      </c>
      <c r="J183">
        <v>0</v>
      </c>
    </row>
    <row r="184" spans="1:10" x14ac:dyDescent="0.3">
      <c r="A184" s="5" t="s">
        <v>490</v>
      </c>
      <c r="B184" s="22">
        <f t="shared" si="2"/>
        <v>2116</v>
      </c>
      <c r="C184" t="s">
        <v>488</v>
      </c>
      <c r="D184" t="s">
        <v>489</v>
      </c>
      <c r="E184">
        <v>2</v>
      </c>
      <c r="F184">
        <v>116</v>
      </c>
      <c r="G184" t="s">
        <v>490</v>
      </c>
      <c r="H184">
        <v>0</v>
      </c>
      <c r="I184" t="s">
        <v>478</v>
      </c>
      <c r="J184">
        <v>0</v>
      </c>
    </row>
    <row r="185" spans="1:10" x14ac:dyDescent="0.3">
      <c r="A185" s="5" t="s">
        <v>493</v>
      </c>
      <c r="B185" s="22">
        <f t="shared" si="2"/>
        <v>2117</v>
      </c>
      <c r="C185" t="s">
        <v>491</v>
      </c>
      <c r="D185" t="s">
        <v>492</v>
      </c>
      <c r="E185">
        <v>2</v>
      </c>
      <c r="F185">
        <v>117</v>
      </c>
      <c r="G185" t="s">
        <v>493</v>
      </c>
      <c r="H185">
        <v>0</v>
      </c>
      <c r="I185" t="s">
        <v>478</v>
      </c>
      <c r="J185">
        <v>0</v>
      </c>
    </row>
    <row r="186" spans="1:10" x14ac:dyDescent="0.3">
      <c r="A186" s="5" t="s">
        <v>496</v>
      </c>
      <c r="B186" s="22">
        <f t="shared" si="2"/>
        <v>2118</v>
      </c>
      <c r="C186" t="s">
        <v>494</v>
      </c>
      <c r="D186" t="s">
        <v>495</v>
      </c>
      <c r="E186">
        <v>2</v>
      </c>
      <c r="F186">
        <v>118</v>
      </c>
      <c r="G186" t="s">
        <v>496</v>
      </c>
      <c r="H186">
        <v>0</v>
      </c>
      <c r="J186">
        <v>0</v>
      </c>
    </row>
    <row r="187" spans="1:10" x14ac:dyDescent="0.3">
      <c r="A187" s="5" t="s">
        <v>499</v>
      </c>
      <c r="B187" s="22">
        <f t="shared" si="2"/>
        <v>2119</v>
      </c>
      <c r="C187" t="s">
        <v>497</v>
      </c>
      <c r="D187" t="s">
        <v>498</v>
      </c>
      <c r="E187">
        <v>2</v>
      </c>
      <c r="F187">
        <v>119</v>
      </c>
      <c r="G187" t="s">
        <v>499</v>
      </c>
      <c r="H187">
        <v>0</v>
      </c>
      <c r="I187" t="s">
        <v>181</v>
      </c>
      <c r="J187">
        <v>0</v>
      </c>
    </row>
    <row r="188" spans="1:10" x14ac:dyDescent="0.3">
      <c r="A188" s="5" t="s">
        <v>502</v>
      </c>
      <c r="B188" s="22">
        <f t="shared" si="2"/>
        <v>2120</v>
      </c>
      <c r="C188" t="s">
        <v>500</v>
      </c>
      <c r="D188" t="s">
        <v>501</v>
      </c>
      <c r="E188">
        <v>2</v>
      </c>
      <c r="F188">
        <v>120</v>
      </c>
      <c r="G188" t="s">
        <v>502</v>
      </c>
      <c r="H188">
        <v>0</v>
      </c>
      <c r="I188" t="s">
        <v>185</v>
      </c>
      <c r="J188">
        <v>0</v>
      </c>
    </row>
    <row r="189" spans="1:10" x14ac:dyDescent="0.3">
      <c r="A189" s="5" t="s">
        <v>505</v>
      </c>
      <c r="B189" s="22">
        <f t="shared" si="2"/>
        <v>2121</v>
      </c>
      <c r="C189" t="s">
        <v>503</v>
      </c>
      <c r="D189" t="s">
        <v>504</v>
      </c>
      <c r="E189">
        <v>2</v>
      </c>
      <c r="F189">
        <v>121</v>
      </c>
      <c r="G189" t="s">
        <v>505</v>
      </c>
      <c r="H189">
        <v>0</v>
      </c>
      <c r="I189" t="s">
        <v>189</v>
      </c>
      <c r="J189">
        <v>0</v>
      </c>
    </row>
    <row r="190" spans="1:10" x14ac:dyDescent="0.3">
      <c r="A190" s="5" t="s">
        <v>508</v>
      </c>
      <c r="B190" s="22">
        <f t="shared" si="2"/>
        <v>2122</v>
      </c>
      <c r="C190" t="s">
        <v>506</v>
      </c>
      <c r="D190" t="s">
        <v>507</v>
      </c>
      <c r="E190">
        <v>2</v>
      </c>
      <c r="F190">
        <v>122</v>
      </c>
      <c r="G190" t="s">
        <v>508</v>
      </c>
      <c r="H190">
        <v>0</v>
      </c>
      <c r="I190" t="s">
        <v>193</v>
      </c>
      <c r="J190">
        <v>0</v>
      </c>
    </row>
    <row r="191" spans="1:10" x14ac:dyDescent="0.3">
      <c r="A191" s="5" t="s">
        <v>511</v>
      </c>
      <c r="B191" s="22">
        <f t="shared" si="2"/>
        <v>2123</v>
      </c>
      <c r="C191" t="s">
        <v>509</v>
      </c>
      <c r="D191" t="s">
        <v>510</v>
      </c>
      <c r="E191">
        <v>2</v>
      </c>
      <c r="F191">
        <v>123</v>
      </c>
      <c r="G191" t="s">
        <v>511</v>
      </c>
      <c r="H191">
        <v>0</v>
      </c>
      <c r="I191" t="s">
        <v>197</v>
      </c>
      <c r="J191">
        <v>0</v>
      </c>
    </row>
    <row r="192" spans="1:10" x14ac:dyDescent="0.3">
      <c r="A192" s="5" t="s">
        <v>514</v>
      </c>
      <c r="B192" s="22">
        <f t="shared" si="2"/>
        <v>2124</v>
      </c>
      <c r="C192" t="s">
        <v>512</v>
      </c>
      <c r="D192" t="s">
        <v>513</v>
      </c>
      <c r="E192">
        <v>2</v>
      </c>
      <c r="F192">
        <v>124</v>
      </c>
      <c r="G192" t="s">
        <v>514</v>
      </c>
      <c r="H192">
        <v>0</v>
      </c>
      <c r="I192" t="s">
        <v>201</v>
      </c>
      <c r="J192">
        <v>0</v>
      </c>
    </row>
    <row r="193" spans="1:10" x14ac:dyDescent="0.3">
      <c r="A193" s="5" t="s">
        <v>517</v>
      </c>
      <c r="B193" s="22">
        <f t="shared" si="2"/>
        <v>2125</v>
      </c>
      <c r="C193" t="s">
        <v>515</v>
      </c>
      <c r="D193" t="s">
        <v>516</v>
      </c>
      <c r="E193">
        <v>2</v>
      </c>
      <c r="F193">
        <v>125</v>
      </c>
      <c r="G193" t="s">
        <v>517</v>
      </c>
      <c r="H193">
        <v>0</v>
      </c>
      <c r="I193" t="s">
        <v>205</v>
      </c>
      <c r="J193">
        <v>0</v>
      </c>
    </row>
    <row r="194" spans="1:10" x14ac:dyDescent="0.3">
      <c r="A194" s="5" t="s">
        <v>520</v>
      </c>
      <c r="B194" s="22">
        <f t="shared" ref="B194:B257" si="3">1000*E194+F194</f>
        <v>2126</v>
      </c>
      <c r="C194" t="s">
        <v>518</v>
      </c>
      <c r="D194" t="s">
        <v>519</v>
      </c>
      <c r="E194">
        <v>2</v>
      </c>
      <c r="F194">
        <v>126</v>
      </c>
      <c r="G194" t="s">
        <v>520</v>
      </c>
      <c r="H194">
        <v>0</v>
      </c>
      <c r="I194" t="s">
        <v>209</v>
      </c>
      <c r="J194">
        <v>0</v>
      </c>
    </row>
    <row r="195" spans="1:10" x14ac:dyDescent="0.3">
      <c r="A195" s="5" t="s">
        <v>523</v>
      </c>
      <c r="B195" s="22">
        <f t="shared" si="3"/>
        <v>2127</v>
      </c>
      <c r="C195" t="s">
        <v>521</v>
      </c>
      <c r="D195" t="s">
        <v>522</v>
      </c>
      <c r="E195">
        <v>2</v>
      </c>
      <c r="F195">
        <v>127</v>
      </c>
      <c r="G195" t="s">
        <v>523</v>
      </c>
      <c r="H195">
        <v>0</v>
      </c>
      <c r="I195" t="s">
        <v>213</v>
      </c>
      <c r="J195">
        <v>0</v>
      </c>
    </row>
    <row r="196" spans="1:10" x14ac:dyDescent="0.3">
      <c r="A196" s="5" t="s">
        <v>526</v>
      </c>
      <c r="B196" s="22">
        <f t="shared" si="3"/>
        <v>2128</v>
      </c>
      <c r="C196" t="s">
        <v>524</v>
      </c>
      <c r="D196" t="s">
        <v>525</v>
      </c>
      <c r="E196">
        <v>2</v>
      </c>
      <c r="F196">
        <v>128</v>
      </c>
      <c r="G196" t="s">
        <v>526</v>
      </c>
      <c r="H196">
        <v>0</v>
      </c>
      <c r="I196" t="s">
        <v>217</v>
      </c>
      <c r="J196">
        <v>0</v>
      </c>
    </row>
    <row r="197" spans="1:10" x14ac:dyDescent="0.3">
      <c r="A197" s="5" t="s">
        <v>529</v>
      </c>
      <c r="B197" s="22">
        <f t="shared" si="3"/>
        <v>2129</v>
      </c>
      <c r="C197" t="s">
        <v>527</v>
      </c>
      <c r="D197" t="s">
        <v>528</v>
      </c>
      <c r="E197">
        <v>2</v>
      </c>
      <c r="F197">
        <v>129</v>
      </c>
      <c r="G197" t="s">
        <v>529</v>
      </c>
      <c r="H197">
        <v>0</v>
      </c>
      <c r="I197" t="s">
        <v>221</v>
      </c>
      <c r="J197">
        <v>0</v>
      </c>
    </row>
    <row r="198" spans="1:10" x14ac:dyDescent="0.3">
      <c r="A198" s="5" t="s">
        <v>532</v>
      </c>
      <c r="B198" s="22">
        <f t="shared" si="3"/>
        <v>2130</v>
      </c>
      <c r="C198" t="s">
        <v>530</v>
      </c>
      <c r="D198" t="s">
        <v>531</v>
      </c>
      <c r="E198">
        <v>2</v>
      </c>
      <c r="F198">
        <v>130</v>
      </c>
      <c r="G198" t="s">
        <v>532</v>
      </c>
      <c r="H198">
        <v>0</v>
      </c>
      <c r="I198" t="s">
        <v>225</v>
      </c>
      <c r="J198">
        <v>0</v>
      </c>
    </row>
    <row r="199" spans="1:10" x14ac:dyDescent="0.3">
      <c r="A199" s="5" t="s">
        <v>535</v>
      </c>
      <c r="B199" s="22">
        <f t="shared" si="3"/>
        <v>2131</v>
      </c>
      <c r="C199" t="s">
        <v>533</v>
      </c>
      <c r="D199" t="s">
        <v>534</v>
      </c>
      <c r="E199">
        <v>2</v>
      </c>
      <c r="F199">
        <v>131</v>
      </c>
      <c r="G199" t="s">
        <v>535</v>
      </c>
      <c r="H199">
        <v>0</v>
      </c>
      <c r="J199">
        <v>0</v>
      </c>
    </row>
    <row r="200" spans="1:10" x14ac:dyDescent="0.3">
      <c r="A200" s="5" t="s">
        <v>538</v>
      </c>
      <c r="B200" s="22">
        <f t="shared" si="3"/>
        <v>2132</v>
      </c>
      <c r="C200" t="s">
        <v>536</v>
      </c>
      <c r="D200" t="s">
        <v>537</v>
      </c>
      <c r="E200">
        <v>2</v>
      </c>
      <c r="F200">
        <v>132</v>
      </c>
      <c r="G200" t="s">
        <v>538</v>
      </c>
      <c r="H200">
        <v>0</v>
      </c>
      <c r="I200" t="s">
        <v>181</v>
      </c>
      <c r="J200">
        <v>0</v>
      </c>
    </row>
    <row r="201" spans="1:10" x14ac:dyDescent="0.3">
      <c r="A201" s="5" t="s">
        <v>541</v>
      </c>
      <c r="B201" s="22">
        <f t="shared" si="3"/>
        <v>2133</v>
      </c>
      <c r="C201" t="s">
        <v>539</v>
      </c>
      <c r="D201" t="s">
        <v>540</v>
      </c>
      <c r="E201">
        <v>2</v>
      </c>
      <c r="F201">
        <v>133</v>
      </c>
      <c r="G201" t="s">
        <v>541</v>
      </c>
      <c r="H201">
        <v>0</v>
      </c>
      <c r="I201" t="s">
        <v>185</v>
      </c>
      <c r="J201">
        <v>0</v>
      </c>
    </row>
    <row r="202" spans="1:10" x14ac:dyDescent="0.3">
      <c r="A202" s="5" t="s">
        <v>544</v>
      </c>
      <c r="B202" s="22">
        <f t="shared" si="3"/>
        <v>2134</v>
      </c>
      <c r="C202" t="s">
        <v>542</v>
      </c>
      <c r="D202" t="s">
        <v>543</v>
      </c>
      <c r="E202">
        <v>2</v>
      </c>
      <c r="F202">
        <v>134</v>
      </c>
      <c r="G202" t="s">
        <v>544</v>
      </c>
      <c r="H202">
        <v>0</v>
      </c>
      <c r="I202" t="s">
        <v>189</v>
      </c>
      <c r="J202">
        <v>0</v>
      </c>
    </row>
    <row r="203" spans="1:10" x14ac:dyDescent="0.3">
      <c r="A203" s="5" t="s">
        <v>547</v>
      </c>
      <c r="B203" s="22">
        <f t="shared" si="3"/>
        <v>2135</v>
      </c>
      <c r="C203" t="s">
        <v>545</v>
      </c>
      <c r="D203" t="s">
        <v>546</v>
      </c>
      <c r="E203">
        <v>2</v>
      </c>
      <c r="F203">
        <v>135</v>
      </c>
      <c r="G203" t="s">
        <v>547</v>
      </c>
      <c r="H203">
        <v>0</v>
      </c>
      <c r="I203" t="s">
        <v>193</v>
      </c>
      <c r="J203">
        <v>0</v>
      </c>
    </row>
    <row r="204" spans="1:10" x14ac:dyDescent="0.3">
      <c r="A204" s="5" t="s">
        <v>550</v>
      </c>
      <c r="B204" s="22">
        <f t="shared" si="3"/>
        <v>2136</v>
      </c>
      <c r="C204" t="s">
        <v>548</v>
      </c>
      <c r="D204" t="s">
        <v>549</v>
      </c>
      <c r="E204">
        <v>2</v>
      </c>
      <c r="F204">
        <v>136</v>
      </c>
      <c r="G204" t="s">
        <v>550</v>
      </c>
      <c r="H204">
        <v>0</v>
      </c>
      <c r="I204" t="s">
        <v>197</v>
      </c>
      <c r="J204">
        <v>0</v>
      </c>
    </row>
    <row r="205" spans="1:10" x14ac:dyDescent="0.3">
      <c r="A205" s="5" t="s">
        <v>553</v>
      </c>
      <c r="B205" s="22">
        <f t="shared" si="3"/>
        <v>2137</v>
      </c>
      <c r="C205" t="s">
        <v>551</v>
      </c>
      <c r="D205" t="s">
        <v>552</v>
      </c>
      <c r="E205">
        <v>2</v>
      </c>
      <c r="F205">
        <v>137</v>
      </c>
      <c r="G205" t="s">
        <v>553</v>
      </c>
      <c r="H205">
        <v>0</v>
      </c>
      <c r="I205" t="s">
        <v>201</v>
      </c>
      <c r="J205">
        <v>0</v>
      </c>
    </row>
    <row r="206" spans="1:10" x14ac:dyDescent="0.3">
      <c r="A206" s="5" t="s">
        <v>556</v>
      </c>
      <c r="B206" s="22">
        <f t="shared" si="3"/>
        <v>2138</v>
      </c>
      <c r="C206" t="s">
        <v>554</v>
      </c>
      <c r="D206" t="s">
        <v>555</v>
      </c>
      <c r="E206">
        <v>2</v>
      </c>
      <c r="F206">
        <v>138</v>
      </c>
      <c r="G206" t="s">
        <v>556</v>
      </c>
      <c r="H206">
        <v>0</v>
      </c>
      <c r="I206" t="s">
        <v>205</v>
      </c>
      <c r="J206">
        <v>0</v>
      </c>
    </row>
    <row r="207" spans="1:10" x14ac:dyDescent="0.3">
      <c r="A207" s="5" t="s">
        <v>559</v>
      </c>
      <c r="B207" s="22">
        <f t="shared" si="3"/>
        <v>2139</v>
      </c>
      <c r="C207" t="s">
        <v>557</v>
      </c>
      <c r="D207" t="s">
        <v>558</v>
      </c>
      <c r="E207">
        <v>2</v>
      </c>
      <c r="F207">
        <v>139</v>
      </c>
      <c r="G207" t="s">
        <v>559</v>
      </c>
      <c r="H207">
        <v>0</v>
      </c>
      <c r="I207" t="s">
        <v>209</v>
      </c>
      <c r="J207">
        <v>0</v>
      </c>
    </row>
    <row r="208" spans="1:10" x14ac:dyDescent="0.3">
      <c r="A208" s="5" t="s">
        <v>562</v>
      </c>
      <c r="B208" s="22">
        <f t="shared" si="3"/>
        <v>2140</v>
      </c>
      <c r="C208" t="s">
        <v>560</v>
      </c>
      <c r="D208" t="s">
        <v>561</v>
      </c>
      <c r="E208">
        <v>2</v>
      </c>
      <c r="F208">
        <v>140</v>
      </c>
      <c r="G208" t="s">
        <v>562</v>
      </c>
      <c r="H208">
        <v>0</v>
      </c>
      <c r="I208" t="s">
        <v>213</v>
      </c>
      <c r="J208">
        <v>0</v>
      </c>
    </row>
    <row r="209" spans="1:10" x14ac:dyDescent="0.3">
      <c r="A209" s="5" t="s">
        <v>565</v>
      </c>
      <c r="B209" s="22">
        <f t="shared" si="3"/>
        <v>2141</v>
      </c>
      <c r="C209" t="s">
        <v>563</v>
      </c>
      <c r="D209" t="s">
        <v>564</v>
      </c>
      <c r="E209">
        <v>2</v>
      </c>
      <c r="F209">
        <v>141</v>
      </c>
      <c r="G209" t="s">
        <v>565</v>
      </c>
      <c r="H209">
        <v>0</v>
      </c>
      <c r="I209" t="s">
        <v>217</v>
      </c>
      <c r="J209">
        <v>0</v>
      </c>
    </row>
    <row r="210" spans="1:10" x14ac:dyDescent="0.3">
      <c r="A210" s="5" t="s">
        <v>568</v>
      </c>
      <c r="B210" s="22">
        <f t="shared" si="3"/>
        <v>2142</v>
      </c>
      <c r="C210" t="s">
        <v>566</v>
      </c>
      <c r="D210" t="s">
        <v>567</v>
      </c>
      <c r="E210">
        <v>2</v>
      </c>
      <c r="F210">
        <v>142</v>
      </c>
      <c r="G210" t="s">
        <v>568</v>
      </c>
      <c r="H210">
        <v>0</v>
      </c>
      <c r="I210" t="s">
        <v>221</v>
      </c>
      <c r="J210">
        <v>0</v>
      </c>
    </row>
    <row r="211" spans="1:10" x14ac:dyDescent="0.3">
      <c r="A211" s="5" t="s">
        <v>571</v>
      </c>
      <c r="B211" s="22">
        <f t="shared" si="3"/>
        <v>2143</v>
      </c>
      <c r="C211" t="s">
        <v>569</v>
      </c>
      <c r="D211" t="s">
        <v>570</v>
      </c>
      <c r="E211">
        <v>2</v>
      </c>
      <c r="F211">
        <v>143</v>
      </c>
      <c r="G211" t="s">
        <v>571</v>
      </c>
      <c r="H211">
        <v>0</v>
      </c>
      <c r="I211" t="s">
        <v>225</v>
      </c>
      <c r="J211">
        <v>0</v>
      </c>
    </row>
    <row r="212" spans="1:10" x14ac:dyDescent="0.3">
      <c r="A212" s="5" t="s">
        <v>574</v>
      </c>
      <c r="B212" s="22">
        <f t="shared" si="3"/>
        <v>2144</v>
      </c>
      <c r="C212" t="s">
        <v>572</v>
      </c>
      <c r="D212" t="s">
        <v>573</v>
      </c>
      <c r="E212">
        <v>2</v>
      </c>
      <c r="F212">
        <v>144</v>
      </c>
      <c r="G212" t="s">
        <v>574</v>
      </c>
      <c r="H212">
        <v>1</v>
      </c>
      <c r="I212" t="s">
        <v>575</v>
      </c>
      <c r="J212">
        <v>0</v>
      </c>
    </row>
    <row r="213" spans="1:10" x14ac:dyDescent="0.3">
      <c r="A213" s="5" t="s">
        <v>578</v>
      </c>
      <c r="B213" s="22">
        <f t="shared" si="3"/>
        <v>2145</v>
      </c>
      <c r="C213" t="s">
        <v>576</v>
      </c>
      <c r="D213" t="s">
        <v>577</v>
      </c>
      <c r="E213">
        <v>2</v>
      </c>
      <c r="F213">
        <v>145</v>
      </c>
      <c r="G213" t="s">
        <v>578</v>
      </c>
      <c r="H213">
        <v>1</v>
      </c>
      <c r="I213" t="s">
        <v>575</v>
      </c>
      <c r="J213">
        <v>0</v>
      </c>
    </row>
    <row r="214" spans="1:10" x14ac:dyDescent="0.3">
      <c r="A214" s="5" t="s">
        <v>581</v>
      </c>
      <c r="B214" s="22">
        <f t="shared" si="3"/>
        <v>2146</v>
      </c>
      <c r="C214" t="s">
        <v>579</v>
      </c>
      <c r="D214" t="s">
        <v>580</v>
      </c>
      <c r="E214">
        <v>2</v>
      </c>
      <c r="F214">
        <v>146</v>
      </c>
      <c r="G214" t="s">
        <v>581</v>
      </c>
      <c r="H214">
        <v>1</v>
      </c>
      <c r="I214" t="s">
        <v>575</v>
      </c>
      <c r="J214">
        <v>0</v>
      </c>
    </row>
    <row r="215" spans="1:10" x14ac:dyDescent="0.3">
      <c r="A215" s="5" t="s">
        <v>584</v>
      </c>
      <c r="B215" s="22">
        <f t="shared" si="3"/>
        <v>2147</v>
      </c>
      <c r="C215" t="s">
        <v>582</v>
      </c>
      <c r="D215" t="s">
        <v>583</v>
      </c>
      <c r="E215">
        <v>2</v>
      </c>
      <c r="F215">
        <v>147</v>
      </c>
      <c r="G215" t="s">
        <v>584</v>
      </c>
      <c r="H215">
        <v>1</v>
      </c>
      <c r="I215" t="s">
        <v>575</v>
      </c>
      <c r="J215">
        <v>0</v>
      </c>
    </row>
    <row r="216" spans="1:10" x14ac:dyDescent="0.3">
      <c r="A216" s="5" t="s">
        <v>587</v>
      </c>
      <c r="B216" s="22">
        <f t="shared" si="3"/>
        <v>2148</v>
      </c>
      <c r="C216" t="s">
        <v>585</v>
      </c>
      <c r="D216" t="s">
        <v>586</v>
      </c>
      <c r="E216">
        <v>2</v>
      </c>
      <c r="F216">
        <v>148</v>
      </c>
      <c r="G216" t="s">
        <v>587</v>
      </c>
      <c r="H216">
        <v>1</v>
      </c>
      <c r="I216" t="s">
        <v>575</v>
      </c>
      <c r="J216">
        <v>0</v>
      </c>
    </row>
    <row r="217" spans="1:10" x14ac:dyDescent="0.3">
      <c r="A217" s="5" t="s">
        <v>590</v>
      </c>
      <c r="B217" s="22">
        <f t="shared" si="3"/>
        <v>2149</v>
      </c>
      <c r="C217" t="s">
        <v>588</v>
      </c>
      <c r="D217" t="s">
        <v>589</v>
      </c>
      <c r="E217">
        <v>2</v>
      </c>
      <c r="F217">
        <v>149</v>
      </c>
      <c r="G217" t="s">
        <v>590</v>
      </c>
      <c r="H217">
        <v>1</v>
      </c>
      <c r="I217" t="s">
        <v>575</v>
      </c>
      <c r="J217">
        <v>0</v>
      </c>
    </row>
    <row r="218" spans="1:10" x14ac:dyDescent="0.3">
      <c r="A218" s="5" t="s">
        <v>593</v>
      </c>
      <c r="B218" s="22">
        <f t="shared" si="3"/>
        <v>2150</v>
      </c>
      <c r="C218" t="s">
        <v>591</v>
      </c>
      <c r="D218" t="s">
        <v>592</v>
      </c>
      <c r="E218">
        <v>2</v>
      </c>
      <c r="F218">
        <v>150</v>
      </c>
      <c r="G218" t="s">
        <v>593</v>
      </c>
      <c r="H218">
        <v>0</v>
      </c>
      <c r="J218">
        <v>0</v>
      </c>
    </row>
    <row r="219" spans="1:10" x14ac:dyDescent="0.3">
      <c r="A219" s="5" t="s">
        <v>596</v>
      </c>
      <c r="B219" s="22">
        <f t="shared" si="3"/>
        <v>2151</v>
      </c>
      <c r="C219" t="s">
        <v>594</v>
      </c>
      <c r="D219" t="s">
        <v>595</v>
      </c>
      <c r="E219">
        <v>2</v>
      </c>
      <c r="F219">
        <v>151</v>
      </c>
      <c r="G219" t="s">
        <v>596</v>
      </c>
      <c r="H219">
        <v>0</v>
      </c>
      <c r="J219">
        <v>0</v>
      </c>
    </row>
    <row r="220" spans="1:10" x14ac:dyDescent="0.3">
      <c r="A220" s="5" t="s">
        <v>599</v>
      </c>
      <c r="B220" s="22">
        <f t="shared" si="3"/>
        <v>2152</v>
      </c>
      <c r="C220" t="s">
        <v>597</v>
      </c>
      <c r="D220" t="s">
        <v>598</v>
      </c>
      <c r="E220">
        <v>2</v>
      </c>
      <c r="F220">
        <v>152</v>
      </c>
      <c r="G220" t="s">
        <v>599</v>
      </c>
      <c r="H220">
        <v>0</v>
      </c>
      <c r="J220">
        <v>0</v>
      </c>
    </row>
    <row r="221" spans="1:10" x14ac:dyDescent="0.3">
      <c r="A221" s="5" t="s">
        <v>602</v>
      </c>
      <c r="B221" s="22">
        <f t="shared" si="3"/>
        <v>2153</v>
      </c>
      <c r="C221" t="s">
        <v>600</v>
      </c>
      <c r="D221" t="s">
        <v>601</v>
      </c>
      <c r="E221">
        <v>2</v>
      </c>
      <c r="F221">
        <v>153</v>
      </c>
      <c r="G221" t="s">
        <v>602</v>
      </c>
      <c r="H221">
        <v>0</v>
      </c>
      <c r="J221">
        <v>0</v>
      </c>
    </row>
    <row r="222" spans="1:10" x14ac:dyDescent="0.3">
      <c r="A222" s="5" t="s">
        <v>605</v>
      </c>
      <c r="B222" s="22">
        <f t="shared" si="3"/>
        <v>2154</v>
      </c>
      <c r="C222" t="s">
        <v>603</v>
      </c>
      <c r="D222" t="s">
        <v>604</v>
      </c>
      <c r="E222">
        <v>2</v>
      </c>
      <c r="F222">
        <v>154</v>
      </c>
      <c r="G222" t="s">
        <v>605</v>
      </c>
      <c r="H222">
        <v>0</v>
      </c>
      <c r="J222">
        <v>0</v>
      </c>
    </row>
    <row r="223" spans="1:10" x14ac:dyDescent="0.3">
      <c r="A223" s="5" t="s">
        <v>608</v>
      </c>
      <c r="B223" s="22">
        <f t="shared" si="3"/>
        <v>2155</v>
      </c>
      <c r="C223" t="s">
        <v>606</v>
      </c>
      <c r="D223" t="s">
        <v>607</v>
      </c>
      <c r="E223">
        <v>2</v>
      </c>
      <c r="F223">
        <v>155</v>
      </c>
      <c r="G223" t="s">
        <v>608</v>
      </c>
      <c r="H223">
        <v>0</v>
      </c>
      <c r="J223">
        <v>0</v>
      </c>
    </row>
    <row r="224" spans="1:10" x14ac:dyDescent="0.3">
      <c r="A224" s="5" t="s">
        <v>611</v>
      </c>
      <c r="B224" s="22">
        <f t="shared" si="3"/>
        <v>2156</v>
      </c>
      <c r="C224" t="s">
        <v>609</v>
      </c>
      <c r="D224" t="s">
        <v>610</v>
      </c>
      <c r="E224">
        <v>2</v>
      </c>
      <c r="F224">
        <v>156</v>
      </c>
      <c r="G224" t="s">
        <v>611</v>
      </c>
      <c r="H224">
        <v>0</v>
      </c>
      <c r="I224" t="s">
        <v>612</v>
      </c>
      <c r="J224">
        <v>0</v>
      </c>
    </row>
    <row r="225" spans="1:10" x14ac:dyDescent="0.3">
      <c r="A225" s="5" t="s">
        <v>615</v>
      </c>
      <c r="B225" s="22">
        <f t="shared" si="3"/>
        <v>2157</v>
      </c>
      <c r="C225" t="s">
        <v>613</v>
      </c>
      <c r="D225" t="s">
        <v>614</v>
      </c>
      <c r="E225">
        <v>2</v>
      </c>
      <c r="F225">
        <v>157</v>
      </c>
      <c r="G225" t="s">
        <v>615</v>
      </c>
      <c r="H225">
        <v>0</v>
      </c>
      <c r="I225" t="s">
        <v>612</v>
      </c>
      <c r="J225">
        <v>0</v>
      </c>
    </row>
    <row r="226" spans="1:10" x14ac:dyDescent="0.3">
      <c r="A226" s="5" t="s">
        <v>618</v>
      </c>
      <c r="B226" s="22">
        <f t="shared" si="3"/>
        <v>2158</v>
      </c>
      <c r="C226" t="s">
        <v>616</v>
      </c>
      <c r="D226" t="s">
        <v>617</v>
      </c>
      <c r="E226">
        <v>2</v>
      </c>
      <c r="F226">
        <v>158</v>
      </c>
      <c r="G226" t="s">
        <v>618</v>
      </c>
      <c r="H226">
        <v>0</v>
      </c>
      <c r="I226" t="s">
        <v>612</v>
      </c>
      <c r="J226">
        <v>0</v>
      </c>
    </row>
    <row r="227" spans="1:10" x14ac:dyDescent="0.3">
      <c r="A227" s="5" t="s">
        <v>621</v>
      </c>
      <c r="B227" s="22">
        <f t="shared" si="3"/>
        <v>2159</v>
      </c>
      <c r="C227" t="s">
        <v>619</v>
      </c>
      <c r="D227" t="s">
        <v>620</v>
      </c>
      <c r="E227">
        <v>2</v>
      </c>
      <c r="F227">
        <v>159</v>
      </c>
      <c r="G227" t="s">
        <v>621</v>
      </c>
      <c r="H227">
        <v>0</v>
      </c>
      <c r="I227" t="s">
        <v>612</v>
      </c>
      <c r="J227">
        <v>0</v>
      </c>
    </row>
    <row r="228" spans="1:10" x14ac:dyDescent="0.3">
      <c r="A228" s="5" t="s">
        <v>624</v>
      </c>
      <c r="B228" s="22">
        <f t="shared" si="3"/>
        <v>2160</v>
      </c>
      <c r="C228" t="s">
        <v>622</v>
      </c>
      <c r="D228" t="s">
        <v>623</v>
      </c>
      <c r="E228">
        <v>2</v>
      </c>
      <c r="F228">
        <v>160</v>
      </c>
      <c r="G228" t="s">
        <v>624</v>
      </c>
      <c r="H228">
        <v>0</v>
      </c>
      <c r="I228" t="s">
        <v>612</v>
      </c>
      <c r="J228">
        <v>0</v>
      </c>
    </row>
    <row r="229" spans="1:10" x14ac:dyDescent="0.3">
      <c r="A229" s="5" t="s">
        <v>627</v>
      </c>
      <c r="B229" s="22">
        <f t="shared" si="3"/>
        <v>2161</v>
      </c>
      <c r="C229" t="s">
        <v>625</v>
      </c>
      <c r="D229" t="s">
        <v>626</v>
      </c>
      <c r="E229">
        <v>2</v>
      </c>
      <c r="F229">
        <v>161</v>
      </c>
      <c r="G229" t="s">
        <v>627</v>
      </c>
      <c r="H229">
        <v>0</v>
      </c>
      <c r="I229" t="s">
        <v>612</v>
      </c>
      <c r="J229">
        <v>0</v>
      </c>
    </row>
    <row r="230" spans="1:10" x14ac:dyDescent="0.3">
      <c r="A230" s="5" t="s">
        <v>630</v>
      </c>
      <c r="B230" s="22">
        <f t="shared" si="3"/>
        <v>2162</v>
      </c>
      <c r="C230" t="s">
        <v>628</v>
      </c>
      <c r="D230" t="s">
        <v>629</v>
      </c>
      <c r="E230">
        <v>2</v>
      </c>
      <c r="F230">
        <v>162</v>
      </c>
      <c r="G230" t="s">
        <v>630</v>
      </c>
      <c r="H230">
        <v>0</v>
      </c>
      <c r="I230" t="s">
        <v>631</v>
      </c>
      <c r="J230">
        <v>0</v>
      </c>
    </row>
    <row r="231" spans="1:10" x14ac:dyDescent="0.3">
      <c r="A231" s="5" t="s">
        <v>634</v>
      </c>
      <c r="B231" s="22">
        <f t="shared" si="3"/>
        <v>2163</v>
      </c>
      <c r="C231" t="s">
        <v>632</v>
      </c>
      <c r="D231" t="s">
        <v>633</v>
      </c>
      <c r="E231">
        <v>2</v>
      </c>
      <c r="F231">
        <v>163</v>
      </c>
      <c r="G231" t="s">
        <v>634</v>
      </c>
      <c r="H231">
        <v>0</v>
      </c>
      <c r="I231" t="s">
        <v>631</v>
      </c>
      <c r="J231">
        <v>0</v>
      </c>
    </row>
    <row r="232" spans="1:10" x14ac:dyDescent="0.3">
      <c r="A232" s="5" t="s">
        <v>637</v>
      </c>
      <c r="B232" s="22">
        <f t="shared" si="3"/>
        <v>2164</v>
      </c>
      <c r="C232" t="s">
        <v>635</v>
      </c>
      <c r="D232" t="s">
        <v>636</v>
      </c>
      <c r="E232">
        <v>2</v>
      </c>
      <c r="F232">
        <v>164</v>
      </c>
      <c r="G232" t="s">
        <v>637</v>
      </c>
      <c r="H232">
        <v>0</v>
      </c>
      <c r="I232" t="s">
        <v>631</v>
      </c>
      <c r="J232">
        <v>0</v>
      </c>
    </row>
    <row r="233" spans="1:10" x14ac:dyDescent="0.3">
      <c r="A233" s="5" t="s">
        <v>640</v>
      </c>
      <c r="B233" s="22">
        <f t="shared" si="3"/>
        <v>2165</v>
      </c>
      <c r="C233" t="s">
        <v>638</v>
      </c>
      <c r="D233" t="s">
        <v>639</v>
      </c>
      <c r="E233">
        <v>2</v>
      </c>
      <c r="F233">
        <v>165</v>
      </c>
      <c r="G233" t="s">
        <v>640</v>
      </c>
      <c r="H233">
        <v>0</v>
      </c>
      <c r="I233" t="s">
        <v>631</v>
      </c>
      <c r="J233">
        <v>0</v>
      </c>
    </row>
    <row r="234" spans="1:10" x14ac:dyDescent="0.3">
      <c r="A234" s="5" t="s">
        <v>643</v>
      </c>
      <c r="B234" s="22">
        <f t="shared" si="3"/>
        <v>2166</v>
      </c>
      <c r="C234" t="s">
        <v>641</v>
      </c>
      <c r="D234" t="s">
        <v>642</v>
      </c>
      <c r="E234">
        <v>2</v>
      </c>
      <c r="F234">
        <v>166</v>
      </c>
      <c r="G234" t="s">
        <v>643</v>
      </c>
      <c r="H234">
        <v>0</v>
      </c>
      <c r="I234" t="s">
        <v>631</v>
      </c>
      <c r="J234">
        <v>0</v>
      </c>
    </row>
    <row r="235" spans="1:10" x14ac:dyDescent="0.3">
      <c r="A235" s="5" t="s">
        <v>646</v>
      </c>
      <c r="B235" s="22">
        <f t="shared" si="3"/>
        <v>2167</v>
      </c>
      <c r="C235" t="s">
        <v>644</v>
      </c>
      <c r="D235" t="s">
        <v>645</v>
      </c>
      <c r="E235">
        <v>2</v>
      </c>
      <c r="F235">
        <v>167</v>
      </c>
      <c r="G235" t="s">
        <v>646</v>
      </c>
      <c r="H235">
        <v>0</v>
      </c>
      <c r="I235" t="s">
        <v>631</v>
      </c>
      <c r="J235">
        <v>0</v>
      </c>
    </row>
    <row r="236" spans="1:10" x14ac:dyDescent="0.3">
      <c r="A236" s="5" t="s">
        <v>649</v>
      </c>
      <c r="B236" s="22">
        <f t="shared" si="3"/>
        <v>2168</v>
      </c>
      <c r="C236" t="s">
        <v>647</v>
      </c>
      <c r="D236" t="s">
        <v>648</v>
      </c>
      <c r="E236">
        <v>2</v>
      </c>
      <c r="F236">
        <v>168</v>
      </c>
      <c r="G236" t="s">
        <v>649</v>
      </c>
      <c r="H236">
        <v>0</v>
      </c>
      <c r="I236" t="s">
        <v>650</v>
      </c>
      <c r="J236">
        <v>0</v>
      </c>
    </row>
    <row r="237" spans="1:10" x14ac:dyDescent="0.3">
      <c r="A237" s="5" t="s">
        <v>653</v>
      </c>
      <c r="B237" s="22">
        <f t="shared" si="3"/>
        <v>2169</v>
      </c>
      <c r="C237" t="s">
        <v>651</v>
      </c>
      <c r="D237" t="s">
        <v>652</v>
      </c>
      <c r="E237">
        <v>2</v>
      </c>
      <c r="F237">
        <v>169</v>
      </c>
      <c r="G237" t="s">
        <v>653</v>
      </c>
      <c r="H237">
        <v>0</v>
      </c>
      <c r="I237" t="s">
        <v>650</v>
      </c>
      <c r="J237">
        <v>0</v>
      </c>
    </row>
    <row r="238" spans="1:10" x14ac:dyDescent="0.3">
      <c r="A238" s="5" t="s">
        <v>656</v>
      </c>
      <c r="B238" s="22">
        <f t="shared" si="3"/>
        <v>2170</v>
      </c>
      <c r="C238" t="s">
        <v>654</v>
      </c>
      <c r="D238" t="s">
        <v>655</v>
      </c>
      <c r="E238">
        <v>2</v>
      </c>
      <c r="F238">
        <v>170</v>
      </c>
      <c r="G238" t="s">
        <v>656</v>
      </c>
      <c r="H238">
        <v>0</v>
      </c>
      <c r="I238" t="s">
        <v>650</v>
      </c>
      <c r="J238">
        <v>0</v>
      </c>
    </row>
    <row r="239" spans="1:10" x14ac:dyDescent="0.3">
      <c r="A239" s="5" t="s">
        <v>659</v>
      </c>
      <c r="B239" s="22">
        <f t="shared" si="3"/>
        <v>2171</v>
      </c>
      <c r="C239" t="s">
        <v>657</v>
      </c>
      <c r="D239" t="s">
        <v>658</v>
      </c>
      <c r="E239">
        <v>2</v>
      </c>
      <c r="F239">
        <v>171</v>
      </c>
      <c r="G239" t="s">
        <v>659</v>
      </c>
      <c r="H239">
        <v>0</v>
      </c>
      <c r="I239" t="s">
        <v>650</v>
      </c>
      <c r="J239">
        <v>0</v>
      </c>
    </row>
    <row r="240" spans="1:10" x14ac:dyDescent="0.3">
      <c r="A240" s="5" t="s">
        <v>662</v>
      </c>
      <c r="B240" s="22">
        <f t="shared" si="3"/>
        <v>2172</v>
      </c>
      <c r="C240" t="s">
        <v>660</v>
      </c>
      <c r="D240" t="s">
        <v>661</v>
      </c>
      <c r="E240">
        <v>2</v>
      </c>
      <c r="F240">
        <v>172</v>
      </c>
      <c r="G240" t="s">
        <v>662</v>
      </c>
      <c r="H240">
        <v>0</v>
      </c>
      <c r="I240" t="s">
        <v>650</v>
      </c>
      <c r="J240">
        <v>0</v>
      </c>
    </row>
    <row r="241" spans="1:10" x14ac:dyDescent="0.3">
      <c r="A241" s="5" t="s">
        <v>665</v>
      </c>
      <c r="B241" s="22">
        <f t="shared" si="3"/>
        <v>2173</v>
      </c>
      <c r="C241" t="s">
        <v>663</v>
      </c>
      <c r="D241" t="s">
        <v>664</v>
      </c>
      <c r="E241">
        <v>2</v>
      </c>
      <c r="F241">
        <v>173</v>
      </c>
      <c r="G241" t="s">
        <v>665</v>
      </c>
      <c r="H241">
        <v>0</v>
      </c>
      <c r="I241" t="s">
        <v>650</v>
      </c>
      <c r="J241">
        <v>0</v>
      </c>
    </row>
    <row r="242" spans="1:10" x14ac:dyDescent="0.3">
      <c r="A242" s="5" t="s">
        <v>668</v>
      </c>
      <c r="B242" s="22">
        <f t="shared" si="3"/>
        <v>2174</v>
      </c>
      <c r="C242" t="s">
        <v>666</v>
      </c>
      <c r="D242" t="s">
        <v>667</v>
      </c>
      <c r="E242">
        <v>2</v>
      </c>
      <c r="F242">
        <v>174</v>
      </c>
      <c r="G242" t="s">
        <v>668</v>
      </c>
      <c r="H242">
        <v>0</v>
      </c>
      <c r="I242" t="s">
        <v>669</v>
      </c>
      <c r="J242">
        <v>0</v>
      </c>
    </row>
    <row r="243" spans="1:10" x14ac:dyDescent="0.3">
      <c r="A243" s="5" t="s">
        <v>672</v>
      </c>
      <c r="B243" s="22">
        <f t="shared" si="3"/>
        <v>2175</v>
      </c>
      <c r="C243" t="s">
        <v>670</v>
      </c>
      <c r="D243" t="s">
        <v>671</v>
      </c>
      <c r="E243">
        <v>2</v>
      </c>
      <c r="F243">
        <v>175</v>
      </c>
      <c r="G243" t="s">
        <v>672</v>
      </c>
      <c r="H243">
        <v>0</v>
      </c>
      <c r="I243" t="s">
        <v>669</v>
      </c>
      <c r="J243">
        <v>0</v>
      </c>
    </row>
    <row r="244" spans="1:10" x14ac:dyDescent="0.3">
      <c r="A244" s="5" t="s">
        <v>675</v>
      </c>
      <c r="B244" s="22">
        <f t="shared" si="3"/>
        <v>2176</v>
      </c>
      <c r="C244" t="s">
        <v>673</v>
      </c>
      <c r="D244" t="s">
        <v>674</v>
      </c>
      <c r="E244">
        <v>2</v>
      </c>
      <c r="F244">
        <v>176</v>
      </c>
      <c r="G244" t="s">
        <v>675</v>
      </c>
      <c r="H244">
        <v>0</v>
      </c>
      <c r="I244" t="s">
        <v>669</v>
      </c>
      <c r="J244">
        <v>0</v>
      </c>
    </row>
    <row r="245" spans="1:10" x14ac:dyDescent="0.3">
      <c r="A245" s="5" t="s">
        <v>678</v>
      </c>
      <c r="B245" s="22">
        <f t="shared" si="3"/>
        <v>2177</v>
      </c>
      <c r="C245" t="s">
        <v>676</v>
      </c>
      <c r="D245" t="s">
        <v>677</v>
      </c>
      <c r="E245">
        <v>2</v>
      </c>
      <c r="F245">
        <v>177</v>
      </c>
      <c r="G245" t="s">
        <v>678</v>
      </c>
      <c r="H245">
        <v>0</v>
      </c>
      <c r="I245" t="s">
        <v>669</v>
      </c>
      <c r="J245">
        <v>0</v>
      </c>
    </row>
    <row r="246" spans="1:10" x14ac:dyDescent="0.3">
      <c r="A246" s="5" t="s">
        <v>681</v>
      </c>
      <c r="B246" s="22">
        <f t="shared" si="3"/>
        <v>2178</v>
      </c>
      <c r="C246" t="s">
        <v>679</v>
      </c>
      <c r="D246" t="s">
        <v>680</v>
      </c>
      <c r="E246">
        <v>2</v>
      </c>
      <c r="F246">
        <v>178</v>
      </c>
      <c r="G246" t="s">
        <v>681</v>
      </c>
      <c r="H246">
        <v>0</v>
      </c>
      <c r="I246" t="s">
        <v>669</v>
      </c>
      <c r="J246">
        <v>0</v>
      </c>
    </row>
    <row r="247" spans="1:10" x14ac:dyDescent="0.3">
      <c r="A247" s="5" t="s">
        <v>684</v>
      </c>
      <c r="B247" s="22">
        <f t="shared" si="3"/>
        <v>2179</v>
      </c>
      <c r="C247" t="s">
        <v>682</v>
      </c>
      <c r="D247" t="s">
        <v>683</v>
      </c>
      <c r="E247">
        <v>2</v>
      </c>
      <c r="F247">
        <v>179</v>
      </c>
      <c r="G247" t="s">
        <v>684</v>
      </c>
      <c r="H247">
        <v>0</v>
      </c>
      <c r="I247" t="s">
        <v>669</v>
      </c>
      <c r="J247">
        <v>0</v>
      </c>
    </row>
    <row r="248" spans="1:10" x14ac:dyDescent="0.3">
      <c r="A248" s="5" t="s">
        <v>687</v>
      </c>
      <c r="B248" s="22">
        <f t="shared" si="3"/>
        <v>2180</v>
      </c>
      <c r="C248" t="s">
        <v>685</v>
      </c>
      <c r="D248" t="s">
        <v>686</v>
      </c>
      <c r="E248">
        <v>2</v>
      </c>
      <c r="F248">
        <v>180</v>
      </c>
      <c r="G248" t="s">
        <v>687</v>
      </c>
      <c r="H248">
        <v>1</v>
      </c>
      <c r="J248">
        <v>0</v>
      </c>
    </row>
    <row r="249" spans="1:10" x14ac:dyDescent="0.3">
      <c r="A249" s="5" t="s">
        <v>690</v>
      </c>
      <c r="B249" s="22">
        <f t="shared" si="3"/>
        <v>2181</v>
      </c>
      <c r="C249" t="s">
        <v>688</v>
      </c>
      <c r="D249" t="s">
        <v>689</v>
      </c>
      <c r="E249">
        <v>2</v>
      </c>
      <c r="F249">
        <v>181</v>
      </c>
      <c r="G249" t="s">
        <v>690</v>
      </c>
      <c r="H249">
        <v>0</v>
      </c>
      <c r="J249">
        <v>0</v>
      </c>
    </row>
    <row r="250" spans="1:10" x14ac:dyDescent="0.3">
      <c r="A250" s="5" t="s">
        <v>693</v>
      </c>
      <c r="B250" s="22">
        <f t="shared" si="3"/>
        <v>2182</v>
      </c>
      <c r="C250" t="s">
        <v>691</v>
      </c>
      <c r="D250" t="s">
        <v>692</v>
      </c>
      <c r="E250">
        <v>2</v>
      </c>
      <c r="F250">
        <v>182</v>
      </c>
      <c r="G250" t="s">
        <v>693</v>
      </c>
      <c r="H250">
        <v>0</v>
      </c>
      <c r="J250">
        <v>0</v>
      </c>
    </row>
    <row r="251" spans="1:10" x14ac:dyDescent="0.3">
      <c r="A251" s="5" t="s">
        <v>696</v>
      </c>
      <c r="B251" s="22">
        <f t="shared" si="3"/>
        <v>2183</v>
      </c>
      <c r="C251" t="s">
        <v>694</v>
      </c>
      <c r="D251" t="s">
        <v>695</v>
      </c>
      <c r="E251">
        <v>2</v>
      </c>
      <c r="F251">
        <v>183</v>
      </c>
      <c r="G251" t="s">
        <v>696</v>
      </c>
      <c r="H251">
        <v>0</v>
      </c>
      <c r="J251">
        <v>0</v>
      </c>
    </row>
    <row r="252" spans="1:10" x14ac:dyDescent="0.3">
      <c r="A252" s="5" t="s">
        <v>699</v>
      </c>
      <c r="B252" s="22">
        <f t="shared" si="3"/>
        <v>2184</v>
      </c>
      <c r="C252" t="s">
        <v>697</v>
      </c>
      <c r="D252" t="s">
        <v>698</v>
      </c>
      <c r="E252">
        <v>2</v>
      </c>
      <c r="F252">
        <v>184</v>
      </c>
      <c r="G252" t="s">
        <v>699</v>
      </c>
      <c r="H252">
        <v>0</v>
      </c>
      <c r="J252">
        <v>0</v>
      </c>
    </row>
    <row r="253" spans="1:10" x14ac:dyDescent="0.3">
      <c r="A253" s="5" t="s">
        <v>702</v>
      </c>
      <c r="B253" s="22">
        <f t="shared" si="3"/>
        <v>2185</v>
      </c>
      <c r="C253" t="s">
        <v>700</v>
      </c>
      <c r="D253" t="s">
        <v>701</v>
      </c>
      <c r="E253">
        <v>2</v>
      </c>
      <c r="F253">
        <v>185</v>
      </c>
      <c r="G253" t="s">
        <v>702</v>
      </c>
      <c r="H253">
        <v>0</v>
      </c>
      <c r="J253">
        <v>0</v>
      </c>
    </row>
    <row r="254" spans="1:10" x14ac:dyDescent="0.3">
      <c r="A254" s="5" t="s">
        <v>705</v>
      </c>
      <c r="B254" s="22">
        <f t="shared" si="3"/>
        <v>2186</v>
      </c>
      <c r="C254" t="s">
        <v>703</v>
      </c>
      <c r="D254" t="s">
        <v>704</v>
      </c>
      <c r="E254">
        <v>2</v>
      </c>
      <c r="F254">
        <v>186</v>
      </c>
      <c r="G254" t="s">
        <v>705</v>
      </c>
      <c r="H254">
        <v>0</v>
      </c>
      <c r="J254">
        <v>0</v>
      </c>
    </row>
    <row r="255" spans="1:10" x14ac:dyDescent="0.3">
      <c r="A255" s="5" t="s">
        <v>708</v>
      </c>
      <c r="B255" s="22">
        <f t="shared" si="3"/>
        <v>2187</v>
      </c>
      <c r="C255" t="s">
        <v>706</v>
      </c>
      <c r="D255" t="s">
        <v>707</v>
      </c>
      <c r="E255">
        <v>2</v>
      </c>
      <c r="F255">
        <v>187</v>
      </c>
      <c r="G255" t="s">
        <v>708</v>
      </c>
      <c r="H255">
        <v>0</v>
      </c>
      <c r="J255">
        <v>0</v>
      </c>
    </row>
    <row r="256" spans="1:10" x14ac:dyDescent="0.3">
      <c r="A256" s="5" t="s">
        <v>711</v>
      </c>
      <c r="B256" s="22">
        <f t="shared" si="3"/>
        <v>2188</v>
      </c>
      <c r="C256" t="s">
        <v>709</v>
      </c>
      <c r="D256" t="s">
        <v>710</v>
      </c>
      <c r="E256">
        <v>2</v>
      </c>
      <c r="F256">
        <v>188</v>
      </c>
      <c r="G256" t="s">
        <v>711</v>
      </c>
      <c r="H256">
        <v>0</v>
      </c>
      <c r="J256">
        <v>0</v>
      </c>
    </row>
    <row r="257" spans="1:10" x14ac:dyDescent="0.3">
      <c r="A257" s="5" t="s">
        <v>714</v>
      </c>
      <c r="B257" s="22">
        <f t="shared" si="3"/>
        <v>2189</v>
      </c>
      <c r="C257" t="s">
        <v>712</v>
      </c>
      <c r="D257" t="s">
        <v>713</v>
      </c>
      <c r="E257">
        <v>2</v>
      </c>
      <c r="F257">
        <v>189</v>
      </c>
      <c r="G257" t="s">
        <v>714</v>
      </c>
      <c r="H257">
        <v>0</v>
      </c>
      <c r="J257">
        <v>0</v>
      </c>
    </row>
    <row r="258" spans="1:10" x14ac:dyDescent="0.3">
      <c r="A258" s="5" t="s">
        <v>717</v>
      </c>
      <c r="B258" s="22">
        <f t="shared" ref="B258:B321" si="4">1000*E258+F258</f>
        <v>2190</v>
      </c>
      <c r="C258" t="s">
        <v>715</v>
      </c>
      <c r="D258" t="s">
        <v>716</v>
      </c>
      <c r="E258">
        <v>2</v>
      </c>
      <c r="F258">
        <v>190</v>
      </c>
      <c r="G258" t="s">
        <v>717</v>
      </c>
      <c r="H258">
        <v>0</v>
      </c>
      <c r="J258">
        <v>0</v>
      </c>
    </row>
    <row r="259" spans="1:10" x14ac:dyDescent="0.3">
      <c r="A259" s="5" t="s">
        <v>720</v>
      </c>
      <c r="B259" s="22">
        <f t="shared" si="4"/>
        <v>2191</v>
      </c>
      <c r="C259" t="s">
        <v>718</v>
      </c>
      <c r="D259" t="s">
        <v>719</v>
      </c>
      <c r="E259">
        <v>2</v>
      </c>
      <c r="F259">
        <v>191</v>
      </c>
      <c r="G259" t="s">
        <v>720</v>
      </c>
      <c r="H259">
        <v>0</v>
      </c>
      <c r="J259">
        <v>0</v>
      </c>
    </row>
    <row r="260" spans="1:10" x14ac:dyDescent="0.3">
      <c r="A260" s="5" t="s">
        <v>723</v>
      </c>
      <c r="B260" s="22">
        <f t="shared" si="4"/>
        <v>2192</v>
      </c>
      <c r="C260" t="s">
        <v>721</v>
      </c>
      <c r="D260" t="s">
        <v>722</v>
      </c>
      <c r="E260">
        <v>2</v>
      </c>
      <c r="F260">
        <v>192</v>
      </c>
      <c r="G260" t="s">
        <v>723</v>
      </c>
      <c r="H260">
        <v>0</v>
      </c>
      <c r="J260">
        <v>0</v>
      </c>
    </row>
    <row r="261" spans="1:10" x14ac:dyDescent="0.3">
      <c r="A261" s="5" t="s">
        <v>726</v>
      </c>
      <c r="B261" s="22">
        <f t="shared" si="4"/>
        <v>2193</v>
      </c>
      <c r="C261" t="s">
        <v>724</v>
      </c>
      <c r="D261" t="s">
        <v>725</v>
      </c>
      <c r="E261">
        <v>2</v>
      </c>
      <c r="F261">
        <v>193</v>
      </c>
      <c r="G261" t="s">
        <v>726</v>
      </c>
      <c r="H261">
        <v>0</v>
      </c>
      <c r="J261">
        <v>0</v>
      </c>
    </row>
    <row r="262" spans="1:10" x14ac:dyDescent="0.3">
      <c r="A262" s="5" t="s">
        <v>729</v>
      </c>
      <c r="B262" s="22">
        <f t="shared" si="4"/>
        <v>2194</v>
      </c>
      <c r="C262" t="s">
        <v>727</v>
      </c>
      <c r="D262" t="s">
        <v>728</v>
      </c>
      <c r="E262">
        <v>2</v>
      </c>
      <c r="F262">
        <v>194</v>
      </c>
      <c r="G262" t="s">
        <v>729</v>
      </c>
      <c r="H262">
        <v>0</v>
      </c>
      <c r="J262">
        <v>0</v>
      </c>
    </row>
    <row r="263" spans="1:10" x14ac:dyDescent="0.3">
      <c r="A263" s="5" t="s">
        <v>732</v>
      </c>
      <c r="B263" s="22">
        <f t="shared" si="4"/>
        <v>2195</v>
      </c>
      <c r="C263" t="s">
        <v>730</v>
      </c>
      <c r="D263" t="s">
        <v>731</v>
      </c>
      <c r="E263">
        <v>2</v>
      </c>
      <c r="F263">
        <v>195</v>
      </c>
      <c r="G263" t="s">
        <v>732</v>
      </c>
      <c r="H263">
        <v>0</v>
      </c>
      <c r="J263">
        <v>0</v>
      </c>
    </row>
    <row r="264" spans="1:10" x14ac:dyDescent="0.3">
      <c r="A264" s="5" t="s">
        <v>735</v>
      </c>
      <c r="B264" s="22">
        <f t="shared" si="4"/>
        <v>2196</v>
      </c>
      <c r="C264" t="s">
        <v>733</v>
      </c>
      <c r="D264" t="s">
        <v>734</v>
      </c>
      <c r="E264">
        <v>2</v>
      </c>
      <c r="F264">
        <v>196</v>
      </c>
      <c r="G264" t="s">
        <v>735</v>
      </c>
      <c r="H264">
        <v>0</v>
      </c>
      <c r="J264">
        <v>0</v>
      </c>
    </row>
    <row r="265" spans="1:10" x14ac:dyDescent="0.3">
      <c r="A265" s="5" t="s">
        <v>738</v>
      </c>
      <c r="B265" s="22">
        <f t="shared" si="4"/>
        <v>2197</v>
      </c>
      <c r="C265" t="s">
        <v>736</v>
      </c>
      <c r="D265" t="s">
        <v>737</v>
      </c>
      <c r="E265">
        <v>2</v>
      </c>
      <c r="F265">
        <v>197</v>
      </c>
      <c r="G265" t="s">
        <v>738</v>
      </c>
      <c r="H265">
        <v>0</v>
      </c>
      <c r="J265">
        <v>0</v>
      </c>
    </row>
    <row r="266" spans="1:10" x14ac:dyDescent="0.3">
      <c r="A266" s="5" t="s">
        <v>741</v>
      </c>
      <c r="B266" s="22">
        <f t="shared" si="4"/>
        <v>2198</v>
      </c>
      <c r="C266" t="s">
        <v>739</v>
      </c>
      <c r="D266" t="s">
        <v>740</v>
      </c>
      <c r="E266">
        <v>2</v>
      </c>
      <c r="F266">
        <v>198</v>
      </c>
      <c r="G266" t="s">
        <v>741</v>
      </c>
      <c r="H266">
        <v>0</v>
      </c>
      <c r="J266">
        <v>0</v>
      </c>
    </row>
    <row r="267" spans="1:10" x14ac:dyDescent="0.3">
      <c r="A267" s="5" t="s">
        <v>744</v>
      </c>
      <c r="B267" s="22">
        <f t="shared" si="4"/>
        <v>2199</v>
      </c>
      <c r="C267" t="s">
        <v>742</v>
      </c>
      <c r="D267" t="s">
        <v>743</v>
      </c>
      <c r="E267">
        <v>2</v>
      </c>
      <c r="F267">
        <v>199</v>
      </c>
      <c r="G267" t="s">
        <v>744</v>
      </c>
      <c r="H267">
        <v>0</v>
      </c>
      <c r="J267">
        <v>0</v>
      </c>
    </row>
    <row r="268" spans="1:10" x14ac:dyDescent="0.3">
      <c r="A268" s="5" t="s">
        <v>747</v>
      </c>
      <c r="B268" s="22">
        <f t="shared" si="4"/>
        <v>2200</v>
      </c>
      <c r="C268" t="s">
        <v>745</v>
      </c>
      <c r="D268" t="s">
        <v>746</v>
      </c>
      <c r="E268">
        <v>2</v>
      </c>
      <c r="F268">
        <v>200</v>
      </c>
      <c r="G268" t="s">
        <v>747</v>
      </c>
      <c r="H268">
        <v>0</v>
      </c>
      <c r="J268">
        <v>0</v>
      </c>
    </row>
    <row r="269" spans="1:10" x14ac:dyDescent="0.3">
      <c r="A269" s="5" t="s">
        <v>750</v>
      </c>
      <c r="B269" s="22">
        <f t="shared" si="4"/>
        <v>2201</v>
      </c>
      <c r="C269" t="s">
        <v>748</v>
      </c>
      <c r="D269" t="s">
        <v>749</v>
      </c>
      <c r="E269">
        <v>2</v>
      </c>
      <c r="F269">
        <v>201</v>
      </c>
      <c r="G269" t="s">
        <v>750</v>
      </c>
      <c r="H269">
        <v>0</v>
      </c>
      <c r="J269">
        <v>0</v>
      </c>
    </row>
    <row r="270" spans="1:10" x14ac:dyDescent="0.3">
      <c r="A270" s="5" t="s">
        <v>753</v>
      </c>
      <c r="B270" s="22">
        <f t="shared" si="4"/>
        <v>2202</v>
      </c>
      <c r="C270" t="s">
        <v>751</v>
      </c>
      <c r="D270" t="s">
        <v>752</v>
      </c>
      <c r="E270">
        <v>2</v>
      </c>
      <c r="F270">
        <v>202</v>
      </c>
      <c r="G270" t="s">
        <v>753</v>
      </c>
      <c r="H270">
        <v>0</v>
      </c>
      <c r="J270">
        <v>0</v>
      </c>
    </row>
    <row r="271" spans="1:10" x14ac:dyDescent="0.3">
      <c r="A271" s="5" t="s">
        <v>756</v>
      </c>
      <c r="B271" s="22">
        <f t="shared" si="4"/>
        <v>2203</v>
      </c>
      <c r="C271" t="s">
        <v>754</v>
      </c>
      <c r="D271" t="s">
        <v>755</v>
      </c>
      <c r="E271">
        <v>2</v>
      </c>
      <c r="F271">
        <v>203</v>
      </c>
      <c r="G271" t="s">
        <v>756</v>
      </c>
      <c r="H271">
        <v>0</v>
      </c>
      <c r="J271">
        <v>0</v>
      </c>
    </row>
    <row r="272" spans="1:10" x14ac:dyDescent="0.3">
      <c r="A272" s="5" t="s">
        <v>759</v>
      </c>
      <c r="B272" s="22">
        <f t="shared" si="4"/>
        <v>2204</v>
      </c>
      <c r="C272" t="s">
        <v>757</v>
      </c>
      <c r="D272" t="s">
        <v>758</v>
      </c>
      <c r="E272">
        <v>2</v>
      </c>
      <c r="F272">
        <v>204</v>
      </c>
      <c r="G272" t="s">
        <v>759</v>
      </c>
      <c r="H272">
        <v>0</v>
      </c>
      <c r="J272">
        <v>0</v>
      </c>
    </row>
    <row r="273" spans="1:10" x14ac:dyDescent="0.3">
      <c r="A273" s="5" t="s">
        <v>762</v>
      </c>
      <c r="B273" s="22">
        <f t="shared" si="4"/>
        <v>2205</v>
      </c>
      <c r="C273" t="s">
        <v>760</v>
      </c>
      <c r="D273" t="s">
        <v>761</v>
      </c>
      <c r="E273">
        <v>2</v>
      </c>
      <c r="F273">
        <v>205</v>
      </c>
      <c r="G273" t="s">
        <v>762</v>
      </c>
      <c r="H273">
        <v>0</v>
      </c>
      <c r="J273">
        <v>0</v>
      </c>
    </row>
    <row r="274" spans="1:10" x14ac:dyDescent="0.3">
      <c r="A274" s="5" t="s">
        <v>765</v>
      </c>
      <c r="B274" s="22">
        <f t="shared" si="4"/>
        <v>2206</v>
      </c>
      <c r="C274" t="s">
        <v>763</v>
      </c>
      <c r="D274" t="s">
        <v>764</v>
      </c>
      <c r="E274">
        <v>2</v>
      </c>
      <c r="F274">
        <v>206</v>
      </c>
      <c r="G274" t="s">
        <v>765</v>
      </c>
      <c r="H274">
        <v>0</v>
      </c>
      <c r="J274">
        <v>0</v>
      </c>
    </row>
    <row r="275" spans="1:10" x14ac:dyDescent="0.3">
      <c r="A275" s="5" t="s">
        <v>768</v>
      </c>
      <c r="B275" s="22">
        <f t="shared" si="4"/>
        <v>2207</v>
      </c>
      <c r="C275" t="s">
        <v>766</v>
      </c>
      <c r="D275" t="s">
        <v>767</v>
      </c>
      <c r="E275">
        <v>2</v>
      </c>
      <c r="F275">
        <v>207</v>
      </c>
      <c r="G275" t="s">
        <v>768</v>
      </c>
      <c r="H275">
        <v>0</v>
      </c>
      <c r="J275">
        <v>0</v>
      </c>
    </row>
    <row r="276" spans="1:10" x14ac:dyDescent="0.3">
      <c r="A276" s="5" t="s">
        <v>771</v>
      </c>
      <c r="B276" s="22">
        <f t="shared" si="4"/>
        <v>2208</v>
      </c>
      <c r="C276" t="s">
        <v>769</v>
      </c>
      <c r="D276" t="s">
        <v>770</v>
      </c>
      <c r="E276">
        <v>2</v>
      </c>
      <c r="F276">
        <v>208</v>
      </c>
      <c r="G276" t="s">
        <v>771</v>
      </c>
      <c r="H276">
        <v>0</v>
      </c>
      <c r="J276">
        <v>0</v>
      </c>
    </row>
    <row r="277" spans="1:10" x14ac:dyDescent="0.3">
      <c r="A277" s="5" t="s">
        <v>774</v>
      </c>
      <c r="B277" s="22">
        <f t="shared" si="4"/>
        <v>2209</v>
      </c>
      <c r="C277" t="s">
        <v>772</v>
      </c>
      <c r="D277" t="s">
        <v>773</v>
      </c>
      <c r="E277">
        <v>2</v>
      </c>
      <c r="F277">
        <v>209</v>
      </c>
      <c r="G277" t="s">
        <v>774</v>
      </c>
      <c r="H277">
        <v>0</v>
      </c>
      <c r="J277">
        <v>0</v>
      </c>
    </row>
    <row r="278" spans="1:10" x14ac:dyDescent="0.3">
      <c r="A278" s="5" t="s">
        <v>777</v>
      </c>
      <c r="B278" s="22">
        <f t="shared" si="4"/>
        <v>2210</v>
      </c>
      <c r="C278" t="s">
        <v>775</v>
      </c>
      <c r="D278" t="s">
        <v>776</v>
      </c>
      <c r="E278">
        <v>2</v>
      </c>
      <c r="F278">
        <v>210</v>
      </c>
      <c r="G278" t="s">
        <v>777</v>
      </c>
      <c r="H278">
        <v>0</v>
      </c>
      <c r="J278">
        <v>0</v>
      </c>
    </row>
    <row r="279" spans="1:10" x14ac:dyDescent="0.3">
      <c r="A279" s="5" t="s">
        <v>780</v>
      </c>
      <c r="B279" s="22">
        <f t="shared" si="4"/>
        <v>2211</v>
      </c>
      <c r="C279" t="s">
        <v>778</v>
      </c>
      <c r="D279" t="s">
        <v>779</v>
      </c>
      <c r="E279">
        <v>2</v>
      </c>
      <c r="F279">
        <v>211</v>
      </c>
      <c r="G279" t="s">
        <v>780</v>
      </c>
      <c r="H279">
        <v>0</v>
      </c>
      <c r="J279">
        <v>0</v>
      </c>
    </row>
    <row r="280" spans="1:10" x14ac:dyDescent="0.3">
      <c r="A280" s="5" t="s">
        <v>783</v>
      </c>
      <c r="B280" s="22">
        <f t="shared" si="4"/>
        <v>2212</v>
      </c>
      <c r="C280" t="s">
        <v>781</v>
      </c>
      <c r="D280" t="s">
        <v>782</v>
      </c>
      <c r="E280">
        <v>2</v>
      </c>
      <c r="F280">
        <v>212</v>
      </c>
      <c r="G280" t="s">
        <v>783</v>
      </c>
      <c r="H280">
        <v>0</v>
      </c>
      <c r="J280">
        <v>0</v>
      </c>
    </row>
    <row r="281" spans="1:10" x14ac:dyDescent="0.3">
      <c r="A281" s="5" t="s">
        <v>786</v>
      </c>
      <c r="B281" s="22">
        <f t="shared" si="4"/>
        <v>2213</v>
      </c>
      <c r="C281" t="s">
        <v>784</v>
      </c>
      <c r="D281" t="s">
        <v>785</v>
      </c>
      <c r="E281">
        <v>2</v>
      </c>
      <c r="F281">
        <v>213</v>
      </c>
      <c r="G281" t="s">
        <v>786</v>
      </c>
      <c r="H281">
        <v>0</v>
      </c>
      <c r="J281">
        <v>0</v>
      </c>
    </row>
    <row r="282" spans="1:10" x14ac:dyDescent="0.3">
      <c r="A282" s="5" t="s">
        <v>789</v>
      </c>
      <c r="B282" s="22">
        <f t="shared" si="4"/>
        <v>2214</v>
      </c>
      <c r="C282" t="s">
        <v>787</v>
      </c>
      <c r="D282" t="s">
        <v>788</v>
      </c>
      <c r="E282">
        <v>2</v>
      </c>
      <c r="F282">
        <v>214</v>
      </c>
      <c r="G282" t="s">
        <v>789</v>
      </c>
      <c r="H282">
        <v>0</v>
      </c>
      <c r="J282">
        <v>0</v>
      </c>
    </row>
    <row r="283" spans="1:10" x14ac:dyDescent="0.3">
      <c r="A283" s="5" t="s">
        <v>792</v>
      </c>
      <c r="B283" s="22">
        <f t="shared" si="4"/>
        <v>2215</v>
      </c>
      <c r="C283" t="s">
        <v>790</v>
      </c>
      <c r="D283" t="s">
        <v>791</v>
      </c>
      <c r="E283">
        <v>2</v>
      </c>
      <c r="F283">
        <v>215</v>
      </c>
      <c r="G283" t="s">
        <v>792</v>
      </c>
      <c r="H283">
        <v>0</v>
      </c>
      <c r="J283">
        <v>0</v>
      </c>
    </row>
    <row r="284" spans="1:10" x14ac:dyDescent="0.3">
      <c r="A284" s="5" t="s">
        <v>795</v>
      </c>
      <c r="B284" s="22">
        <f t="shared" si="4"/>
        <v>2216</v>
      </c>
      <c r="C284" t="s">
        <v>793</v>
      </c>
      <c r="D284" t="s">
        <v>794</v>
      </c>
      <c r="E284">
        <v>2</v>
      </c>
      <c r="F284">
        <v>216</v>
      </c>
      <c r="G284" t="s">
        <v>795</v>
      </c>
      <c r="H284">
        <v>0</v>
      </c>
      <c r="J284">
        <v>0</v>
      </c>
    </row>
    <row r="285" spans="1:10" x14ac:dyDescent="0.3">
      <c r="A285" s="5" t="s">
        <v>798</v>
      </c>
      <c r="B285" s="22">
        <f t="shared" si="4"/>
        <v>2217</v>
      </c>
      <c r="C285" t="s">
        <v>796</v>
      </c>
      <c r="D285" t="s">
        <v>797</v>
      </c>
      <c r="E285">
        <v>2</v>
      </c>
      <c r="F285">
        <v>217</v>
      </c>
      <c r="G285" t="s">
        <v>798</v>
      </c>
      <c r="H285">
        <v>0</v>
      </c>
      <c r="J285">
        <v>0</v>
      </c>
    </row>
    <row r="286" spans="1:10" x14ac:dyDescent="0.3">
      <c r="A286" s="5" t="s">
        <v>801</v>
      </c>
      <c r="B286" s="22">
        <f t="shared" si="4"/>
        <v>2218</v>
      </c>
      <c r="C286" t="s">
        <v>799</v>
      </c>
      <c r="D286" t="s">
        <v>800</v>
      </c>
      <c r="E286">
        <v>2</v>
      </c>
      <c r="F286">
        <v>218</v>
      </c>
      <c r="G286" t="s">
        <v>801</v>
      </c>
      <c r="H286">
        <v>0</v>
      </c>
      <c r="J286">
        <v>0</v>
      </c>
    </row>
    <row r="287" spans="1:10" x14ac:dyDescent="0.3">
      <c r="A287" s="5" t="s">
        <v>804</v>
      </c>
      <c r="B287" s="22">
        <f t="shared" si="4"/>
        <v>2219</v>
      </c>
      <c r="C287" t="s">
        <v>802</v>
      </c>
      <c r="D287" t="s">
        <v>803</v>
      </c>
      <c r="E287">
        <v>2</v>
      </c>
      <c r="F287">
        <v>219</v>
      </c>
      <c r="G287" t="s">
        <v>804</v>
      </c>
      <c r="H287">
        <v>0</v>
      </c>
      <c r="J287">
        <v>0</v>
      </c>
    </row>
    <row r="288" spans="1:10" x14ac:dyDescent="0.3">
      <c r="A288" s="5" t="s">
        <v>807</v>
      </c>
      <c r="B288" s="22">
        <f t="shared" si="4"/>
        <v>2220</v>
      </c>
      <c r="C288" t="s">
        <v>805</v>
      </c>
      <c r="D288" t="s">
        <v>806</v>
      </c>
      <c r="E288">
        <v>2</v>
      </c>
      <c r="F288">
        <v>220</v>
      </c>
      <c r="G288" t="s">
        <v>807</v>
      </c>
      <c r="H288">
        <v>0</v>
      </c>
      <c r="J288">
        <v>0</v>
      </c>
    </row>
    <row r="289" spans="1:10" x14ac:dyDescent="0.3">
      <c r="A289" s="5" t="s">
        <v>810</v>
      </c>
      <c r="B289" s="22">
        <f t="shared" si="4"/>
        <v>2221</v>
      </c>
      <c r="C289" t="s">
        <v>808</v>
      </c>
      <c r="D289" t="s">
        <v>809</v>
      </c>
      <c r="E289">
        <v>2</v>
      </c>
      <c r="F289">
        <v>221</v>
      </c>
      <c r="G289" t="s">
        <v>810</v>
      </c>
      <c r="H289">
        <v>0</v>
      </c>
      <c r="J289">
        <v>0</v>
      </c>
    </row>
    <row r="290" spans="1:10" x14ac:dyDescent="0.3">
      <c r="A290" s="5" t="s">
        <v>813</v>
      </c>
      <c r="B290" s="22">
        <f t="shared" si="4"/>
        <v>2222</v>
      </c>
      <c r="C290" t="s">
        <v>811</v>
      </c>
      <c r="D290" t="s">
        <v>812</v>
      </c>
      <c r="E290">
        <v>2</v>
      </c>
      <c r="F290">
        <v>222</v>
      </c>
      <c r="G290" t="s">
        <v>813</v>
      </c>
      <c r="H290">
        <v>0</v>
      </c>
      <c r="J290">
        <v>0</v>
      </c>
    </row>
    <row r="291" spans="1:10" x14ac:dyDescent="0.3">
      <c r="A291" s="5" t="s">
        <v>816</v>
      </c>
      <c r="B291" s="22">
        <f t="shared" si="4"/>
        <v>2223</v>
      </c>
      <c r="C291" t="s">
        <v>814</v>
      </c>
      <c r="D291" t="s">
        <v>815</v>
      </c>
      <c r="E291">
        <v>2</v>
      </c>
      <c r="F291">
        <v>223</v>
      </c>
      <c r="G291" t="s">
        <v>816</v>
      </c>
      <c r="H291">
        <v>0</v>
      </c>
      <c r="J291">
        <v>0</v>
      </c>
    </row>
    <row r="292" spans="1:10" x14ac:dyDescent="0.3">
      <c r="A292" s="5" t="s">
        <v>819</v>
      </c>
      <c r="B292" s="22">
        <f t="shared" si="4"/>
        <v>2224</v>
      </c>
      <c r="C292" t="s">
        <v>817</v>
      </c>
      <c r="D292" t="s">
        <v>818</v>
      </c>
      <c r="E292">
        <v>2</v>
      </c>
      <c r="F292">
        <v>224</v>
      </c>
      <c r="G292" t="s">
        <v>819</v>
      </c>
      <c r="H292">
        <v>0</v>
      </c>
      <c r="J292">
        <v>0</v>
      </c>
    </row>
    <row r="293" spans="1:10" x14ac:dyDescent="0.3">
      <c r="A293" s="5" t="s">
        <v>822</v>
      </c>
      <c r="B293" s="22">
        <f t="shared" si="4"/>
        <v>2225</v>
      </c>
      <c r="C293" t="s">
        <v>820</v>
      </c>
      <c r="D293" t="s">
        <v>821</v>
      </c>
      <c r="E293">
        <v>2</v>
      </c>
      <c r="F293">
        <v>225</v>
      </c>
      <c r="G293" t="s">
        <v>822</v>
      </c>
      <c r="H293">
        <v>0</v>
      </c>
      <c r="J293">
        <v>0</v>
      </c>
    </row>
    <row r="294" spans="1:10" x14ac:dyDescent="0.3">
      <c r="A294" s="5" t="s">
        <v>825</v>
      </c>
      <c r="B294" s="22">
        <f t="shared" si="4"/>
        <v>2226</v>
      </c>
      <c r="C294" t="s">
        <v>823</v>
      </c>
      <c r="D294" t="s">
        <v>824</v>
      </c>
      <c r="E294">
        <v>2</v>
      </c>
      <c r="F294">
        <v>226</v>
      </c>
      <c r="G294" t="s">
        <v>825</v>
      </c>
      <c r="H294">
        <v>0</v>
      </c>
      <c r="J294">
        <v>0</v>
      </c>
    </row>
    <row r="295" spans="1:10" x14ac:dyDescent="0.3">
      <c r="A295" s="5" t="s">
        <v>828</v>
      </c>
      <c r="B295" s="22">
        <f t="shared" si="4"/>
        <v>2227</v>
      </c>
      <c r="C295" t="s">
        <v>826</v>
      </c>
      <c r="D295" t="s">
        <v>827</v>
      </c>
      <c r="E295">
        <v>2</v>
      </c>
      <c r="F295">
        <v>227</v>
      </c>
      <c r="G295" t="s">
        <v>828</v>
      </c>
      <c r="H295">
        <v>0</v>
      </c>
      <c r="J295">
        <v>0</v>
      </c>
    </row>
    <row r="296" spans="1:10" x14ac:dyDescent="0.3">
      <c r="A296" s="5" t="s">
        <v>831</v>
      </c>
      <c r="B296" s="22">
        <f t="shared" si="4"/>
        <v>2228</v>
      </c>
      <c r="C296" t="s">
        <v>829</v>
      </c>
      <c r="D296" t="s">
        <v>830</v>
      </c>
      <c r="E296">
        <v>2</v>
      </c>
      <c r="F296">
        <v>228</v>
      </c>
      <c r="G296" t="s">
        <v>831</v>
      </c>
      <c r="H296">
        <v>0</v>
      </c>
      <c r="J296">
        <v>0</v>
      </c>
    </row>
    <row r="297" spans="1:10" x14ac:dyDescent="0.3">
      <c r="A297" s="5" t="s">
        <v>834</v>
      </c>
      <c r="B297" s="22">
        <f t="shared" si="4"/>
        <v>2229</v>
      </c>
      <c r="C297" t="s">
        <v>832</v>
      </c>
      <c r="D297" t="s">
        <v>833</v>
      </c>
      <c r="E297">
        <v>2</v>
      </c>
      <c r="F297">
        <v>229</v>
      </c>
      <c r="G297" t="s">
        <v>834</v>
      </c>
      <c r="H297">
        <v>0</v>
      </c>
      <c r="J297">
        <v>0</v>
      </c>
    </row>
    <row r="298" spans="1:10" x14ac:dyDescent="0.3">
      <c r="A298" s="5" t="s">
        <v>837</v>
      </c>
      <c r="B298" s="22">
        <f t="shared" si="4"/>
        <v>2230</v>
      </c>
      <c r="C298" t="s">
        <v>835</v>
      </c>
      <c r="D298" t="s">
        <v>836</v>
      </c>
      <c r="E298">
        <v>2</v>
      </c>
      <c r="F298">
        <v>230</v>
      </c>
      <c r="G298" t="s">
        <v>837</v>
      </c>
      <c r="H298">
        <v>0</v>
      </c>
      <c r="J298">
        <v>0</v>
      </c>
    </row>
    <row r="299" spans="1:10" x14ac:dyDescent="0.3">
      <c r="A299" s="5" t="s">
        <v>840</v>
      </c>
      <c r="B299" s="22">
        <f t="shared" si="4"/>
        <v>2231</v>
      </c>
      <c r="C299" t="s">
        <v>838</v>
      </c>
      <c r="D299" t="s">
        <v>839</v>
      </c>
      <c r="E299">
        <v>2</v>
      </c>
      <c r="F299">
        <v>231</v>
      </c>
      <c r="G299" t="s">
        <v>840</v>
      </c>
      <c r="H299">
        <v>0</v>
      </c>
      <c r="J299">
        <v>0</v>
      </c>
    </row>
    <row r="300" spans="1:10" x14ac:dyDescent="0.3">
      <c r="A300" s="5" t="s">
        <v>843</v>
      </c>
      <c r="B300" s="22">
        <f t="shared" si="4"/>
        <v>2232</v>
      </c>
      <c r="C300" t="s">
        <v>841</v>
      </c>
      <c r="D300" t="s">
        <v>842</v>
      </c>
      <c r="E300">
        <v>2</v>
      </c>
      <c r="F300">
        <v>232</v>
      </c>
      <c r="G300" t="s">
        <v>843</v>
      </c>
      <c r="H300">
        <v>0</v>
      </c>
      <c r="J300">
        <v>0</v>
      </c>
    </row>
    <row r="301" spans="1:10" x14ac:dyDescent="0.3">
      <c r="A301" s="5" t="s">
        <v>846</v>
      </c>
      <c r="B301" s="22">
        <f t="shared" si="4"/>
        <v>2233</v>
      </c>
      <c r="C301" t="s">
        <v>844</v>
      </c>
      <c r="D301" t="s">
        <v>845</v>
      </c>
      <c r="E301">
        <v>2</v>
      </c>
      <c r="F301">
        <v>233</v>
      </c>
      <c r="G301" t="s">
        <v>846</v>
      </c>
      <c r="H301">
        <v>0</v>
      </c>
      <c r="J301">
        <v>0</v>
      </c>
    </row>
    <row r="302" spans="1:10" x14ac:dyDescent="0.3">
      <c r="A302" s="5" t="s">
        <v>849</v>
      </c>
      <c r="B302" s="22">
        <f t="shared" si="4"/>
        <v>2234</v>
      </c>
      <c r="C302" t="s">
        <v>847</v>
      </c>
      <c r="D302" t="s">
        <v>848</v>
      </c>
      <c r="E302">
        <v>2</v>
      </c>
      <c r="F302">
        <v>234</v>
      </c>
      <c r="G302" t="s">
        <v>849</v>
      </c>
      <c r="H302">
        <v>0</v>
      </c>
      <c r="J302">
        <v>0</v>
      </c>
    </row>
    <row r="303" spans="1:10" x14ac:dyDescent="0.3">
      <c r="A303" s="5" t="s">
        <v>852</v>
      </c>
      <c r="B303" s="22">
        <f t="shared" si="4"/>
        <v>2235</v>
      </c>
      <c r="C303" t="s">
        <v>850</v>
      </c>
      <c r="D303" t="s">
        <v>851</v>
      </c>
      <c r="E303">
        <v>2</v>
      </c>
      <c r="F303">
        <v>235</v>
      </c>
      <c r="G303" t="s">
        <v>852</v>
      </c>
      <c r="H303">
        <v>0</v>
      </c>
      <c r="J303">
        <v>0</v>
      </c>
    </row>
    <row r="304" spans="1:10" x14ac:dyDescent="0.3">
      <c r="A304" s="5" t="s">
        <v>855</v>
      </c>
      <c r="B304" s="22">
        <f t="shared" si="4"/>
        <v>2236</v>
      </c>
      <c r="C304" t="s">
        <v>853</v>
      </c>
      <c r="D304" t="s">
        <v>854</v>
      </c>
      <c r="E304">
        <v>2</v>
      </c>
      <c r="F304">
        <v>236</v>
      </c>
      <c r="G304" t="s">
        <v>855</v>
      </c>
      <c r="H304">
        <v>0</v>
      </c>
      <c r="J304">
        <v>0</v>
      </c>
    </row>
    <row r="305" spans="1:10" x14ac:dyDescent="0.3">
      <c r="A305" s="5" t="s">
        <v>858</v>
      </c>
      <c r="B305" s="22">
        <f t="shared" si="4"/>
        <v>2237</v>
      </c>
      <c r="C305" t="s">
        <v>856</v>
      </c>
      <c r="D305" t="s">
        <v>857</v>
      </c>
      <c r="E305">
        <v>2</v>
      </c>
      <c r="F305">
        <v>237</v>
      </c>
      <c r="G305" t="s">
        <v>858</v>
      </c>
      <c r="H305">
        <v>0</v>
      </c>
      <c r="J305">
        <v>0</v>
      </c>
    </row>
    <row r="306" spans="1:10" x14ac:dyDescent="0.3">
      <c r="A306" s="5" t="s">
        <v>861</v>
      </c>
      <c r="B306" s="22">
        <f t="shared" si="4"/>
        <v>2238</v>
      </c>
      <c r="C306" t="s">
        <v>859</v>
      </c>
      <c r="D306" t="s">
        <v>860</v>
      </c>
      <c r="E306">
        <v>2</v>
      </c>
      <c r="F306">
        <v>238</v>
      </c>
      <c r="G306" t="s">
        <v>861</v>
      </c>
      <c r="H306">
        <v>0</v>
      </c>
      <c r="J306">
        <v>0</v>
      </c>
    </row>
    <row r="307" spans="1:10" x14ac:dyDescent="0.3">
      <c r="A307" s="5" t="s">
        <v>864</v>
      </c>
      <c r="B307" s="22">
        <f t="shared" si="4"/>
        <v>2239</v>
      </c>
      <c r="C307" t="s">
        <v>862</v>
      </c>
      <c r="D307" t="s">
        <v>863</v>
      </c>
      <c r="E307">
        <v>2</v>
      </c>
      <c r="F307">
        <v>239</v>
      </c>
      <c r="G307" t="s">
        <v>864</v>
      </c>
      <c r="H307">
        <v>0</v>
      </c>
      <c r="J307">
        <v>0</v>
      </c>
    </row>
    <row r="308" spans="1:10" x14ac:dyDescent="0.3">
      <c r="A308" s="5" t="s">
        <v>867</v>
      </c>
      <c r="B308" s="22">
        <f t="shared" si="4"/>
        <v>2240</v>
      </c>
      <c r="C308" t="s">
        <v>865</v>
      </c>
      <c r="D308" t="s">
        <v>866</v>
      </c>
      <c r="E308">
        <v>2</v>
      </c>
      <c r="F308">
        <v>240</v>
      </c>
      <c r="G308" t="s">
        <v>867</v>
      </c>
      <c r="H308">
        <v>0</v>
      </c>
      <c r="J308">
        <v>0</v>
      </c>
    </row>
    <row r="309" spans="1:10" x14ac:dyDescent="0.3">
      <c r="A309" s="5" t="s">
        <v>870</v>
      </c>
      <c r="B309" s="22">
        <f t="shared" si="4"/>
        <v>2241</v>
      </c>
      <c r="C309" t="s">
        <v>868</v>
      </c>
      <c r="D309" t="s">
        <v>869</v>
      </c>
      <c r="E309">
        <v>2</v>
      </c>
      <c r="F309">
        <v>241</v>
      </c>
      <c r="G309" t="s">
        <v>870</v>
      </c>
      <c r="H309">
        <v>0</v>
      </c>
      <c r="J309">
        <v>0</v>
      </c>
    </row>
    <row r="310" spans="1:10" x14ac:dyDescent="0.3">
      <c r="A310" s="5" t="s">
        <v>873</v>
      </c>
      <c r="B310" s="22">
        <f t="shared" si="4"/>
        <v>2242</v>
      </c>
      <c r="C310" t="s">
        <v>871</v>
      </c>
      <c r="D310" t="s">
        <v>872</v>
      </c>
      <c r="E310">
        <v>2</v>
      </c>
      <c r="F310">
        <v>242</v>
      </c>
      <c r="G310" t="s">
        <v>873</v>
      </c>
      <c r="H310">
        <v>0</v>
      </c>
      <c r="J310">
        <v>0</v>
      </c>
    </row>
    <row r="311" spans="1:10" x14ac:dyDescent="0.3">
      <c r="A311" s="5" t="s">
        <v>876</v>
      </c>
      <c r="B311" s="22">
        <f t="shared" si="4"/>
        <v>2243</v>
      </c>
      <c r="C311" t="s">
        <v>874</v>
      </c>
      <c r="D311" t="s">
        <v>875</v>
      </c>
      <c r="E311">
        <v>2</v>
      </c>
      <c r="F311">
        <v>243</v>
      </c>
      <c r="G311" t="s">
        <v>876</v>
      </c>
      <c r="H311">
        <v>0</v>
      </c>
      <c r="J311">
        <v>0</v>
      </c>
    </row>
    <row r="312" spans="1:10" x14ac:dyDescent="0.3">
      <c r="A312" s="5" t="s">
        <v>879</v>
      </c>
      <c r="B312" s="22">
        <f t="shared" si="4"/>
        <v>2244</v>
      </c>
      <c r="C312" t="s">
        <v>877</v>
      </c>
      <c r="D312" t="s">
        <v>878</v>
      </c>
      <c r="E312">
        <v>2</v>
      </c>
      <c r="F312">
        <v>244</v>
      </c>
      <c r="G312" t="s">
        <v>879</v>
      </c>
      <c r="H312">
        <v>0</v>
      </c>
      <c r="J312">
        <v>0</v>
      </c>
    </row>
    <row r="313" spans="1:10" x14ac:dyDescent="0.3">
      <c r="A313" s="5" t="s">
        <v>882</v>
      </c>
      <c r="B313" s="22">
        <f t="shared" si="4"/>
        <v>2245</v>
      </c>
      <c r="C313" t="s">
        <v>880</v>
      </c>
      <c r="D313" t="s">
        <v>881</v>
      </c>
      <c r="E313">
        <v>2</v>
      </c>
      <c r="F313">
        <v>245</v>
      </c>
      <c r="G313" t="s">
        <v>882</v>
      </c>
      <c r="H313">
        <v>0</v>
      </c>
      <c r="J313">
        <v>0</v>
      </c>
    </row>
    <row r="314" spans="1:10" x14ac:dyDescent="0.3">
      <c r="A314" s="5" t="s">
        <v>885</v>
      </c>
      <c r="B314" s="22">
        <f t="shared" si="4"/>
        <v>2246</v>
      </c>
      <c r="C314" t="s">
        <v>883</v>
      </c>
      <c r="D314" t="s">
        <v>884</v>
      </c>
      <c r="E314">
        <v>2</v>
      </c>
      <c r="F314">
        <v>246</v>
      </c>
      <c r="G314" t="s">
        <v>885</v>
      </c>
      <c r="H314">
        <v>0</v>
      </c>
      <c r="J314">
        <v>0</v>
      </c>
    </row>
    <row r="315" spans="1:10" x14ac:dyDescent="0.3">
      <c r="A315" s="5" t="s">
        <v>888</v>
      </c>
      <c r="B315" s="22">
        <f t="shared" si="4"/>
        <v>2247</v>
      </c>
      <c r="C315" t="s">
        <v>886</v>
      </c>
      <c r="D315" t="s">
        <v>887</v>
      </c>
      <c r="E315">
        <v>2</v>
      </c>
      <c r="F315">
        <v>247</v>
      </c>
      <c r="G315" t="s">
        <v>888</v>
      </c>
      <c r="H315">
        <v>0</v>
      </c>
      <c r="J315">
        <v>0</v>
      </c>
    </row>
    <row r="316" spans="1:10" x14ac:dyDescent="0.3">
      <c r="A316" s="5" t="s">
        <v>891</v>
      </c>
      <c r="B316" s="22">
        <f t="shared" si="4"/>
        <v>2248</v>
      </c>
      <c r="C316" t="s">
        <v>889</v>
      </c>
      <c r="D316" t="s">
        <v>890</v>
      </c>
      <c r="E316">
        <v>2</v>
      </c>
      <c r="F316">
        <v>248</v>
      </c>
      <c r="G316" t="s">
        <v>891</v>
      </c>
      <c r="H316">
        <v>0</v>
      </c>
      <c r="J316">
        <v>0</v>
      </c>
    </row>
    <row r="317" spans="1:10" x14ac:dyDescent="0.3">
      <c r="A317" s="5" t="s">
        <v>894</v>
      </c>
      <c r="B317" s="22">
        <f t="shared" si="4"/>
        <v>2249</v>
      </c>
      <c r="C317" t="s">
        <v>892</v>
      </c>
      <c r="D317" t="s">
        <v>893</v>
      </c>
      <c r="E317">
        <v>2</v>
      </c>
      <c r="F317">
        <v>249</v>
      </c>
      <c r="G317" t="s">
        <v>894</v>
      </c>
      <c r="H317">
        <v>0</v>
      </c>
      <c r="J317">
        <v>0</v>
      </c>
    </row>
    <row r="318" spans="1:10" x14ac:dyDescent="0.3">
      <c r="A318" s="5" t="s">
        <v>897</v>
      </c>
      <c r="B318" s="22">
        <f t="shared" si="4"/>
        <v>2250</v>
      </c>
      <c r="C318" t="s">
        <v>895</v>
      </c>
      <c r="D318" t="s">
        <v>896</v>
      </c>
      <c r="E318">
        <v>2</v>
      </c>
      <c r="F318">
        <v>250</v>
      </c>
      <c r="G318" t="s">
        <v>897</v>
      </c>
      <c r="H318">
        <v>0</v>
      </c>
      <c r="J318">
        <v>0</v>
      </c>
    </row>
    <row r="319" spans="1:10" x14ac:dyDescent="0.3">
      <c r="A319" s="5" t="s">
        <v>900</v>
      </c>
      <c r="B319" s="22">
        <f t="shared" si="4"/>
        <v>2251</v>
      </c>
      <c r="C319" t="s">
        <v>898</v>
      </c>
      <c r="D319" t="s">
        <v>899</v>
      </c>
      <c r="E319">
        <v>2</v>
      </c>
      <c r="F319">
        <v>251</v>
      </c>
      <c r="G319" t="s">
        <v>900</v>
      </c>
      <c r="H319">
        <v>0</v>
      </c>
      <c r="J319">
        <v>0</v>
      </c>
    </row>
    <row r="320" spans="1:10" x14ac:dyDescent="0.3">
      <c r="A320" s="5" t="s">
        <v>903</v>
      </c>
      <c r="B320" s="22">
        <f t="shared" si="4"/>
        <v>2252</v>
      </c>
      <c r="C320" t="s">
        <v>901</v>
      </c>
      <c r="D320" t="s">
        <v>902</v>
      </c>
      <c r="E320">
        <v>2</v>
      </c>
      <c r="F320">
        <v>252</v>
      </c>
      <c r="G320" t="s">
        <v>903</v>
      </c>
      <c r="H320">
        <v>0</v>
      </c>
      <c r="J320">
        <v>0</v>
      </c>
    </row>
    <row r="321" spans="1:10" x14ac:dyDescent="0.3">
      <c r="A321" s="5" t="s">
        <v>906</v>
      </c>
      <c r="B321" s="22">
        <f t="shared" si="4"/>
        <v>2253</v>
      </c>
      <c r="C321" t="s">
        <v>904</v>
      </c>
      <c r="D321" t="s">
        <v>905</v>
      </c>
      <c r="E321">
        <v>2</v>
      </c>
      <c r="F321">
        <v>253</v>
      </c>
      <c r="G321" t="s">
        <v>906</v>
      </c>
      <c r="H321">
        <v>0</v>
      </c>
      <c r="J321">
        <v>0</v>
      </c>
    </row>
    <row r="322" spans="1:10" x14ac:dyDescent="0.3">
      <c r="A322" s="5" t="s">
        <v>909</v>
      </c>
      <c r="B322" s="22">
        <f t="shared" ref="B322:B385" si="5">1000*E322+F322</f>
        <v>2254</v>
      </c>
      <c r="C322" t="s">
        <v>907</v>
      </c>
      <c r="D322" t="s">
        <v>908</v>
      </c>
      <c r="E322">
        <v>2</v>
      </c>
      <c r="F322">
        <v>254</v>
      </c>
      <c r="G322" t="s">
        <v>909</v>
      </c>
      <c r="H322">
        <v>0</v>
      </c>
      <c r="J322">
        <v>0</v>
      </c>
    </row>
    <row r="323" spans="1:10" x14ac:dyDescent="0.3">
      <c r="A323" s="5" t="s">
        <v>912</v>
      </c>
      <c r="B323" s="22">
        <f t="shared" si="5"/>
        <v>2255</v>
      </c>
      <c r="C323" t="s">
        <v>910</v>
      </c>
      <c r="D323" t="s">
        <v>911</v>
      </c>
      <c r="E323">
        <v>2</v>
      </c>
      <c r="F323">
        <v>255</v>
      </c>
      <c r="G323" t="s">
        <v>912</v>
      </c>
      <c r="H323">
        <v>0</v>
      </c>
      <c r="J323">
        <v>0</v>
      </c>
    </row>
    <row r="324" spans="1:10" x14ac:dyDescent="0.3">
      <c r="A324" s="5" t="s">
        <v>915</v>
      </c>
      <c r="B324" s="22">
        <f t="shared" si="5"/>
        <v>2256</v>
      </c>
      <c r="C324" t="s">
        <v>913</v>
      </c>
      <c r="D324" t="s">
        <v>914</v>
      </c>
      <c r="E324">
        <v>2</v>
      </c>
      <c r="F324">
        <v>256</v>
      </c>
      <c r="G324" t="s">
        <v>915</v>
      </c>
      <c r="H324">
        <v>0</v>
      </c>
      <c r="J324">
        <v>0</v>
      </c>
    </row>
    <row r="325" spans="1:10" x14ac:dyDescent="0.3">
      <c r="A325" s="5" t="s">
        <v>918</v>
      </c>
      <c r="B325" s="22">
        <f t="shared" si="5"/>
        <v>2257</v>
      </c>
      <c r="C325" t="s">
        <v>916</v>
      </c>
      <c r="D325" t="s">
        <v>917</v>
      </c>
      <c r="E325">
        <v>2</v>
      </c>
      <c r="F325">
        <v>257</v>
      </c>
      <c r="G325" t="s">
        <v>918</v>
      </c>
      <c r="H325">
        <v>0</v>
      </c>
      <c r="J325">
        <v>0</v>
      </c>
    </row>
    <row r="326" spans="1:10" x14ac:dyDescent="0.3">
      <c r="A326" s="5" t="s">
        <v>921</v>
      </c>
      <c r="B326" s="22">
        <f t="shared" si="5"/>
        <v>2258</v>
      </c>
      <c r="C326" t="s">
        <v>919</v>
      </c>
      <c r="D326" t="s">
        <v>920</v>
      </c>
      <c r="E326">
        <v>2</v>
      </c>
      <c r="F326">
        <v>258</v>
      </c>
      <c r="G326" t="s">
        <v>921</v>
      </c>
      <c r="H326">
        <v>0</v>
      </c>
      <c r="J326">
        <v>0</v>
      </c>
    </row>
    <row r="327" spans="1:10" x14ac:dyDescent="0.3">
      <c r="A327" s="5" t="s">
        <v>924</v>
      </c>
      <c r="B327" s="22">
        <f t="shared" si="5"/>
        <v>2259</v>
      </c>
      <c r="C327" t="s">
        <v>922</v>
      </c>
      <c r="D327" t="s">
        <v>923</v>
      </c>
      <c r="E327">
        <v>2</v>
      </c>
      <c r="F327">
        <v>259</v>
      </c>
      <c r="G327" t="s">
        <v>924</v>
      </c>
      <c r="H327">
        <v>0</v>
      </c>
      <c r="J327">
        <v>0</v>
      </c>
    </row>
    <row r="328" spans="1:10" x14ac:dyDescent="0.3">
      <c r="A328" s="5" t="s">
        <v>927</v>
      </c>
      <c r="B328" s="22">
        <f t="shared" si="5"/>
        <v>2260</v>
      </c>
      <c r="C328" t="s">
        <v>925</v>
      </c>
      <c r="D328" t="s">
        <v>926</v>
      </c>
      <c r="E328">
        <v>2</v>
      </c>
      <c r="F328">
        <v>260</v>
      </c>
      <c r="G328" t="s">
        <v>927</v>
      </c>
      <c r="H328">
        <v>0</v>
      </c>
      <c r="J328">
        <v>0</v>
      </c>
    </row>
    <row r="329" spans="1:10" x14ac:dyDescent="0.3">
      <c r="A329" s="5" t="s">
        <v>930</v>
      </c>
      <c r="B329" s="22">
        <f t="shared" si="5"/>
        <v>2261</v>
      </c>
      <c r="C329" t="s">
        <v>928</v>
      </c>
      <c r="D329" t="s">
        <v>929</v>
      </c>
      <c r="E329">
        <v>2</v>
      </c>
      <c r="F329">
        <v>261</v>
      </c>
      <c r="G329" t="s">
        <v>930</v>
      </c>
      <c r="H329">
        <v>0</v>
      </c>
      <c r="J329">
        <v>0</v>
      </c>
    </row>
    <row r="330" spans="1:10" x14ac:dyDescent="0.3">
      <c r="A330" s="5" t="s">
        <v>933</v>
      </c>
      <c r="B330" s="22">
        <f t="shared" si="5"/>
        <v>2262</v>
      </c>
      <c r="C330" t="s">
        <v>931</v>
      </c>
      <c r="D330" t="s">
        <v>932</v>
      </c>
      <c r="E330">
        <v>2</v>
      </c>
      <c r="F330">
        <v>262</v>
      </c>
      <c r="G330" t="s">
        <v>933</v>
      </c>
      <c r="H330">
        <v>0</v>
      </c>
      <c r="J330">
        <v>0</v>
      </c>
    </row>
    <row r="331" spans="1:10" x14ac:dyDescent="0.3">
      <c r="A331" s="5" t="s">
        <v>936</v>
      </c>
      <c r="B331" s="22">
        <f t="shared" si="5"/>
        <v>2263</v>
      </c>
      <c r="C331" t="s">
        <v>934</v>
      </c>
      <c r="D331" t="s">
        <v>935</v>
      </c>
      <c r="E331">
        <v>2</v>
      </c>
      <c r="F331">
        <v>263</v>
      </c>
      <c r="G331" t="s">
        <v>936</v>
      </c>
      <c r="H331">
        <v>0</v>
      </c>
      <c r="J331">
        <v>0</v>
      </c>
    </row>
    <row r="332" spans="1:10" x14ac:dyDescent="0.3">
      <c r="A332" s="5" t="s">
        <v>939</v>
      </c>
      <c r="B332" s="22">
        <f t="shared" si="5"/>
        <v>2264</v>
      </c>
      <c r="C332" t="s">
        <v>937</v>
      </c>
      <c r="D332" t="s">
        <v>938</v>
      </c>
      <c r="E332">
        <v>2</v>
      </c>
      <c r="F332">
        <v>264</v>
      </c>
      <c r="G332" t="s">
        <v>939</v>
      </c>
      <c r="H332">
        <v>0</v>
      </c>
      <c r="J332">
        <v>0</v>
      </c>
    </row>
    <row r="333" spans="1:10" x14ac:dyDescent="0.3">
      <c r="A333" s="5" t="s">
        <v>942</v>
      </c>
      <c r="B333" s="22">
        <f t="shared" si="5"/>
        <v>2265</v>
      </c>
      <c r="C333" t="s">
        <v>940</v>
      </c>
      <c r="D333" t="s">
        <v>941</v>
      </c>
      <c r="E333">
        <v>2</v>
      </c>
      <c r="F333">
        <v>265</v>
      </c>
      <c r="G333" t="s">
        <v>942</v>
      </c>
      <c r="H333">
        <v>0</v>
      </c>
      <c r="J333">
        <v>0</v>
      </c>
    </row>
    <row r="334" spans="1:10" x14ac:dyDescent="0.3">
      <c r="A334" s="5" t="s">
        <v>945</v>
      </c>
      <c r="B334" s="22">
        <f t="shared" si="5"/>
        <v>2266</v>
      </c>
      <c r="C334" t="s">
        <v>943</v>
      </c>
      <c r="D334" t="s">
        <v>944</v>
      </c>
      <c r="E334">
        <v>2</v>
      </c>
      <c r="F334">
        <v>266</v>
      </c>
      <c r="G334" t="s">
        <v>945</v>
      </c>
      <c r="H334">
        <v>0</v>
      </c>
      <c r="J334">
        <v>0</v>
      </c>
    </row>
    <row r="335" spans="1:10" x14ac:dyDescent="0.3">
      <c r="A335" s="5" t="s">
        <v>948</v>
      </c>
      <c r="B335" s="22">
        <f t="shared" si="5"/>
        <v>2267</v>
      </c>
      <c r="C335" t="s">
        <v>946</v>
      </c>
      <c r="D335" t="s">
        <v>947</v>
      </c>
      <c r="E335">
        <v>2</v>
      </c>
      <c r="F335">
        <v>267</v>
      </c>
      <c r="G335" t="s">
        <v>948</v>
      </c>
      <c r="H335">
        <v>0</v>
      </c>
      <c r="J335">
        <v>0</v>
      </c>
    </row>
    <row r="336" spans="1:10" x14ac:dyDescent="0.3">
      <c r="A336" s="5" t="s">
        <v>951</v>
      </c>
      <c r="B336" s="22">
        <f t="shared" si="5"/>
        <v>2268</v>
      </c>
      <c r="C336" t="s">
        <v>949</v>
      </c>
      <c r="D336" t="s">
        <v>950</v>
      </c>
      <c r="E336">
        <v>2</v>
      </c>
      <c r="F336">
        <v>268</v>
      </c>
      <c r="G336" t="s">
        <v>951</v>
      </c>
      <c r="H336">
        <v>0</v>
      </c>
      <c r="J336">
        <v>0</v>
      </c>
    </row>
    <row r="337" spans="1:10" x14ac:dyDescent="0.3">
      <c r="A337" s="5" t="s">
        <v>954</v>
      </c>
      <c r="B337" s="22">
        <f t="shared" si="5"/>
        <v>2269</v>
      </c>
      <c r="C337" t="s">
        <v>952</v>
      </c>
      <c r="D337" t="s">
        <v>953</v>
      </c>
      <c r="E337">
        <v>2</v>
      </c>
      <c r="F337">
        <v>269</v>
      </c>
      <c r="G337" t="s">
        <v>954</v>
      </c>
      <c r="H337">
        <v>0</v>
      </c>
      <c r="J337">
        <v>0</v>
      </c>
    </row>
    <row r="338" spans="1:10" x14ac:dyDescent="0.3">
      <c r="A338" s="5" t="s">
        <v>957</v>
      </c>
      <c r="B338" s="22">
        <f t="shared" si="5"/>
        <v>2270</v>
      </c>
      <c r="C338" t="s">
        <v>955</v>
      </c>
      <c r="D338" t="s">
        <v>956</v>
      </c>
      <c r="E338">
        <v>2</v>
      </c>
      <c r="F338">
        <v>270</v>
      </c>
      <c r="G338" t="s">
        <v>957</v>
      </c>
      <c r="H338">
        <v>0</v>
      </c>
      <c r="J338">
        <v>0</v>
      </c>
    </row>
    <row r="339" spans="1:10" x14ac:dyDescent="0.3">
      <c r="A339" s="5" t="s">
        <v>960</v>
      </c>
      <c r="B339" s="22">
        <f t="shared" si="5"/>
        <v>2271</v>
      </c>
      <c r="C339" t="s">
        <v>958</v>
      </c>
      <c r="D339" t="s">
        <v>959</v>
      </c>
      <c r="E339">
        <v>2</v>
      </c>
      <c r="F339">
        <v>271</v>
      </c>
      <c r="G339" t="s">
        <v>960</v>
      </c>
      <c r="H339">
        <v>0</v>
      </c>
      <c r="J339">
        <v>0</v>
      </c>
    </row>
    <row r="340" spans="1:10" x14ac:dyDescent="0.3">
      <c r="A340" s="5" t="s">
        <v>963</v>
      </c>
      <c r="B340" s="22">
        <f t="shared" si="5"/>
        <v>2272</v>
      </c>
      <c r="C340" t="s">
        <v>961</v>
      </c>
      <c r="D340" t="s">
        <v>962</v>
      </c>
      <c r="E340">
        <v>2</v>
      </c>
      <c r="F340">
        <v>272</v>
      </c>
      <c r="G340" t="s">
        <v>963</v>
      </c>
      <c r="H340">
        <v>0</v>
      </c>
      <c r="J340">
        <v>0</v>
      </c>
    </row>
    <row r="341" spans="1:10" x14ac:dyDescent="0.3">
      <c r="A341" s="5" t="s">
        <v>966</v>
      </c>
      <c r="B341" s="22">
        <f t="shared" si="5"/>
        <v>2273</v>
      </c>
      <c r="C341" t="s">
        <v>964</v>
      </c>
      <c r="D341" t="s">
        <v>965</v>
      </c>
      <c r="E341">
        <v>2</v>
      </c>
      <c r="F341">
        <v>273</v>
      </c>
      <c r="G341" t="s">
        <v>966</v>
      </c>
      <c r="H341">
        <v>0</v>
      </c>
      <c r="J341">
        <v>0</v>
      </c>
    </row>
    <row r="342" spans="1:10" x14ac:dyDescent="0.3">
      <c r="A342" s="5" t="s">
        <v>969</v>
      </c>
      <c r="B342" s="22">
        <f t="shared" si="5"/>
        <v>2274</v>
      </c>
      <c r="C342" t="s">
        <v>967</v>
      </c>
      <c r="D342" t="s">
        <v>968</v>
      </c>
      <c r="E342">
        <v>2</v>
      </c>
      <c r="F342">
        <v>274</v>
      </c>
      <c r="G342" t="s">
        <v>969</v>
      </c>
      <c r="H342">
        <v>0</v>
      </c>
      <c r="J342">
        <v>0</v>
      </c>
    </row>
    <row r="343" spans="1:10" x14ac:dyDescent="0.3">
      <c r="A343" s="5" t="s">
        <v>972</v>
      </c>
      <c r="B343" s="22">
        <f t="shared" si="5"/>
        <v>2275</v>
      </c>
      <c r="C343" t="s">
        <v>970</v>
      </c>
      <c r="D343" t="s">
        <v>971</v>
      </c>
      <c r="E343">
        <v>2</v>
      </c>
      <c r="F343">
        <v>275</v>
      </c>
      <c r="G343" t="s">
        <v>972</v>
      </c>
      <c r="H343">
        <v>0</v>
      </c>
      <c r="J343">
        <v>0</v>
      </c>
    </row>
    <row r="344" spans="1:10" x14ac:dyDescent="0.3">
      <c r="A344" s="5" t="s">
        <v>975</v>
      </c>
      <c r="B344" s="22">
        <f t="shared" si="5"/>
        <v>2276</v>
      </c>
      <c r="C344" t="s">
        <v>973</v>
      </c>
      <c r="D344" t="s">
        <v>974</v>
      </c>
      <c r="E344">
        <v>2</v>
      </c>
      <c r="F344">
        <v>276</v>
      </c>
      <c r="G344" t="s">
        <v>975</v>
      </c>
      <c r="H344">
        <v>0</v>
      </c>
      <c r="J344">
        <v>0</v>
      </c>
    </row>
    <row r="345" spans="1:10" x14ac:dyDescent="0.3">
      <c r="A345" s="5" t="s">
        <v>978</v>
      </c>
      <c r="B345" s="22">
        <f t="shared" si="5"/>
        <v>2277</v>
      </c>
      <c r="C345" t="s">
        <v>976</v>
      </c>
      <c r="D345" t="s">
        <v>977</v>
      </c>
      <c r="E345">
        <v>2</v>
      </c>
      <c r="F345">
        <v>277</v>
      </c>
      <c r="G345" t="s">
        <v>978</v>
      </c>
      <c r="H345">
        <v>0</v>
      </c>
      <c r="J345">
        <v>0</v>
      </c>
    </row>
    <row r="346" spans="1:10" x14ac:dyDescent="0.3">
      <c r="A346" s="5" t="s">
        <v>981</v>
      </c>
      <c r="B346" s="22">
        <f t="shared" si="5"/>
        <v>2278</v>
      </c>
      <c r="C346" t="s">
        <v>979</v>
      </c>
      <c r="D346" t="s">
        <v>980</v>
      </c>
      <c r="E346">
        <v>2</v>
      </c>
      <c r="F346">
        <v>278</v>
      </c>
      <c r="G346" t="s">
        <v>981</v>
      </c>
      <c r="H346">
        <v>0</v>
      </c>
      <c r="J346">
        <v>0</v>
      </c>
    </row>
    <row r="347" spans="1:10" x14ac:dyDescent="0.3">
      <c r="A347" s="5" t="s">
        <v>984</v>
      </c>
      <c r="B347" s="22">
        <f t="shared" si="5"/>
        <v>2279</v>
      </c>
      <c r="C347" t="s">
        <v>982</v>
      </c>
      <c r="D347" t="s">
        <v>983</v>
      </c>
      <c r="E347">
        <v>2</v>
      </c>
      <c r="F347">
        <v>279</v>
      </c>
      <c r="G347" t="s">
        <v>984</v>
      </c>
      <c r="H347">
        <v>0</v>
      </c>
      <c r="J347">
        <v>0</v>
      </c>
    </row>
    <row r="348" spans="1:10" x14ac:dyDescent="0.3">
      <c r="A348" s="5" t="s">
        <v>987</v>
      </c>
      <c r="B348" s="22">
        <f t="shared" si="5"/>
        <v>2280</v>
      </c>
      <c r="C348" t="s">
        <v>985</v>
      </c>
      <c r="D348" t="s">
        <v>986</v>
      </c>
      <c r="E348">
        <v>2</v>
      </c>
      <c r="F348">
        <v>280</v>
      </c>
      <c r="G348" t="s">
        <v>987</v>
      </c>
      <c r="H348">
        <v>0</v>
      </c>
      <c r="J348">
        <v>0</v>
      </c>
    </row>
    <row r="349" spans="1:10" x14ac:dyDescent="0.3">
      <c r="A349" s="5" t="s">
        <v>990</v>
      </c>
      <c r="B349" s="22">
        <f t="shared" si="5"/>
        <v>2281</v>
      </c>
      <c r="C349" t="s">
        <v>988</v>
      </c>
      <c r="D349" t="s">
        <v>989</v>
      </c>
      <c r="E349">
        <v>2</v>
      </c>
      <c r="F349">
        <v>281</v>
      </c>
      <c r="G349" t="s">
        <v>990</v>
      </c>
      <c r="H349">
        <v>0</v>
      </c>
      <c r="J349">
        <v>0</v>
      </c>
    </row>
    <row r="350" spans="1:10" x14ac:dyDescent="0.3">
      <c r="A350" s="5" t="s">
        <v>993</v>
      </c>
      <c r="B350" s="22">
        <f t="shared" si="5"/>
        <v>2282</v>
      </c>
      <c r="C350" t="s">
        <v>991</v>
      </c>
      <c r="D350" t="s">
        <v>992</v>
      </c>
      <c r="E350">
        <v>2</v>
      </c>
      <c r="F350">
        <v>282</v>
      </c>
      <c r="G350" t="s">
        <v>993</v>
      </c>
      <c r="H350">
        <v>0</v>
      </c>
      <c r="J350">
        <v>0</v>
      </c>
    </row>
    <row r="351" spans="1:10" x14ac:dyDescent="0.3">
      <c r="A351" s="5" t="s">
        <v>996</v>
      </c>
      <c r="B351" s="22">
        <f t="shared" si="5"/>
        <v>2283</v>
      </c>
      <c r="C351" t="s">
        <v>994</v>
      </c>
      <c r="D351" t="s">
        <v>995</v>
      </c>
      <c r="E351">
        <v>2</v>
      </c>
      <c r="F351">
        <v>283</v>
      </c>
      <c r="G351" t="s">
        <v>996</v>
      </c>
      <c r="H351">
        <v>0</v>
      </c>
      <c r="J351">
        <v>0</v>
      </c>
    </row>
    <row r="352" spans="1:10" x14ac:dyDescent="0.3">
      <c r="A352" s="5" t="s">
        <v>999</v>
      </c>
      <c r="B352" s="22">
        <f t="shared" si="5"/>
        <v>2284</v>
      </c>
      <c r="C352" t="s">
        <v>997</v>
      </c>
      <c r="D352" t="s">
        <v>998</v>
      </c>
      <c r="E352">
        <v>2</v>
      </c>
      <c r="F352">
        <v>284</v>
      </c>
      <c r="G352" t="s">
        <v>999</v>
      </c>
      <c r="H352">
        <v>0</v>
      </c>
      <c r="J352">
        <v>0</v>
      </c>
    </row>
    <row r="353" spans="1:10" x14ac:dyDescent="0.3">
      <c r="A353" s="5" t="s">
        <v>1002</v>
      </c>
      <c r="B353" s="22">
        <f t="shared" si="5"/>
        <v>2285</v>
      </c>
      <c r="C353" t="s">
        <v>1000</v>
      </c>
      <c r="D353" t="s">
        <v>1001</v>
      </c>
      <c r="E353">
        <v>2</v>
      </c>
      <c r="F353">
        <v>285</v>
      </c>
      <c r="G353" t="s">
        <v>1002</v>
      </c>
      <c r="H353">
        <v>0</v>
      </c>
      <c r="J353">
        <v>0</v>
      </c>
    </row>
    <row r="354" spans="1:10" x14ac:dyDescent="0.3">
      <c r="A354" s="5" t="s">
        <v>1005</v>
      </c>
      <c r="B354" s="22">
        <f t="shared" si="5"/>
        <v>2286</v>
      </c>
      <c r="C354" t="s">
        <v>1003</v>
      </c>
      <c r="D354" t="s">
        <v>1004</v>
      </c>
      <c r="E354">
        <v>2</v>
      </c>
      <c r="F354">
        <v>286</v>
      </c>
      <c r="G354" t="s">
        <v>1005</v>
      </c>
      <c r="H354">
        <v>0</v>
      </c>
      <c r="J354">
        <v>0</v>
      </c>
    </row>
    <row r="355" spans="1:10" x14ac:dyDescent="0.3">
      <c r="A355" s="5" t="s">
        <v>1008</v>
      </c>
      <c r="B355" s="22">
        <f t="shared" si="5"/>
        <v>2287</v>
      </c>
      <c r="C355" t="s">
        <v>1006</v>
      </c>
      <c r="D355" t="s">
        <v>1007</v>
      </c>
      <c r="E355">
        <v>2</v>
      </c>
      <c r="F355">
        <v>287</v>
      </c>
      <c r="G355" t="s">
        <v>1008</v>
      </c>
      <c r="H355">
        <v>0</v>
      </c>
      <c r="J355">
        <v>0</v>
      </c>
    </row>
    <row r="356" spans="1:10" x14ac:dyDescent="0.3">
      <c r="A356" s="5" t="s">
        <v>1011</v>
      </c>
      <c r="B356" s="22">
        <f t="shared" si="5"/>
        <v>2288</v>
      </c>
      <c r="C356" t="s">
        <v>1009</v>
      </c>
      <c r="D356" t="s">
        <v>1010</v>
      </c>
      <c r="E356">
        <v>2</v>
      </c>
      <c r="F356">
        <v>288</v>
      </c>
      <c r="G356" t="s">
        <v>1011</v>
      </c>
      <c r="H356">
        <v>0</v>
      </c>
      <c r="J356">
        <v>0</v>
      </c>
    </row>
    <row r="357" spans="1:10" x14ac:dyDescent="0.3">
      <c r="A357" s="5" t="s">
        <v>1014</v>
      </c>
      <c r="B357" s="22">
        <f t="shared" si="5"/>
        <v>2289</v>
      </c>
      <c r="C357" t="s">
        <v>1012</v>
      </c>
      <c r="D357" t="s">
        <v>1013</v>
      </c>
      <c r="E357">
        <v>2</v>
      </c>
      <c r="F357">
        <v>289</v>
      </c>
      <c r="G357" t="s">
        <v>1014</v>
      </c>
      <c r="H357">
        <v>0</v>
      </c>
      <c r="J357">
        <v>0</v>
      </c>
    </row>
    <row r="358" spans="1:10" x14ac:dyDescent="0.3">
      <c r="A358" s="5" t="s">
        <v>1017</v>
      </c>
      <c r="B358" s="22">
        <f t="shared" si="5"/>
        <v>2290</v>
      </c>
      <c r="C358" t="s">
        <v>1015</v>
      </c>
      <c r="D358" t="s">
        <v>1016</v>
      </c>
      <c r="E358">
        <v>2</v>
      </c>
      <c r="F358">
        <v>290</v>
      </c>
      <c r="G358" t="s">
        <v>1017</v>
      </c>
      <c r="H358">
        <v>0</v>
      </c>
      <c r="J358">
        <v>0</v>
      </c>
    </row>
    <row r="359" spans="1:10" x14ac:dyDescent="0.3">
      <c r="A359" s="5" t="s">
        <v>1020</v>
      </c>
      <c r="B359" s="22">
        <f t="shared" si="5"/>
        <v>2291</v>
      </c>
      <c r="C359" t="s">
        <v>1018</v>
      </c>
      <c r="D359" t="s">
        <v>1019</v>
      </c>
      <c r="E359">
        <v>2</v>
      </c>
      <c r="F359">
        <v>291</v>
      </c>
      <c r="G359" t="s">
        <v>1020</v>
      </c>
      <c r="H359">
        <v>0</v>
      </c>
      <c r="J359">
        <v>0</v>
      </c>
    </row>
    <row r="360" spans="1:10" x14ac:dyDescent="0.3">
      <c r="A360" s="5" t="s">
        <v>1023</v>
      </c>
      <c r="B360" s="22">
        <f t="shared" si="5"/>
        <v>2292</v>
      </c>
      <c r="C360" t="s">
        <v>1021</v>
      </c>
      <c r="D360" t="s">
        <v>1022</v>
      </c>
      <c r="E360">
        <v>2</v>
      </c>
      <c r="F360">
        <v>292</v>
      </c>
      <c r="G360" t="s">
        <v>1023</v>
      </c>
      <c r="H360">
        <v>0</v>
      </c>
      <c r="J360">
        <v>0</v>
      </c>
    </row>
    <row r="361" spans="1:10" x14ac:dyDescent="0.3">
      <c r="A361" s="5" t="s">
        <v>1026</v>
      </c>
      <c r="B361" s="22">
        <f t="shared" si="5"/>
        <v>2293</v>
      </c>
      <c r="C361" t="s">
        <v>1024</v>
      </c>
      <c r="D361" t="s">
        <v>1025</v>
      </c>
      <c r="E361">
        <v>2</v>
      </c>
      <c r="F361">
        <v>293</v>
      </c>
      <c r="G361" t="s">
        <v>1026</v>
      </c>
      <c r="H361">
        <v>0</v>
      </c>
      <c r="J361">
        <v>0</v>
      </c>
    </row>
    <row r="362" spans="1:10" x14ac:dyDescent="0.3">
      <c r="A362" s="5" t="s">
        <v>1029</v>
      </c>
      <c r="B362" s="22">
        <f t="shared" si="5"/>
        <v>2294</v>
      </c>
      <c r="C362" t="s">
        <v>1027</v>
      </c>
      <c r="D362" t="s">
        <v>1028</v>
      </c>
      <c r="E362">
        <v>2</v>
      </c>
      <c r="F362">
        <v>294</v>
      </c>
      <c r="G362" t="s">
        <v>1029</v>
      </c>
      <c r="H362">
        <v>0</v>
      </c>
      <c r="J362">
        <v>0</v>
      </c>
    </row>
    <row r="363" spans="1:10" x14ac:dyDescent="0.3">
      <c r="A363" s="5" t="s">
        <v>1032</v>
      </c>
      <c r="B363" s="22">
        <f t="shared" si="5"/>
        <v>2295</v>
      </c>
      <c r="C363" t="s">
        <v>1030</v>
      </c>
      <c r="D363" t="s">
        <v>1031</v>
      </c>
      <c r="E363">
        <v>2</v>
      </c>
      <c r="F363">
        <v>295</v>
      </c>
      <c r="G363" t="s">
        <v>1032</v>
      </c>
      <c r="H363">
        <v>0</v>
      </c>
      <c r="J363">
        <v>0</v>
      </c>
    </row>
    <row r="364" spans="1:10" x14ac:dyDescent="0.3">
      <c r="A364" s="5" t="s">
        <v>1035</v>
      </c>
      <c r="B364" s="22">
        <f t="shared" si="5"/>
        <v>2296</v>
      </c>
      <c r="C364" t="s">
        <v>1033</v>
      </c>
      <c r="D364" t="s">
        <v>1034</v>
      </c>
      <c r="E364">
        <v>2</v>
      </c>
      <c r="F364">
        <v>296</v>
      </c>
      <c r="G364" t="s">
        <v>1035</v>
      </c>
      <c r="H364">
        <v>0</v>
      </c>
      <c r="J364">
        <v>0</v>
      </c>
    </row>
    <row r="365" spans="1:10" x14ac:dyDescent="0.3">
      <c r="A365" s="5" t="s">
        <v>1038</v>
      </c>
      <c r="B365" s="22">
        <f t="shared" si="5"/>
        <v>2297</v>
      </c>
      <c r="C365" t="s">
        <v>1036</v>
      </c>
      <c r="D365" t="s">
        <v>1037</v>
      </c>
      <c r="E365">
        <v>2</v>
      </c>
      <c r="F365">
        <v>297</v>
      </c>
      <c r="G365" t="s">
        <v>1038</v>
      </c>
      <c r="H365">
        <v>0</v>
      </c>
      <c r="J365">
        <v>0</v>
      </c>
    </row>
    <row r="366" spans="1:10" x14ac:dyDescent="0.3">
      <c r="A366" s="5" t="s">
        <v>1041</v>
      </c>
      <c r="B366" s="22">
        <f t="shared" si="5"/>
        <v>2298</v>
      </c>
      <c r="C366" t="s">
        <v>1039</v>
      </c>
      <c r="D366" t="s">
        <v>1040</v>
      </c>
      <c r="E366">
        <v>2</v>
      </c>
      <c r="F366">
        <v>298</v>
      </c>
      <c r="G366" t="s">
        <v>1041</v>
      </c>
      <c r="H366">
        <v>0</v>
      </c>
      <c r="J366">
        <v>0</v>
      </c>
    </row>
    <row r="367" spans="1:10" x14ac:dyDescent="0.3">
      <c r="A367" s="5" t="s">
        <v>1044</v>
      </c>
      <c r="B367" s="22">
        <f t="shared" si="5"/>
        <v>2299</v>
      </c>
      <c r="C367" t="s">
        <v>1042</v>
      </c>
      <c r="D367" t="s">
        <v>1043</v>
      </c>
      <c r="E367">
        <v>2</v>
      </c>
      <c r="F367">
        <v>299</v>
      </c>
      <c r="G367" t="s">
        <v>1044</v>
      </c>
      <c r="H367">
        <v>0</v>
      </c>
      <c r="J367">
        <v>0</v>
      </c>
    </row>
    <row r="368" spans="1:10" x14ac:dyDescent="0.3">
      <c r="A368" s="5" t="s">
        <v>1047</v>
      </c>
      <c r="B368" s="22">
        <f t="shared" si="5"/>
        <v>2300</v>
      </c>
      <c r="C368" t="s">
        <v>1045</v>
      </c>
      <c r="D368" t="s">
        <v>1046</v>
      </c>
      <c r="E368">
        <v>2</v>
      </c>
      <c r="F368">
        <v>300</v>
      </c>
      <c r="G368" t="s">
        <v>1047</v>
      </c>
      <c r="H368">
        <v>0</v>
      </c>
      <c r="J368">
        <v>0</v>
      </c>
    </row>
    <row r="369" spans="1:10" x14ac:dyDescent="0.3">
      <c r="A369" s="5" t="s">
        <v>1050</v>
      </c>
      <c r="B369" s="22">
        <f t="shared" si="5"/>
        <v>2301</v>
      </c>
      <c r="C369" t="s">
        <v>1048</v>
      </c>
      <c r="D369" t="s">
        <v>1049</v>
      </c>
      <c r="E369">
        <v>2</v>
      </c>
      <c r="F369">
        <v>301</v>
      </c>
      <c r="G369" t="s">
        <v>1050</v>
      </c>
      <c r="H369">
        <v>0</v>
      </c>
      <c r="J369">
        <v>0</v>
      </c>
    </row>
    <row r="370" spans="1:10" x14ac:dyDescent="0.3">
      <c r="A370" s="5" t="s">
        <v>1053</v>
      </c>
      <c r="B370" s="22">
        <f t="shared" si="5"/>
        <v>2302</v>
      </c>
      <c r="C370" t="s">
        <v>1051</v>
      </c>
      <c r="D370" t="s">
        <v>1052</v>
      </c>
      <c r="E370">
        <v>2</v>
      </c>
      <c r="F370">
        <v>302</v>
      </c>
      <c r="G370" t="s">
        <v>1053</v>
      </c>
      <c r="H370">
        <v>0</v>
      </c>
      <c r="J370">
        <v>0</v>
      </c>
    </row>
    <row r="371" spans="1:10" x14ac:dyDescent="0.3">
      <c r="A371" s="5" t="s">
        <v>1056</v>
      </c>
      <c r="B371" s="22">
        <f t="shared" si="5"/>
        <v>2303</v>
      </c>
      <c r="C371" t="s">
        <v>1054</v>
      </c>
      <c r="D371" t="s">
        <v>1055</v>
      </c>
      <c r="E371">
        <v>2</v>
      </c>
      <c r="F371">
        <v>303</v>
      </c>
      <c r="G371" t="s">
        <v>1056</v>
      </c>
      <c r="H371">
        <v>0</v>
      </c>
      <c r="J371">
        <v>0</v>
      </c>
    </row>
    <row r="372" spans="1:10" x14ac:dyDescent="0.3">
      <c r="A372" s="5" t="s">
        <v>1059</v>
      </c>
      <c r="B372" s="22">
        <f t="shared" si="5"/>
        <v>2304</v>
      </c>
      <c r="C372" t="s">
        <v>1057</v>
      </c>
      <c r="D372" t="s">
        <v>1058</v>
      </c>
      <c r="E372">
        <v>2</v>
      </c>
      <c r="F372">
        <v>304</v>
      </c>
      <c r="G372" t="s">
        <v>1059</v>
      </c>
      <c r="H372">
        <v>0</v>
      </c>
      <c r="J372">
        <v>0</v>
      </c>
    </row>
    <row r="373" spans="1:10" x14ac:dyDescent="0.3">
      <c r="A373" s="5" t="s">
        <v>1062</v>
      </c>
      <c r="B373" s="22">
        <f t="shared" si="5"/>
        <v>2305</v>
      </c>
      <c r="C373" t="s">
        <v>1060</v>
      </c>
      <c r="D373" t="s">
        <v>1061</v>
      </c>
      <c r="E373">
        <v>2</v>
      </c>
      <c r="F373">
        <v>305</v>
      </c>
      <c r="G373" t="s">
        <v>1062</v>
      </c>
      <c r="H373">
        <v>0</v>
      </c>
      <c r="J373">
        <v>0</v>
      </c>
    </row>
    <row r="374" spans="1:10" x14ac:dyDescent="0.3">
      <c r="A374" s="5" t="s">
        <v>1065</v>
      </c>
      <c r="B374" s="22">
        <f t="shared" si="5"/>
        <v>2306</v>
      </c>
      <c r="C374" t="s">
        <v>1063</v>
      </c>
      <c r="D374" t="s">
        <v>1064</v>
      </c>
      <c r="E374">
        <v>2</v>
      </c>
      <c r="F374">
        <v>306</v>
      </c>
      <c r="G374" t="s">
        <v>1065</v>
      </c>
      <c r="H374">
        <v>0</v>
      </c>
      <c r="J374">
        <v>0</v>
      </c>
    </row>
    <row r="375" spans="1:10" x14ac:dyDescent="0.3">
      <c r="A375" s="5" t="s">
        <v>1068</v>
      </c>
      <c r="B375" s="22">
        <f t="shared" si="5"/>
        <v>2307</v>
      </c>
      <c r="C375" t="s">
        <v>1066</v>
      </c>
      <c r="D375" t="s">
        <v>1067</v>
      </c>
      <c r="E375">
        <v>2</v>
      </c>
      <c r="F375">
        <v>307</v>
      </c>
      <c r="G375" t="s">
        <v>1068</v>
      </c>
      <c r="H375">
        <v>0</v>
      </c>
      <c r="J375">
        <v>0</v>
      </c>
    </row>
    <row r="376" spans="1:10" x14ac:dyDescent="0.3">
      <c r="A376" s="5" t="s">
        <v>1071</v>
      </c>
      <c r="B376" s="22">
        <f t="shared" si="5"/>
        <v>2308</v>
      </c>
      <c r="C376" t="s">
        <v>1069</v>
      </c>
      <c r="D376" t="s">
        <v>1070</v>
      </c>
      <c r="E376">
        <v>2</v>
      </c>
      <c r="F376">
        <v>308</v>
      </c>
      <c r="G376" t="s">
        <v>1071</v>
      </c>
      <c r="H376">
        <v>0</v>
      </c>
      <c r="J376">
        <v>0</v>
      </c>
    </row>
    <row r="377" spans="1:10" x14ac:dyDescent="0.3">
      <c r="A377" s="5" t="s">
        <v>1074</v>
      </c>
      <c r="B377" s="22">
        <f t="shared" si="5"/>
        <v>2309</v>
      </c>
      <c r="C377" t="s">
        <v>1072</v>
      </c>
      <c r="D377" t="s">
        <v>1073</v>
      </c>
      <c r="E377">
        <v>2</v>
      </c>
      <c r="F377">
        <v>309</v>
      </c>
      <c r="G377" t="s">
        <v>1074</v>
      </c>
      <c r="H377">
        <v>0</v>
      </c>
      <c r="J377">
        <v>0</v>
      </c>
    </row>
    <row r="378" spans="1:10" x14ac:dyDescent="0.3">
      <c r="A378" s="5" t="s">
        <v>1077</v>
      </c>
      <c r="B378" s="22">
        <f t="shared" si="5"/>
        <v>2310</v>
      </c>
      <c r="C378" t="s">
        <v>1075</v>
      </c>
      <c r="D378" t="s">
        <v>1076</v>
      </c>
      <c r="E378">
        <v>2</v>
      </c>
      <c r="F378">
        <v>310</v>
      </c>
      <c r="G378" t="s">
        <v>1077</v>
      </c>
      <c r="H378">
        <v>0</v>
      </c>
      <c r="I378" t="s">
        <v>1078</v>
      </c>
      <c r="J378">
        <v>0</v>
      </c>
    </row>
    <row r="379" spans="1:10" x14ac:dyDescent="0.3">
      <c r="A379" s="5" t="s">
        <v>1081</v>
      </c>
      <c r="B379" s="22">
        <f t="shared" si="5"/>
        <v>2311</v>
      </c>
      <c r="C379" t="s">
        <v>1079</v>
      </c>
      <c r="D379" t="s">
        <v>1080</v>
      </c>
      <c r="E379">
        <v>2</v>
      </c>
      <c r="F379">
        <v>311</v>
      </c>
      <c r="G379" t="s">
        <v>1081</v>
      </c>
      <c r="H379">
        <v>0</v>
      </c>
      <c r="I379" t="s">
        <v>1082</v>
      </c>
      <c r="J379">
        <v>0</v>
      </c>
    </row>
    <row r="380" spans="1:10" x14ac:dyDescent="0.3">
      <c r="A380" s="5" t="s">
        <v>1085</v>
      </c>
      <c r="B380" s="22">
        <f t="shared" si="5"/>
        <v>2312</v>
      </c>
      <c r="C380" t="s">
        <v>1083</v>
      </c>
      <c r="D380" t="s">
        <v>1084</v>
      </c>
      <c r="E380">
        <v>2</v>
      </c>
      <c r="F380">
        <v>312</v>
      </c>
      <c r="G380" t="s">
        <v>1085</v>
      </c>
      <c r="H380">
        <v>0</v>
      </c>
      <c r="I380" t="s">
        <v>1086</v>
      </c>
      <c r="J380">
        <v>0</v>
      </c>
    </row>
    <row r="381" spans="1:10" x14ac:dyDescent="0.3">
      <c r="A381" s="5" t="s">
        <v>1089</v>
      </c>
      <c r="B381" s="22">
        <f t="shared" si="5"/>
        <v>2313</v>
      </c>
      <c r="C381" t="s">
        <v>1087</v>
      </c>
      <c r="D381" t="s">
        <v>1088</v>
      </c>
      <c r="E381">
        <v>2</v>
      </c>
      <c r="F381">
        <v>313</v>
      </c>
      <c r="G381" t="s">
        <v>1089</v>
      </c>
      <c r="H381">
        <v>0</v>
      </c>
      <c r="I381" t="s">
        <v>1090</v>
      </c>
      <c r="J381">
        <v>0</v>
      </c>
    </row>
    <row r="382" spans="1:10" x14ac:dyDescent="0.3">
      <c r="A382" s="5" t="s">
        <v>1093</v>
      </c>
      <c r="B382" s="22">
        <f t="shared" si="5"/>
        <v>2314</v>
      </c>
      <c r="C382" t="s">
        <v>1091</v>
      </c>
      <c r="D382" t="s">
        <v>1092</v>
      </c>
      <c r="E382">
        <v>2</v>
      </c>
      <c r="F382">
        <v>314</v>
      </c>
      <c r="G382" t="s">
        <v>1093</v>
      </c>
      <c r="H382">
        <v>0</v>
      </c>
      <c r="J382">
        <v>0</v>
      </c>
    </row>
    <row r="383" spans="1:10" x14ac:dyDescent="0.3">
      <c r="A383" s="5" t="s">
        <v>1096</v>
      </c>
      <c r="B383" s="22">
        <f t="shared" si="5"/>
        <v>2315</v>
      </c>
      <c r="C383" t="s">
        <v>1094</v>
      </c>
      <c r="D383" t="s">
        <v>1095</v>
      </c>
      <c r="E383">
        <v>2</v>
      </c>
      <c r="F383">
        <v>315</v>
      </c>
      <c r="G383" t="s">
        <v>1096</v>
      </c>
      <c r="H383">
        <v>0</v>
      </c>
      <c r="J383">
        <v>0</v>
      </c>
    </row>
    <row r="384" spans="1:10" x14ac:dyDescent="0.3">
      <c r="A384" s="5" t="s">
        <v>1099</v>
      </c>
      <c r="B384" s="22">
        <f t="shared" si="5"/>
        <v>2316</v>
      </c>
      <c r="C384" t="s">
        <v>1097</v>
      </c>
      <c r="D384" t="s">
        <v>1098</v>
      </c>
      <c r="E384">
        <v>2</v>
      </c>
      <c r="F384">
        <v>316</v>
      </c>
      <c r="G384" t="s">
        <v>1099</v>
      </c>
      <c r="H384">
        <v>0</v>
      </c>
      <c r="J384">
        <v>0</v>
      </c>
    </row>
    <row r="385" spans="1:10" x14ac:dyDescent="0.3">
      <c r="A385" s="5" t="s">
        <v>1102</v>
      </c>
      <c r="B385" s="22">
        <f t="shared" si="5"/>
        <v>2317</v>
      </c>
      <c r="C385" t="s">
        <v>1100</v>
      </c>
      <c r="D385" t="s">
        <v>1101</v>
      </c>
      <c r="E385">
        <v>2</v>
      </c>
      <c r="F385">
        <v>317</v>
      </c>
      <c r="G385" t="s">
        <v>1102</v>
      </c>
      <c r="H385">
        <v>0</v>
      </c>
      <c r="J385">
        <v>0</v>
      </c>
    </row>
    <row r="386" spans="1:10" x14ac:dyDescent="0.3">
      <c r="A386" s="5" t="s">
        <v>1105</v>
      </c>
      <c r="B386" s="22">
        <f t="shared" ref="B386:B449" si="6">1000*E386+F386</f>
        <v>2318</v>
      </c>
      <c r="C386" t="s">
        <v>1103</v>
      </c>
      <c r="D386" t="s">
        <v>1104</v>
      </c>
      <c r="E386">
        <v>2</v>
      </c>
      <c r="F386">
        <v>318</v>
      </c>
      <c r="G386" t="s">
        <v>1105</v>
      </c>
      <c r="H386">
        <v>0</v>
      </c>
      <c r="J386">
        <v>0</v>
      </c>
    </row>
    <row r="387" spans="1:10" x14ac:dyDescent="0.3">
      <c r="A387" s="5" t="s">
        <v>1108</v>
      </c>
      <c r="B387" s="22">
        <f t="shared" si="6"/>
        <v>2319</v>
      </c>
      <c r="C387" t="s">
        <v>1106</v>
      </c>
      <c r="D387" t="s">
        <v>1107</v>
      </c>
      <c r="E387">
        <v>2</v>
      </c>
      <c r="F387">
        <v>319</v>
      </c>
      <c r="G387" t="s">
        <v>1108</v>
      </c>
      <c r="H387">
        <v>0</v>
      </c>
      <c r="J387">
        <v>0</v>
      </c>
    </row>
    <row r="388" spans="1:10" x14ac:dyDescent="0.3">
      <c r="A388" s="5" t="s">
        <v>1111</v>
      </c>
      <c r="B388" s="22">
        <f t="shared" si="6"/>
        <v>2320</v>
      </c>
      <c r="C388" t="s">
        <v>1109</v>
      </c>
      <c r="D388" t="s">
        <v>1110</v>
      </c>
      <c r="E388">
        <v>2</v>
      </c>
      <c r="F388">
        <v>320</v>
      </c>
      <c r="G388" t="s">
        <v>1111</v>
      </c>
      <c r="H388">
        <v>0</v>
      </c>
      <c r="J388">
        <v>0</v>
      </c>
    </row>
    <row r="389" spans="1:10" x14ac:dyDescent="0.3">
      <c r="A389" s="5" t="s">
        <v>1114</v>
      </c>
      <c r="B389" s="22">
        <f t="shared" si="6"/>
        <v>2321</v>
      </c>
      <c r="C389" t="s">
        <v>1112</v>
      </c>
      <c r="D389" t="s">
        <v>1113</v>
      </c>
      <c r="E389">
        <v>2</v>
      </c>
      <c r="F389">
        <v>321</v>
      </c>
      <c r="G389" t="s">
        <v>1114</v>
      </c>
      <c r="H389">
        <v>0</v>
      </c>
      <c r="J389">
        <v>0</v>
      </c>
    </row>
    <row r="390" spans="1:10" x14ac:dyDescent="0.3">
      <c r="A390" s="5" t="s">
        <v>1117</v>
      </c>
      <c r="B390" s="22">
        <f t="shared" si="6"/>
        <v>2322</v>
      </c>
      <c r="C390" t="s">
        <v>1115</v>
      </c>
      <c r="D390" t="s">
        <v>1116</v>
      </c>
      <c r="E390">
        <v>2</v>
      </c>
      <c r="F390">
        <v>322</v>
      </c>
      <c r="G390" t="s">
        <v>1117</v>
      </c>
      <c r="H390">
        <v>0</v>
      </c>
      <c r="J390">
        <v>0</v>
      </c>
    </row>
    <row r="391" spans="1:10" x14ac:dyDescent="0.3">
      <c r="A391" s="5" t="s">
        <v>1120</v>
      </c>
      <c r="B391" s="22">
        <f t="shared" si="6"/>
        <v>2323</v>
      </c>
      <c r="C391" t="s">
        <v>1118</v>
      </c>
      <c r="D391" t="s">
        <v>1119</v>
      </c>
      <c r="E391">
        <v>2</v>
      </c>
      <c r="F391">
        <v>323</v>
      </c>
      <c r="G391" t="s">
        <v>1120</v>
      </c>
      <c r="H391">
        <v>0</v>
      </c>
      <c r="J391">
        <v>0</v>
      </c>
    </row>
    <row r="392" spans="1:10" x14ac:dyDescent="0.3">
      <c r="A392" s="5" t="s">
        <v>1123</v>
      </c>
      <c r="B392" s="22">
        <f t="shared" si="6"/>
        <v>2324</v>
      </c>
      <c r="C392" t="s">
        <v>1121</v>
      </c>
      <c r="D392" t="s">
        <v>1122</v>
      </c>
      <c r="E392">
        <v>2</v>
      </c>
      <c r="F392">
        <v>324</v>
      </c>
      <c r="G392" t="s">
        <v>1123</v>
      </c>
      <c r="H392">
        <v>0</v>
      </c>
      <c r="J392">
        <v>0</v>
      </c>
    </row>
    <row r="393" spans="1:10" x14ac:dyDescent="0.3">
      <c r="A393" s="5" t="s">
        <v>1126</v>
      </c>
      <c r="B393" s="22">
        <f t="shared" si="6"/>
        <v>2325</v>
      </c>
      <c r="C393" t="s">
        <v>1124</v>
      </c>
      <c r="D393" t="s">
        <v>1125</v>
      </c>
      <c r="E393">
        <v>2</v>
      </c>
      <c r="F393">
        <v>325</v>
      </c>
      <c r="G393" t="s">
        <v>1126</v>
      </c>
      <c r="H393">
        <v>0</v>
      </c>
      <c r="J393">
        <v>0</v>
      </c>
    </row>
    <row r="394" spans="1:10" x14ac:dyDescent="0.3">
      <c r="A394" s="5" t="s">
        <v>1129</v>
      </c>
      <c r="B394" s="22">
        <f t="shared" si="6"/>
        <v>2326</v>
      </c>
      <c r="C394" t="s">
        <v>1127</v>
      </c>
      <c r="D394" t="s">
        <v>1128</v>
      </c>
      <c r="E394">
        <v>2</v>
      </c>
      <c r="F394">
        <v>326</v>
      </c>
      <c r="G394" t="s">
        <v>1129</v>
      </c>
      <c r="H394">
        <v>0</v>
      </c>
      <c r="J394">
        <v>0</v>
      </c>
    </row>
    <row r="395" spans="1:10" x14ac:dyDescent="0.3">
      <c r="A395" s="5" t="s">
        <v>1132</v>
      </c>
      <c r="B395" s="22">
        <f t="shared" si="6"/>
        <v>2327</v>
      </c>
      <c r="C395" t="s">
        <v>1130</v>
      </c>
      <c r="D395" t="s">
        <v>1131</v>
      </c>
      <c r="E395">
        <v>2</v>
      </c>
      <c r="F395">
        <v>327</v>
      </c>
      <c r="G395" t="s">
        <v>1132</v>
      </c>
      <c r="H395">
        <v>0</v>
      </c>
      <c r="J395">
        <v>0</v>
      </c>
    </row>
    <row r="396" spans="1:10" x14ac:dyDescent="0.3">
      <c r="A396" s="5" t="s">
        <v>1135</v>
      </c>
      <c r="B396" s="22">
        <f t="shared" si="6"/>
        <v>2328</v>
      </c>
      <c r="C396" t="s">
        <v>1133</v>
      </c>
      <c r="D396" t="s">
        <v>1134</v>
      </c>
      <c r="E396">
        <v>2</v>
      </c>
      <c r="F396">
        <v>328</v>
      </c>
      <c r="G396" t="s">
        <v>1135</v>
      </c>
      <c r="H396">
        <v>0</v>
      </c>
      <c r="J396">
        <v>0</v>
      </c>
    </row>
    <row r="397" spans="1:10" x14ac:dyDescent="0.3">
      <c r="A397" s="5" t="s">
        <v>1138</v>
      </c>
      <c r="B397" s="22">
        <f t="shared" si="6"/>
        <v>2329</v>
      </c>
      <c r="C397" t="s">
        <v>1136</v>
      </c>
      <c r="D397" t="s">
        <v>1137</v>
      </c>
      <c r="E397">
        <v>2</v>
      </c>
      <c r="F397">
        <v>329</v>
      </c>
      <c r="G397" t="s">
        <v>1138</v>
      </c>
      <c r="H397">
        <v>0</v>
      </c>
      <c r="J397">
        <v>0</v>
      </c>
    </row>
    <row r="398" spans="1:10" x14ac:dyDescent="0.3">
      <c r="A398" s="5" t="s">
        <v>1141</v>
      </c>
      <c r="B398" s="22">
        <f t="shared" si="6"/>
        <v>2330</v>
      </c>
      <c r="C398" t="s">
        <v>1139</v>
      </c>
      <c r="D398" t="s">
        <v>1140</v>
      </c>
      <c r="E398">
        <v>2</v>
      </c>
      <c r="F398">
        <v>330</v>
      </c>
      <c r="G398" t="s">
        <v>1141</v>
      </c>
      <c r="H398">
        <v>0</v>
      </c>
      <c r="J398">
        <v>0</v>
      </c>
    </row>
    <row r="399" spans="1:10" x14ac:dyDescent="0.3">
      <c r="A399" s="5" t="s">
        <v>1144</v>
      </c>
      <c r="B399" s="22">
        <f t="shared" si="6"/>
        <v>2331</v>
      </c>
      <c r="C399" t="s">
        <v>1142</v>
      </c>
      <c r="D399" t="s">
        <v>1143</v>
      </c>
      <c r="E399">
        <v>2</v>
      </c>
      <c r="F399">
        <v>331</v>
      </c>
      <c r="G399" t="s">
        <v>1144</v>
      </c>
      <c r="H399">
        <v>0</v>
      </c>
      <c r="J399">
        <v>0</v>
      </c>
    </row>
    <row r="400" spans="1:10" x14ac:dyDescent="0.3">
      <c r="A400" s="5" t="s">
        <v>1147</v>
      </c>
      <c r="B400" s="22">
        <f t="shared" si="6"/>
        <v>2332</v>
      </c>
      <c r="C400" t="s">
        <v>1145</v>
      </c>
      <c r="D400" t="s">
        <v>1146</v>
      </c>
      <c r="E400">
        <v>2</v>
      </c>
      <c r="F400">
        <v>332</v>
      </c>
      <c r="G400" t="s">
        <v>1147</v>
      </c>
      <c r="H400">
        <v>0</v>
      </c>
      <c r="J400">
        <v>0</v>
      </c>
    </row>
    <row r="401" spans="1:10" x14ac:dyDescent="0.3">
      <c r="A401" s="5" t="s">
        <v>1150</v>
      </c>
      <c r="B401" s="22">
        <f t="shared" si="6"/>
        <v>2333</v>
      </c>
      <c r="C401" t="s">
        <v>1148</v>
      </c>
      <c r="D401" t="s">
        <v>1149</v>
      </c>
      <c r="E401">
        <v>2</v>
      </c>
      <c r="F401">
        <v>333</v>
      </c>
      <c r="G401" t="s">
        <v>1150</v>
      </c>
      <c r="H401">
        <v>0</v>
      </c>
      <c r="J401">
        <v>0</v>
      </c>
    </row>
    <row r="402" spans="1:10" x14ac:dyDescent="0.3">
      <c r="A402" s="5" t="s">
        <v>1153</v>
      </c>
      <c r="B402" s="22">
        <f t="shared" si="6"/>
        <v>2334</v>
      </c>
      <c r="C402" t="s">
        <v>1151</v>
      </c>
      <c r="D402" t="s">
        <v>1152</v>
      </c>
      <c r="E402">
        <v>2</v>
      </c>
      <c r="F402">
        <v>334</v>
      </c>
      <c r="G402" t="s">
        <v>1153</v>
      </c>
      <c r="H402">
        <v>0</v>
      </c>
      <c r="J402">
        <v>0</v>
      </c>
    </row>
    <row r="403" spans="1:10" x14ac:dyDescent="0.3">
      <c r="A403" s="5" t="s">
        <v>1156</v>
      </c>
      <c r="B403" s="22">
        <f t="shared" si="6"/>
        <v>2335</v>
      </c>
      <c r="C403" t="s">
        <v>1154</v>
      </c>
      <c r="D403" t="s">
        <v>1155</v>
      </c>
      <c r="E403">
        <v>2</v>
      </c>
      <c r="F403">
        <v>335</v>
      </c>
      <c r="G403" t="s">
        <v>1156</v>
      </c>
      <c r="H403">
        <v>0</v>
      </c>
      <c r="J403">
        <v>0</v>
      </c>
    </row>
    <row r="404" spans="1:10" x14ac:dyDescent="0.3">
      <c r="A404" s="5" t="s">
        <v>1159</v>
      </c>
      <c r="B404" s="22">
        <f t="shared" si="6"/>
        <v>2336</v>
      </c>
      <c r="C404" t="s">
        <v>1157</v>
      </c>
      <c r="D404" t="s">
        <v>1158</v>
      </c>
      <c r="E404">
        <v>2</v>
      </c>
      <c r="F404">
        <v>336</v>
      </c>
      <c r="G404" t="s">
        <v>1159</v>
      </c>
      <c r="H404">
        <v>0</v>
      </c>
      <c r="J404">
        <v>0</v>
      </c>
    </row>
    <row r="405" spans="1:10" x14ac:dyDescent="0.3">
      <c r="A405" s="5" t="s">
        <v>1162</v>
      </c>
      <c r="B405" s="22">
        <f t="shared" si="6"/>
        <v>2337</v>
      </c>
      <c r="C405" t="s">
        <v>1160</v>
      </c>
      <c r="D405" t="s">
        <v>1161</v>
      </c>
      <c r="E405">
        <v>2</v>
      </c>
      <c r="F405">
        <v>337</v>
      </c>
      <c r="G405" t="s">
        <v>1162</v>
      </c>
      <c r="H405">
        <v>0</v>
      </c>
      <c r="J405">
        <v>0</v>
      </c>
    </row>
    <row r="406" spans="1:10" x14ac:dyDescent="0.3">
      <c r="A406" s="5" t="s">
        <v>1165</v>
      </c>
      <c r="B406" s="22">
        <f t="shared" si="6"/>
        <v>2338</v>
      </c>
      <c r="C406" t="s">
        <v>1163</v>
      </c>
      <c r="D406" t="s">
        <v>1164</v>
      </c>
      <c r="E406">
        <v>2</v>
      </c>
      <c r="F406">
        <v>338</v>
      </c>
      <c r="G406" t="s">
        <v>1165</v>
      </c>
      <c r="H406">
        <v>0</v>
      </c>
      <c r="J406">
        <v>0</v>
      </c>
    </row>
    <row r="407" spans="1:10" x14ac:dyDescent="0.3">
      <c r="A407" s="5" t="s">
        <v>1168</v>
      </c>
      <c r="B407" s="22">
        <f t="shared" si="6"/>
        <v>2339</v>
      </c>
      <c r="C407" t="s">
        <v>1166</v>
      </c>
      <c r="D407" t="s">
        <v>1167</v>
      </c>
      <c r="E407">
        <v>2</v>
      </c>
      <c r="F407">
        <v>339</v>
      </c>
      <c r="G407" t="s">
        <v>1168</v>
      </c>
      <c r="H407">
        <v>0</v>
      </c>
      <c r="J407">
        <v>0</v>
      </c>
    </row>
    <row r="408" spans="1:10" x14ac:dyDescent="0.3">
      <c r="A408" s="5" t="s">
        <v>1171</v>
      </c>
      <c r="B408" s="22">
        <f t="shared" si="6"/>
        <v>2340</v>
      </c>
      <c r="C408" t="s">
        <v>1169</v>
      </c>
      <c r="D408" t="s">
        <v>1170</v>
      </c>
      <c r="E408">
        <v>2</v>
      </c>
      <c r="F408">
        <v>340</v>
      </c>
      <c r="G408" t="s">
        <v>1171</v>
      </c>
      <c r="H408">
        <v>0</v>
      </c>
      <c r="J408">
        <v>0</v>
      </c>
    </row>
    <row r="409" spans="1:10" x14ac:dyDescent="0.3">
      <c r="A409" s="5" t="s">
        <v>1174</v>
      </c>
      <c r="B409" s="22">
        <f t="shared" si="6"/>
        <v>2341</v>
      </c>
      <c r="C409" t="s">
        <v>1172</v>
      </c>
      <c r="D409" t="s">
        <v>1173</v>
      </c>
      <c r="E409">
        <v>2</v>
      </c>
      <c r="F409">
        <v>341</v>
      </c>
      <c r="G409" t="s">
        <v>1174</v>
      </c>
      <c r="H409">
        <v>0</v>
      </c>
      <c r="J409">
        <v>0</v>
      </c>
    </row>
    <row r="410" spans="1:10" x14ac:dyDescent="0.3">
      <c r="A410" s="5" t="s">
        <v>1177</v>
      </c>
      <c r="B410" s="22">
        <f t="shared" si="6"/>
        <v>2342</v>
      </c>
      <c r="C410" t="s">
        <v>1175</v>
      </c>
      <c r="D410" t="s">
        <v>1176</v>
      </c>
      <c r="E410">
        <v>2</v>
      </c>
      <c r="F410">
        <v>342</v>
      </c>
      <c r="G410" t="s">
        <v>1177</v>
      </c>
      <c r="H410">
        <v>0</v>
      </c>
      <c r="J410">
        <v>0</v>
      </c>
    </row>
    <row r="411" spans="1:10" x14ac:dyDescent="0.3">
      <c r="A411" s="5" t="s">
        <v>1180</v>
      </c>
      <c r="B411" s="22">
        <f t="shared" si="6"/>
        <v>2343</v>
      </c>
      <c r="C411" t="s">
        <v>1178</v>
      </c>
      <c r="D411" t="s">
        <v>1179</v>
      </c>
      <c r="E411">
        <v>2</v>
      </c>
      <c r="F411">
        <v>343</v>
      </c>
      <c r="G411" t="s">
        <v>1180</v>
      </c>
      <c r="H411">
        <v>0</v>
      </c>
      <c r="J411">
        <v>0</v>
      </c>
    </row>
    <row r="412" spans="1:10" x14ac:dyDescent="0.3">
      <c r="A412" s="5" t="s">
        <v>1183</v>
      </c>
      <c r="B412" s="22">
        <f t="shared" si="6"/>
        <v>2344</v>
      </c>
      <c r="C412" t="s">
        <v>1181</v>
      </c>
      <c r="D412" t="s">
        <v>1182</v>
      </c>
      <c r="E412">
        <v>2</v>
      </c>
      <c r="F412">
        <v>344</v>
      </c>
      <c r="G412" t="s">
        <v>1183</v>
      </c>
      <c r="H412">
        <v>0</v>
      </c>
      <c r="J412">
        <v>0</v>
      </c>
    </row>
    <row r="413" spans="1:10" x14ac:dyDescent="0.3">
      <c r="A413" s="5" t="s">
        <v>1186</v>
      </c>
      <c r="B413" s="22">
        <f t="shared" si="6"/>
        <v>2345</v>
      </c>
      <c r="C413" t="s">
        <v>1184</v>
      </c>
      <c r="D413" t="s">
        <v>1185</v>
      </c>
      <c r="E413">
        <v>2</v>
      </c>
      <c r="F413">
        <v>345</v>
      </c>
      <c r="G413" t="s">
        <v>1186</v>
      </c>
      <c r="H413">
        <v>0</v>
      </c>
      <c r="J413">
        <v>0</v>
      </c>
    </row>
    <row r="414" spans="1:10" x14ac:dyDescent="0.3">
      <c r="A414" s="5" t="s">
        <v>3040</v>
      </c>
      <c r="B414" s="22">
        <f t="shared" si="6"/>
        <v>3000</v>
      </c>
      <c r="C414" t="s">
        <v>3038</v>
      </c>
      <c r="D414" t="s">
        <v>3039</v>
      </c>
      <c r="E414">
        <v>3</v>
      </c>
      <c r="F414">
        <v>0</v>
      </c>
      <c r="G414" t="s">
        <v>3040</v>
      </c>
      <c r="H414">
        <v>0</v>
      </c>
      <c r="J414">
        <v>0</v>
      </c>
    </row>
    <row r="415" spans="1:10" x14ac:dyDescent="0.3">
      <c r="A415" s="5" t="s">
        <v>3049</v>
      </c>
      <c r="B415" s="22">
        <f t="shared" si="6"/>
        <v>3001</v>
      </c>
      <c r="C415" t="s">
        <v>3047</v>
      </c>
      <c r="D415" t="s">
        <v>3048</v>
      </c>
      <c r="E415">
        <v>3</v>
      </c>
      <c r="F415">
        <v>1</v>
      </c>
      <c r="G415" t="s">
        <v>3049</v>
      </c>
      <c r="H415">
        <v>0</v>
      </c>
      <c r="J415">
        <v>0</v>
      </c>
    </row>
    <row r="416" spans="1:10" x14ac:dyDescent="0.3">
      <c r="A416" s="5" t="s">
        <v>3058</v>
      </c>
      <c r="B416" s="22">
        <f t="shared" si="6"/>
        <v>3002</v>
      </c>
      <c r="C416" t="s">
        <v>3056</v>
      </c>
      <c r="D416" t="s">
        <v>3057</v>
      </c>
      <c r="E416">
        <v>3</v>
      </c>
      <c r="F416">
        <v>2</v>
      </c>
      <c r="G416" t="s">
        <v>3058</v>
      </c>
      <c r="H416">
        <v>0</v>
      </c>
      <c r="J416">
        <v>0</v>
      </c>
    </row>
    <row r="417" spans="1:10" x14ac:dyDescent="0.3">
      <c r="A417" s="5" t="s">
        <v>3067</v>
      </c>
      <c r="B417" s="22">
        <f t="shared" si="6"/>
        <v>3003</v>
      </c>
      <c r="C417" t="s">
        <v>3065</v>
      </c>
      <c r="D417" t="s">
        <v>3066</v>
      </c>
      <c r="E417">
        <v>3</v>
      </c>
      <c r="F417">
        <v>3</v>
      </c>
      <c r="G417" t="s">
        <v>3067</v>
      </c>
      <c r="H417">
        <v>0</v>
      </c>
      <c r="J417">
        <v>0</v>
      </c>
    </row>
    <row r="418" spans="1:10" x14ac:dyDescent="0.3">
      <c r="A418" s="5" t="s">
        <v>3076</v>
      </c>
      <c r="B418" s="22">
        <f t="shared" si="6"/>
        <v>3004</v>
      </c>
      <c r="C418" t="s">
        <v>3074</v>
      </c>
      <c r="D418" t="s">
        <v>3075</v>
      </c>
      <c r="E418">
        <v>3</v>
      </c>
      <c r="F418">
        <v>4</v>
      </c>
      <c r="G418" t="s">
        <v>3076</v>
      </c>
      <c r="H418">
        <v>0</v>
      </c>
      <c r="J418">
        <v>0</v>
      </c>
    </row>
    <row r="419" spans="1:10" x14ac:dyDescent="0.3">
      <c r="A419" s="5" t="s">
        <v>3085</v>
      </c>
      <c r="B419" s="22">
        <f t="shared" si="6"/>
        <v>3005</v>
      </c>
      <c r="C419" t="s">
        <v>3083</v>
      </c>
      <c r="D419" t="s">
        <v>3084</v>
      </c>
      <c r="E419">
        <v>3</v>
      </c>
      <c r="F419">
        <v>5</v>
      </c>
      <c r="G419" t="s">
        <v>3085</v>
      </c>
      <c r="H419">
        <v>0</v>
      </c>
      <c r="J419">
        <v>0</v>
      </c>
    </row>
    <row r="420" spans="1:10" x14ac:dyDescent="0.3">
      <c r="A420" s="5" t="s">
        <v>3094</v>
      </c>
      <c r="B420" s="22">
        <f t="shared" si="6"/>
        <v>3006</v>
      </c>
      <c r="C420" t="s">
        <v>3092</v>
      </c>
      <c r="D420" t="s">
        <v>3093</v>
      </c>
      <c r="E420">
        <v>3</v>
      </c>
      <c r="F420">
        <v>6</v>
      </c>
      <c r="G420" t="s">
        <v>3094</v>
      </c>
      <c r="H420">
        <v>0</v>
      </c>
      <c r="J420">
        <v>0</v>
      </c>
    </row>
    <row r="421" spans="1:10" x14ac:dyDescent="0.3">
      <c r="A421" s="5" t="s">
        <v>3103</v>
      </c>
      <c r="B421" s="22">
        <f t="shared" si="6"/>
        <v>3007</v>
      </c>
      <c r="C421" t="s">
        <v>3101</v>
      </c>
      <c r="D421" t="s">
        <v>3102</v>
      </c>
      <c r="E421">
        <v>3</v>
      </c>
      <c r="F421">
        <v>7</v>
      </c>
      <c r="G421" t="s">
        <v>3103</v>
      </c>
      <c r="H421">
        <v>0</v>
      </c>
      <c r="J421">
        <v>0</v>
      </c>
    </row>
    <row r="422" spans="1:10" x14ac:dyDescent="0.3">
      <c r="A422" s="5" t="s">
        <v>3112</v>
      </c>
      <c r="B422" s="22">
        <f t="shared" si="6"/>
        <v>3008</v>
      </c>
      <c r="C422" t="s">
        <v>3110</v>
      </c>
      <c r="D422" t="s">
        <v>3111</v>
      </c>
      <c r="E422">
        <v>3</v>
      </c>
      <c r="F422">
        <v>8</v>
      </c>
      <c r="G422" t="s">
        <v>3112</v>
      </c>
      <c r="H422">
        <v>0</v>
      </c>
      <c r="J422">
        <v>0</v>
      </c>
    </row>
    <row r="423" spans="1:10" x14ac:dyDescent="0.3">
      <c r="A423" s="5" t="s">
        <v>3121</v>
      </c>
      <c r="B423" s="22">
        <f t="shared" si="6"/>
        <v>3009</v>
      </c>
      <c r="C423" t="s">
        <v>3119</v>
      </c>
      <c r="D423" t="s">
        <v>3120</v>
      </c>
      <c r="E423">
        <v>3</v>
      </c>
      <c r="F423">
        <v>9</v>
      </c>
      <c r="G423" t="s">
        <v>3121</v>
      </c>
      <c r="H423">
        <v>0</v>
      </c>
      <c r="J423">
        <v>0</v>
      </c>
    </row>
    <row r="424" spans="1:10" x14ac:dyDescent="0.3">
      <c r="A424" s="5" t="s">
        <v>3130</v>
      </c>
      <c r="B424" s="22">
        <f t="shared" si="6"/>
        <v>3010</v>
      </c>
      <c r="C424" t="s">
        <v>3128</v>
      </c>
      <c r="D424" t="s">
        <v>3129</v>
      </c>
      <c r="E424">
        <v>3</v>
      </c>
      <c r="F424">
        <v>10</v>
      </c>
      <c r="G424" t="s">
        <v>3130</v>
      </c>
      <c r="H424">
        <v>0</v>
      </c>
      <c r="J424">
        <v>0</v>
      </c>
    </row>
    <row r="425" spans="1:10" x14ac:dyDescent="0.3">
      <c r="A425" s="5" t="s">
        <v>3139</v>
      </c>
      <c r="B425" s="22">
        <f t="shared" si="6"/>
        <v>3011</v>
      </c>
      <c r="C425" t="s">
        <v>3137</v>
      </c>
      <c r="D425" t="s">
        <v>3138</v>
      </c>
      <c r="E425">
        <v>3</v>
      </c>
      <c r="F425">
        <v>11</v>
      </c>
      <c r="G425" t="s">
        <v>3139</v>
      </c>
      <c r="H425">
        <v>0</v>
      </c>
      <c r="J425">
        <v>0</v>
      </c>
    </row>
    <row r="426" spans="1:10" x14ac:dyDescent="0.3">
      <c r="A426" s="5" t="s">
        <v>3148</v>
      </c>
      <c r="B426" s="22">
        <f t="shared" si="6"/>
        <v>3012</v>
      </c>
      <c r="C426" t="s">
        <v>3146</v>
      </c>
      <c r="D426" t="s">
        <v>3147</v>
      </c>
      <c r="E426">
        <v>3</v>
      </c>
      <c r="F426">
        <v>12</v>
      </c>
      <c r="G426" t="s">
        <v>3148</v>
      </c>
      <c r="H426">
        <v>0</v>
      </c>
      <c r="J426">
        <v>0</v>
      </c>
    </row>
    <row r="427" spans="1:10" x14ac:dyDescent="0.3">
      <c r="A427" s="5" t="s">
        <v>3157</v>
      </c>
      <c r="B427" s="22">
        <f t="shared" si="6"/>
        <v>3013</v>
      </c>
      <c r="C427" t="s">
        <v>3155</v>
      </c>
      <c r="D427" t="s">
        <v>3156</v>
      </c>
      <c r="E427">
        <v>3</v>
      </c>
      <c r="F427">
        <v>13</v>
      </c>
      <c r="G427" t="s">
        <v>3157</v>
      </c>
      <c r="H427">
        <v>0</v>
      </c>
      <c r="J427">
        <v>0</v>
      </c>
    </row>
    <row r="428" spans="1:10" x14ac:dyDescent="0.3">
      <c r="A428" s="5" t="s">
        <v>3166</v>
      </c>
      <c r="B428" s="22">
        <f t="shared" si="6"/>
        <v>3014</v>
      </c>
      <c r="C428" t="s">
        <v>3164</v>
      </c>
      <c r="D428" t="s">
        <v>3165</v>
      </c>
      <c r="E428">
        <v>3</v>
      </c>
      <c r="F428">
        <v>14</v>
      </c>
      <c r="G428" t="s">
        <v>3166</v>
      </c>
      <c r="H428">
        <v>0</v>
      </c>
      <c r="J428">
        <v>0</v>
      </c>
    </row>
    <row r="429" spans="1:10" x14ac:dyDescent="0.3">
      <c r="A429" s="5" t="s">
        <v>3175</v>
      </c>
      <c r="B429" s="22">
        <f t="shared" si="6"/>
        <v>3015</v>
      </c>
      <c r="C429" t="s">
        <v>3173</v>
      </c>
      <c r="D429" t="s">
        <v>3174</v>
      </c>
      <c r="E429">
        <v>3</v>
      </c>
      <c r="F429">
        <v>15</v>
      </c>
      <c r="G429" t="s">
        <v>3175</v>
      </c>
      <c r="H429">
        <v>0</v>
      </c>
      <c r="J429">
        <v>0</v>
      </c>
    </row>
    <row r="430" spans="1:10" x14ac:dyDescent="0.3">
      <c r="A430" s="5" t="s">
        <v>3184</v>
      </c>
      <c r="B430" s="22">
        <f t="shared" si="6"/>
        <v>3016</v>
      </c>
      <c r="C430" t="s">
        <v>3182</v>
      </c>
      <c r="D430" t="s">
        <v>3183</v>
      </c>
      <c r="E430">
        <v>3</v>
      </c>
      <c r="F430">
        <v>16</v>
      </c>
      <c r="G430" t="s">
        <v>3184</v>
      </c>
      <c r="H430">
        <v>0</v>
      </c>
      <c r="J430">
        <v>0</v>
      </c>
    </row>
    <row r="431" spans="1:10" x14ac:dyDescent="0.3">
      <c r="A431" s="5" t="s">
        <v>3193</v>
      </c>
      <c r="B431" s="22">
        <f t="shared" si="6"/>
        <v>3017</v>
      </c>
      <c r="C431" t="s">
        <v>3191</v>
      </c>
      <c r="D431" t="s">
        <v>3192</v>
      </c>
      <c r="E431">
        <v>3</v>
      </c>
      <c r="F431">
        <v>17</v>
      </c>
      <c r="G431" t="s">
        <v>3193</v>
      </c>
      <c r="H431">
        <v>0</v>
      </c>
      <c r="J431">
        <v>0</v>
      </c>
    </row>
    <row r="432" spans="1:10" x14ac:dyDescent="0.3">
      <c r="A432" s="5" t="s">
        <v>3202</v>
      </c>
      <c r="B432" s="22">
        <f t="shared" si="6"/>
        <v>3018</v>
      </c>
      <c r="C432" t="s">
        <v>3200</v>
      </c>
      <c r="D432" t="s">
        <v>3201</v>
      </c>
      <c r="E432">
        <v>3</v>
      </c>
      <c r="F432">
        <v>18</v>
      </c>
      <c r="G432" t="s">
        <v>3202</v>
      </c>
      <c r="H432">
        <v>0</v>
      </c>
      <c r="J432">
        <v>0</v>
      </c>
    </row>
    <row r="433" spans="1:10" x14ac:dyDescent="0.3">
      <c r="A433" s="5" t="s">
        <v>3211</v>
      </c>
      <c r="B433" s="22">
        <f t="shared" si="6"/>
        <v>3019</v>
      </c>
      <c r="C433" t="s">
        <v>3209</v>
      </c>
      <c r="D433" t="s">
        <v>3210</v>
      </c>
      <c r="E433">
        <v>3</v>
      </c>
      <c r="F433">
        <v>19</v>
      </c>
      <c r="G433" t="s">
        <v>3211</v>
      </c>
      <c r="H433">
        <v>0</v>
      </c>
      <c r="J433">
        <v>0</v>
      </c>
    </row>
    <row r="434" spans="1:10" x14ac:dyDescent="0.3">
      <c r="A434" s="5" t="s">
        <v>3220</v>
      </c>
      <c r="B434" s="22">
        <f t="shared" si="6"/>
        <v>3020</v>
      </c>
      <c r="C434" t="s">
        <v>3218</v>
      </c>
      <c r="D434" t="s">
        <v>3219</v>
      </c>
      <c r="E434">
        <v>3</v>
      </c>
      <c r="F434">
        <v>20</v>
      </c>
      <c r="G434" t="s">
        <v>3220</v>
      </c>
      <c r="H434">
        <v>0</v>
      </c>
      <c r="J434">
        <v>0</v>
      </c>
    </row>
    <row r="435" spans="1:10" x14ac:dyDescent="0.3">
      <c r="A435" s="5" t="s">
        <v>3229</v>
      </c>
      <c r="B435" s="22">
        <f t="shared" si="6"/>
        <v>3021</v>
      </c>
      <c r="C435" t="s">
        <v>3227</v>
      </c>
      <c r="D435" t="s">
        <v>3228</v>
      </c>
      <c r="E435">
        <v>3</v>
      </c>
      <c r="F435">
        <v>21</v>
      </c>
      <c r="G435" t="s">
        <v>3229</v>
      </c>
      <c r="H435">
        <v>0</v>
      </c>
      <c r="J435">
        <v>0</v>
      </c>
    </row>
    <row r="436" spans="1:10" x14ac:dyDescent="0.3">
      <c r="A436" s="5" t="s">
        <v>3238</v>
      </c>
      <c r="B436" s="22">
        <f t="shared" si="6"/>
        <v>3022</v>
      </c>
      <c r="C436" t="s">
        <v>3236</v>
      </c>
      <c r="D436" t="s">
        <v>3237</v>
      </c>
      <c r="E436">
        <v>3</v>
      </c>
      <c r="F436">
        <v>22</v>
      </c>
      <c r="G436" t="s">
        <v>3238</v>
      </c>
      <c r="H436">
        <v>0</v>
      </c>
      <c r="J436">
        <v>0</v>
      </c>
    </row>
    <row r="437" spans="1:10" x14ac:dyDescent="0.3">
      <c r="A437" s="5" t="s">
        <v>3247</v>
      </c>
      <c r="B437" s="22">
        <f t="shared" si="6"/>
        <v>3023</v>
      </c>
      <c r="C437" t="s">
        <v>3245</v>
      </c>
      <c r="D437" t="s">
        <v>3246</v>
      </c>
      <c r="E437">
        <v>3</v>
      </c>
      <c r="F437">
        <v>23</v>
      </c>
      <c r="G437" t="s">
        <v>3247</v>
      </c>
      <c r="H437">
        <v>0</v>
      </c>
      <c r="J437">
        <v>0</v>
      </c>
    </row>
    <row r="438" spans="1:10" x14ac:dyDescent="0.3">
      <c r="A438" s="5" t="s">
        <v>3256</v>
      </c>
      <c r="B438" s="22">
        <f t="shared" si="6"/>
        <v>3024</v>
      </c>
      <c r="C438" t="s">
        <v>3254</v>
      </c>
      <c r="D438" t="s">
        <v>3255</v>
      </c>
      <c r="E438">
        <v>3</v>
      </c>
      <c r="F438">
        <v>24</v>
      </c>
      <c r="G438" t="s">
        <v>3256</v>
      </c>
      <c r="H438">
        <v>0</v>
      </c>
      <c r="J438">
        <v>0</v>
      </c>
    </row>
    <row r="439" spans="1:10" x14ac:dyDescent="0.3">
      <c r="A439" s="5" t="s">
        <v>3265</v>
      </c>
      <c r="B439" s="22">
        <f t="shared" si="6"/>
        <v>3025</v>
      </c>
      <c r="C439" t="s">
        <v>3263</v>
      </c>
      <c r="D439" t="s">
        <v>3264</v>
      </c>
      <c r="E439">
        <v>3</v>
      </c>
      <c r="F439">
        <v>25</v>
      </c>
      <c r="G439" t="s">
        <v>3265</v>
      </c>
      <c r="H439">
        <v>0</v>
      </c>
      <c r="J439">
        <v>0</v>
      </c>
    </row>
    <row r="440" spans="1:10" x14ac:dyDescent="0.3">
      <c r="A440" s="5" t="s">
        <v>3274</v>
      </c>
      <c r="B440" s="22">
        <f t="shared" si="6"/>
        <v>3026</v>
      </c>
      <c r="C440" t="s">
        <v>3272</v>
      </c>
      <c r="D440" t="s">
        <v>3273</v>
      </c>
      <c r="E440">
        <v>3</v>
      </c>
      <c r="F440">
        <v>26</v>
      </c>
      <c r="G440" t="s">
        <v>3274</v>
      </c>
      <c r="H440">
        <v>0</v>
      </c>
      <c r="J440">
        <v>0</v>
      </c>
    </row>
    <row r="441" spans="1:10" x14ac:dyDescent="0.3">
      <c r="A441" s="5" t="s">
        <v>3283</v>
      </c>
      <c r="B441" s="22">
        <f t="shared" si="6"/>
        <v>3027</v>
      </c>
      <c r="C441" t="s">
        <v>3281</v>
      </c>
      <c r="D441" t="s">
        <v>3282</v>
      </c>
      <c r="E441">
        <v>3</v>
      </c>
      <c r="F441">
        <v>27</v>
      </c>
      <c r="G441" t="s">
        <v>3283</v>
      </c>
      <c r="H441">
        <v>0</v>
      </c>
      <c r="J441">
        <v>0</v>
      </c>
    </row>
    <row r="442" spans="1:10" x14ac:dyDescent="0.3">
      <c r="A442" s="5" t="s">
        <v>3292</v>
      </c>
      <c r="B442" s="22">
        <f t="shared" si="6"/>
        <v>3028</v>
      </c>
      <c r="C442" t="s">
        <v>3290</v>
      </c>
      <c r="D442" t="s">
        <v>3291</v>
      </c>
      <c r="E442">
        <v>3</v>
      </c>
      <c r="F442">
        <v>28</v>
      </c>
      <c r="G442" t="s">
        <v>3292</v>
      </c>
      <c r="H442">
        <v>0</v>
      </c>
      <c r="J442">
        <v>0</v>
      </c>
    </row>
    <row r="443" spans="1:10" x14ac:dyDescent="0.3">
      <c r="A443" s="5" t="s">
        <v>3301</v>
      </c>
      <c r="B443" s="22">
        <f t="shared" si="6"/>
        <v>3029</v>
      </c>
      <c r="C443" t="s">
        <v>3299</v>
      </c>
      <c r="D443" t="s">
        <v>3300</v>
      </c>
      <c r="E443">
        <v>3</v>
      </c>
      <c r="F443">
        <v>29</v>
      </c>
      <c r="G443" t="s">
        <v>3301</v>
      </c>
      <c r="H443">
        <v>0</v>
      </c>
      <c r="J443">
        <v>0</v>
      </c>
    </row>
    <row r="444" spans="1:10" x14ac:dyDescent="0.3">
      <c r="A444" s="5" t="s">
        <v>3310</v>
      </c>
      <c r="B444" s="22">
        <f t="shared" si="6"/>
        <v>3030</v>
      </c>
      <c r="C444" t="s">
        <v>3308</v>
      </c>
      <c r="D444" t="s">
        <v>3309</v>
      </c>
      <c r="E444">
        <v>3</v>
      </c>
      <c r="F444">
        <v>30</v>
      </c>
      <c r="G444" t="s">
        <v>3310</v>
      </c>
      <c r="H444">
        <v>0</v>
      </c>
      <c r="J444">
        <v>0</v>
      </c>
    </row>
    <row r="445" spans="1:10" x14ac:dyDescent="0.3">
      <c r="A445" s="5" t="s">
        <v>3319</v>
      </c>
      <c r="B445" s="22">
        <f t="shared" si="6"/>
        <v>3031</v>
      </c>
      <c r="C445" t="s">
        <v>3317</v>
      </c>
      <c r="D445" t="s">
        <v>3318</v>
      </c>
      <c r="E445">
        <v>3</v>
      </c>
      <c r="F445">
        <v>31</v>
      </c>
      <c r="G445" t="s">
        <v>3319</v>
      </c>
      <c r="H445">
        <v>0</v>
      </c>
      <c r="J445">
        <v>0</v>
      </c>
    </row>
    <row r="446" spans="1:10" x14ac:dyDescent="0.3">
      <c r="A446" s="5" t="s">
        <v>3328</v>
      </c>
      <c r="B446" s="22">
        <f t="shared" si="6"/>
        <v>3032</v>
      </c>
      <c r="C446" t="s">
        <v>3326</v>
      </c>
      <c r="D446" t="s">
        <v>3327</v>
      </c>
      <c r="E446">
        <v>3</v>
      </c>
      <c r="F446">
        <v>32</v>
      </c>
      <c r="G446" t="s">
        <v>3328</v>
      </c>
      <c r="H446">
        <v>0</v>
      </c>
      <c r="J446">
        <v>0</v>
      </c>
    </row>
    <row r="447" spans="1:10" x14ac:dyDescent="0.3">
      <c r="A447" s="5" t="s">
        <v>3337</v>
      </c>
      <c r="B447" s="22">
        <f t="shared" si="6"/>
        <v>3033</v>
      </c>
      <c r="C447" t="s">
        <v>3335</v>
      </c>
      <c r="D447" t="s">
        <v>3336</v>
      </c>
      <c r="E447">
        <v>3</v>
      </c>
      <c r="F447">
        <v>33</v>
      </c>
      <c r="G447" t="s">
        <v>3337</v>
      </c>
      <c r="H447">
        <v>0</v>
      </c>
      <c r="J447">
        <v>0</v>
      </c>
    </row>
    <row r="448" spans="1:10" x14ac:dyDescent="0.3">
      <c r="A448" s="5" t="s">
        <v>3346</v>
      </c>
      <c r="B448" s="22">
        <f t="shared" si="6"/>
        <v>3034</v>
      </c>
      <c r="C448" t="s">
        <v>3344</v>
      </c>
      <c r="D448" t="s">
        <v>3345</v>
      </c>
      <c r="E448">
        <v>3</v>
      </c>
      <c r="F448">
        <v>34</v>
      </c>
      <c r="G448" t="s">
        <v>3346</v>
      </c>
      <c r="H448">
        <v>0</v>
      </c>
      <c r="J448">
        <v>0</v>
      </c>
    </row>
    <row r="449" spans="1:10" x14ac:dyDescent="0.3">
      <c r="A449" s="5" t="s">
        <v>3355</v>
      </c>
      <c r="B449" s="22">
        <f t="shared" si="6"/>
        <v>3035</v>
      </c>
      <c r="C449" t="s">
        <v>3353</v>
      </c>
      <c r="D449" t="s">
        <v>3354</v>
      </c>
      <c r="E449">
        <v>3</v>
      </c>
      <c r="F449">
        <v>35</v>
      </c>
      <c r="G449" t="s">
        <v>3355</v>
      </c>
      <c r="H449">
        <v>0</v>
      </c>
      <c r="J449">
        <v>0</v>
      </c>
    </row>
    <row r="450" spans="1:10" x14ac:dyDescent="0.3">
      <c r="A450" s="5" t="s">
        <v>3364</v>
      </c>
      <c r="B450" s="22">
        <f t="shared" ref="B450:B513" si="7">1000*E450+F450</f>
        <v>3036</v>
      </c>
      <c r="C450" t="s">
        <v>3362</v>
      </c>
      <c r="D450" t="s">
        <v>3363</v>
      </c>
      <c r="E450">
        <v>3</v>
      </c>
      <c r="F450">
        <v>36</v>
      </c>
      <c r="G450" t="s">
        <v>3364</v>
      </c>
      <c r="H450">
        <v>0</v>
      </c>
      <c r="J450">
        <v>0</v>
      </c>
    </row>
    <row r="451" spans="1:10" x14ac:dyDescent="0.3">
      <c r="A451" s="5" t="s">
        <v>3373</v>
      </c>
      <c r="B451" s="22">
        <f t="shared" si="7"/>
        <v>3037</v>
      </c>
      <c r="C451" t="s">
        <v>3371</v>
      </c>
      <c r="D451" t="s">
        <v>3372</v>
      </c>
      <c r="E451">
        <v>3</v>
      </c>
      <c r="F451">
        <v>37</v>
      </c>
      <c r="G451" t="s">
        <v>3373</v>
      </c>
      <c r="H451">
        <v>0</v>
      </c>
      <c r="J451">
        <v>0</v>
      </c>
    </row>
    <row r="452" spans="1:10" x14ac:dyDescent="0.3">
      <c r="A452" s="5" t="s">
        <v>3382</v>
      </c>
      <c r="B452" s="22">
        <f t="shared" si="7"/>
        <v>3038</v>
      </c>
      <c r="C452" t="s">
        <v>3380</v>
      </c>
      <c r="D452" t="s">
        <v>3381</v>
      </c>
      <c r="E452">
        <v>3</v>
      </c>
      <c r="F452">
        <v>38</v>
      </c>
      <c r="G452" t="s">
        <v>3382</v>
      </c>
      <c r="H452">
        <v>0</v>
      </c>
      <c r="J452">
        <v>0</v>
      </c>
    </row>
    <row r="453" spans="1:10" x14ac:dyDescent="0.3">
      <c r="A453" s="5" t="s">
        <v>3391</v>
      </c>
      <c r="B453" s="22">
        <f t="shared" si="7"/>
        <v>3039</v>
      </c>
      <c r="C453" t="s">
        <v>3389</v>
      </c>
      <c r="D453" t="s">
        <v>3390</v>
      </c>
      <c r="E453">
        <v>3</v>
      </c>
      <c r="F453">
        <v>39</v>
      </c>
      <c r="G453" t="s">
        <v>3391</v>
      </c>
      <c r="H453">
        <v>0</v>
      </c>
      <c r="J453">
        <v>0</v>
      </c>
    </row>
    <row r="454" spans="1:10" x14ac:dyDescent="0.3">
      <c r="A454" s="5" t="s">
        <v>3400</v>
      </c>
      <c r="B454" s="22">
        <f t="shared" si="7"/>
        <v>3040</v>
      </c>
      <c r="C454" t="s">
        <v>3398</v>
      </c>
      <c r="D454" t="s">
        <v>3399</v>
      </c>
      <c r="E454">
        <v>3</v>
      </c>
      <c r="F454">
        <v>40</v>
      </c>
      <c r="G454" t="s">
        <v>3400</v>
      </c>
      <c r="H454">
        <v>0</v>
      </c>
      <c r="J454">
        <v>0</v>
      </c>
    </row>
    <row r="455" spans="1:10" x14ac:dyDescent="0.3">
      <c r="A455" s="5" t="s">
        <v>3409</v>
      </c>
      <c r="B455" s="22">
        <f t="shared" si="7"/>
        <v>3041</v>
      </c>
      <c r="C455" t="s">
        <v>3407</v>
      </c>
      <c r="D455" t="s">
        <v>3408</v>
      </c>
      <c r="E455">
        <v>3</v>
      </c>
      <c r="F455">
        <v>41</v>
      </c>
      <c r="G455" t="s">
        <v>3409</v>
      </c>
      <c r="H455">
        <v>0</v>
      </c>
      <c r="J455">
        <v>0</v>
      </c>
    </row>
    <row r="456" spans="1:10" x14ac:dyDescent="0.3">
      <c r="A456" s="5" t="s">
        <v>3418</v>
      </c>
      <c r="B456" s="22">
        <f t="shared" si="7"/>
        <v>3042</v>
      </c>
      <c r="C456" t="s">
        <v>3416</v>
      </c>
      <c r="D456" t="s">
        <v>3417</v>
      </c>
      <c r="E456">
        <v>3</v>
      </c>
      <c r="F456">
        <v>42</v>
      </c>
      <c r="G456" t="s">
        <v>3418</v>
      </c>
      <c r="H456">
        <v>0</v>
      </c>
      <c r="J456">
        <v>0</v>
      </c>
    </row>
    <row r="457" spans="1:10" x14ac:dyDescent="0.3">
      <c r="A457" s="5" t="s">
        <v>3427</v>
      </c>
      <c r="B457" s="22">
        <f t="shared" si="7"/>
        <v>3043</v>
      </c>
      <c r="C457" t="s">
        <v>3425</v>
      </c>
      <c r="D457" t="s">
        <v>3426</v>
      </c>
      <c r="E457">
        <v>3</v>
      </c>
      <c r="F457">
        <v>43</v>
      </c>
      <c r="G457" t="s">
        <v>3427</v>
      </c>
      <c r="H457">
        <v>0</v>
      </c>
      <c r="J457">
        <v>0</v>
      </c>
    </row>
    <row r="458" spans="1:10" x14ac:dyDescent="0.3">
      <c r="A458" s="5" t="s">
        <v>3436</v>
      </c>
      <c r="B458" s="22">
        <f t="shared" si="7"/>
        <v>3044</v>
      </c>
      <c r="C458" t="s">
        <v>3434</v>
      </c>
      <c r="D458" t="s">
        <v>3435</v>
      </c>
      <c r="E458">
        <v>3</v>
      </c>
      <c r="F458">
        <v>44</v>
      </c>
      <c r="G458" t="s">
        <v>3436</v>
      </c>
      <c r="H458">
        <v>0</v>
      </c>
      <c r="J458">
        <v>0</v>
      </c>
    </row>
    <row r="459" spans="1:10" x14ac:dyDescent="0.3">
      <c r="A459" s="5" t="s">
        <v>3445</v>
      </c>
      <c r="B459" s="22">
        <f t="shared" si="7"/>
        <v>3045</v>
      </c>
      <c r="C459" t="s">
        <v>3443</v>
      </c>
      <c r="D459" t="s">
        <v>3444</v>
      </c>
      <c r="E459">
        <v>3</v>
      </c>
      <c r="F459">
        <v>45</v>
      </c>
      <c r="G459" t="s">
        <v>3445</v>
      </c>
      <c r="H459">
        <v>0</v>
      </c>
      <c r="J459">
        <v>0</v>
      </c>
    </row>
    <row r="460" spans="1:10" x14ac:dyDescent="0.3">
      <c r="A460" s="5" t="s">
        <v>3454</v>
      </c>
      <c r="B460" s="22">
        <f t="shared" si="7"/>
        <v>3046</v>
      </c>
      <c r="C460" t="s">
        <v>3452</v>
      </c>
      <c r="D460" t="s">
        <v>3453</v>
      </c>
      <c r="E460">
        <v>3</v>
      </c>
      <c r="F460">
        <v>46</v>
      </c>
      <c r="G460" t="s">
        <v>3454</v>
      </c>
      <c r="H460">
        <v>0</v>
      </c>
      <c r="J460">
        <v>0</v>
      </c>
    </row>
    <row r="461" spans="1:10" x14ac:dyDescent="0.3">
      <c r="A461" s="5" t="s">
        <v>3463</v>
      </c>
      <c r="B461" s="22">
        <f t="shared" si="7"/>
        <v>3047</v>
      </c>
      <c r="C461" t="s">
        <v>3461</v>
      </c>
      <c r="D461" t="s">
        <v>3462</v>
      </c>
      <c r="E461">
        <v>3</v>
      </c>
      <c r="F461">
        <v>47</v>
      </c>
      <c r="G461" t="s">
        <v>3463</v>
      </c>
      <c r="H461">
        <v>0</v>
      </c>
      <c r="J461">
        <v>0</v>
      </c>
    </row>
    <row r="462" spans="1:10" x14ac:dyDescent="0.3">
      <c r="A462" s="5" t="s">
        <v>3472</v>
      </c>
      <c r="B462" s="22">
        <f t="shared" si="7"/>
        <v>3048</v>
      </c>
      <c r="C462" t="s">
        <v>3470</v>
      </c>
      <c r="D462" t="s">
        <v>3471</v>
      </c>
      <c r="E462">
        <v>3</v>
      </c>
      <c r="F462">
        <v>48</v>
      </c>
      <c r="G462" t="s">
        <v>3472</v>
      </c>
      <c r="H462">
        <v>0</v>
      </c>
      <c r="J462">
        <v>0</v>
      </c>
    </row>
    <row r="463" spans="1:10" x14ac:dyDescent="0.3">
      <c r="A463" s="5" t="s">
        <v>2644</v>
      </c>
      <c r="B463" s="22">
        <f t="shared" si="7"/>
        <v>4000</v>
      </c>
      <c r="C463" t="s">
        <v>2642</v>
      </c>
      <c r="D463" t="s">
        <v>2643</v>
      </c>
      <c r="E463">
        <v>4</v>
      </c>
      <c r="F463">
        <v>0</v>
      </c>
      <c r="G463" t="s">
        <v>2644</v>
      </c>
      <c r="H463">
        <v>0</v>
      </c>
      <c r="J463">
        <v>0</v>
      </c>
    </row>
    <row r="464" spans="1:10" x14ac:dyDescent="0.3">
      <c r="A464" s="5" t="s">
        <v>2647</v>
      </c>
      <c r="B464" s="22">
        <f t="shared" si="7"/>
        <v>4001</v>
      </c>
      <c r="C464" t="s">
        <v>2645</v>
      </c>
      <c r="D464" t="s">
        <v>2646</v>
      </c>
      <c r="E464">
        <v>4</v>
      </c>
      <c r="F464">
        <v>1</v>
      </c>
      <c r="G464" t="s">
        <v>2647</v>
      </c>
      <c r="H464">
        <v>0</v>
      </c>
      <c r="J464">
        <v>0</v>
      </c>
    </row>
    <row r="465" spans="1:10" x14ac:dyDescent="0.3">
      <c r="A465" s="5" t="s">
        <v>2650</v>
      </c>
      <c r="B465" s="22">
        <f t="shared" si="7"/>
        <v>4002</v>
      </c>
      <c r="C465" t="s">
        <v>2648</v>
      </c>
      <c r="D465" t="s">
        <v>2649</v>
      </c>
      <c r="E465">
        <v>4</v>
      </c>
      <c r="F465">
        <v>2</v>
      </c>
      <c r="G465" t="s">
        <v>2650</v>
      </c>
      <c r="H465">
        <v>0</v>
      </c>
      <c r="J465">
        <v>0</v>
      </c>
    </row>
    <row r="466" spans="1:10" x14ac:dyDescent="0.3">
      <c r="A466" s="5" t="s">
        <v>2653</v>
      </c>
      <c r="B466" s="22">
        <f t="shared" si="7"/>
        <v>4003</v>
      </c>
      <c r="C466" t="s">
        <v>2651</v>
      </c>
      <c r="D466" t="s">
        <v>2652</v>
      </c>
      <c r="E466">
        <v>4</v>
      </c>
      <c r="F466">
        <v>3</v>
      </c>
      <c r="G466" t="s">
        <v>2653</v>
      </c>
      <c r="H466">
        <v>0</v>
      </c>
      <c r="J466">
        <v>0</v>
      </c>
    </row>
    <row r="467" spans="1:10" x14ac:dyDescent="0.3">
      <c r="A467" s="5" t="s">
        <v>2656</v>
      </c>
      <c r="B467" s="22">
        <f t="shared" si="7"/>
        <v>4004</v>
      </c>
      <c r="C467" t="s">
        <v>2654</v>
      </c>
      <c r="D467" t="s">
        <v>2655</v>
      </c>
      <c r="E467">
        <v>4</v>
      </c>
      <c r="F467">
        <v>4</v>
      </c>
      <c r="G467" t="s">
        <v>2656</v>
      </c>
      <c r="H467">
        <v>0</v>
      </c>
      <c r="J467">
        <v>0</v>
      </c>
    </row>
    <row r="468" spans="1:10" x14ac:dyDescent="0.3">
      <c r="A468" s="5" t="s">
        <v>2659</v>
      </c>
      <c r="B468" s="22">
        <f t="shared" si="7"/>
        <v>4005</v>
      </c>
      <c r="C468" t="s">
        <v>2657</v>
      </c>
      <c r="D468" t="s">
        <v>2658</v>
      </c>
      <c r="E468">
        <v>4</v>
      </c>
      <c r="F468">
        <v>5</v>
      </c>
      <c r="G468" t="s">
        <v>2659</v>
      </c>
      <c r="H468">
        <v>0</v>
      </c>
      <c r="J468">
        <v>0</v>
      </c>
    </row>
    <row r="469" spans="1:10" x14ac:dyDescent="0.3">
      <c r="A469" s="5" t="s">
        <v>2662</v>
      </c>
      <c r="B469" s="22">
        <f t="shared" si="7"/>
        <v>4006</v>
      </c>
      <c r="C469" t="s">
        <v>2660</v>
      </c>
      <c r="D469" t="s">
        <v>2661</v>
      </c>
      <c r="E469">
        <v>4</v>
      </c>
      <c r="F469">
        <v>6</v>
      </c>
      <c r="G469" t="s">
        <v>2662</v>
      </c>
      <c r="H469">
        <v>0</v>
      </c>
      <c r="J469">
        <v>0</v>
      </c>
    </row>
    <row r="470" spans="1:10" x14ac:dyDescent="0.3">
      <c r="A470" s="5" t="s">
        <v>2665</v>
      </c>
      <c r="B470" s="22">
        <f t="shared" si="7"/>
        <v>4007</v>
      </c>
      <c r="C470" t="s">
        <v>2663</v>
      </c>
      <c r="D470" t="s">
        <v>2664</v>
      </c>
      <c r="E470">
        <v>4</v>
      </c>
      <c r="F470">
        <v>7</v>
      </c>
      <c r="G470" t="s">
        <v>2665</v>
      </c>
      <c r="H470">
        <v>0</v>
      </c>
      <c r="J470">
        <v>0</v>
      </c>
    </row>
    <row r="471" spans="1:10" x14ac:dyDescent="0.3">
      <c r="A471" s="5" t="s">
        <v>2668</v>
      </c>
      <c r="B471" s="22">
        <f t="shared" si="7"/>
        <v>4008</v>
      </c>
      <c r="C471" t="s">
        <v>2666</v>
      </c>
      <c r="D471" t="s">
        <v>2667</v>
      </c>
      <c r="E471">
        <v>4</v>
      </c>
      <c r="F471">
        <v>8</v>
      </c>
      <c r="G471" t="s">
        <v>2668</v>
      </c>
      <c r="H471">
        <v>0</v>
      </c>
      <c r="J471">
        <v>0</v>
      </c>
    </row>
    <row r="472" spans="1:10" x14ac:dyDescent="0.3">
      <c r="A472" s="5" t="s">
        <v>2671</v>
      </c>
      <c r="B472" s="22">
        <f t="shared" si="7"/>
        <v>4009</v>
      </c>
      <c r="C472" t="s">
        <v>2669</v>
      </c>
      <c r="D472" t="s">
        <v>2670</v>
      </c>
      <c r="E472">
        <v>4</v>
      </c>
      <c r="F472">
        <v>9</v>
      </c>
      <c r="G472" t="s">
        <v>2671</v>
      </c>
      <c r="H472">
        <v>0</v>
      </c>
      <c r="J472">
        <v>0</v>
      </c>
    </row>
    <row r="473" spans="1:10" x14ac:dyDescent="0.3">
      <c r="A473" s="5" t="s">
        <v>2674</v>
      </c>
      <c r="B473" s="22">
        <f t="shared" si="7"/>
        <v>4010</v>
      </c>
      <c r="C473" t="s">
        <v>2672</v>
      </c>
      <c r="D473" t="s">
        <v>2673</v>
      </c>
      <c r="E473">
        <v>4</v>
      </c>
      <c r="F473">
        <v>10</v>
      </c>
      <c r="G473" t="s">
        <v>2674</v>
      </c>
      <c r="H473">
        <v>0</v>
      </c>
      <c r="J473">
        <v>0</v>
      </c>
    </row>
    <row r="474" spans="1:10" x14ac:dyDescent="0.3">
      <c r="A474" s="5" t="s">
        <v>2677</v>
      </c>
      <c r="B474" s="22">
        <f t="shared" si="7"/>
        <v>4011</v>
      </c>
      <c r="C474" t="s">
        <v>2675</v>
      </c>
      <c r="D474" t="s">
        <v>2676</v>
      </c>
      <c r="E474">
        <v>4</v>
      </c>
      <c r="F474">
        <v>11</v>
      </c>
      <c r="G474" t="s">
        <v>2677</v>
      </c>
      <c r="H474">
        <v>0</v>
      </c>
      <c r="J474">
        <v>0</v>
      </c>
    </row>
    <row r="475" spans="1:10" x14ac:dyDescent="0.3">
      <c r="A475" s="5" t="s">
        <v>2680</v>
      </c>
      <c r="B475" s="22">
        <f t="shared" si="7"/>
        <v>4012</v>
      </c>
      <c r="C475" t="s">
        <v>2678</v>
      </c>
      <c r="D475" t="s">
        <v>2679</v>
      </c>
      <c r="E475">
        <v>4</v>
      </c>
      <c r="F475">
        <v>12</v>
      </c>
      <c r="G475" t="s">
        <v>2680</v>
      </c>
      <c r="H475">
        <v>0</v>
      </c>
      <c r="J475">
        <v>0</v>
      </c>
    </row>
    <row r="476" spans="1:10" x14ac:dyDescent="0.3">
      <c r="A476" s="5" t="s">
        <v>2683</v>
      </c>
      <c r="B476" s="22">
        <f t="shared" si="7"/>
        <v>4013</v>
      </c>
      <c r="C476" t="s">
        <v>2681</v>
      </c>
      <c r="D476" t="s">
        <v>2682</v>
      </c>
      <c r="E476">
        <v>4</v>
      </c>
      <c r="F476">
        <v>13</v>
      </c>
      <c r="G476" t="s">
        <v>2683</v>
      </c>
      <c r="H476">
        <v>0</v>
      </c>
      <c r="J476">
        <v>0</v>
      </c>
    </row>
    <row r="477" spans="1:10" x14ac:dyDescent="0.3">
      <c r="A477" s="5" t="s">
        <v>2686</v>
      </c>
      <c r="B477" s="22">
        <f t="shared" si="7"/>
        <v>4014</v>
      </c>
      <c r="C477" t="s">
        <v>2684</v>
      </c>
      <c r="D477" t="s">
        <v>2685</v>
      </c>
      <c r="E477">
        <v>4</v>
      </c>
      <c r="F477">
        <v>14</v>
      </c>
      <c r="G477" t="s">
        <v>2686</v>
      </c>
      <c r="H477">
        <v>0</v>
      </c>
      <c r="J477">
        <v>0</v>
      </c>
    </row>
    <row r="478" spans="1:10" x14ac:dyDescent="0.3">
      <c r="A478" s="5" t="s">
        <v>2689</v>
      </c>
      <c r="B478" s="22">
        <f t="shared" si="7"/>
        <v>4015</v>
      </c>
      <c r="C478" t="s">
        <v>2687</v>
      </c>
      <c r="D478" t="s">
        <v>2688</v>
      </c>
      <c r="E478">
        <v>4</v>
      </c>
      <c r="F478">
        <v>15</v>
      </c>
      <c r="G478" t="s">
        <v>2689</v>
      </c>
      <c r="H478">
        <v>0</v>
      </c>
      <c r="J478">
        <v>0</v>
      </c>
    </row>
    <row r="479" spans="1:10" x14ac:dyDescent="0.3">
      <c r="A479" s="5" t="s">
        <v>2692</v>
      </c>
      <c r="B479" s="22">
        <f t="shared" si="7"/>
        <v>4016</v>
      </c>
      <c r="C479" t="s">
        <v>2690</v>
      </c>
      <c r="D479" t="s">
        <v>2691</v>
      </c>
      <c r="E479">
        <v>4</v>
      </c>
      <c r="F479">
        <v>16</v>
      </c>
      <c r="G479" t="s">
        <v>2692</v>
      </c>
      <c r="H479">
        <v>0</v>
      </c>
      <c r="J479">
        <v>0</v>
      </c>
    </row>
    <row r="480" spans="1:10" x14ac:dyDescent="0.3">
      <c r="A480" s="5" t="s">
        <v>2695</v>
      </c>
      <c r="B480" s="22">
        <f t="shared" si="7"/>
        <v>4017</v>
      </c>
      <c r="C480" t="s">
        <v>2693</v>
      </c>
      <c r="D480" t="s">
        <v>2694</v>
      </c>
      <c r="E480">
        <v>4</v>
      </c>
      <c r="F480">
        <v>17</v>
      </c>
      <c r="G480" t="s">
        <v>2695</v>
      </c>
      <c r="H480">
        <v>0</v>
      </c>
      <c r="J480">
        <v>0</v>
      </c>
    </row>
    <row r="481" spans="1:10" x14ac:dyDescent="0.3">
      <c r="A481" s="5" t="s">
        <v>2698</v>
      </c>
      <c r="B481" s="22">
        <f t="shared" si="7"/>
        <v>4018</v>
      </c>
      <c r="C481" t="s">
        <v>2696</v>
      </c>
      <c r="D481" t="s">
        <v>2697</v>
      </c>
      <c r="E481">
        <v>4</v>
      </c>
      <c r="F481">
        <v>18</v>
      </c>
      <c r="G481" t="s">
        <v>2698</v>
      </c>
      <c r="H481">
        <v>0</v>
      </c>
      <c r="J481">
        <v>0</v>
      </c>
    </row>
    <row r="482" spans="1:10" x14ac:dyDescent="0.3">
      <c r="A482" s="5" t="s">
        <v>2701</v>
      </c>
      <c r="B482" s="22">
        <f t="shared" si="7"/>
        <v>4019</v>
      </c>
      <c r="C482" t="s">
        <v>2699</v>
      </c>
      <c r="D482" t="s">
        <v>2700</v>
      </c>
      <c r="E482">
        <v>4</v>
      </c>
      <c r="F482">
        <v>19</v>
      </c>
      <c r="G482" t="s">
        <v>2701</v>
      </c>
      <c r="H482">
        <v>0</v>
      </c>
      <c r="J482">
        <v>0</v>
      </c>
    </row>
    <row r="483" spans="1:10" x14ac:dyDescent="0.3">
      <c r="A483" s="5" t="s">
        <v>2704</v>
      </c>
      <c r="B483" s="22">
        <f t="shared" si="7"/>
        <v>4020</v>
      </c>
      <c r="C483" t="s">
        <v>2702</v>
      </c>
      <c r="D483" t="s">
        <v>2703</v>
      </c>
      <c r="E483">
        <v>4</v>
      </c>
      <c r="F483">
        <v>20</v>
      </c>
      <c r="G483" t="s">
        <v>2704</v>
      </c>
      <c r="H483">
        <v>0</v>
      </c>
      <c r="J483">
        <v>0</v>
      </c>
    </row>
    <row r="484" spans="1:10" x14ac:dyDescent="0.3">
      <c r="A484" s="5" t="s">
        <v>2707</v>
      </c>
      <c r="B484" s="22">
        <f t="shared" si="7"/>
        <v>4021</v>
      </c>
      <c r="C484" t="s">
        <v>2705</v>
      </c>
      <c r="D484" t="s">
        <v>2706</v>
      </c>
      <c r="E484">
        <v>4</v>
      </c>
      <c r="F484">
        <v>21</v>
      </c>
      <c r="G484" t="s">
        <v>2707</v>
      </c>
      <c r="H484">
        <v>0</v>
      </c>
      <c r="J484">
        <v>0</v>
      </c>
    </row>
    <row r="485" spans="1:10" x14ac:dyDescent="0.3">
      <c r="A485" s="5" t="s">
        <v>2710</v>
      </c>
      <c r="B485" s="22">
        <f t="shared" si="7"/>
        <v>4022</v>
      </c>
      <c r="C485" t="s">
        <v>2708</v>
      </c>
      <c r="D485" t="s">
        <v>2709</v>
      </c>
      <c r="E485">
        <v>4</v>
      </c>
      <c r="F485">
        <v>22</v>
      </c>
      <c r="G485" t="s">
        <v>2710</v>
      </c>
      <c r="H485">
        <v>0</v>
      </c>
      <c r="J485">
        <v>0</v>
      </c>
    </row>
    <row r="486" spans="1:10" x14ac:dyDescent="0.3">
      <c r="A486" s="5" t="s">
        <v>2713</v>
      </c>
      <c r="B486" s="22">
        <f t="shared" si="7"/>
        <v>4023</v>
      </c>
      <c r="C486" t="s">
        <v>2711</v>
      </c>
      <c r="D486" t="s">
        <v>2712</v>
      </c>
      <c r="E486">
        <v>4</v>
      </c>
      <c r="F486">
        <v>23</v>
      </c>
      <c r="G486" t="s">
        <v>2713</v>
      </c>
      <c r="H486">
        <v>0</v>
      </c>
      <c r="J486">
        <v>0</v>
      </c>
    </row>
    <row r="487" spans="1:10" x14ac:dyDescent="0.3">
      <c r="A487" s="5" t="s">
        <v>2716</v>
      </c>
      <c r="B487" s="22">
        <f t="shared" si="7"/>
        <v>4024</v>
      </c>
      <c r="C487" t="s">
        <v>2714</v>
      </c>
      <c r="D487" t="s">
        <v>2715</v>
      </c>
      <c r="E487">
        <v>4</v>
      </c>
      <c r="F487">
        <v>24</v>
      </c>
      <c r="G487" t="s">
        <v>2716</v>
      </c>
      <c r="H487">
        <v>0</v>
      </c>
      <c r="J487">
        <v>0</v>
      </c>
    </row>
    <row r="488" spans="1:10" x14ac:dyDescent="0.3">
      <c r="A488" s="5" t="s">
        <v>2719</v>
      </c>
      <c r="B488" s="22">
        <f t="shared" si="7"/>
        <v>4025</v>
      </c>
      <c r="C488" t="s">
        <v>2717</v>
      </c>
      <c r="D488" t="s">
        <v>2718</v>
      </c>
      <c r="E488">
        <v>4</v>
      </c>
      <c r="F488">
        <v>25</v>
      </c>
      <c r="G488" t="s">
        <v>2719</v>
      </c>
      <c r="H488">
        <v>0</v>
      </c>
      <c r="J488">
        <v>0</v>
      </c>
    </row>
    <row r="489" spans="1:10" x14ac:dyDescent="0.3">
      <c r="A489" s="5" t="s">
        <v>2722</v>
      </c>
      <c r="B489" s="22">
        <f t="shared" si="7"/>
        <v>4026</v>
      </c>
      <c r="C489" t="s">
        <v>2720</v>
      </c>
      <c r="D489" t="s">
        <v>2721</v>
      </c>
      <c r="E489">
        <v>4</v>
      </c>
      <c r="F489">
        <v>26</v>
      </c>
      <c r="G489" t="s">
        <v>2722</v>
      </c>
      <c r="H489">
        <v>0</v>
      </c>
      <c r="J489">
        <v>0</v>
      </c>
    </row>
    <row r="490" spans="1:10" x14ac:dyDescent="0.3">
      <c r="A490" s="5" t="s">
        <v>2725</v>
      </c>
      <c r="B490" s="22">
        <f t="shared" si="7"/>
        <v>4027</v>
      </c>
      <c r="C490" t="s">
        <v>2723</v>
      </c>
      <c r="D490" t="s">
        <v>2724</v>
      </c>
      <c r="E490">
        <v>4</v>
      </c>
      <c r="F490">
        <v>27</v>
      </c>
      <c r="G490" t="s">
        <v>2725</v>
      </c>
      <c r="H490">
        <v>0</v>
      </c>
      <c r="J490">
        <v>0</v>
      </c>
    </row>
    <row r="491" spans="1:10" x14ac:dyDescent="0.3">
      <c r="A491" s="5" t="s">
        <v>2728</v>
      </c>
      <c r="B491" s="22">
        <f t="shared" si="7"/>
        <v>4028</v>
      </c>
      <c r="C491" t="s">
        <v>2726</v>
      </c>
      <c r="D491" t="s">
        <v>2727</v>
      </c>
      <c r="E491">
        <v>4</v>
      </c>
      <c r="F491">
        <v>28</v>
      </c>
      <c r="G491" t="s">
        <v>2728</v>
      </c>
      <c r="H491">
        <v>0</v>
      </c>
      <c r="J491">
        <v>0</v>
      </c>
    </row>
    <row r="492" spans="1:10" x14ac:dyDescent="0.3">
      <c r="A492" s="5" t="s">
        <v>2731</v>
      </c>
      <c r="B492" s="22">
        <f t="shared" si="7"/>
        <v>4029</v>
      </c>
      <c r="C492" t="s">
        <v>2729</v>
      </c>
      <c r="D492" t="s">
        <v>2730</v>
      </c>
      <c r="E492">
        <v>4</v>
      </c>
      <c r="F492">
        <v>29</v>
      </c>
      <c r="G492" t="s">
        <v>2731</v>
      </c>
      <c r="H492">
        <v>0</v>
      </c>
      <c r="J492">
        <v>0</v>
      </c>
    </row>
    <row r="493" spans="1:10" x14ac:dyDescent="0.3">
      <c r="A493" s="5" t="s">
        <v>2734</v>
      </c>
      <c r="B493" s="22">
        <f t="shared" si="7"/>
        <v>4030</v>
      </c>
      <c r="C493" t="s">
        <v>2732</v>
      </c>
      <c r="D493" t="s">
        <v>2733</v>
      </c>
      <c r="E493">
        <v>4</v>
      </c>
      <c r="F493">
        <v>30</v>
      </c>
      <c r="G493" t="s">
        <v>2734</v>
      </c>
      <c r="H493">
        <v>0</v>
      </c>
      <c r="J493">
        <v>0</v>
      </c>
    </row>
    <row r="494" spans="1:10" x14ac:dyDescent="0.3">
      <c r="A494" s="5" t="s">
        <v>2737</v>
      </c>
      <c r="B494" s="22">
        <f t="shared" si="7"/>
        <v>4031</v>
      </c>
      <c r="C494" t="s">
        <v>2735</v>
      </c>
      <c r="D494" t="s">
        <v>2736</v>
      </c>
      <c r="E494">
        <v>4</v>
      </c>
      <c r="F494">
        <v>31</v>
      </c>
      <c r="G494" t="s">
        <v>2737</v>
      </c>
      <c r="H494">
        <v>0</v>
      </c>
      <c r="J494">
        <v>0</v>
      </c>
    </row>
    <row r="495" spans="1:10" x14ac:dyDescent="0.3">
      <c r="A495" s="5" t="s">
        <v>2740</v>
      </c>
      <c r="B495" s="22">
        <f t="shared" si="7"/>
        <v>4032</v>
      </c>
      <c r="C495" t="s">
        <v>2738</v>
      </c>
      <c r="D495" t="s">
        <v>2739</v>
      </c>
      <c r="E495">
        <v>4</v>
      </c>
      <c r="F495">
        <v>32</v>
      </c>
      <c r="G495" t="s">
        <v>2740</v>
      </c>
      <c r="H495">
        <v>0</v>
      </c>
      <c r="J495">
        <v>0</v>
      </c>
    </row>
    <row r="496" spans="1:10" x14ac:dyDescent="0.3">
      <c r="A496" s="5" t="s">
        <v>2743</v>
      </c>
      <c r="B496" s="22">
        <f t="shared" si="7"/>
        <v>4033</v>
      </c>
      <c r="C496" t="s">
        <v>2741</v>
      </c>
      <c r="D496" t="s">
        <v>2742</v>
      </c>
      <c r="E496">
        <v>4</v>
      </c>
      <c r="F496">
        <v>33</v>
      </c>
      <c r="G496" t="s">
        <v>2743</v>
      </c>
      <c r="H496">
        <v>0</v>
      </c>
      <c r="J496">
        <v>0</v>
      </c>
    </row>
    <row r="497" spans="1:10" x14ac:dyDescent="0.3">
      <c r="A497" s="5" t="s">
        <v>2746</v>
      </c>
      <c r="B497" s="22">
        <f t="shared" si="7"/>
        <v>4034</v>
      </c>
      <c r="C497" t="s">
        <v>2744</v>
      </c>
      <c r="D497" t="s">
        <v>2745</v>
      </c>
      <c r="E497">
        <v>4</v>
      </c>
      <c r="F497">
        <v>34</v>
      </c>
      <c r="G497" t="s">
        <v>2746</v>
      </c>
      <c r="H497">
        <v>0</v>
      </c>
      <c r="J497">
        <v>0</v>
      </c>
    </row>
    <row r="498" spans="1:10" x14ac:dyDescent="0.3">
      <c r="A498" s="5" t="s">
        <v>2749</v>
      </c>
      <c r="B498" s="22">
        <f t="shared" si="7"/>
        <v>4035</v>
      </c>
      <c r="C498" t="s">
        <v>2747</v>
      </c>
      <c r="D498" t="s">
        <v>2748</v>
      </c>
      <c r="E498">
        <v>4</v>
      </c>
      <c r="F498">
        <v>35</v>
      </c>
      <c r="G498" t="s">
        <v>2749</v>
      </c>
      <c r="H498">
        <v>0</v>
      </c>
      <c r="J498">
        <v>0</v>
      </c>
    </row>
    <row r="499" spans="1:10" x14ac:dyDescent="0.3">
      <c r="A499" s="5" t="s">
        <v>2752</v>
      </c>
      <c r="B499" s="22">
        <f t="shared" si="7"/>
        <v>4036</v>
      </c>
      <c r="C499" t="s">
        <v>2750</v>
      </c>
      <c r="D499" t="s">
        <v>2751</v>
      </c>
      <c r="E499">
        <v>4</v>
      </c>
      <c r="F499">
        <v>36</v>
      </c>
      <c r="G499" t="s">
        <v>2752</v>
      </c>
      <c r="H499">
        <v>0</v>
      </c>
      <c r="J499">
        <v>0</v>
      </c>
    </row>
    <row r="500" spans="1:10" x14ac:dyDescent="0.3">
      <c r="A500" s="5" t="s">
        <v>2755</v>
      </c>
      <c r="B500" s="22">
        <f t="shared" si="7"/>
        <v>4037</v>
      </c>
      <c r="C500" t="s">
        <v>2753</v>
      </c>
      <c r="D500" t="s">
        <v>2754</v>
      </c>
      <c r="E500">
        <v>4</v>
      </c>
      <c r="F500">
        <v>37</v>
      </c>
      <c r="G500" t="s">
        <v>2755</v>
      </c>
      <c r="H500">
        <v>0</v>
      </c>
      <c r="J500">
        <v>0</v>
      </c>
    </row>
    <row r="501" spans="1:10" x14ac:dyDescent="0.3">
      <c r="A501" s="5" t="s">
        <v>2758</v>
      </c>
      <c r="B501" s="22">
        <f t="shared" si="7"/>
        <v>4038</v>
      </c>
      <c r="C501" t="s">
        <v>2756</v>
      </c>
      <c r="D501" t="s">
        <v>2757</v>
      </c>
      <c r="E501">
        <v>4</v>
      </c>
      <c r="F501">
        <v>38</v>
      </c>
      <c r="G501" t="s">
        <v>2758</v>
      </c>
      <c r="H501">
        <v>0</v>
      </c>
      <c r="J501">
        <v>0</v>
      </c>
    </row>
    <row r="502" spans="1:10" x14ac:dyDescent="0.3">
      <c r="A502" s="5" t="s">
        <v>1729</v>
      </c>
      <c r="B502" s="22">
        <f t="shared" si="7"/>
        <v>7000</v>
      </c>
      <c r="C502" t="s">
        <v>1727</v>
      </c>
      <c r="D502" t="s">
        <v>1728</v>
      </c>
      <c r="E502">
        <v>7</v>
      </c>
      <c r="F502">
        <v>0</v>
      </c>
      <c r="G502" t="s">
        <v>1729</v>
      </c>
      <c r="H502">
        <v>0</v>
      </c>
      <c r="J502">
        <v>0</v>
      </c>
    </row>
    <row r="503" spans="1:10" x14ac:dyDescent="0.3">
      <c r="A503" s="5" t="s">
        <v>1732</v>
      </c>
      <c r="B503" s="22">
        <f t="shared" si="7"/>
        <v>7001</v>
      </c>
      <c r="C503" t="s">
        <v>1730</v>
      </c>
      <c r="D503" t="s">
        <v>1731</v>
      </c>
      <c r="E503">
        <v>7</v>
      </c>
      <c r="F503">
        <v>1</v>
      </c>
      <c r="G503" t="s">
        <v>1732</v>
      </c>
      <c r="H503">
        <v>6</v>
      </c>
      <c r="J503">
        <v>0</v>
      </c>
    </row>
    <row r="504" spans="1:10" x14ac:dyDescent="0.3">
      <c r="A504" s="5" t="s">
        <v>1735</v>
      </c>
      <c r="B504" s="22">
        <f t="shared" si="7"/>
        <v>7002</v>
      </c>
      <c r="C504" t="s">
        <v>1733</v>
      </c>
      <c r="D504" t="s">
        <v>1734</v>
      </c>
      <c r="E504">
        <v>7</v>
      </c>
      <c r="F504">
        <v>2</v>
      </c>
      <c r="G504" t="s">
        <v>1735</v>
      </c>
      <c r="H504">
        <v>6</v>
      </c>
      <c r="J504">
        <v>0</v>
      </c>
    </row>
    <row r="505" spans="1:10" x14ac:dyDescent="0.3">
      <c r="A505" s="5" t="s">
        <v>1738</v>
      </c>
      <c r="B505" s="22">
        <f t="shared" si="7"/>
        <v>7003</v>
      </c>
      <c r="C505" t="s">
        <v>1736</v>
      </c>
      <c r="D505" t="s">
        <v>1737</v>
      </c>
      <c r="E505">
        <v>7</v>
      </c>
      <c r="F505">
        <v>3</v>
      </c>
      <c r="G505" t="s">
        <v>1738</v>
      </c>
      <c r="H505">
        <v>6</v>
      </c>
      <c r="J505">
        <v>0</v>
      </c>
    </row>
    <row r="506" spans="1:10" x14ac:dyDescent="0.3">
      <c r="A506" s="5" t="s">
        <v>1741</v>
      </c>
      <c r="B506" s="22">
        <f t="shared" si="7"/>
        <v>7004</v>
      </c>
      <c r="C506" t="s">
        <v>1739</v>
      </c>
      <c r="D506" t="s">
        <v>1740</v>
      </c>
      <c r="E506">
        <v>7</v>
      </c>
      <c r="F506">
        <v>4</v>
      </c>
      <c r="G506" t="s">
        <v>1741</v>
      </c>
      <c r="H506">
        <v>6</v>
      </c>
      <c r="J506">
        <v>0</v>
      </c>
    </row>
    <row r="507" spans="1:10" x14ac:dyDescent="0.3">
      <c r="A507" s="5" t="s">
        <v>1744</v>
      </c>
      <c r="B507" s="22">
        <f t="shared" si="7"/>
        <v>7005</v>
      </c>
      <c r="C507" t="s">
        <v>1742</v>
      </c>
      <c r="D507" t="s">
        <v>1743</v>
      </c>
      <c r="E507">
        <v>7</v>
      </c>
      <c r="F507">
        <v>5</v>
      </c>
      <c r="G507" t="s">
        <v>1744</v>
      </c>
      <c r="H507">
        <v>6</v>
      </c>
      <c r="J507">
        <v>0</v>
      </c>
    </row>
    <row r="508" spans="1:10" x14ac:dyDescent="0.3">
      <c r="A508" s="5" t="s">
        <v>1747</v>
      </c>
      <c r="B508" s="22">
        <f t="shared" si="7"/>
        <v>7006</v>
      </c>
      <c r="C508" t="s">
        <v>1745</v>
      </c>
      <c r="D508" t="s">
        <v>1746</v>
      </c>
      <c r="E508">
        <v>7</v>
      </c>
      <c r="F508">
        <v>6</v>
      </c>
      <c r="G508" t="s">
        <v>1747</v>
      </c>
      <c r="H508">
        <v>6</v>
      </c>
      <c r="J508">
        <v>0</v>
      </c>
    </row>
    <row r="509" spans="1:10" x14ac:dyDescent="0.3">
      <c r="A509" s="5" t="s">
        <v>1750</v>
      </c>
      <c r="B509" s="22">
        <f t="shared" si="7"/>
        <v>7007</v>
      </c>
      <c r="C509" t="s">
        <v>1748</v>
      </c>
      <c r="D509" t="s">
        <v>1749</v>
      </c>
      <c r="E509">
        <v>7</v>
      </c>
      <c r="F509">
        <v>7</v>
      </c>
      <c r="G509" t="s">
        <v>1750</v>
      </c>
      <c r="H509">
        <v>0</v>
      </c>
      <c r="J509">
        <v>0</v>
      </c>
    </row>
    <row r="510" spans="1:10" x14ac:dyDescent="0.3">
      <c r="A510" s="5" t="s">
        <v>1753</v>
      </c>
      <c r="B510" s="22">
        <f t="shared" si="7"/>
        <v>7008</v>
      </c>
      <c r="C510" t="s">
        <v>1751</v>
      </c>
      <c r="D510" t="s">
        <v>1752</v>
      </c>
      <c r="E510">
        <v>7</v>
      </c>
      <c r="F510">
        <v>8</v>
      </c>
      <c r="G510" t="s">
        <v>1753</v>
      </c>
      <c r="H510">
        <v>0</v>
      </c>
      <c r="J510">
        <v>0</v>
      </c>
    </row>
    <row r="511" spans="1:10" x14ac:dyDescent="0.3">
      <c r="A511" s="5" t="s">
        <v>1756</v>
      </c>
      <c r="B511" s="22">
        <f t="shared" si="7"/>
        <v>7009</v>
      </c>
      <c r="C511" t="s">
        <v>1754</v>
      </c>
      <c r="D511" t="s">
        <v>1755</v>
      </c>
      <c r="E511">
        <v>7</v>
      </c>
      <c r="F511">
        <v>9</v>
      </c>
      <c r="G511" t="s">
        <v>1756</v>
      </c>
      <c r="H511">
        <v>0</v>
      </c>
      <c r="J511">
        <v>0</v>
      </c>
    </row>
    <row r="512" spans="1:10" x14ac:dyDescent="0.3">
      <c r="A512" s="5" t="s">
        <v>1759</v>
      </c>
      <c r="B512" s="22">
        <f t="shared" si="7"/>
        <v>7010</v>
      </c>
      <c r="C512" t="s">
        <v>1757</v>
      </c>
      <c r="D512" t="s">
        <v>1758</v>
      </c>
      <c r="E512">
        <v>7</v>
      </c>
      <c r="F512">
        <v>10</v>
      </c>
      <c r="G512" t="s">
        <v>1759</v>
      </c>
      <c r="H512">
        <v>0</v>
      </c>
      <c r="J512">
        <v>0</v>
      </c>
    </row>
    <row r="513" spans="1:10" x14ac:dyDescent="0.3">
      <c r="A513" s="5" t="s">
        <v>1762</v>
      </c>
      <c r="B513" s="22">
        <f t="shared" si="7"/>
        <v>7011</v>
      </c>
      <c r="C513" t="s">
        <v>1760</v>
      </c>
      <c r="D513" t="s">
        <v>1761</v>
      </c>
      <c r="E513">
        <v>7</v>
      </c>
      <c r="F513">
        <v>11</v>
      </c>
      <c r="G513" t="s">
        <v>1762</v>
      </c>
      <c r="H513">
        <v>0</v>
      </c>
      <c r="J513">
        <v>0</v>
      </c>
    </row>
    <row r="514" spans="1:10" x14ac:dyDescent="0.3">
      <c r="A514" s="5" t="s">
        <v>1765</v>
      </c>
      <c r="B514" s="22">
        <f t="shared" ref="B514:B577" si="8">1000*E514+F514</f>
        <v>7012</v>
      </c>
      <c r="C514" t="s">
        <v>1763</v>
      </c>
      <c r="D514" t="s">
        <v>1764</v>
      </c>
      <c r="E514">
        <v>7</v>
      </c>
      <c r="F514">
        <v>12</v>
      </c>
      <c r="G514" t="s">
        <v>1765</v>
      </c>
      <c r="H514">
        <v>0</v>
      </c>
      <c r="J514">
        <v>0</v>
      </c>
    </row>
    <row r="515" spans="1:10" x14ac:dyDescent="0.3">
      <c r="A515" s="5" t="s">
        <v>1768</v>
      </c>
      <c r="B515" s="22">
        <f t="shared" si="8"/>
        <v>7013</v>
      </c>
      <c r="C515" t="s">
        <v>1766</v>
      </c>
      <c r="D515" t="s">
        <v>1767</v>
      </c>
      <c r="E515">
        <v>7</v>
      </c>
      <c r="F515">
        <v>13</v>
      </c>
      <c r="G515" t="s">
        <v>1768</v>
      </c>
      <c r="H515">
        <v>0</v>
      </c>
      <c r="J515">
        <v>0</v>
      </c>
    </row>
    <row r="516" spans="1:10" x14ac:dyDescent="0.3">
      <c r="A516" s="5" t="s">
        <v>1771</v>
      </c>
      <c r="B516" s="22">
        <f t="shared" si="8"/>
        <v>7014</v>
      </c>
      <c r="C516" t="s">
        <v>1769</v>
      </c>
      <c r="D516" t="s">
        <v>1770</v>
      </c>
      <c r="E516">
        <v>7</v>
      </c>
      <c r="F516">
        <v>14</v>
      </c>
      <c r="G516" t="s">
        <v>1771</v>
      </c>
      <c r="H516">
        <v>0</v>
      </c>
      <c r="J516">
        <v>0</v>
      </c>
    </row>
    <row r="517" spans="1:10" x14ac:dyDescent="0.3">
      <c r="A517" s="5" t="s">
        <v>1774</v>
      </c>
      <c r="B517" s="22">
        <f t="shared" si="8"/>
        <v>7015</v>
      </c>
      <c r="C517" t="s">
        <v>1772</v>
      </c>
      <c r="D517" t="s">
        <v>1773</v>
      </c>
      <c r="E517">
        <v>7</v>
      </c>
      <c r="F517">
        <v>15</v>
      </c>
      <c r="G517" t="s">
        <v>1774</v>
      </c>
      <c r="H517">
        <v>0</v>
      </c>
      <c r="J517">
        <v>0</v>
      </c>
    </row>
    <row r="518" spans="1:10" x14ac:dyDescent="0.3">
      <c r="A518" s="5" t="s">
        <v>1777</v>
      </c>
      <c r="B518" s="22">
        <f t="shared" si="8"/>
        <v>7016</v>
      </c>
      <c r="C518" t="s">
        <v>1775</v>
      </c>
      <c r="D518" t="s">
        <v>1776</v>
      </c>
      <c r="E518">
        <v>7</v>
      </c>
      <c r="F518">
        <v>16</v>
      </c>
      <c r="G518" t="s">
        <v>1777</v>
      </c>
      <c r="H518">
        <v>0</v>
      </c>
      <c r="J518">
        <v>0</v>
      </c>
    </row>
    <row r="519" spans="1:10" x14ac:dyDescent="0.3">
      <c r="A519" s="5" t="s">
        <v>1780</v>
      </c>
      <c r="B519" s="22">
        <f t="shared" si="8"/>
        <v>7017</v>
      </c>
      <c r="C519" t="s">
        <v>1778</v>
      </c>
      <c r="D519" t="s">
        <v>1779</v>
      </c>
      <c r="E519">
        <v>7</v>
      </c>
      <c r="F519">
        <v>17</v>
      </c>
      <c r="G519" t="s">
        <v>1780</v>
      </c>
      <c r="H519">
        <v>0</v>
      </c>
      <c r="J519">
        <v>0</v>
      </c>
    </row>
    <row r="520" spans="1:10" x14ac:dyDescent="0.3">
      <c r="A520" s="5" t="s">
        <v>1783</v>
      </c>
      <c r="B520" s="22">
        <f t="shared" si="8"/>
        <v>7018</v>
      </c>
      <c r="C520" t="s">
        <v>1781</v>
      </c>
      <c r="D520" t="s">
        <v>1782</v>
      </c>
      <c r="E520">
        <v>7</v>
      </c>
      <c r="F520">
        <v>18</v>
      </c>
      <c r="G520" t="s">
        <v>1783</v>
      </c>
      <c r="H520">
        <v>0</v>
      </c>
      <c r="J520">
        <v>0</v>
      </c>
    </row>
    <row r="521" spans="1:10" x14ac:dyDescent="0.3">
      <c r="A521" s="5" t="s">
        <v>1786</v>
      </c>
      <c r="B521" s="22">
        <f t="shared" si="8"/>
        <v>7019</v>
      </c>
      <c r="C521" t="s">
        <v>1784</v>
      </c>
      <c r="D521" t="s">
        <v>1785</v>
      </c>
      <c r="E521">
        <v>7</v>
      </c>
      <c r="F521">
        <v>19</v>
      </c>
      <c r="G521" t="s">
        <v>1786</v>
      </c>
      <c r="H521">
        <v>0</v>
      </c>
      <c r="J521">
        <v>0</v>
      </c>
    </row>
    <row r="522" spans="1:10" x14ac:dyDescent="0.3">
      <c r="A522" s="5" t="s">
        <v>1789</v>
      </c>
      <c r="B522" s="22">
        <f t="shared" si="8"/>
        <v>7020</v>
      </c>
      <c r="C522" t="s">
        <v>1787</v>
      </c>
      <c r="D522" t="s">
        <v>1788</v>
      </c>
      <c r="E522">
        <v>7</v>
      </c>
      <c r="F522">
        <v>20</v>
      </c>
      <c r="G522" t="s">
        <v>1789</v>
      </c>
      <c r="H522">
        <v>0</v>
      </c>
      <c r="J522">
        <v>0</v>
      </c>
    </row>
    <row r="523" spans="1:10" x14ac:dyDescent="0.3">
      <c r="A523" s="5" t="s">
        <v>1792</v>
      </c>
      <c r="B523" s="22">
        <f t="shared" si="8"/>
        <v>7021</v>
      </c>
      <c r="C523" t="s">
        <v>1790</v>
      </c>
      <c r="D523" t="s">
        <v>1791</v>
      </c>
      <c r="E523">
        <v>7</v>
      </c>
      <c r="F523">
        <v>21</v>
      </c>
      <c r="G523" t="s">
        <v>1792</v>
      </c>
      <c r="H523">
        <v>0</v>
      </c>
      <c r="J523">
        <v>0</v>
      </c>
    </row>
    <row r="524" spans="1:10" x14ac:dyDescent="0.3">
      <c r="A524" s="5" t="s">
        <v>1795</v>
      </c>
      <c r="B524" s="22">
        <f t="shared" si="8"/>
        <v>7022</v>
      </c>
      <c r="C524" t="s">
        <v>1793</v>
      </c>
      <c r="D524" t="s">
        <v>1794</v>
      </c>
      <c r="E524">
        <v>7</v>
      </c>
      <c r="F524">
        <v>22</v>
      </c>
      <c r="G524" t="s">
        <v>1795</v>
      </c>
      <c r="H524">
        <v>0</v>
      </c>
      <c r="J524">
        <v>0</v>
      </c>
    </row>
    <row r="525" spans="1:10" x14ac:dyDescent="0.3">
      <c r="A525" s="5" t="s">
        <v>1798</v>
      </c>
      <c r="B525" s="22">
        <f t="shared" si="8"/>
        <v>7023</v>
      </c>
      <c r="C525" t="s">
        <v>1796</v>
      </c>
      <c r="D525" t="s">
        <v>1797</v>
      </c>
      <c r="E525">
        <v>7</v>
      </c>
      <c r="F525">
        <v>23</v>
      </c>
      <c r="G525" t="s">
        <v>1798</v>
      </c>
      <c r="H525">
        <v>0</v>
      </c>
      <c r="J525">
        <v>0</v>
      </c>
    </row>
    <row r="526" spans="1:10" x14ac:dyDescent="0.3">
      <c r="A526" s="5" t="s">
        <v>1801</v>
      </c>
      <c r="B526" s="22">
        <f t="shared" si="8"/>
        <v>7024</v>
      </c>
      <c r="C526" t="s">
        <v>1799</v>
      </c>
      <c r="D526" t="s">
        <v>1800</v>
      </c>
      <c r="E526">
        <v>7</v>
      </c>
      <c r="F526">
        <v>24</v>
      </c>
      <c r="G526" t="s">
        <v>1801</v>
      </c>
      <c r="H526">
        <v>0</v>
      </c>
      <c r="J526">
        <v>0</v>
      </c>
    </row>
    <row r="527" spans="1:10" x14ac:dyDescent="0.3">
      <c r="A527" s="5" t="s">
        <v>1804</v>
      </c>
      <c r="B527" s="22">
        <f t="shared" si="8"/>
        <v>7025</v>
      </c>
      <c r="C527" t="s">
        <v>1802</v>
      </c>
      <c r="D527" t="s">
        <v>1803</v>
      </c>
      <c r="E527">
        <v>7</v>
      </c>
      <c r="F527">
        <v>25</v>
      </c>
      <c r="G527" t="s">
        <v>1804</v>
      </c>
      <c r="H527">
        <v>0</v>
      </c>
      <c r="J527">
        <v>0</v>
      </c>
    </row>
    <row r="528" spans="1:10" x14ac:dyDescent="0.3">
      <c r="A528" s="5" t="s">
        <v>1807</v>
      </c>
      <c r="B528" s="22">
        <f t="shared" si="8"/>
        <v>7026</v>
      </c>
      <c r="C528" t="s">
        <v>1805</v>
      </c>
      <c r="D528" t="s">
        <v>1806</v>
      </c>
      <c r="E528">
        <v>7</v>
      </c>
      <c r="F528">
        <v>26</v>
      </c>
      <c r="G528" t="s">
        <v>1807</v>
      </c>
      <c r="H528">
        <v>0</v>
      </c>
      <c r="J528">
        <v>0</v>
      </c>
    </row>
    <row r="529" spans="1:10" x14ac:dyDescent="0.3">
      <c r="A529" s="5" t="s">
        <v>1810</v>
      </c>
      <c r="B529" s="22">
        <f t="shared" si="8"/>
        <v>7027</v>
      </c>
      <c r="C529" t="s">
        <v>1808</v>
      </c>
      <c r="D529" t="s">
        <v>1809</v>
      </c>
      <c r="E529">
        <v>7</v>
      </c>
      <c r="F529">
        <v>27</v>
      </c>
      <c r="G529" t="s">
        <v>1810</v>
      </c>
      <c r="H529">
        <v>0</v>
      </c>
      <c r="J529">
        <v>0</v>
      </c>
    </row>
    <row r="530" spans="1:10" x14ac:dyDescent="0.3">
      <c r="A530" s="5" t="s">
        <v>1813</v>
      </c>
      <c r="B530" s="22">
        <f t="shared" si="8"/>
        <v>7028</v>
      </c>
      <c r="C530" t="s">
        <v>1811</v>
      </c>
      <c r="D530" t="s">
        <v>1812</v>
      </c>
      <c r="E530">
        <v>7</v>
      </c>
      <c r="F530">
        <v>28</v>
      </c>
      <c r="G530" t="s">
        <v>1813</v>
      </c>
      <c r="H530">
        <v>0</v>
      </c>
      <c r="J530">
        <v>0</v>
      </c>
    </row>
    <row r="531" spans="1:10" x14ac:dyDescent="0.3">
      <c r="A531" s="5" t="s">
        <v>1816</v>
      </c>
      <c r="B531" s="22">
        <f t="shared" si="8"/>
        <v>7029</v>
      </c>
      <c r="C531" t="s">
        <v>1814</v>
      </c>
      <c r="D531" t="s">
        <v>1815</v>
      </c>
      <c r="E531">
        <v>7</v>
      </c>
      <c r="F531">
        <v>29</v>
      </c>
      <c r="G531" t="s">
        <v>1816</v>
      </c>
      <c r="H531">
        <v>0</v>
      </c>
      <c r="J531">
        <v>0</v>
      </c>
    </row>
    <row r="532" spans="1:10" x14ac:dyDescent="0.3">
      <c r="A532" s="5" t="s">
        <v>1819</v>
      </c>
      <c r="B532" s="22">
        <f t="shared" si="8"/>
        <v>7030</v>
      </c>
      <c r="C532" t="s">
        <v>1817</v>
      </c>
      <c r="D532" t="s">
        <v>1818</v>
      </c>
      <c r="E532">
        <v>7</v>
      </c>
      <c r="F532">
        <v>30</v>
      </c>
      <c r="G532" t="s">
        <v>1819</v>
      </c>
      <c r="H532">
        <v>0</v>
      </c>
      <c r="J532">
        <v>0</v>
      </c>
    </row>
    <row r="533" spans="1:10" x14ac:dyDescent="0.3">
      <c r="A533" s="5" t="s">
        <v>1822</v>
      </c>
      <c r="B533" s="22">
        <f t="shared" si="8"/>
        <v>7031</v>
      </c>
      <c r="C533" t="s">
        <v>1820</v>
      </c>
      <c r="D533" t="s">
        <v>1821</v>
      </c>
      <c r="E533">
        <v>7</v>
      </c>
      <c r="F533">
        <v>31</v>
      </c>
      <c r="G533" t="s">
        <v>1822</v>
      </c>
      <c r="H533">
        <v>0</v>
      </c>
      <c r="J533">
        <v>0</v>
      </c>
    </row>
    <row r="534" spans="1:10" x14ac:dyDescent="0.3">
      <c r="A534" s="5" t="s">
        <v>1825</v>
      </c>
      <c r="B534" s="22">
        <f t="shared" si="8"/>
        <v>7032</v>
      </c>
      <c r="C534" t="s">
        <v>1823</v>
      </c>
      <c r="D534" t="s">
        <v>1824</v>
      </c>
      <c r="E534">
        <v>7</v>
      </c>
      <c r="F534">
        <v>32</v>
      </c>
      <c r="G534" t="s">
        <v>1825</v>
      </c>
      <c r="H534">
        <v>0</v>
      </c>
      <c r="J534">
        <v>0</v>
      </c>
    </row>
    <row r="535" spans="1:10" x14ac:dyDescent="0.3">
      <c r="A535" s="5" t="s">
        <v>1828</v>
      </c>
      <c r="B535" s="22">
        <f t="shared" si="8"/>
        <v>7033</v>
      </c>
      <c r="C535" t="s">
        <v>1826</v>
      </c>
      <c r="D535" t="s">
        <v>1827</v>
      </c>
      <c r="E535">
        <v>7</v>
      </c>
      <c r="F535">
        <v>33</v>
      </c>
      <c r="G535" t="s">
        <v>1828</v>
      </c>
      <c r="H535">
        <v>0</v>
      </c>
      <c r="J535">
        <v>0</v>
      </c>
    </row>
    <row r="536" spans="1:10" x14ac:dyDescent="0.3">
      <c r="A536" s="5" t="s">
        <v>1831</v>
      </c>
      <c r="B536" s="22">
        <f t="shared" si="8"/>
        <v>7034</v>
      </c>
      <c r="C536" t="s">
        <v>1829</v>
      </c>
      <c r="D536" t="s">
        <v>1830</v>
      </c>
      <c r="E536">
        <v>7</v>
      </c>
      <c r="F536">
        <v>34</v>
      </c>
      <c r="G536" t="s">
        <v>1831</v>
      </c>
      <c r="H536">
        <v>0</v>
      </c>
      <c r="J536">
        <v>0</v>
      </c>
    </row>
    <row r="537" spans="1:10" x14ac:dyDescent="0.3">
      <c r="A537" s="5" t="s">
        <v>1834</v>
      </c>
      <c r="B537" s="22">
        <f t="shared" si="8"/>
        <v>7035</v>
      </c>
      <c r="C537" t="s">
        <v>1832</v>
      </c>
      <c r="D537" t="s">
        <v>1833</v>
      </c>
      <c r="E537">
        <v>7</v>
      </c>
      <c r="F537">
        <v>35</v>
      </c>
      <c r="G537" t="s">
        <v>1834</v>
      </c>
      <c r="H537">
        <v>0</v>
      </c>
      <c r="J537">
        <v>0</v>
      </c>
    </row>
    <row r="538" spans="1:10" x14ac:dyDescent="0.3">
      <c r="A538" s="5" t="s">
        <v>1837</v>
      </c>
      <c r="B538" s="22">
        <f t="shared" si="8"/>
        <v>7036</v>
      </c>
      <c r="C538" t="s">
        <v>1835</v>
      </c>
      <c r="D538" t="s">
        <v>1836</v>
      </c>
      <c r="E538">
        <v>7</v>
      </c>
      <c r="F538">
        <v>36</v>
      </c>
      <c r="G538" t="s">
        <v>1837</v>
      </c>
      <c r="H538">
        <v>0</v>
      </c>
      <c r="J538">
        <v>0</v>
      </c>
    </row>
    <row r="539" spans="1:10" x14ac:dyDescent="0.3">
      <c r="A539" s="5" t="s">
        <v>1840</v>
      </c>
      <c r="B539" s="22">
        <f t="shared" si="8"/>
        <v>7037</v>
      </c>
      <c r="C539" t="s">
        <v>1838</v>
      </c>
      <c r="D539" t="s">
        <v>1839</v>
      </c>
      <c r="E539">
        <v>7</v>
      </c>
      <c r="F539">
        <v>37</v>
      </c>
      <c r="G539" t="s">
        <v>1840</v>
      </c>
      <c r="H539">
        <v>0</v>
      </c>
      <c r="J539">
        <v>0</v>
      </c>
    </row>
    <row r="540" spans="1:10" x14ac:dyDescent="0.3">
      <c r="A540" s="5" t="s">
        <v>1843</v>
      </c>
      <c r="B540" s="22">
        <f t="shared" si="8"/>
        <v>7038</v>
      </c>
      <c r="C540" t="s">
        <v>1841</v>
      </c>
      <c r="D540" t="s">
        <v>1842</v>
      </c>
      <c r="E540">
        <v>7</v>
      </c>
      <c r="F540">
        <v>38</v>
      </c>
      <c r="G540" t="s">
        <v>1843</v>
      </c>
      <c r="H540">
        <v>0</v>
      </c>
      <c r="J540">
        <v>0</v>
      </c>
    </row>
    <row r="541" spans="1:10" x14ac:dyDescent="0.3">
      <c r="A541" s="5" t="s">
        <v>1846</v>
      </c>
      <c r="B541" s="22">
        <f t="shared" si="8"/>
        <v>7039</v>
      </c>
      <c r="C541" t="s">
        <v>1844</v>
      </c>
      <c r="D541" t="s">
        <v>1845</v>
      </c>
      <c r="E541">
        <v>7</v>
      </c>
      <c r="F541">
        <v>39</v>
      </c>
      <c r="G541" t="s">
        <v>1846</v>
      </c>
      <c r="H541">
        <v>0</v>
      </c>
      <c r="J541">
        <v>0</v>
      </c>
    </row>
    <row r="542" spans="1:10" x14ac:dyDescent="0.3">
      <c r="A542" s="5" t="s">
        <v>1849</v>
      </c>
      <c r="B542" s="22">
        <f t="shared" si="8"/>
        <v>7040</v>
      </c>
      <c r="C542" t="s">
        <v>1847</v>
      </c>
      <c r="D542" t="s">
        <v>1848</v>
      </c>
      <c r="E542">
        <v>7</v>
      </c>
      <c r="F542">
        <v>40</v>
      </c>
      <c r="G542" t="s">
        <v>1849</v>
      </c>
      <c r="H542">
        <v>0</v>
      </c>
      <c r="J542">
        <v>0</v>
      </c>
    </row>
    <row r="543" spans="1:10" x14ac:dyDescent="0.3">
      <c r="A543" s="5" t="s">
        <v>1852</v>
      </c>
      <c r="B543" s="22">
        <f t="shared" si="8"/>
        <v>7041</v>
      </c>
      <c r="C543" t="s">
        <v>1850</v>
      </c>
      <c r="D543" t="s">
        <v>1851</v>
      </c>
      <c r="E543">
        <v>7</v>
      </c>
      <c r="F543">
        <v>41</v>
      </c>
      <c r="G543" t="s">
        <v>1852</v>
      </c>
      <c r="H543">
        <v>0</v>
      </c>
      <c r="J543">
        <v>0</v>
      </c>
    </row>
    <row r="544" spans="1:10" x14ac:dyDescent="0.3">
      <c r="A544" s="5" t="s">
        <v>1855</v>
      </c>
      <c r="B544" s="22">
        <f t="shared" si="8"/>
        <v>7042</v>
      </c>
      <c r="C544" t="s">
        <v>1853</v>
      </c>
      <c r="D544" t="s">
        <v>1854</v>
      </c>
      <c r="E544">
        <v>7</v>
      </c>
      <c r="F544">
        <v>42</v>
      </c>
      <c r="G544" t="s">
        <v>1855</v>
      </c>
      <c r="H544">
        <v>0</v>
      </c>
      <c r="J544">
        <v>0</v>
      </c>
    </row>
    <row r="545" spans="1:10" x14ac:dyDescent="0.3">
      <c r="A545" s="5" t="s">
        <v>1858</v>
      </c>
      <c r="B545" s="22">
        <f t="shared" si="8"/>
        <v>7043</v>
      </c>
      <c r="C545" t="s">
        <v>1856</v>
      </c>
      <c r="D545" t="s">
        <v>1857</v>
      </c>
      <c r="E545">
        <v>7</v>
      </c>
      <c r="F545">
        <v>43</v>
      </c>
      <c r="G545" t="s">
        <v>1858</v>
      </c>
      <c r="H545">
        <v>0</v>
      </c>
      <c r="J545">
        <v>0</v>
      </c>
    </row>
    <row r="546" spans="1:10" x14ac:dyDescent="0.3">
      <c r="A546" s="5" t="s">
        <v>1861</v>
      </c>
      <c r="B546" s="22">
        <f t="shared" si="8"/>
        <v>7044</v>
      </c>
      <c r="C546" t="s">
        <v>1859</v>
      </c>
      <c r="D546" t="s">
        <v>1860</v>
      </c>
      <c r="E546">
        <v>7</v>
      </c>
      <c r="F546">
        <v>44</v>
      </c>
      <c r="G546" t="s">
        <v>1861</v>
      </c>
      <c r="H546">
        <v>0</v>
      </c>
      <c r="J546">
        <v>0</v>
      </c>
    </row>
    <row r="547" spans="1:10" x14ac:dyDescent="0.3">
      <c r="A547" s="5" t="s">
        <v>1864</v>
      </c>
      <c r="B547" s="22">
        <f t="shared" si="8"/>
        <v>7045</v>
      </c>
      <c r="C547" t="s">
        <v>1862</v>
      </c>
      <c r="D547" t="s">
        <v>1863</v>
      </c>
      <c r="E547">
        <v>7</v>
      </c>
      <c r="F547">
        <v>45</v>
      </c>
      <c r="G547" t="s">
        <v>1864</v>
      </c>
      <c r="H547">
        <v>0</v>
      </c>
      <c r="J547">
        <v>0</v>
      </c>
    </row>
    <row r="548" spans="1:10" x14ac:dyDescent="0.3">
      <c r="A548" s="5" t="s">
        <v>1867</v>
      </c>
      <c r="B548" s="22">
        <f t="shared" si="8"/>
        <v>7046</v>
      </c>
      <c r="C548" t="s">
        <v>1865</v>
      </c>
      <c r="D548" t="s">
        <v>1866</v>
      </c>
      <c r="E548">
        <v>7</v>
      </c>
      <c r="F548">
        <v>46</v>
      </c>
      <c r="G548" t="s">
        <v>1867</v>
      </c>
      <c r="H548">
        <v>0</v>
      </c>
      <c r="J548">
        <v>0</v>
      </c>
    </row>
    <row r="549" spans="1:10" x14ac:dyDescent="0.3">
      <c r="A549" s="5" t="s">
        <v>1870</v>
      </c>
      <c r="B549" s="22">
        <f t="shared" si="8"/>
        <v>7047</v>
      </c>
      <c r="C549" t="s">
        <v>1868</v>
      </c>
      <c r="D549" t="s">
        <v>1869</v>
      </c>
      <c r="E549">
        <v>7</v>
      </c>
      <c r="F549">
        <v>47</v>
      </c>
      <c r="G549" t="s">
        <v>1870</v>
      </c>
      <c r="H549">
        <v>0</v>
      </c>
      <c r="J549">
        <v>0</v>
      </c>
    </row>
    <row r="550" spans="1:10" x14ac:dyDescent="0.3">
      <c r="A550" s="5" t="s">
        <v>1873</v>
      </c>
      <c r="B550" s="22">
        <f t="shared" si="8"/>
        <v>7048</v>
      </c>
      <c r="C550" t="s">
        <v>1871</v>
      </c>
      <c r="D550" t="s">
        <v>1872</v>
      </c>
      <c r="E550">
        <v>7</v>
      </c>
      <c r="F550">
        <v>48</v>
      </c>
      <c r="G550" t="s">
        <v>1873</v>
      </c>
      <c r="H550">
        <v>0</v>
      </c>
      <c r="J550">
        <v>0</v>
      </c>
    </row>
    <row r="551" spans="1:10" x14ac:dyDescent="0.3">
      <c r="A551" s="5" t="s">
        <v>1876</v>
      </c>
      <c r="B551" s="22">
        <f t="shared" si="8"/>
        <v>7049</v>
      </c>
      <c r="C551" t="s">
        <v>1874</v>
      </c>
      <c r="D551" t="s">
        <v>1875</v>
      </c>
      <c r="E551">
        <v>7</v>
      </c>
      <c r="F551">
        <v>49</v>
      </c>
      <c r="G551" t="s">
        <v>1876</v>
      </c>
      <c r="H551">
        <v>0</v>
      </c>
      <c r="J551">
        <v>0</v>
      </c>
    </row>
    <row r="552" spans="1:10" x14ac:dyDescent="0.3">
      <c r="A552" s="5" t="s">
        <v>1879</v>
      </c>
      <c r="B552" s="22">
        <f t="shared" si="8"/>
        <v>7050</v>
      </c>
      <c r="C552" t="s">
        <v>1877</v>
      </c>
      <c r="D552" t="s">
        <v>1878</v>
      </c>
      <c r="E552">
        <v>7</v>
      </c>
      <c r="F552">
        <v>50</v>
      </c>
      <c r="G552" t="s">
        <v>1879</v>
      </c>
      <c r="H552">
        <v>0</v>
      </c>
      <c r="J552">
        <v>0</v>
      </c>
    </row>
    <row r="553" spans="1:10" x14ac:dyDescent="0.3">
      <c r="A553" s="5" t="s">
        <v>1882</v>
      </c>
      <c r="B553" s="22">
        <f t="shared" si="8"/>
        <v>7051</v>
      </c>
      <c r="C553" t="s">
        <v>1880</v>
      </c>
      <c r="D553" t="s">
        <v>1881</v>
      </c>
      <c r="E553">
        <v>7</v>
      </c>
      <c r="F553">
        <v>51</v>
      </c>
      <c r="G553" t="s">
        <v>1882</v>
      </c>
      <c r="H553">
        <v>0</v>
      </c>
      <c r="J553">
        <v>0</v>
      </c>
    </row>
    <row r="554" spans="1:10" x14ac:dyDescent="0.3">
      <c r="A554" s="5" t="s">
        <v>1885</v>
      </c>
      <c r="B554" s="22">
        <f t="shared" si="8"/>
        <v>7052</v>
      </c>
      <c r="C554" t="s">
        <v>1883</v>
      </c>
      <c r="D554" t="s">
        <v>1884</v>
      </c>
      <c r="E554">
        <v>7</v>
      </c>
      <c r="F554">
        <v>52</v>
      </c>
      <c r="G554" t="s">
        <v>1885</v>
      </c>
      <c r="H554">
        <v>0</v>
      </c>
      <c r="J554">
        <v>0</v>
      </c>
    </row>
    <row r="555" spans="1:10" x14ac:dyDescent="0.3">
      <c r="A555" s="5" t="s">
        <v>1888</v>
      </c>
      <c r="B555" s="22">
        <f t="shared" si="8"/>
        <v>7053</v>
      </c>
      <c r="C555" t="s">
        <v>1886</v>
      </c>
      <c r="D555" t="s">
        <v>1887</v>
      </c>
      <c r="E555">
        <v>7</v>
      </c>
      <c r="F555">
        <v>53</v>
      </c>
      <c r="G555" t="s">
        <v>1888</v>
      </c>
      <c r="H555">
        <v>0</v>
      </c>
      <c r="J555">
        <v>0</v>
      </c>
    </row>
    <row r="556" spans="1:10" x14ac:dyDescent="0.3">
      <c r="A556" s="5" t="s">
        <v>1891</v>
      </c>
      <c r="B556" s="22">
        <f t="shared" si="8"/>
        <v>7054</v>
      </c>
      <c r="C556" t="s">
        <v>1889</v>
      </c>
      <c r="D556" t="s">
        <v>1890</v>
      </c>
      <c r="E556">
        <v>7</v>
      </c>
      <c r="F556">
        <v>54</v>
      </c>
      <c r="G556" t="s">
        <v>1891</v>
      </c>
      <c r="H556">
        <v>0</v>
      </c>
      <c r="J556">
        <v>0</v>
      </c>
    </row>
    <row r="557" spans="1:10" x14ac:dyDescent="0.3">
      <c r="A557" s="5" t="s">
        <v>1894</v>
      </c>
      <c r="B557" s="22">
        <f t="shared" si="8"/>
        <v>7055</v>
      </c>
      <c r="C557" t="s">
        <v>1892</v>
      </c>
      <c r="D557" t="s">
        <v>1893</v>
      </c>
      <c r="E557">
        <v>7</v>
      </c>
      <c r="F557">
        <v>55</v>
      </c>
      <c r="G557" t="s">
        <v>1894</v>
      </c>
      <c r="H557">
        <v>2000</v>
      </c>
      <c r="J557">
        <v>0</v>
      </c>
    </row>
    <row r="558" spans="1:10" x14ac:dyDescent="0.3">
      <c r="A558" s="5" t="s">
        <v>1897</v>
      </c>
      <c r="B558" s="22">
        <f t="shared" si="8"/>
        <v>7056</v>
      </c>
      <c r="C558" t="s">
        <v>1895</v>
      </c>
      <c r="D558" t="s">
        <v>1896</v>
      </c>
      <c r="E558">
        <v>7</v>
      </c>
      <c r="F558">
        <v>56</v>
      </c>
      <c r="G558" t="s">
        <v>1897</v>
      </c>
      <c r="H558">
        <v>2000</v>
      </c>
      <c r="J558">
        <v>0</v>
      </c>
    </row>
    <row r="559" spans="1:10" x14ac:dyDescent="0.3">
      <c r="A559" s="5" t="s">
        <v>1900</v>
      </c>
      <c r="B559" s="22">
        <f t="shared" si="8"/>
        <v>7057</v>
      </c>
      <c r="C559" t="s">
        <v>1898</v>
      </c>
      <c r="D559" t="s">
        <v>1899</v>
      </c>
      <c r="E559">
        <v>7</v>
      </c>
      <c r="F559">
        <v>57</v>
      </c>
      <c r="G559" t="s">
        <v>1900</v>
      </c>
      <c r="H559">
        <v>2000</v>
      </c>
      <c r="J559">
        <v>0</v>
      </c>
    </row>
    <row r="560" spans="1:10" x14ac:dyDescent="0.3">
      <c r="A560" s="5" t="s">
        <v>1903</v>
      </c>
      <c r="B560" s="22">
        <f t="shared" si="8"/>
        <v>7058</v>
      </c>
      <c r="C560" t="s">
        <v>1901</v>
      </c>
      <c r="D560" t="s">
        <v>1902</v>
      </c>
      <c r="E560">
        <v>7</v>
      </c>
      <c r="F560">
        <v>58</v>
      </c>
      <c r="G560" t="s">
        <v>1903</v>
      </c>
      <c r="H560">
        <v>2000</v>
      </c>
      <c r="J560">
        <v>0</v>
      </c>
    </row>
    <row r="561" spans="1:10" x14ac:dyDescent="0.3">
      <c r="A561" s="5" t="s">
        <v>1906</v>
      </c>
      <c r="B561" s="22">
        <f t="shared" si="8"/>
        <v>7059</v>
      </c>
      <c r="C561" t="s">
        <v>1904</v>
      </c>
      <c r="D561" t="s">
        <v>1905</v>
      </c>
      <c r="E561">
        <v>7</v>
      </c>
      <c r="F561">
        <v>59</v>
      </c>
      <c r="G561" t="s">
        <v>1906</v>
      </c>
      <c r="H561">
        <v>2000</v>
      </c>
      <c r="J561">
        <v>0</v>
      </c>
    </row>
    <row r="562" spans="1:10" x14ac:dyDescent="0.3">
      <c r="A562" s="5" t="s">
        <v>1909</v>
      </c>
      <c r="B562" s="22">
        <f t="shared" si="8"/>
        <v>7060</v>
      </c>
      <c r="C562" t="s">
        <v>1907</v>
      </c>
      <c r="D562" t="s">
        <v>1908</v>
      </c>
      <c r="E562">
        <v>7</v>
      </c>
      <c r="F562">
        <v>60</v>
      </c>
      <c r="G562" t="s">
        <v>1909</v>
      </c>
      <c r="H562">
        <v>2000</v>
      </c>
      <c r="J562">
        <v>0</v>
      </c>
    </row>
    <row r="563" spans="1:10" x14ac:dyDescent="0.3">
      <c r="A563" s="5" t="s">
        <v>1912</v>
      </c>
      <c r="B563" s="22">
        <f t="shared" si="8"/>
        <v>7061</v>
      </c>
      <c r="C563" t="s">
        <v>1910</v>
      </c>
      <c r="D563" t="s">
        <v>1911</v>
      </c>
      <c r="E563">
        <v>7</v>
      </c>
      <c r="F563">
        <v>61</v>
      </c>
      <c r="G563" t="s">
        <v>1912</v>
      </c>
      <c r="H563">
        <v>1</v>
      </c>
      <c r="J563">
        <v>0</v>
      </c>
    </row>
    <row r="564" spans="1:10" x14ac:dyDescent="0.3">
      <c r="A564" s="5" t="s">
        <v>1915</v>
      </c>
      <c r="B564" s="22">
        <f t="shared" si="8"/>
        <v>7062</v>
      </c>
      <c r="C564" t="s">
        <v>1913</v>
      </c>
      <c r="D564" t="s">
        <v>1914</v>
      </c>
      <c r="E564">
        <v>7</v>
      </c>
      <c r="F564">
        <v>62</v>
      </c>
      <c r="G564" t="s">
        <v>1915</v>
      </c>
      <c r="H564">
        <v>1</v>
      </c>
      <c r="J564">
        <v>0</v>
      </c>
    </row>
    <row r="565" spans="1:10" x14ac:dyDescent="0.3">
      <c r="A565" s="5" t="s">
        <v>1918</v>
      </c>
      <c r="B565" s="22">
        <f t="shared" si="8"/>
        <v>7063</v>
      </c>
      <c r="C565" t="s">
        <v>1916</v>
      </c>
      <c r="D565" t="s">
        <v>1917</v>
      </c>
      <c r="E565">
        <v>7</v>
      </c>
      <c r="F565">
        <v>63</v>
      </c>
      <c r="G565" t="s">
        <v>1918</v>
      </c>
      <c r="H565">
        <v>1</v>
      </c>
      <c r="J565">
        <v>0</v>
      </c>
    </row>
    <row r="566" spans="1:10" x14ac:dyDescent="0.3">
      <c r="A566" s="5" t="s">
        <v>1921</v>
      </c>
      <c r="B566" s="22">
        <f t="shared" si="8"/>
        <v>7064</v>
      </c>
      <c r="C566" t="s">
        <v>1919</v>
      </c>
      <c r="D566" t="s">
        <v>1920</v>
      </c>
      <c r="E566">
        <v>7</v>
      </c>
      <c r="F566">
        <v>64</v>
      </c>
      <c r="G566" t="s">
        <v>1921</v>
      </c>
      <c r="H566">
        <v>1</v>
      </c>
      <c r="J566">
        <v>0</v>
      </c>
    </row>
    <row r="567" spans="1:10" x14ac:dyDescent="0.3">
      <c r="A567" s="5" t="s">
        <v>1924</v>
      </c>
      <c r="B567" s="22">
        <f t="shared" si="8"/>
        <v>7065</v>
      </c>
      <c r="C567" t="s">
        <v>1922</v>
      </c>
      <c r="D567" t="s">
        <v>1923</v>
      </c>
      <c r="E567">
        <v>7</v>
      </c>
      <c r="F567">
        <v>65</v>
      </c>
      <c r="G567" t="s">
        <v>1924</v>
      </c>
      <c r="H567">
        <v>1</v>
      </c>
      <c r="J567">
        <v>0</v>
      </c>
    </row>
    <row r="568" spans="1:10" x14ac:dyDescent="0.3">
      <c r="A568" s="5" t="s">
        <v>1927</v>
      </c>
      <c r="B568" s="22">
        <f t="shared" si="8"/>
        <v>7066</v>
      </c>
      <c r="C568" t="s">
        <v>1925</v>
      </c>
      <c r="D568" t="s">
        <v>1926</v>
      </c>
      <c r="E568">
        <v>7</v>
      </c>
      <c r="F568">
        <v>66</v>
      </c>
      <c r="G568" t="s">
        <v>1927</v>
      </c>
      <c r="H568">
        <v>1</v>
      </c>
      <c r="J568">
        <v>0</v>
      </c>
    </row>
    <row r="569" spans="1:10" x14ac:dyDescent="0.3">
      <c r="A569" s="5" t="s">
        <v>1930</v>
      </c>
      <c r="B569" s="22">
        <f t="shared" si="8"/>
        <v>7067</v>
      </c>
      <c r="C569" t="s">
        <v>1928</v>
      </c>
      <c r="D569" t="s">
        <v>1929</v>
      </c>
      <c r="E569">
        <v>7</v>
      </c>
      <c r="F569">
        <v>67</v>
      </c>
      <c r="G569" t="s">
        <v>1930</v>
      </c>
      <c r="H569">
        <v>0</v>
      </c>
      <c r="I569" t="s">
        <v>1931</v>
      </c>
      <c r="J569">
        <v>0</v>
      </c>
    </row>
    <row r="570" spans="1:10" x14ac:dyDescent="0.3">
      <c r="A570" s="5" t="s">
        <v>1934</v>
      </c>
      <c r="B570" s="22">
        <f t="shared" si="8"/>
        <v>7068</v>
      </c>
      <c r="C570" t="s">
        <v>1932</v>
      </c>
      <c r="D570" t="s">
        <v>1933</v>
      </c>
      <c r="E570">
        <v>7</v>
      </c>
      <c r="F570">
        <v>68</v>
      </c>
      <c r="G570" t="s">
        <v>1934</v>
      </c>
      <c r="H570">
        <v>0</v>
      </c>
      <c r="I570" t="s">
        <v>1935</v>
      </c>
      <c r="J570">
        <v>0</v>
      </c>
    </row>
    <row r="571" spans="1:10" x14ac:dyDescent="0.3">
      <c r="A571" s="5" t="s">
        <v>1938</v>
      </c>
      <c r="B571" s="22">
        <f t="shared" si="8"/>
        <v>7069</v>
      </c>
      <c r="C571" t="s">
        <v>1936</v>
      </c>
      <c r="D571" t="s">
        <v>1937</v>
      </c>
      <c r="E571">
        <v>7</v>
      </c>
      <c r="F571">
        <v>69</v>
      </c>
      <c r="G571" t="s">
        <v>1938</v>
      </c>
      <c r="H571">
        <v>0</v>
      </c>
      <c r="I571" t="s">
        <v>1939</v>
      </c>
      <c r="J571">
        <v>0</v>
      </c>
    </row>
    <row r="572" spans="1:10" x14ac:dyDescent="0.3">
      <c r="A572" s="5" t="s">
        <v>1942</v>
      </c>
      <c r="B572" s="22">
        <f t="shared" si="8"/>
        <v>7070</v>
      </c>
      <c r="C572" t="s">
        <v>1940</v>
      </c>
      <c r="D572" t="s">
        <v>1941</v>
      </c>
      <c r="E572">
        <v>7</v>
      </c>
      <c r="F572">
        <v>70</v>
      </c>
      <c r="G572" t="s">
        <v>1942</v>
      </c>
      <c r="H572">
        <v>0</v>
      </c>
      <c r="I572" t="s">
        <v>1943</v>
      </c>
      <c r="J572">
        <v>0</v>
      </c>
    </row>
    <row r="573" spans="1:10" x14ac:dyDescent="0.3">
      <c r="A573" s="5" t="s">
        <v>1946</v>
      </c>
      <c r="B573" s="22">
        <f t="shared" si="8"/>
        <v>7071</v>
      </c>
      <c r="C573" t="s">
        <v>1944</v>
      </c>
      <c r="D573" t="s">
        <v>1945</v>
      </c>
      <c r="E573">
        <v>7</v>
      </c>
      <c r="F573">
        <v>71</v>
      </c>
      <c r="G573" t="s">
        <v>1946</v>
      </c>
      <c r="H573">
        <v>0</v>
      </c>
      <c r="I573" t="s">
        <v>1947</v>
      </c>
      <c r="J573">
        <v>0</v>
      </c>
    </row>
    <row r="574" spans="1:10" x14ac:dyDescent="0.3">
      <c r="A574" s="5" t="s">
        <v>1950</v>
      </c>
      <c r="B574" s="22">
        <f t="shared" si="8"/>
        <v>7072</v>
      </c>
      <c r="C574" t="s">
        <v>1948</v>
      </c>
      <c r="D574" t="s">
        <v>1949</v>
      </c>
      <c r="E574">
        <v>7</v>
      </c>
      <c r="F574">
        <v>72</v>
      </c>
      <c r="G574" t="s">
        <v>1950</v>
      </c>
      <c r="H574">
        <v>0</v>
      </c>
      <c r="I574" t="s">
        <v>1951</v>
      </c>
      <c r="J574">
        <v>0</v>
      </c>
    </row>
    <row r="575" spans="1:10" x14ac:dyDescent="0.3">
      <c r="A575" s="5" t="s">
        <v>1954</v>
      </c>
      <c r="B575" s="22">
        <f t="shared" si="8"/>
        <v>7073</v>
      </c>
      <c r="C575" t="s">
        <v>1952</v>
      </c>
      <c r="D575" t="s">
        <v>1953</v>
      </c>
      <c r="E575">
        <v>7</v>
      </c>
      <c r="F575">
        <v>73</v>
      </c>
      <c r="G575" t="s">
        <v>1954</v>
      </c>
      <c r="H575">
        <v>0</v>
      </c>
      <c r="I575" t="s">
        <v>1955</v>
      </c>
      <c r="J575">
        <v>0</v>
      </c>
    </row>
    <row r="576" spans="1:10" x14ac:dyDescent="0.3">
      <c r="A576" s="5" t="s">
        <v>1958</v>
      </c>
      <c r="B576" s="22">
        <f t="shared" si="8"/>
        <v>7074</v>
      </c>
      <c r="C576" t="s">
        <v>1956</v>
      </c>
      <c r="D576" t="s">
        <v>1957</v>
      </c>
      <c r="E576">
        <v>7</v>
      </c>
      <c r="F576">
        <v>74</v>
      </c>
      <c r="G576" t="s">
        <v>1958</v>
      </c>
      <c r="H576">
        <v>0</v>
      </c>
      <c r="I576" t="s">
        <v>1959</v>
      </c>
      <c r="J576">
        <v>0</v>
      </c>
    </row>
    <row r="577" spans="1:10" x14ac:dyDescent="0.3">
      <c r="A577" s="5" t="s">
        <v>1962</v>
      </c>
      <c r="B577" s="22">
        <f t="shared" si="8"/>
        <v>7075</v>
      </c>
      <c r="C577" t="s">
        <v>1960</v>
      </c>
      <c r="D577" t="s">
        <v>1961</v>
      </c>
      <c r="E577">
        <v>7</v>
      </c>
      <c r="F577">
        <v>75</v>
      </c>
      <c r="G577" t="s">
        <v>1962</v>
      </c>
      <c r="H577">
        <v>0</v>
      </c>
      <c r="I577" t="s">
        <v>1963</v>
      </c>
      <c r="J577">
        <v>0</v>
      </c>
    </row>
    <row r="578" spans="1:10" x14ac:dyDescent="0.3">
      <c r="A578" s="5" t="s">
        <v>1966</v>
      </c>
      <c r="B578" s="22">
        <f t="shared" ref="B578:B641" si="9">1000*E578+F578</f>
        <v>7076</v>
      </c>
      <c r="C578" t="s">
        <v>1964</v>
      </c>
      <c r="D578" t="s">
        <v>1965</v>
      </c>
      <c r="E578">
        <v>7</v>
      </c>
      <c r="F578">
        <v>76</v>
      </c>
      <c r="G578" t="s">
        <v>1966</v>
      </c>
      <c r="H578">
        <v>0</v>
      </c>
      <c r="I578" t="s">
        <v>1967</v>
      </c>
      <c r="J578">
        <v>0</v>
      </c>
    </row>
    <row r="579" spans="1:10" x14ac:dyDescent="0.3">
      <c r="A579" s="5" t="s">
        <v>1970</v>
      </c>
      <c r="B579" s="22">
        <f t="shared" si="9"/>
        <v>7077</v>
      </c>
      <c r="C579" t="s">
        <v>1968</v>
      </c>
      <c r="D579" t="s">
        <v>1969</v>
      </c>
      <c r="E579">
        <v>7</v>
      </c>
      <c r="F579">
        <v>77</v>
      </c>
      <c r="G579" t="s">
        <v>1970</v>
      </c>
      <c r="H579">
        <v>0</v>
      </c>
      <c r="I579" t="s">
        <v>1971</v>
      </c>
      <c r="J579">
        <v>0</v>
      </c>
    </row>
    <row r="580" spans="1:10" x14ac:dyDescent="0.3">
      <c r="A580" s="5" t="s">
        <v>1974</v>
      </c>
      <c r="B580" s="22">
        <f t="shared" si="9"/>
        <v>7078</v>
      </c>
      <c r="C580" t="s">
        <v>1972</v>
      </c>
      <c r="D580" t="s">
        <v>1973</v>
      </c>
      <c r="E580">
        <v>7</v>
      </c>
      <c r="F580">
        <v>78</v>
      </c>
      <c r="G580" t="s">
        <v>1974</v>
      </c>
      <c r="H580">
        <v>0</v>
      </c>
      <c r="I580" t="s">
        <v>1975</v>
      </c>
      <c r="J580">
        <v>0</v>
      </c>
    </row>
    <row r="581" spans="1:10" x14ac:dyDescent="0.3">
      <c r="A581" s="5" t="s">
        <v>1978</v>
      </c>
      <c r="B581" s="22">
        <f t="shared" si="9"/>
        <v>7079</v>
      </c>
      <c r="C581" t="s">
        <v>1976</v>
      </c>
      <c r="D581" t="s">
        <v>1977</v>
      </c>
      <c r="E581">
        <v>7</v>
      </c>
      <c r="F581">
        <v>79</v>
      </c>
      <c r="G581" t="s">
        <v>1978</v>
      </c>
      <c r="H581">
        <v>8192</v>
      </c>
      <c r="J581">
        <v>0</v>
      </c>
    </row>
    <row r="582" spans="1:10" x14ac:dyDescent="0.3">
      <c r="A582" s="5" t="s">
        <v>1981</v>
      </c>
      <c r="B582" s="22">
        <f t="shared" si="9"/>
        <v>7080</v>
      </c>
      <c r="C582" t="s">
        <v>1979</v>
      </c>
      <c r="D582" t="s">
        <v>1980</v>
      </c>
      <c r="E582">
        <v>7</v>
      </c>
      <c r="F582">
        <v>80</v>
      </c>
      <c r="G582" t="s">
        <v>1981</v>
      </c>
      <c r="H582">
        <v>8192</v>
      </c>
      <c r="J582">
        <v>0</v>
      </c>
    </row>
    <row r="583" spans="1:10" x14ac:dyDescent="0.3">
      <c r="A583" s="5" t="s">
        <v>1984</v>
      </c>
      <c r="B583" s="22">
        <f t="shared" si="9"/>
        <v>7081</v>
      </c>
      <c r="C583" t="s">
        <v>1982</v>
      </c>
      <c r="D583" t="s">
        <v>1983</v>
      </c>
      <c r="E583">
        <v>7</v>
      </c>
      <c r="F583">
        <v>81</v>
      </c>
      <c r="G583" t="s">
        <v>1984</v>
      </c>
      <c r="H583">
        <v>8192</v>
      </c>
      <c r="J583">
        <v>0</v>
      </c>
    </row>
    <row r="584" spans="1:10" x14ac:dyDescent="0.3">
      <c r="A584" s="5" t="s">
        <v>1987</v>
      </c>
      <c r="B584" s="22">
        <f t="shared" si="9"/>
        <v>7082</v>
      </c>
      <c r="C584" t="s">
        <v>1985</v>
      </c>
      <c r="D584" t="s">
        <v>1986</v>
      </c>
      <c r="E584">
        <v>7</v>
      </c>
      <c r="F584">
        <v>82</v>
      </c>
      <c r="G584" t="s">
        <v>1987</v>
      </c>
      <c r="H584">
        <v>8192</v>
      </c>
      <c r="J584">
        <v>0</v>
      </c>
    </row>
    <row r="585" spans="1:10" x14ac:dyDescent="0.3">
      <c r="A585" s="5" t="s">
        <v>1990</v>
      </c>
      <c r="B585" s="22">
        <f t="shared" si="9"/>
        <v>7083</v>
      </c>
      <c r="C585" t="s">
        <v>1988</v>
      </c>
      <c r="D585" t="s">
        <v>1989</v>
      </c>
      <c r="E585">
        <v>7</v>
      </c>
      <c r="F585">
        <v>83</v>
      </c>
      <c r="G585" t="s">
        <v>1990</v>
      </c>
      <c r="H585">
        <v>8192</v>
      </c>
      <c r="J585">
        <v>0</v>
      </c>
    </row>
    <row r="586" spans="1:10" x14ac:dyDescent="0.3">
      <c r="A586" s="5" t="s">
        <v>1993</v>
      </c>
      <c r="B586" s="22">
        <f t="shared" si="9"/>
        <v>7084</v>
      </c>
      <c r="C586" t="s">
        <v>1991</v>
      </c>
      <c r="D586" t="s">
        <v>1992</v>
      </c>
      <c r="E586">
        <v>7</v>
      </c>
      <c r="F586">
        <v>84</v>
      </c>
      <c r="G586" t="s">
        <v>1993</v>
      </c>
      <c r="H586">
        <v>8192</v>
      </c>
      <c r="J586">
        <v>0</v>
      </c>
    </row>
    <row r="587" spans="1:10" x14ac:dyDescent="0.3">
      <c r="A587" s="5" t="s">
        <v>1996</v>
      </c>
      <c r="B587" s="22">
        <f t="shared" si="9"/>
        <v>7085</v>
      </c>
      <c r="C587" t="s">
        <v>1994</v>
      </c>
      <c r="D587" t="s">
        <v>1995</v>
      </c>
      <c r="E587">
        <v>7</v>
      </c>
      <c r="F587">
        <v>85</v>
      </c>
      <c r="G587" t="s">
        <v>1996</v>
      </c>
      <c r="H587">
        <v>0</v>
      </c>
      <c r="J587">
        <v>0</v>
      </c>
    </row>
    <row r="588" spans="1:10" x14ac:dyDescent="0.3">
      <c r="A588" s="5" t="s">
        <v>1999</v>
      </c>
      <c r="B588" s="22">
        <f t="shared" si="9"/>
        <v>7086</v>
      </c>
      <c r="C588" t="s">
        <v>1997</v>
      </c>
      <c r="D588" t="s">
        <v>1998</v>
      </c>
      <c r="E588">
        <v>7</v>
      </c>
      <c r="F588">
        <v>86</v>
      </c>
      <c r="G588" t="s">
        <v>1999</v>
      </c>
      <c r="H588">
        <v>0</v>
      </c>
      <c r="J588">
        <v>0</v>
      </c>
    </row>
    <row r="589" spans="1:10" x14ac:dyDescent="0.3">
      <c r="A589" s="5" t="s">
        <v>2002</v>
      </c>
      <c r="B589" s="22">
        <f t="shared" si="9"/>
        <v>7087</v>
      </c>
      <c r="C589" t="s">
        <v>2000</v>
      </c>
      <c r="D589" t="s">
        <v>2001</v>
      </c>
      <c r="E589">
        <v>7</v>
      </c>
      <c r="F589">
        <v>87</v>
      </c>
      <c r="G589" t="s">
        <v>2002</v>
      </c>
      <c r="H589">
        <v>0</v>
      </c>
      <c r="J589">
        <v>0</v>
      </c>
    </row>
    <row r="590" spans="1:10" x14ac:dyDescent="0.3">
      <c r="A590" s="5" t="s">
        <v>2005</v>
      </c>
      <c r="B590" s="22">
        <f t="shared" si="9"/>
        <v>7088</v>
      </c>
      <c r="C590" t="s">
        <v>2003</v>
      </c>
      <c r="D590" t="s">
        <v>2004</v>
      </c>
      <c r="E590">
        <v>7</v>
      </c>
      <c r="F590">
        <v>88</v>
      </c>
      <c r="G590" t="s">
        <v>2005</v>
      </c>
      <c r="H590">
        <v>0</v>
      </c>
      <c r="J590">
        <v>0</v>
      </c>
    </row>
    <row r="591" spans="1:10" x14ac:dyDescent="0.3">
      <c r="A591" s="5" t="s">
        <v>2008</v>
      </c>
      <c r="B591" s="22">
        <f t="shared" si="9"/>
        <v>7089</v>
      </c>
      <c r="C591" t="s">
        <v>2006</v>
      </c>
      <c r="D591" t="s">
        <v>2007</v>
      </c>
      <c r="E591">
        <v>7</v>
      </c>
      <c r="F591">
        <v>89</v>
      </c>
      <c r="G591" t="s">
        <v>2008</v>
      </c>
      <c r="H591">
        <v>0</v>
      </c>
      <c r="J591">
        <v>0</v>
      </c>
    </row>
    <row r="592" spans="1:10" x14ac:dyDescent="0.3">
      <c r="A592" s="5" t="s">
        <v>2011</v>
      </c>
      <c r="B592" s="22">
        <f t="shared" si="9"/>
        <v>7090</v>
      </c>
      <c r="C592" t="s">
        <v>2009</v>
      </c>
      <c r="D592" t="s">
        <v>2010</v>
      </c>
      <c r="E592">
        <v>7</v>
      </c>
      <c r="F592">
        <v>90</v>
      </c>
      <c r="G592" t="s">
        <v>2011</v>
      </c>
      <c r="H592">
        <v>0</v>
      </c>
      <c r="J592">
        <v>0</v>
      </c>
    </row>
    <row r="593" spans="1:10" x14ac:dyDescent="0.3">
      <c r="A593" s="5" t="s">
        <v>2014</v>
      </c>
      <c r="B593" s="22">
        <f t="shared" si="9"/>
        <v>7091</v>
      </c>
      <c r="C593" t="s">
        <v>2012</v>
      </c>
      <c r="D593" t="s">
        <v>2013</v>
      </c>
      <c r="E593">
        <v>7</v>
      </c>
      <c r="F593">
        <v>91</v>
      </c>
      <c r="G593" t="s">
        <v>2014</v>
      </c>
      <c r="H593">
        <v>27</v>
      </c>
      <c r="J593">
        <v>0</v>
      </c>
    </row>
    <row r="594" spans="1:10" x14ac:dyDescent="0.3">
      <c r="A594" s="5" t="s">
        <v>2017</v>
      </c>
      <c r="B594" s="22">
        <f t="shared" si="9"/>
        <v>7092</v>
      </c>
      <c r="C594" t="s">
        <v>2015</v>
      </c>
      <c r="D594" t="s">
        <v>2016</v>
      </c>
      <c r="E594">
        <v>7</v>
      </c>
      <c r="F594">
        <v>92</v>
      </c>
      <c r="G594" t="s">
        <v>2017</v>
      </c>
      <c r="H594">
        <v>27</v>
      </c>
      <c r="J594">
        <v>0</v>
      </c>
    </row>
    <row r="595" spans="1:10" x14ac:dyDescent="0.3">
      <c r="A595" s="5" t="s">
        <v>2020</v>
      </c>
      <c r="B595" s="22">
        <f t="shared" si="9"/>
        <v>7093</v>
      </c>
      <c r="C595" t="s">
        <v>2018</v>
      </c>
      <c r="D595" t="s">
        <v>2019</v>
      </c>
      <c r="E595">
        <v>7</v>
      </c>
      <c r="F595">
        <v>93</v>
      </c>
      <c r="G595" t="s">
        <v>2020</v>
      </c>
      <c r="H595">
        <v>27</v>
      </c>
      <c r="J595">
        <v>0</v>
      </c>
    </row>
    <row r="596" spans="1:10" x14ac:dyDescent="0.3">
      <c r="A596" s="5" t="s">
        <v>2023</v>
      </c>
      <c r="B596" s="22">
        <f t="shared" si="9"/>
        <v>7094</v>
      </c>
      <c r="C596" t="s">
        <v>2021</v>
      </c>
      <c r="D596" t="s">
        <v>2022</v>
      </c>
      <c r="E596">
        <v>7</v>
      </c>
      <c r="F596">
        <v>94</v>
      </c>
      <c r="G596" t="s">
        <v>2023</v>
      </c>
      <c r="H596">
        <v>27</v>
      </c>
      <c r="J596">
        <v>0</v>
      </c>
    </row>
    <row r="597" spans="1:10" x14ac:dyDescent="0.3">
      <c r="A597" s="5" t="s">
        <v>2026</v>
      </c>
      <c r="B597" s="22">
        <f t="shared" si="9"/>
        <v>7095</v>
      </c>
      <c r="C597" t="s">
        <v>2024</v>
      </c>
      <c r="D597" t="s">
        <v>2025</v>
      </c>
      <c r="E597">
        <v>7</v>
      </c>
      <c r="F597">
        <v>95</v>
      </c>
      <c r="G597" t="s">
        <v>2026</v>
      </c>
      <c r="H597">
        <v>27</v>
      </c>
      <c r="J597">
        <v>0</v>
      </c>
    </row>
    <row r="598" spans="1:10" x14ac:dyDescent="0.3">
      <c r="A598" s="5" t="s">
        <v>2029</v>
      </c>
      <c r="B598" s="22">
        <f t="shared" si="9"/>
        <v>7096</v>
      </c>
      <c r="C598" t="s">
        <v>2027</v>
      </c>
      <c r="D598" t="s">
        <v>2028</v>
      </c>
      <c r="E598">
        <v>7</v>
      </c>
      <c r="F598">
        <v>96</v>
      </c>
      <c r="G598" t="s">
        <v>2029</v>
      </c>
      <c r="H598">
        <v>27</v>
      </c>
      <c r="J598">
        <v>0</v>
      </c>
    </row>
    <row r="599" spans="1:10" x14ac:dyDescent="0.3">
      <c r="A599" s="5" t="s">
        <v>2032</v>
      </c>
      <c r="B599" s="22">
        <f t="shared" si="9"/>
        <v>7097</v>
      </c>
      <c r="C599" t="s">
        <v>2030</v>
      </c>
      <c r="D599" t="s">
        <v>2031</v>
      </c>
      <c r="E599">
        <v>7</v>
      </c>
      <c r="F599">
        <v>97</v>
      </c>
      <c r="G599" t="s">
        <v>2032</v>
      </c>
      <c r="H599">
        <v>50</v>
      </c>
      <c r="J599">
        <v>0</v>
      </c>
    </row>
    <row r="600" spans="1:10" x14ac:dyDescent="0.3">
      <c r="A600" s="5" t="s">
        <v>2035</v>
      </c>
      <c r="B600" s="22">
        <f t="shared" si="9"/>
        <v>7098</v>
      </c>
      <c r="C600" t="s">
        <v>2033</v>
      </c>
      <c r="D600" t="s">
        <v>2034</v>
      </c>
      <c r="E600">
        <v>7</v>
      </c>
      <c r="F600">
        <v>98</v>
      </c>
      <c r="G600" t="s">
        <v>2035</v>
      </c>
      <c r="H600">
        <v>50</v>
      </c>
      <c r="J600">
        <v>0</v>
      </c>
    </row>
    <row r="601" spans="1:10" x14ac:dyDescent="0.3">
      <c r="A601" s="5" t="s">
        <v>2038</v>
      </c>
      <c r="B601" s="22">
        <f t="shared" si="9"/>
        <v>7099</v>
      </c>
      <c r="C601" t="s">
        <v>2036</v>
      </c>
      <c r="D601" t="s">
        <v>2037</v>
      </c>
      <c r="E601">
        <v>7</v>
      </c>
      <c r="F601">
        <v>99</v>
      </c>
      <c r="G601" t="s">
        <v>2038</v>
      </c>
      <c r="H601">
        <v>50</v>
      </c>
      <c r="J601">
        <v>0</v>
      </c>
    </row>
    <row r="602" spans="1:10" x14ac:dyDescent="0.3">
      <c r="A602" s="5" t="s">
        <v>2041</v>
      </c>
      <c r="B602" s="22">
        <f t="shared" si="9"/>
        <v>7100</v>
      </c>
      <c r="C602" t="s">
        <v>2039</v>
      </c>
      <c r="D602" t="s">
        <v>2040</v>
      </c>
      <c r="E602">
        <v>7</v>
      </c>
      <c r="F602">
        <v>100</v>
      </c>
      <c r="G602" t="s">
        <v>2041</v>
      </c>
      <c r="H602">
        <v>50</v>
      </c>
      <c r="J602">
        <v>0</v>
      </c>
    </row>
    <row r="603" spans="1:10" x14ac:dyDescent="0.3">
      <c r="A603" s="5" t="s">
        <v>2044</v>
      </c>
      <c r="B603" s="22">
        <f t="shared" si="9"/>
        <v>7101</v>
      </c>
      <c r="C603" t="s">
        <v>2042</v>
      </c>
      <c r="D603" t="s">
        <v>2043</v>
      </c>
      <c r="E603">
        <v>7</v>
      </c>
      <c r="F603">
        <v>101</v>
      </c>
      <c r="G603" t="s">
        <v>2044</v>
      </c>
      <c r="H603">
        <v>50</v>
      </c>
      <c r="J603">
        <v>0</v>
      </c>
    </row>
    <row r="604" spans="1:10" x14ac:dyDescent="0.3">
      <c r="A604" s="5" t="s">
        <v>2047</v>
      </c>
      <c r="B604" s="22">
        <f t="shared" si="9"/>
        <v>7102</v>
      </c>
      <c r="C604" t="s">
        <v>2045</v>
      </c>
      <c r="D604" t="s">
        <v>2046</v>
      </c>
      <c r="E604">
        <v>7</v>
      </c>
      <c r="F604">
        <v>102</v>
      </c>
      <c r="G604" t="s">
        <v>2047</v>
      </c>
      <c r="H604">
        <v>50</v>
      </c>
      <c r="J604">
        <v>0</v>
      </c>
    </row>
    <row r="605" spans="1:10" x14ac:dyDescent="0.3">
      <c r="A605" s="5" t="s">
        <v>2050</v>
      </c>
      <c r="B605" s="22">
        <f t="shared" si="9"/>
        <v>7103</v>
      </c>
      <c r="C605" t="s">
        <v>2048</v>
      </c>
      <c r="D605" t="s">
        <v>2049</v>
      </c>
      <c r="E605">
        <v>7</v>
      </c>
      <c r="F605">
        <v>103</v>
      </c>
      <c r="G605" t="s">
        <v>2050</v>
      </c>
      <c r="H605">
        <v>5000</v>
      </c>
      <c r="J605">
        <v>0</v>
      </c>
    </row>
    <row r="606" spans="1:10" x14ac:dyDescent="0.3">
      <c r="A606" s="5" t="s">
        <v>2053</v>
      </c>
      <c r="B606" s="22">
        <f t="shared" si="9"/>
        <v>7104</v>
      </c>
      <c r="C606" t="s">
        <v>2051</v>
      </c>
      <c r="D606" t="s">
        <v>2052</v>
      </c>
      <c r="E606">
        <v>7</v>
      </c>
      <c r="F606">
        <v>104</v>
      </c>
      <c r="G606" t="s">
        <v>2053</v>
      </c>
      <c r="H606">
        <v>5000</v>
      </c>
      <c r="J606">
        <v>0</v>
      </c>
    </row>
    <row r="607" spans="1:10" x14ac:dyDescent="0.3">
      <c r="A607" s="5" t="s">
        <v>2056</v>
      </c>
      <c r="B607" s="22">
        <f t="shared" si="9"/>
        <v>7105</v>
      </c>
      <c r="C607" t="s">
        <v>2054</v>
      </c>
      <c r="D607" t="s">
        <v>2055</v>
      </c>
      <c r="E607">
        <v>7</v>
      </c>
      <c r="F607">
        <v>105</v>
      </c>
      <c r="G607" t="s">
        <v>2056</v>
      </c>
      <c r="H607">
        <v>5000</v>
      </c>
      <c r="J607">
        <v>0</v>
      </c>
    </row>
    <row r="608" spans="1:10" x14ac:dyDescent="0.3">
      <c r="A608" s="5" t="s">
        <v>2059</v>
      </c>
      <c r="B608" s="22">
        <f t="shared" si="9"/>
        <v>7106</v>
      </c>
      <c r="C608" t="s">
        <v>2057</v>
      </c>
      <c r="D608" t="s">
        <v>2058</v>
      </c>
      <c r="E608">
        <v>7</v>
      </c>
      <c r="F608">
        <v>106</v>
      </c>
      <c r="G608" t="s">
        <v>2059</v>
      </c>
      <c r="H608">
        <v>5000</v>
      </c>
      <c r="J608">
        <v>0</v>
      </c>
    </row>
    <row r="609" spans="1:10" x14ac:dyDescent="0.3">
      <c r="A609" s="5" t="s">
        <v>2062</v>
      </c>
      <c r="B609" s="22">
        <f t="shared" si="9"/>
        <v>7107</v>
      </c>
      <c r="C609" t="s">
        <v>2060</v>
      </c>
      <c r="D609" t="s">
        <v>2061</v>
      </c>
      <c r="E609">
        <v>7</v>
      </c>
      <c r="F609">
        <v>107</v>
      </c>
      <c r="G609" t="s">
        <v>2062</v>
      </c>
      <c r="H609">
        <v>5000</v>
      </c>
      <c r="J609">
        <v>0</v>
      </c>
    </row>
    <row r="610" spans="1:10" x14ac:dyDescent="0.3">
      <c r="A610" s="5" t="s">
        <v>2065</v>
      </c>
      <c r="B610" s="22">
        <f t="shared" si="9"/>
        <v>7108</v>
      </c>
      <c r="C610" t="s">
        <v>2063</v>
      </c>
      <c r="D610" t="s">
        <v>2064</v>
      </c>
      <c r="E610">
        <v>7</v>
      </c>
      <c r="F610">
        <v>108</v>
      </c>
      <c r="G610" t="s">
        <v>2065</v>
      </c>
      <c r="H610">
        <v>5000</v>
      </c>
      <c r="J610">
        <v>0</v>
      </c>
    </row>
    <row r="611" spans="1:10" x14ac:dyDescent="0.3">
      <c r="A611" s="5" t="s">
        <v>2068</v>
      </c>
      <c r="B611" s="22">
        <f t="shared" si="9"/>
        <v>7109</v>
      </c>
      <c r="C611" t="s">
        <v>2066</v>
      </c>
      <c r="D611" t="s">
        <v>2067</v>
      </c>
      <c r="E611">
        <v>7</v>
      </c>
      <c r="F611">
        <v>109</v>
      </c>
      <c r="G611" t="s">
        <v>2068</v>
      </c>
      <c r="H611">
        <v>2000</v>
      </c>
      <c r="J611">
        <v>0</v>
      </c>
    </row>
    <row r="612" spans="1:10" x14ac:dyDescent="0.3">
      <c r="A612" s="5" t="s">
        <v>2071</v>
      </c>
      <c r="B612" s="22">
        <f t="shared" si="9"/>
        <v>7110</v>
      </c>
      <c r="C612" t="s">
        <v>2069</v>
      </c>
      <c r="D612" t="s">
        <v>2070</v>
      </c>
      <c r="E612">
        <v>7</v>
      </c>
      <c r="F612">
        <v>110</v>
      </c>
      <c r="G612" t="s">
        <v>2071</v>
      </c>
      <c r="H612">
        <v>2000</v>
      </c>
      <c r="J612">
        <v>0</v>
      </c>
    </row>
    <row r="613" spans="1:10" x14ac:dyDescent="0.3">
      <c r="A613" s="5" t="s">
        <v>2074</v>
      </c>
      <c r="B613" s="22">
        <f t="shared" si="9"/>
        <v>7111</v>
      </c>
      <c r="C613" t="s">
        <v>2072</v>
      </c>
      <c r="D613" t="s">
        <v>2073</v>
      </c>
      <c r="E613">
        <v>7</v>
      </c>
      <c r="F613">
        <v>111</v>
      </c>
      <c r="G613" t="s">
        <v>2074</v>
      </c>
      <c r="H613">
        <v>2000</v>
      </c>
      <c r="J613">
        <v>0</v>
      </c>
    </row>
    <row r="614" spans="1:10" x14ac:dyDescent="0.3">
      <c r="A614" s="5" t="s">
        <v>2077</v>
      </c>
      <c r="B614" s="22">
        <f t="shared" si="9"/>
        <v>7112</v>
      </c>
      <c r="C614" t="s">
        <v>2075</v>
      </c>
      <c r="D614" t="s">
        <v>2076</v>
      </c>
      <c r="E614">
        <v>7</v>
      </c>
      <c r="F614">
        <v>112</v>
      </c>
      <c r="G614" t="s">
        <v>2077</v>
      </c>
      <c r="H614">
        <v>2000</v>
      </c>
      <c r="J614">
        <v>0</v>
      </c>
    </row>
    <row r="615" spans="1:10" x14ac:dyDescent="0.3">
      <c r="A615" s="5" t="s">
        <v>2080</v>
      </c>
      <c r="B615" s="22">
        <f t="shared" si="9"/>
        <v>7113</v>
      </c>
      <c r="C615" t="s">
        <v>2078</v>
      </c>
      <c r="D615" t="s">
        <v>2079</v>
      </c>
      <c r="E615">
        <v>7</v>
      </c>
      <c r="F615">
        <v>113</v>
      </c>
      <c r="G615" t="s">
        <v>2080</v>
      </c>
      <c r="H615">
        <v>2000</v>
      </c>
      <c r="J615">
        <v>0</v>
      </c>
    </row>
    <row r="616" spans="1:10" x14ac:dyDescent="0.3">
      <c r="A616" s="5" t="s">
        <v>2083</v>
      </c>
      <c r="B616" s="22">
        <f t="shared" si="9"/>
        <v>7114</v>
      </c>
      <c r="C616" t="s">
        <v>2081</v>
      </c>
      <c r="D616" t="s">
        <v>2082</v>
      </c>
      <c r="E616">
        <v>7</v>
      </c>
      <c r="F616">
        <v>114</v>
      </c>
      <c r="G616" t="s">
        <v>2083</v>
      </c>
      <c r="H616">
        <v>2000</v>
      </c>
      <c r="J616">
        <v>0</v>
      </c>
    </row>
    <row r="617" spans="1:10" x14ac:dyDescent="0.3">
      <c r="A617" s="5" t="s">
        <v>2086</v>
      </c>
      <c r="B617" s="22">
        <f t="shared" si="9"/>
        <v>7115</v>
      </c>
      <c r="C617" t="s">
        <v>2084</v>
      </c>
      <c r="D617" t="s">
        <v>2085</v>
      </c>
      <c r="E617">
        <v>7</v>
      </c>
      <c r="F617">
        <v>115</v>
      </c>
      <c r="G617" t="s">
        <v>2086</v>
      </c>
      <c r="H617">
        <v>1000</v>
      </c>
      <c r="J617">
        <v>0</v>
      </c>
    </row>
    <row r="618" spans="1:10" x14ac:dyDescent="0.3">
      <c r="A618" s="5" t="s">
        <v>2089</v>
      </c>
      <c r="B618" s="22">
        <f t="shared" si="9"/>
        <v>7116</v>
      </c>
      <c r="C618" t="s">
        <v>2087</v>
      </c>
      <c r="D618" t="s">
        <v>2088</v>
      </c>
      <c r="E618">
        <v>7</v>
      </c>
      <c r="F618">
        <v>116</v>
      </c>
      <c r="G618" t="s">
        <v>2089</v>
      </c>
      <c r="H618">
        <v>1000</v>
      </c>
      <c r="J618">
        <v>0</v>
      </c>
    </row>
    <row r="619" spans="1:10" x14ac:dyDescent="0.3">
      <c r="A619" s="5" t="s">
        <v>2092</v>
      </c>
      <c r="B619" s="22">
        <f t="shared" si="9"/>
        <v>7117</v>
      </c>
      <c r="C619" t="s">
        <v>2090</v>
      </c>
      <c r="D619" t="s">
        <v>2091</v>
      </c>
      <c r="E619">
        <v>7</v>
      </c>
      <c r="F619">
        <v>117</v>
      </c>
      <c r="G619" t="s">
        <v>2092</v>
      </c>
      <c r="H619">
        <v>1000</v>
      </c>
      <c r="J619">
        <v>0</v>
      </c>
    </row>
    <row r="620" spans="1:10" x14ac:dyDescent="0.3">
      <c r="A620" s="5" t="s">
        <v>2095</v>
      </c>
      <c r="B620" s="22">
        <f t="shared" si="9"/>
        <v>7118</v>
      </c>
      <c r="C620" t="s">
        <v>2093</v>
      </c>
      <c r="D620" t="s">
        <v>2094</v>
      </c>
      <c r="E620">
        <v>7</v>
      </c>
      <c r="F620">
        <v>118</v>
      </c>
      <c r="G620" t="s">
        <v>2095</v>
      </c>
      <c r="H620">
        <v>1000</v>
      </c>
      <c r="J620">
        <v>0</v>
      </c>
    </row>
    <row r="621" spans="1:10" x14ac:dyDescent="0.3">
      <c r="A621" s="5" t="s">
        <v>2098</v>
      </c>
      <c r="B621" s="22">
        <f t="shared" si="9"/>
        <v>7119</v>
      </c>
      <c r="C621" t="s">
        <v>2096</v>
      </c>
      <c r="D621" t="s">
        <v>2097</v>
      </c>
      <c r="E621">
        <v>7</v>
      </c>
      <c r="F621">
        <v>119</v>
      </c>
      <c r="G621" t="s">
        <v>2098</v>
      </c>
      <c r="H621">
        <v>1000</v>
      </c>
      <c r="J621">
        <v>0</v>
      </c>
    </row>
    <row r="622" spans="1:10" x14ac:dyDescent="0.3">
      <c r="A622" s="5" t="s">
        <v>2101</v>
      </c>
      <c r="B622" s="22">
        <f t="shared" si="9"/>
        <v>7120</v>
      </c>
      <c r="C622" t="s">
        <v>2099</v>
      </c>
      <c r="D622" t="s">
        <v>2100</v>
      </c>
      <c r="E622">
        <v>7</v>
      </c>
      <c r="F622">
        <v>120</v>
      </c>
      <c r="G622" t="s">
        <v>2101</v>
      </c>
      <c r="H622">
        <v>1000</v>
      </c>
      <c r="J622">
        <v>0</v>
      </c>
    </row>
    <row r="623" spans="1:10" x14ac:dyDescent="0.3">
      <c r="A623" s="5" t="s">
        <v>2104</v>
      </c>
      <c r="B623" s="22">
        <f t="shared" si="9"/>
        <v>7121</v>
      </c>
      <c r="C623" t="s">
        <v>2102</v>
      </c>
      <c r="D623" t="s">
        <v>2103</v>
      </c>
      <c r="E623">
        <v>7</v>
      </c>
      <c r="F623">
        <v>121</v>
      </c>
      <c r="G623" t="s">
        <v>2104</v>
      </c>
      <c r="H623">
        <v>250</v>
      </c>
      <c r="J623">
        <v>0</v>
      </c>
    </row>
    <row r="624" spans="1:10" x14ac:dyDescent="0.3">
      <c r="A624" s="5" t="s">
        <v>2107</v>
      </c>
      <c r="B624" s="22">
        <f t="shared" si="9"/>
        <v>7122</v>
      </c>
      <c r="C624" t="s">
        <v>2105</v>
      </c>
      <c r="D624" t="s">
        <v>2106</v>
      </c>
      <c r="E624">
        <v>7</v>
      </c>
      <c r="F624">
        <v>122</v>
      </c>
      <c r="G624" t="s">
        <v>2107</v>
      </c>
      <c r="H624">
        <v>250</v>
      </c>
      <c r="J624">
        <v>0</v>
      </c>
    </row>
    <row r="625" spans="1:10" x14ac:dyDescent="0.3">
      <c r="A625" s="5" t="s">
        <v>2110</v>
      </c>
      <c r="B625" s="22">
        <f t="shared" si="9"/>
        <v>7123</v>
      </c>
      <c r="C625" t="s">
        <v>2108</v>
      </c>
      <c r="D625" t="s">
        <v>2109</v>
      </c>
      <c r="E625">
        <v>7</v>
      </c>
      <c r="F625">
        <v>123</v>
      </c>
      <c r="G625" t="s">
        <v>2110</v>
      </c>
      <c r="H625">
        <v>250</v>
      </c>
      <c r="J625">
        <v>0</v>
      </c>
    </row>
    <row r="626" spans="1:10" x14ac:dyDescent="0.3">
      <c r="A626" s="5" t="s">
        <v>2113</v>
      </c>
      <c r="B626" s="22">
        <f t="shared" si="9"/>
        <v>7124</v>
      </c>
      <c r="C626" t="s">
        <v>2111</v>
      </c>
      <c r="D626" t="s">
        <v>2112</v>
      </c>
      <c r="E626">
        <v>7</v>
      </c>
      <c r="F626">
        <v>124</v>
      </c>
      <c r="G626" t="s">
        <v>2113</v>
      </c>
      <c r="H626">
        <v>250</v>
      </c>
      <c r="J626">
        <v>0</v>
      </c>
    </row>
    <row r="627" spans="1:10" x14ac:dyDescent="0.3">
      <c r="A627" s="5" t="s">
        <v>2116</v>
      </c>
      <c r="B627" s="22">
        <f t="shared" si="9"/>
        <v>7125</v>
      </c>
      <c r="C627" t="s">
        <v>2114</v>
      </c>
      <c r="D627" t="s">
        <v>2115</v>
      </c>
      <c r="E627">
        <v>7</v>
      </c>
      <c r="F627">
        <v>125</v>
      </c>
      <c r="G627" t="s">
        <v>2116</v>
      </c>
      <c r="H627">
        <v>250</v>
      </c>
      <c r="J627">
        <v>0</v>
      </c>
    </row>
    <row r="628" spans="1:10" x14ac:dyDescent="0.3">
      <c r="A628" s="5" t="s">
        <v>2119</v>
      </c>
      <c r="B628" s="22">
        <f t="shared" si="9"/>
        <v>7126</v>
      </c>
      <c r="C628" t="s">
        <v>2117</v>
      </c>
      <c r="D628" t="s">
        <v>2118</v>
      </c>
      <c r="E628">
        <v>7</v>
      </c>
      <c r="F628">
        <v>126</v>
      </c>
      <c r="G628" t="s">
        <v>2119</v>
      </c>
      <c r="H628">
        <v>250</v>
      </c>
      <c r="J628">
        <v>0</v>
      </c>
    </row>
    <row r="629" spans="1:10" x14ac:dyDescent="0.3">
      <c r="A629" s="5" t="s">
        <v>2122</v>
      </c>
      <c r="B629" s="22">
        <f t="shared" si="9"/>
        <v>7127</v>
      </c>
      <c r="C629" t="s">
        <v>2120</v>
      </c>
      <c r="D629" t="s">
        <v>2121</v>
      </c>
      <c r="E629">
        <v>7</v>
      </c>
      <c r="F629">
        <v>127</v>
      </c>
      <c r="G629" t="s">
        <v>2122</v>
      </c>
      <c r="H629">
        <v>0</v>
      </c>
      <c r="J629">
        <v>0</v>
      </c>
    </row>
    <row r="630" spans="1:10" x14ac:dyDescent="0.3">
      <c r="A630" s="5" t="s">
        <v>2125</v>
      </c>
      <c r="B630" s="22">
        <f t="shared" si="9"/>
        <v>7156</v>
      </c>
      <c r="C630" t="s">
        <v>2123</v>
      </c>
      <c r="D630" t="s">
        <v>2124</v>
      </c>
      <c r="E630">
        <v>7</v>
      </c>
      <c r="F630">
        <v>156</v>
      </c>
      <c r="G630" t="s">
        <v>2125</v>
      </c>
      <c r="H630">
        <v>0</v>
      </c>
      <c r="J630">
        <v>0</v>
      </c>
    </row>
    <row r="631" spans="1:10" x14ac:dyDescent="0.3">
      <c r="A631" s="5" t="s">
        <v>2128</v>
      </c>
      <c r="B631" s="22">
        <f t="shared" si="9"/>
        <v>7185</v>
      </c>
      <c r="C631" t="s">
        <v>2126</v>
      </c>
      <c r="D631" t="s">
        <v>2127</v>
      </c>
      <c r="E631">
        <v>7</v>
      </c>
      <c r="F631">
        <v>185</v>
      </c>
      <c r="G631" t="s">
        <v>2128</v>
      </c>
      <c r="H631">
        <v>0</v>
      </c>
      <c r="J631">
        <v>0</v>
      </c>
    </row>
    <row r="632" spans="1:10" x14ac:dyDescent="0.3">
      <c r="A632" s="5" t="s">
        <v>2131</v>
      </c>
      <c r="B632" s="22">
        <f t="shared" si="9"/>
        <v>7214</v>
      </c>
      <c r="C632" t="s">
        <v>2129</v>
      </c>
      <c r="D632" t="s">
        <v>2130</v>
      </c>
      <c r="E632">
        <v>7</v>
      </c>
      <c r="F632">
        <v>214</v>
      </c>
      <c r="G632" t="s">
        <v>2131</v>
      </c>
      <c r="H632">
        <v>0</v>
      </c>
      <c r="J632">
        <v>0</v>
      </c>
    </row>
    <row r="633" spans="1:10" x14ac:dyDescent="0.3">
      <c r="A633" s="5" t="s">
        <v>2134</v>
      </c>
      <c r="B633" s="22">
        <f t="shared" si="9"/>
        <v>7243</v>
      </c>
      <c r="C633" t="s">
        <v>2132</v>
      </c>
      <c r="D633" t="s">
        <v>2133</v>
      </c>
      <c r="E633">
        <v>7</v>
      </c>
      <c r="F633">
        <v>243</v>
      </c>
      <c r="G633" t="s">
        <v>2134</v>
      </c>
      <c r="H633">
        <v>0</v>
      </c>
      <c r="J633">
        <v>0</v>
      </c>
    </row>
    <row r="634" spans="1:10" x14ac:dyDescent="0.3">
      <c r="A634" s="5" t="s">
        <v>2137</v>
      </c>
      <c r="B634" s="22">
        <f t="shared" si="9"/>
        <v>7244</v>
      </c>
      <c r="C634" t="s">
        <v>2135</v>
      </c>
      <c r="D634" t="s">
        <v>2136</v>
      </c>
      <c r="E634">
        <v>7</v>
      </c>
      <c r="F634">
        <v>244</v>
      </c>
      <c r="G634" t="s">
        <v>2137</v>
      </c>
      <c r="H634">
        <v>4000</v>
      </c>
      <c r="J634">
        <v>0</v>
      </c>
    </row>
    <row r="635" spans="1:10" x14ac:dyDescent="0.3">
      <c r="A635" s="5" t="s">
        <v>2140</v>
      </c>
      <c r="B635" s="22">
        <f t="shared" si="9"/>
        <v>7245</v>
      </c>
      <c r="C635" t="s">
        <v>2138</v>
      </c>
      <c r="D635" t="s">
        <v>2139</v>
      </c>
      <c r="E635">
        <v>7</v>
      </c>
      <c r="F635">
        <v>245</v>
      </c>
      <c r="G635" t="s">
        <v>2140</v>
      </c>
      <c r="H635">
        <v>2000</v>
      </c>
      <c r="J635">
        <v>0</v>
      </c>
    </row>
    <row r="636" spans="1:10" x14ac:dyDescent="0.3">
      <c r="A636" s="5" t="s">
        <v>2143</v>
      </c>
      <c r="B636" s="22">
        <f t="shared" si="9"/>
        <v>7246</v>
      </c>
      <c r="C636" t="s">
        <v>2141</v>
      </c>
      <c r="D636" t="s">
        <v>2142</v>
      </c>
      <c r="E636">
        <v>7</v>
      </c>
      <c r="F636">
        <v>246</v>
      </c>
      <c r="G636" t="s">
        <v>2143</v>
      </c>
      <c r="H636">
        <v>1000</v>
      </c>
      <c r="J636">
        <v>0</v>
      </c>
    </row>
    <row r="637" spans="1:10" x14ac:dyDescent="0.3">
      <c r="A637" s="5" t="s">
        <v>2146</v>
      </c>
      <c r="B637" s="22">
        <f t="shared" si="9"/>
        <v>7247</v>
      </c>
      <c r="C637" t="s">
        <v>2144</v>
      </c>
      <c r="D637" t="s">
        <v>2145</v>
      </c>
      <c r="E637">
        <v>7</v>
      </c>
      <c r="F637">
        <v>247</v>
      </c>
      <c r="G637" t="s">
        <v>2146</v>
      </c>
      <c r="H637">
        <v>500</v>
      </c>
      <c r="J637">
        <v>0</v>
      </c>
    </row>
    <row r="638" spans="1:10" x14ac:dyDescent="0.3">
      <c r="A638" s="5" t="s">
        <v>2149</v>
      </c>
      <c r="B638" s="22">
        <f t="shared" si="9"/>
        <v>7248</v>
      </c>
      <c r="C638" t="s">
        <v>2147</v>
      </c>
      <c r="D638" t="s">
        <v>2148</v>
      </c>
      <c r="E638">
        <v>7</v>
      </c>
      <c r="F638">
        <v>248</v>
      </c>
      <c r="G638" t="s">
        <v>2149</v>
      </c>
      <c r="H638">
        <v>4000</v>
      </c>
      <c r="J638">
        <v>0</v>
      </c>
    </row>
    <row r="639" spans="1:10" x14ac:dyDescent="0.3">
      <c r="A639" s="5" t="s">
        <v>2152</v>
      </c>
      <c r="B639" s="22">
        <f t="shared" si="9"/>
        <v>7249</v>
      </c>
      <c r="C639" t="s">
        <v>2150</v>
      </c>
      <c r="D639" t="s">
        <v>2151</v>
      </c>
      <c r="E639">
        <v>7</v>
      </c>
      <c r="F639">
        <v>249</v>
      </c>
      <c r="G639" t="s">
        <v>2152</v>
      </c>
      <c r="H639">
        <v>2000</v>
      </c>
      <c r="J639">
        <v>0</v>
      </c>
    </row>
    <row r="640" spans="1:10" x14ac:dyDescent="0.3">
      <c r="A640" s="5" t="s">
        <v>2155</v>
      </c>
      <c r="B640" s="22">
        <f t="shared" si="9"/>
        <v>7250</v>
      </c>
      <c r="C640" t="s">
        <v>2153</v>
      </c>
      <c r="D640" t="s">
        <v>2154</v>
      </c>
      <c r="E640">
        <v>7</v>
      </c>
      <c r="F640">
        <v>250</v>
      </c>
      <c r="G640" t="s">
        <v>2155</v>
      </c>
      <c r="H640">
        <v>1000</v>
      </c>
      <c r="J640">
        <v>0</v>
      </c>
    </row>
    <row r="641" spans="1:10" x14ac:dyDescent="0.3">
      <c r="A641" s="5" t="s">
        <v>2158</v>
      </c>
      <c r="B641" s="22">
        <f t="shared" si="9"/>
        <v>7251</v>
      </c>
      <c r="C641" t="s">
        <v>2156</v>
      </c>
      <c r="D641" t="s">
        <v>2157</v>
      </c>
      <c r="E641">
        <v>7</v>
      </c>
      <c r="F641">
        <v>251</v>
      </c>
      <c r="G641" t="s">
        <v>2158</v>
      </c>
      <c r="H641">
        <v>500</v>
      </c>
      <c r="J641">
        <v>0</v>
      </c>
    </row>
    <row r="642" spans="1:10" x14ac:dyDescent="0.3">
      <c r="A642" s="5" t="s">
        <v>2161</v>
      </c>
      <c r="B642" s="22">
        <f t="shared" ref="B642:B705" si="10">1000*E642+F642</f>
        <v>7252</v>
      </c>
      <c r="C642" t="s">
        <v>2159</v>
      </c>
      <c r="D642" t="s">
        <v>2160</v>
      </c>
      <c r="E642">
        <v>7</v>
      </c>
      <c r="F642">
        <v>252</v>
      </c>
      <c r="G642" t="s">
        <v>2161</v>
      </c>
      <c r="H642">
        <v>4000</v>
      </c>
      <c r="J642">
        <v>0</v>
      </c>
    </row>
    <row r="643" spans="1:10" x14ac:dyDescent="0.3">
      <c r="A643" s="5" t="s">
        <v>2164</v>
      </c>
      <c r="B643" s="22">
        <f t="shared" si="10"/>
        <v>7253</v>
      </c>
      <c r="C643" t="s">
        <v>2162</v>
      </c>
      <c r="D643" t="s">
        <v>2163</v>
      </c>
      <c r="E643">
        <v>7</v>
      </c>
      <c r="F643">
        <v>253</v>
      </c>
      <c r="G643" t="s">
        <v>2164</v>
      </c>
      <c r="H643">
        <v>2000</v>
      </c>
      <c r="J643">
        <v>0</v>
      </c>
    </row>
    <row r="644" spans="1:10" x14ac:dyDescent="0.3">
      <c r="A644" s="5" t="s">
        <v>2167</v>
      </c>
      <c r="B644" s="22">
        <f t="shared" si="10"/>
        <v>7254</v>
      </c>
      <c r="C644" t="s">
        <v>2165</v>
      </c>
      <c r="D644" t="s">
        <v>2166</v>
      </c>
      <c r="E644">
        <v>7</v>
      </c>
      <c r="F644">
        <v>254</v>
      </c>
      <c r="G644" t="s">
        <v>2167</v>
      </c>
      <c r="H644">
        <v>1000</v>
      </c>
      <c r="J644">
        <v>0</v>
      </c>
    </row>
    <row r="645" spans="1:10" x14ac:dyDescent="0.3">
      <c r="A645" s="5" t="s">
        <v>2170</v>
      </c>
      <c r="B645" s="22">
        <f t="shared" si="10"/>
        <v>7255</v>
      </c>
      <c r="C645" t="s">
        <v>2168</v>
      </c>
      <c r="D645" t="s">
        <v>2169</v>
      </c>
      <c r="E645">
        <v>7</v>
      </c>
      <c r="F645">
        <v>255</v>
      </c>
      <c r="G645" t="s">
        <v>2170</v>
      </c>
      <c r="H645">
        <v>500</v>
      </c>
      <c r="J645">
        <v>0</v>
      </c>
    </row>
    <row r="646" spans="1:10" x14ac:dyDescent="0.3">
      <c r="A646" s="5" t="s">
        <v>2173</v>
      </c>
      <c r="B646" s="22">
        <f t="shared" si="10"/>
        <v>7256</v>
      </c>
      <c r="C646" t="s">
        <v>2171</v>
      </c>
      <c r="D646" t="s">
        <v>2172</v>
      </c>
      <c r="E646">
        <v>7</v>
      </c>
      <c r="F646">
        <v>256</v>
      </c>
      <c r="G646" t="s">
        <v>2173</v>
      </c>
      <c r="H646">
        <v>4000</v>
      </c>
      <c r="J646">
        <v>0</v>
      </c>
    </row>
    <row r="647" spans="1:10" x14ac:dyDescent="0.3">
      <c r="A647" s="5" t="s">
        <v>2176</v>
      </c>
      <c r="B647" s="22">
        <f t="shared" si="10"/>
        <v>7257</v>
      </c>
      <c r="C647" t="s">
        <v>2174</v>
      </c>
      <c r="D647" t="s">
        <v>2175</v>
      </c>
      <c r="E647">
        <v>7</v>
      </c>
      <c r="F647">
        <v>257</v>
      </c>
      <c r="G647" t="s">
        <v>2176</v>
      </c>
      <c r="H647">
        <v>2000</v>
      </c>
      <c r="J647">
        <v>0</v>
      </c>
    </row>
    <row r="648" spans="1:10" x14ac:dyDescent="0.3">
      <c r="A648" s="5" t="s">
        <v>2179</v>
      </c>
      <c r="B648" s="22">
        <f t="shared" si="10"/>
        <v>7258</v>
      </c>
      <c r="C648" t="s">
        <v>2177</v>
      </c>
      <c r="D648" t="s">
        <v>2178</v>
      </c>
      <c r="E648">
        <v>7</v>
      </c>
      <c r="F648">
        <v>258</v>
      </c>
      <c r="G648" t="s">
        <v>2179</v>
      </c>
      <c r="H648">
        <v>1000</v>
      </c>
      <c r="J648">
        <v>0</v>
      </c>
    </row>
    <row r="649" spans="1:10" x14ac:dyDescent="0.3">
      <c r="A649" s="5" t="s">
        <v>2182</v>
      </c>
      <c r="B649" s="22">
        <f t="shared" si="10"/>
        <v>7259</v>
      </c>
      <c r="C649" t="s">
        <v>2180</v>
      </c>
      <c r="D649" t="s">
        <v>2181</v>
      </c>
      <c r="E649">
        <v>7</v>
      </c>
      <c r="F649">
        <v>259</v>
      </c>
      <c r="G649" t="s">
        <v>2182</v>
      </c>
      <c r="H649">
        <v>500</v>
      </c>
      <c r="J649">
        <v>0</v>
      </c>
    </row>
    <row r="650" spans="1:10" x14ac:dyDescent="0.3">
      <c r="A650" s="5" t="s">
        <v>2185</v>
      </c>
      <c r="B650" s="22">
        <f t="shared" si="10"/>
        <v>7260</v>
      </c>
      <c r="C650" t="s">
        <v>2183</v>
      </c>
      <c r="D650" t="s">
        <v>2184</v>
      </c>
      <c r="E650">
        <v>7</v>
      </c>
      <c r="F650">
        <v>260</v>
      </c>
      <c r="G650" t="s">
        <v>2185</v>
      </c>
      <c r="H650">
        <v>0</v>
      </c>
      <c r="J650">
        <v>0</v>
      </c>
    </row>
    <row r="651" spans="1:10" x14ac:dyDescent="0.3">
      <c r="A651" s="5" t="s">
        <v>2188</v>
      </c>
      <c r="B651" s="22">
        <f t="shared" si="10"/>
        <v>7261</v>
      </c>
      <c r="C651" t="s">
        <v>2186</v>
      </c>
      <c r="D651" t="s">
        <v>2187</v>
      </c>
      <c r="E651">
        <v>7</v>
      </c>
      <c r="F651">
        <v>261</v>
      </c>
      <c r="G651" t="s">
        <v>2188</v>
      </c>
      <c r="H651">
        <v>0</v>
      </c>
      <c r="J651">
        <v>0</v>
      </c>
    </row>
    <row r="652" spans="1:10" x14ac:dyDescent="0.3">
      <c r="A652" s="5" t="s">
        <v>2191</v>
      </c>
      <c r="B652" s="22">
        <f t="shared" si="10"/>
        <v>7262</v>
      </c>
      <c r="C652" t="s">
        <v>2189</v>
      </c>
      <c r="D652" t="s">
        <v>2190</v>
      </c>
      <c r="E652">
        <v>7</v>
      </c>
      <c r="F652">
        <v>262</v>
      </c>
      <c r="G652" t="s">
        <v>2191</v>
      </c>
      <c r="H652">
        <v>0</v>
      </c>
      <c r="J652">
        <v>0</v>
      </c>
    </row>
    <row r="653" spans="1:10" x14ac:dyDescent="0.3">
      <c r="A653" s="5" t="s">
        <v>2194</v>
      </c>
      <c r="B653" s="22">
        <f t="shared" si="10"/>
        <v>7263</v>
      </c>
      <c r="C653" t="s">
        <v>2192</v>
      </c>
      <c r="D653" t="s">
        <v>2193</v>
      </c>
      <c r="E653">
        <v>7</v>
      </c>
      <c r="F653">
        <v>263</v>
      </c>
      <c r="G653" t="s">
        <v>2194</v>
      </c>
      <c r="H653">
        <v>0</v>
      </c>
      <c r="J653">
        <v>0</v>
      </c>
    </row>
    <row r="654" spans="1:10" x14ac:dyDescent="0.3">
      <c r="A654" s="5" t="s">
        <v>2197</v>
      </c>
      <c r="B654" s="22">
        <f t="shared" si="10"/>
        <v>7264</v>
      </c>
      <c r="C654" t="s">
        <v>2195</v>
      </c>
      <c r="D654" t="s">
        <v>2196</v>
      </c>
      <c r="E654">
        <v>7</v>
      </c>
      <c r="F654">
        <v>264</v>
      </c>
      <c r="G654" t="s">
        <v>2197</v>
      </c>
      <c r="H654">
        <v>0</v>
      </c>
      <c r="J654">
        <v>0</v>
      </c>
    </row>
    <row r="655" spans="1:10" x14ac:dyDescent="0.3">
      <c r="A655" s="5" t="s">
        <v>2200</v>
      </c>
      <c r="B655" s="22">
        <f t="shared" si="10"/>
        <v>7265</v>
      </c>
      <c r="C655" t="s">
        <v>2198</v>
      </c>
      <c r="D655" t="s">
        <v>2199</v>
      </c>
      <c r="E655">
        <v>7</v>
      </c>
      <c r="F655">
        <v>265</v>
      </c>
      <c r="G655" t="s">
        <v>2200</v>
      </c>
      <c r="H655">
        <v>0</v>
      </c>
      <c r="J655">
        <v>0</v>
      </c>
    </row>
    <row r="656" spans="1:10" x14ac:dyDescent="0.3">
      <c r="A656" s="5" t="s">
        <v>2203</v>
      </c>
      <c r="B656" s="22">
        <f t="shared" si="10"/>
        <v>7266</v>
      </c>
      <c r="C656" t="s">
        <v>2201</v>
      </c>
      <c r="D656" t="s">
        <v>2202</v>
      </c>
      <c r="E656">
        <v>7</v>
      </c>
      <c r="F656">
        <v>266</v>
      </c>
      <c r="G656" t="s">
        <v>2203</v>
      </c>
      <c r="H656">
        <v>0</v>
      </c>
      <c r="J656">
        <v>0</v>
      </c>
    </row>
    <row r="657" spans="1:10" x14ac:dyDescent="0.3">
      <c r="A657" s="5" t="s">
        <v>2206</v>
      </c>
      <c r="B657" s="22">
        <f t="shared" si="10"/>
        <v>7267</v>
      </c>
      <c r="C657" t="s">
        <v>2204</v>
      </c>
      <c r="D657" t="s">
        <v>2205</v>
      </c>
      <c r="E657">
        <v>7</v>
      </c>
      <c r="F657">
        <v>267</v>
      </c>
      <c r="G657" t="s">
        <v>2206</v>
      </c>
      <c r="H657">
        <v>0</v>
      </c>
      <c r="J657">
        <v>0</v>
      </c>
    </row>
    <row r="658" spans="1:10" x14ac:dyDescent="0.3">
      <c r="A658" s="5" t="s">
        <v>2209</v>
      </c>
      <c r="B658" s="22">
        <f t="shared" si="10"/>
        <v>7268</v>
      </c>
      <c r="C658" t="s">
        <v>2207</v>
      </c>
      <c r="D658" t="s">
        <v>2208</v>
      </c>
      <c r="E658">
        <v>7</v>
      </c>
      <c r="F658">
        <v>268</v>
      </c>
      <c r="G658" t="s">
        <v>2209</v>
      </c>
      <c r="H658">
        <v>0</v>
      </c>
      <c r="J658">
        <v>0</v>
      </c>
    </row>
    <row r="659" spans="1:10" x14ac:dyDescent="0.3">
      <c r="A659" s="5" t="s">
        <v>2212</v>
      </c>
      <c r="B659" s="22">
        <f t="shared" si="10"/>
        <v>7269</v>
      </c>
      <c r="C659" t="s">
        <v>2210</v>
      </c>
      <c r="D659" t="s">
        <v>2211</v>
      </c>
      <c r="E659">
        <v>7</v>
      </c>
      <c r="F659">
        <v>269</v>
      </c>
      <c r="G659" t="s">
        <v>2212</v>
      </c>
      <c r="H659">
        <v>0</v>
      </c>
      <c r="J659">
        <v>0</v>
      </c>
    </row>
    <row r="660" spans="1:10" x14ac:dyDescent="0.3">
      <c r="A660" s="5" t="s">
        <v>2215</v>
      </c>
      <c r="B660" s="22">
        <f t="shared" si="10"/>
        <v>7270</v>
      </c>
      <c r="C660" t="s">
        <v>2213</v>
      </c>
      <c r="D660" t="s">
        <v>2214</v>
      </c>
      <c r="E660">
        <v>7</v>
      </c>
      <c r="F660">
        <v>270</v>
      </c>
      <c r="G660" t="s">
        <v>2215</v>
      </c>
      <c r="H660">
        <v>0</v>
      </c>
      <c r="J660">
        <v>0</v>
      </c>
    </row>
    <row r="661" spans="1:10" x14ac:dyDescent="0.3">
      <c r="A661" s="5" t="s">
        <v>2218</v>
      </c>
      <c r="B661" s="22">
        <f t="shared" si="10"/>
        <v>7271</v>
      </c>
      <c r="C661" t="s">
        <v>2216</v>
      </c>
      <c r="D661" t="s">
        <v>2217</v>
      </c>
      <c r="E661">
        <v>7</v>
      </c>
      <c r="F661">
        <v>271</v>
      </c>
      <c r="G661" t="s">
        <v>2218</v>
      </c>
      <c r="H661">
        <v>0</v>
      </c>
      <c r="J661">
        <v>0</v>
      </c>
    </row>
    <row r="662" spans="1:10" x14ac:dyDescent="0.3">
      <c r="A662" s="5" t="s">
        <v>2221</v>
      </c>
      <c r="B662" s="22">
        <f t="shared" si="10"/>
        <v>7272</v>
      </c>
      <c r="C662" t="s">
        <v>2219</v>
      </c>
      <c r="D662" t="s">
        <v>2220</v>
      </c>
      <c r="E662">
        <v>7</v>
      </c>
      <c r="F662">
        <v>272</v>
      </c>
      <c r="G662" t="s">
        <v>2221</v>
      </c>
      <c r="H662">
        <v>0</v>
      </c>
      <c r="J662">
        <v>0</v>
      </c>
    </row>
    <row r="663" spans="1:10" x14ac:dyDescent="0.3">
      <c r="A663" s="5" t="s">
        <v>2224</v>
      </c>
      <c r="B663" s="22">
        <f t="shared" si="10"/>
        <v>7273</v>
      </c>
      <c r="C663" t="s">
        <v>2222</v>
      </c>
      <c r="D663" t="s">
        <v>2223</v>
      </c>
      <c r="E663">
        <v>7</v>
      </c>
      <c r="F663">
        <v>273</v>
      </c>
      <c r="G663" t="s">
        <v>2224</v>
      </c>
      <c r="H663">
        <v>0</v>
      </c>
      <c r="J663">
        <v>0</v>
      </c>
    </row>
    <row r="664" spans="1:10" x14ac:dyDescent="0.3">
      <c r="A664" s="5" t="s">
        <v>2227</v>
      </c>
      <c r="B664" s="22">
        <f t="shared" si="10"/>
        <v>7274</v>
      </c>
      <c r="C664" t="s">
        <v>2225</v>
      </c>
      <c r="D664" t="s">
        <v>2226</v>
      </c>
      <c r="E664">
        <v>7</v>
      </c>
      <c r="F664">
        <v>274</v>
      </c>
      <c r="G664" t="s">
        <v>2227</v>
      </c>
      <c r="H664">
        <v>0</v>
      </c>
      <c r="J664">
        <v>0</v>
      </c>
    </row>
    <row r="665" spans="1:10" x14ac:dyDescent="0.3">
      <c r="A665" s="5" t="s">
        <v>2230</v>
      </c>
      <c r="B665" s="22">
        <f t="shared" si="10"/>
        <v>7275</v>
      </c>
      <c r="C665" t="s">
        <v>2228</v>
      </c>
      <c r="D665" t="s">
        <v>2229</v>
      </c>
      <c r="E665">
        <v>7</v>
      </c>
      <c r="F665">
        <v>275</v>
      </c>
      <c r="G665" t="s">
        <v>2230</v>
      </c>
      <c r="H665">
        <v>0</v>
      </c>
      <c r="J665">
        <v>0</v>
      </c>
    </row>
    <row r="666" spans="1:10" x14ac:dyDescent="0.3">
      <c r="A666" s="5" t="s">
        <v>2233</v>
      </c>
      <c r="B666" s="22">
        <f t="shared" si="10"/>
        <v>7276</v>
      </c>
      <c r="C666" t="s">
        <v>2231</v>
      </c>
      <c r="D666" t="s">
        <v>2232</v>
      </c>
      <c r="E666">
        <v>7</v>
      </c>
      <c r="F666">
        <v>276</v>
      </c>
      <c r="G666" t="s">
        <v>2233</v>
      </c>
      <c r="H666">
        <v>0</v>
      </c>
      <c r="J666">
        <v>0</v>
      </c>
    </row>
    <row r="667" spans="1:10" x14ac:dyDescent="0.3">
      <c r="A667" s="5" t="s">
        <v>2236</v>
      </c>
      <c r="B667" s="22">
        <f t="shared" si="10"/>
        <v>7277</v>
      </c>
      <c r="C667" t="s">
        <v>2234</v>
      </c>
      <c r="D667" t="s">
        <v>2235</v>
      </c>
      <c r="E667">
        <v>7</v>
      </c>
      <c r="F667">
        <v>277</v>
      </c>
      <c r="G667" t="s">
        <v>2236</v>
      </c>
      <c r="H667">
        <v>0</v>
      </c>
      <c r="J667">
        <v>0</v>
      </c>
    </row>
    <row r="668" spans="1:10" x14ac:dyDescent="0.3">
      <c r="A668" s="5" t="s">
        <v>2239</v>
      </c>
      <c r="B668" s="22">
        <f t="shared" si="10"/>
        <v>7278</v>
      </c>
      <c r="C668" t="s">
        <v>2237</v>
      </c>
      <c r="D668" t="s">
        <v>2238</v>
      </c>
      <c r="E668">
        <v>7</v>
      </c>
      <c r="F668">
        <v>278</v>
      </c>
      <c r="G668" t="s">
        <v>2239</v>
      </c>
      <c r="H668">
        <v>0</v>
      </c>
      <c r="J668">
        <v>0</v>
      </c>
    </row>
    <row r="669" spans="1:10" x14ac:dyDescent="0.3">
      <c r="A669" s="5" t="s">
        <v>2242</v>
      </c>
      <c r="B669" s="22">
        <f t="shared" si="10"/>
        <v>7279</v>
      </c>
      <c r="C669" t="s">
        <v>2240</v>
      </c>
      <c r="D669" t="s">
        <v>2241</v>
      </c>
      <c r="E669">
        <v>7</v>
      </c>
      <c r="F669">
        <v>279</v>
      </c>
      <c r="G669" t="s">
        <v>2242</v>
      </c>
      <c r="H669">
        <v>0</v>
      </c>
      <c r="J669">
        <v>0</v>
      </c>
    </row>
    <row r="670" spans="1:10" x14ac:dyDescent="0.3">
      <c r="A670" s="5" t="s">
        <v>2245</v>
      </c>
      <c r="B670" s="22">
        <f t="shared" si="10"/>
        <v>7280</v>
      </c>
      <c r="C670" t="s">
        <v>2243</v>
      </c>
      <c r="D670" t="s">
        <v>2244</v>
      </c>
      <c r="E670">
        <v>7</v>
      </c>
      <c r="F670">
        <v>280</v>
      </c>
      <c r="G670" t="s">
        <v>2245</v>
      </c>
      <c r="H670">
        <v>0</v>
      </c>
      <c r="J670">
        <v>0</v>
      </c>
    </row>
    <row r="671" spans="1:10" x14ac:dyDescent="0.3">
      <c r="A671" s="5" t="s">
        <v>2248</v>
      </c>
      <c r="B671" s="22">
        <f t="shared" si="10"/>
        <v>7281</v>
      </c>
      <c r="C671" t="s">
        <v>2246</v>
      </c>
      <c r="D671" t="s">
        <v>2247</v>
      </c>
      <c r="E671">
        <v>7</v>
      </c>
      <c r="F671">
        <v>281</v>
      </c>
      <c r="G671" t="s">
        <v>2248</v>
      </c>
      <c r="H671">
        <v>0</v>
      </c>
      <c r="J671">
        <v>0</v>
      </c>
    </row>
    <row r="672" spans="1:10" x14ac:dyDescent="0.3">
      <c r="A672" s="5" t="s">
        <v>2251</v>
      </c>
      <c r="B672" s="22">
        <f t="shared" si="10"/>
        <v>7282</v>
      </c>
      <c r="C672" t="s">
        <v>2249</v>
      </c>
      <c r="D672" t="s">
        <v>2250</v>
      </c>
      <c r="E672">
        <v>7</v>
      </c>
      <c r="F672">
        <v>282</v>
      </c>
      <c r="G672" t="s">
        <v>2251</v>
      </c>
      <c r="H672">
        <v>0</v>
      </c>
      <c r="J672">
        <v>0</v>
      </c>
    </row>
    <row r="673" spans="1:10" x14ac:dyDescent="0.3">
      <c r="A673" s="5" t="s">
        <v>2254</v>
      </c>
      <c r="B673" s="22">
        <f t="shared" si="10"/>
        <v>7283</v>
      </c>
      <c r="C673" t="s">
        <v>2252</v>
      </c>
      <c r="D673" t="s">
        <v>2253</v>
      </c>
      <c r="E673">
        <v>7</v>
      </c>
      <c r="F673">
        <v>283</v>
      </c>
      <c r="G673" t="s">
        <v>2254</v>
      </c>
      <c r="H673">
        <v>0</v>
      </c>
      <c r="J673">
        <v>0</v>
      </c>
    </row>
    <row r="674" spans="1:10" x14ac:dyDescent="0.3">
      <c r="A674" s="5" t="s">
        <v>2257</v>
      </c>
      <c r="B674" s="22">
        <f t="shared" si="10"/>
        <v>7284</v>
      </c>
      <c r="C674" t="s">
        <v>2255</v>
      </c>
      <c r="D674" t="s">
        <v>2256</v>
      </c>
      <c r="E674">
        <v>7</v>
      </c>
      <c r="F674">
        <v>284</v>
      </c>
      <c r="G674" t="s">
        <v>2257</v>
      </c>
      <c r="H674">
        <v>0</v>
      </c>
      <c r="J674">
        <v>0</v>
      </c>
    </row>
    <row r="675" spans="1:10" x14ac:dyDescent="0.3">
      <c r="A675" s="5" t="s">
        <v>2260</v>
      </c>
      <c r="B675" s="22">
        <f t="shared" si="10"/>
        <v>7285</v>
      </c>
      <c r="C675" t="s">
        <v>2258</v>
      </c>
      <c r="D675" t="s">
        <v>2259</v>
      </c>
      <c r="E675">
        <v>7</v>
      </c>
      <c r="F675">
        <v>285</v>
      </c>
      <c r="G675" t="s">
        <v>2260</v>
      </c>
      <c r="H675">
        <v>0</v>
      </c>
      <c r="J675">
        <v>0</v>
      </c>
    </row>
    <row r="676" spans="1:10" x14ac:dyDescent="0.3">
      <c r="A676" s="5" t="s">
        <v>2263</v>
      </c>
      <c r="B676" s="22">
        <f t="shared" si="10"/>
        <v>7286</v>
      </c>
      <c r="C676" t="s">
        <v>2261</v>
      </c>
      <c r="D676" t="s">
        <v>2262</v>
      </c>
      <c r="E676">
        <v>7</v>
      </c>
      <c r="F676">
        <v>286</v>
      </c>
      <c r="G676" t="s">
        <v>2263</v>
      </c>
      <c r="H676">
        <v>0</v>
      </c>
      <c r="J676">
        <v>0</v>
      </c>
    </row>
    <row r="677" spans="1:10" x14ac:dyDescent="0.3">
      <c r="A677" s="5" t="s">
        <v>2266</v>
      </c>
      <c r="B677" s="22">
        <f t="shared" si="10"/>
        <v>7287</v>
      </c>
      <c r="C677" t="s">
        <v>2264</v>
      </c>
      <c r="D677" t="s">
        <v>2265</v>
      </c>
      <c r="E677">
        <v>7</v>
      </c>
      <c r="F677">
        <v>287</v>
      </c>
      <c r="G677" t="s">
        <v>2266</v>
      </c>
      <c r="H677">
        <v>0</v>
      </c>
      <c r="J677">
        <v>0</v>
      </c>
    </row>
    <row r="678" spans="1:10" x14ac:dyDescent="0.3">
      <c r="A678" s="5" t="s">
        <v>2269</v>
      </c>
      <c r="B678" s="22">
        <f t="shared" si="10"/>
        <v>7288</v>
      </c>
      <c r="C678" t="s">
        <v>2267</v>
      </c>
      <c r="D678" t="s">
        <v>2268</v>
      </c>
      <c r="E678">
        <v>7</v>
      </c>
      <c r="F678">
        <v>288</v>
      </c>
      <c r="G678" t="s">
        <v>2269</v>
      </c>
      <c r="H678">
        <v>0</v>
      </c>
      <c r="J678">
        <v>0</v>
      </c>
    </row>
    <row r="679" spans="1:10" x14ac:dyDescent="0.3">
      <c r="A679" s="5" t="s">
        <v>2272</v>
      </c>
      <c r="B679" s="22">
        <f t="shared" si="10"/>
        <v>7289</v>
      </c>
      <c r="C679" t="s">
        <v>2270</v>
      </c>
      <c r="D679" t="s">
        <v>2271</v>
      </c>
      <c r="E679">
        <v>7</v>
      </c>
      <c r="F679">
        <v>289</v>
      </c>
      <c r="G679" t="s">
        <v>2272</v>
      </c>
      <c r="H679">
        <v>0</v>
      </c>
      <c r="J679">
        <v>0</v>
      </c>
    </row>
    <row r="680" spans="1:10" x14ac:dyDescent="0.3">
      <c r="A680" s="5" t="s">
        <v>2275</v>
      </c>
      <c r="B680" s="22">
        <f t="shared" si="10"/>
        <v>7290</v>
      </c>
      <c r="C680" t="s">
        <v>2273</v>
      </c>
      <c r="D680" t="s">
        <v>2274</v>
      </c>
      <c r="E680">
        <v>7</v>
      </c>
      <c r="F680">
        <v>290</v>
      </c>
      <c r="G680" t="s">
        <v>2275</v>
      </c>
      <c r="H680">
        <v>0</v>
      </c>
      <c r="J680">
        <v>0</v>
      </c>
    </row>
    <row r="681" spans="1:10" x14ac:dyDescent="0.3">
      <c r="A681" s="5" t="s">
        <v>2278</v>
      </c>
      <c r="B681" s="22">
        <f t="shared" si="10"/>
        <v>7291</v>
      </c>
      <c r="C681" t="s">
        <v>2276</v>
      </c>
      <c r="D681" t="s">
        <v>2277</v>
      </c>
      <c r="E681">
        <v>7</v>
      </c>
      <c r="F681">
        <v>291</v>
      </c>
      <c r="G681" t="s">
        <v>2278</v>
      </c>
      <c r="H681">
        <v>0</v>
      </c>
      <c r="J681">
        <v>0</v>
      </c>
    </row>
    <row r="682" spans="1:10" x14ac:dyDescent="0.3">
      <c r="A682" s="5" t="s">
        <v>2281</v>
      </c>
      <c r="B682" s="22">
        <f t="shared" si="10"/>
        <v>7292</v>
      </c>
      <c r="C682" t="s">
        <v>2279</v>
      </c>
      <c r="D682" t="s">
        <v>2280</v>
      </c>
      <c r="E682">
        <v>7</v>
      </c>
      <c r="F682">
        <v>292</v>
      </c>
      <c r="G682" t="s">
        <v>2281</v>
      </c>
      <c r="H682">
        <v>0</v>
      </c>
      <c r="J682">
        <v>0</v>
      </c>
    </row>
    <row r="683" spans="1:10" x14ac:dyDescent="0.3">
      <c r="A683" s="5" t="s">
        <v>2284</v>
      </c>
      <c r="B683" s="22">
        <f t="shared" si="10"/>
        <v>7293</v>
      </c>
      <c r="C683" t="s">
        <v>2282</v>
      </c>
      <c r="D683" t="s">
        <v>2283</v>
      </c>
      <c r="E683">
        <v>7</v>
      </c>
      <c r="F683">
        <v>293</v>
      </c>
      <c r="G683" t="s">
        <v>2284</v>
      </c>
      <c r="H683">
        <v>0</v>
      </c>
      <c r="J683">
        <v>0</v>
      </c>
    </row>
    <row r="684" spans="1:10" x14ac:dyDescent="0.3">
      <c r="A684" s="5" t="s">
        <v>2287</v>
      </c>
      <c r="B684" s="22">
        <f t="shared" si="10"/>
        <v>7294</v>
      </c>
      <c r="C684" t="s">
        <v>2285</v>
      </c>
      <c r="D684" t="s">
        <v>2286</v>
      </c>
      <c r="E684">
        <v>7</v>
      </c>
      <c r="F684">
        <v>294</v>
      </c>
      <c r="G684" t="s">
        <v>2287</v>
      </c>
      <c r="H684">
        <v>0</v>
      </c>
      <c r="J684">
        <v>0</v>
      </c>
    </row>
    <row r="685" spans="1:10" x14ac:dyDescent="0.3">
      <c r="A685" s="5" t="s">
        <v>2290</v>
      </c>
      <c r="B685" s="22">
        <f t="shared" si="10"/>
        <v>7295</v>
      </c>
      <c r="C685" t="s">
        <v>2288</v>
      </c>
      <c r="D685" t="s">
        <v>2289</v>
      </c>
      <c r="E685">
        <v>7</v>
      </c>
      <c r="F685">
        <v>295</v>
      </c>
      <c r="G685" t="s">
        <v>2290</v>
      </c>
      <c r="H685">
        <v>0</v>
      </c>
      <c r="J685">
        <v>0</v>
      </c>
    </row>
    <row r="686" spans="1:10" x14ac:dyDescent="0.3">
      <c r="A686" s="5" t="s">
        <v>2293</v>
      </c>
      <c r="B686" s="22">
        <f t="shared" si="10"/>
        <v>7296</v>
      </c>
      <c r="C686" t="s">
        <v>2291</v>
      </c>
      <c r="D686" t="s">
        <v>2292</v>
      </c>
      <c r="E686">
        <v>7</v>
      </c>
      <c r="F686">
        <v>296</v>
      </c>
      <c r="G686" t="s">
        <v>2293</v>
      </c>
      <c r="H686">
        <v>0</v>
      </c>
      <c r="J686">
        <v>0</v>
      </c>
    </row>
    <row r="687" spans="1:10" x14ac:dyDescent="0.3">
      <c r="A687" s="5" t="s">
        <v>2296</v>
      </c>
      <c r="B687" s="22">
        <f t="shared" si="10"/>
        <v>7297</v>
      </c>
      <c r="C687" t="s">
        <v>2294</v>
      </c>
      <c r="D687" t="s">
        <v>2295</v>
      </c>
      <c r="E687">
        <v>7</v>
      </c>
      <c r="F687">
        <v>297</v>
      </c>
      <c r="G687" t="s">
        <v>2296</v>
      </c>
      <c r="H687">
        <v>0</v>
      </c>
      <c r="J687">
        <v>0</v>
      </c>
    </row>
    <row r="688" spans="1:10" x14ac:dyDescent="0.3">
      <c r="A688" s="5" t="s">
        <v>2299</v>
      </c>
      <c r="B688" s="22">
        <f t="shared" si="10"/>
        <v>7298</v>
      </c>
      <c r="C688" t="s">
        <v>2297</v>
      </c>
      <c r="D688" t="s">
        <v>2298</v>
      </c>
      <c r="E688">
        <v>7</v>
      </c>
      <c r="F688">
        <v>298</v>
      </c>
      <c r="G688" t="s">
        <v>2299</v>
      </c>
      <c r="H688">
        <v>0</v>
      </c>
      <c r="J688">
        <v>0</v>
      </c>
    </row>
    <row r="689" spans="1:10" x14ac:dyDescent="0.3">
      <c r="A689" s="5" t="s">
        <v>2302</v>
      </c>
      <c r="B689" s="22">
        <f t="shared" si="10"/>
        <v>7299</v>
      </c>
      <c r="C689" t="s">
        <v>2300</v>
      </c>
      <c r="D689" t="s">
        <v>2301</v>
      </c>
      <c r="E689">
        <v>7</v>
      </c>
      <c r="F689">
        <v>299</v>
      </c>
      <c r="G689" t="s">
        <v>2302</v>
      </c>
      <c r="H689">
        <v>0</v>
      </c>
      <c r="J689">
        <v>0</v>
      </c>
    </row>
    <row r="690" spans="1:10" x14ac:dyDescent="0.3">
      <c r="A690" s="5" t="s">
        <v>2305</v>
      </c>
      <c r="B690" s="22">
        <f t="shared" si="10"/>
        <v>7300</v>
      </c>
      <c r="C690" t="s">
        <v>2303</v>
      </c>
      <c r="D690" t="s">
        <v>2304</v>
      </c>
      <c r="E690">
        <v>7</v>
      </c>
      <c r="F690">
        <v>300</v>
      </c>
      <c r="G690" t="s">
        <v>2305</v>
      </c>
      <c r="H690">
        <v>0</v>
      </c>
      <c r="J690">
        <v>0</v>
      </c>
    </row>
    <row r="691" spans="1:10" x14ac:dyDescent="0.3">
      <c r="A691" s="5" t="s">
        <v>2308</v>
      </c>
      <c r="B691" s="22">
        <f t="shared" si="10"/>
        <v>7301</v>
      </c>
      <c r="C691" t="s">
        <v>2306</v>
      </c>
      <c r="D691" t="s">
        <v>2307</v>
      </c>
      <c r="E691">
        <v>7</v>
      </c>
      <c r="F691">
        <v>301</v>
      </c>
      <c r="G691" t="s">
        <v>2308</v>
      </c>
      <c r="H691">
        <v>0</v>
      </c>
      <c r="J691">
        <v>0</v>
      </c>
    </row>
    <row r="692" spans="1:10" x14ac:dyDescent="0.3">
      <c r="A692" s="5" t="s">
        <v>2311</v>
      </c>
      <c r="B692" s="22">
        <f t="shared" si="10"/>
        <v>7302</v>
      </c>
      <c r="C692" t="s">
        <v>2309</v>
      </c>
      <c r="D692" t="s">
        <v>2310</v>
      </c>
      <c r="E692">
        <v>7</v>
      </c>
      <c r="F692">
        <v>302</v>
      </c>
      <c r="G692" t="s">
        <v>2311</v>
      </c>
      <c r="H692">
        <v>0</v>
      </c>
      <c r="J692">
        <v>0</v>
      </c>
    </row>
    <row r="693" spans="1:10" x14ac:dyDescent="0.3">
      <c r="A693" s="5" t="s">
        <v>2314</v>
      </c>
      <c r="B693" s="22">
        <f t="shared" si="10"/>
        <v>7303</v>
      </c>
      <c r="C693" t="s">
        <v>2312</v>
      </c>
      <c r="D693" t="s">
        <v>2313</v>
      </c>
      <c r="E693">
        <v>7</v>
      </c>
      <c r="F693">
        <v>303</v>
      </c>
      <c r="G693" t="s">
        <v>2314</v>
      </c>
      <c r="H693">
        <v>0</v>
      </c>
      <c r="J693">
        <v>0</v>
      </c>
    </row>
    <row r="694" spans="1:10" x14ac:dyDescent="0.3">
      <c r="A694" s="5" t="s">
        <v>2317</v>
      </c>
      <c r="B694" s="22">
        <f t="shared" si="10"/>
        <v>7304</v>
      </c>
      <c r="C694" t="s">
        <v>2315</v>
      </c>
      <c r="D694" t="s">
        <v>2316</v>
      </c>
      <c r="E694">
        <v>7</v>
      </c>
      <c r="F694">
        <v>304</v>
      </c>
      <c r="G694" t="s">
        <v>2317</v>
      </c>
      <c r="H694">
        <v>0</v>
      </c>
      <c r="J694">
        <v>0</v>
      </c>
    </row>
    <row r="695" spans="1:10" x14ac:dyDescent="0.3">
      <c r="A695" s="5" t="s">
        <v>2320</v>
      </c>
      <c r="B695" s="22">
        <f t="shared" si="10"/>
        <v>7305</v>
      </c>
      <c r="C695" t="s">
        <v>2318</v>
      </c>
      <c r="D695" t="s">
        <v>2319</v>
      </c>
      <c r="E695">
        <v>7</v>
      </c>
      <c r="F695">
        <v>305</v>
      </c>
      <c r="G695" t="s">
        <v>2320</v>
      </c>
      <c r="H695">
        <v>0</v>
      </c>
      <c r="J695">
        <v>0</v>
      </c>
    </row>
    <row r="696" spans="1:10" x14ac:dyDescent="0.3">
      <c r="A696" s="5" t="s">
        <v>2323</v>
      </c>
      <c r="B696" s="22">
        <f t="shared" si="10"/>
        <v>7306</v>
      </c>
      <c r="C696" t="s">
        <v>2321</v>
      </c>
      <c r="D696" t="s">
        <v>2322</v>
      </c>
      <c r="E696">
        <v>7</v>
      </c>
      <c r="F696">
        <v>306</v>
      </c>
      <c r="G696" t="s">
        <v>2323</v>
      </c>
      <c r="H696">
        <v>0</v>
      </c>
      <c r="J696">
        <v>0</v>
      </c>
    </row>
    <row r="697" spans="1:10" x14ac:dyDescent="0.3">
      <c r="A697" s="5" t="s">
        <v>2326</v>
      </c>
      <c r="B697" s="22">
        <f t="shared" si="10"/>
        <v>7307</v>
      </c>
      <c r="C697" t="s">
        <v>2324</v>
      </c>
      <c r="D697" t="s">
        <v>2325</v>
      </c>
      <c r="E697">
        <v>7</v>
      </c>
      <c r="F697">
        <v>307</v>
      </c>
      <c r="G697" t="s">
        <v>2326</v>
      </c>
      <c r="H697">
        <v>0</v>
      </c>
      <c r="J697">
        <v>0</v>
      </c>
    </row>
    <row r="698" spans="1:10" x14ac:dyDescent="0.3">
      <c r="A698" s="5" t="s">
        <v>2329</v>
      </c>
      <c r="B698" s="22">
        <f t="shared" si="10"/>
        <v>7308</v>
      </c>
      <c r="C698" t="s">
        <v>2327</v>
      </c>
      <c r="D698" t="s">
        <v>2328</v>
      </c>
      <c r="E698">
        <v>7</v>
      </c>
      <c r="F698">
        <v>308</v>
      </c>
      <c r="G698" t="s">
        <v>2329</v>
      </c>
      <c r="H698">
        <v>0</v>
      </c>
      <c r="J698">
        <v>0</v>
      </c>
    </row>
    <row r="699" spans="1:10" x14ac:dyDescent="0.3">
      <c r="A699" s="5" t="s">
        <v>2332</v>
      </c>
      <c r="B699" s="22">
        <f t="shared" si="10"/>
        <v>7309</v>
      </c>
      <c r="C699" t="s">
        <v>2330</v>
      </c>
      <c r="D699" t="s">
        <v>2331</v>
      </c>
      <c r="E699">
        <v>7</v>
      </c>
      <c r="F699">
        <v>309</v>
      </c>
      <c r="G699" t="s">
        <v>2332</v>
      </c>
      <c r="H699">
        <v>0</v>
      </c>
      <c r="J699">
        <v>0</v>
      </c>
    </row>
    <row r="700" spans="1:10" x14ac:dyDescent="0.3">
      <c r="A700" s="5" t="s">
        <v>2335</v>
      </c>
      <c r="B700" s="22">
        <f t="shared" si="10"/>
        <v>7310</v>
      </c>
      <c r="C700" t="s">
        <v>2333</v>
      </c>
      <c r="D700" t="s">
        <v>2334</v>
      </c>
      <c r="E700">
        <v>7</v>
      </c>
      <c r="F700">
        <v>310</v>
      </c>
      <c r="G700" t="s">
        <v>2335</v>
      </c>
      <c r="H700">
        <v>0</v>
      </c>
      <c r="J700">
        <v>0</v>
      </c>
    </row>
    <row r="701" spans="1:10" x14ac:dyDescent="0.3">
      <c r="A701" s="5" t="s">
        <v>2338</v>
      </c>
      <c r="B701" s="22">
        <f t="shared" si="10"/>
        <v>7311</v>
      </c>
      <c r="C701" t="s">
        <v>2336</v>
      </c>
      <c r="D701" t="s">
        <v>2337</v>
      </c>
      <c r="E701">
        <v>7</v>
      </c>
      <c r="F701">
        <v>311</v>
      </c>
      <c r="G701" t="s">
        <v>2338</v>
      </c>
      <c r="H701">
        <v>0</v>
      </c>
      <c r="J701">
        <v>0</v>
      </c>
    </row>
    <row r="702" spans="1:10" x14ac:dyDescent="0.3">
      <c r="A702" s="5" t="s">
        <v>2341</v>
      </c>
      <c r="B702" s="22">
        <f t="shared" si="10"/>
        <v>7312</v>
      </c>
      <c r="C702" t="s">
        <v>2339</v>
      </c>
      <c r="D702" t="s">
        <v>2340</v>
      </c>
      <c r="E702">
        <v>7</v>
      </c>
      <c r="F702">
        <v>312</v>
      </c>
      <c r="G702" t="s">
        <v>2341</v>
      </c>
      <c r="H702">
        <v>0</v>
      </c>
      <c r="J702">
        <v>0</v>
      </c>
    </row>
    <row r="703" spans="1:10" x14ac:dyDescent="0.3">
      <c r="A703" s="5" t="s">
        <v>2344</v>
      </c>
      <c r="B703" s="22">
        <f t="shared" si="10"/>
        <v>7313</v>
      </c>
      <c r="C703" t="s">
        <v>2342</v>
      </c>
      <c r="D703" t="s">
        <v>2343</v>
      </c>
      <c r="E703">
        <v>7</v>
      </c>
      <c r="F703">
        <v>313</v>
      </c>
      <c r="G703" t="s">
        <v>2344</v>
      </c>
      <c r="H703">
        <v>0</v>
      </c>
      <c r="J703">
        <v>0</v>
      </c>
    </row>
    <row r="704" spans="1:10" x14ac:dyDescent="0.3">
      <c r="A704" s="5" t="s">
        <v>2347</v>
      </c>
      <c r="B704" s="22">
        <f t="shared" si="10"/>
        <v>7314</v>
      </c>
      <c r="C704" t="s">
        <v>2345</v>
      </c>
      <c r="D704" t="s">
        <v>2346</v>
      </c>
      <c r="E704">
        <v>7</v>
      </c>
      <c r="F704">
        <v>314</v>
      </c>
      <c r="G704" t="s">
        <v>2347</v>
      </c>
      <c r="H704">
        <v>0</v>
      </c>
      <c r="J704">
        <v>0</v>
      </c>
    </row>
    <row r="705" spans="1:10" x14ac:dyDescent="0.3">
      <c r="A705" s="5" t="s">
        <v>2350</v>
      </c>
      <c r="B705" s="22">
        <f t="shared" si="10"/>
        <v>7315</v>
      </c>
      <c r="C705" t="s">
        <v>2348</v>
      </c>
      <c r="D705" t="s">
        <v>2349</v>
      </c>
      <c r="E705">
        <v>7</v>
      </c>
      <c r="F705">
        <v>315</v>
      </c>
      <c r="G705" t="s">
        <v>2350</v>
      </c>
      <c r="H705">
        <v>0</v>
      </c>
      <c r="J705">
        <v>0</v>
      </c>
    </row>
    <row r="706" spans="1:10" x14ac:dyDescent="0.3">
      <c r="A706" s="5" t="s">
        <v>2353</v>
      </c>
      <c r="B706" s="22">
        <f t="shared" ref="B706:B769" si="11">1000*E706+F706</f>
        <v>7316</v>
      </c>
      <c r="C706" t="s">
        <v>2351</v>
      </c>
      <c r="D706" t="s">
        <v>2352</v>
      </c>
      <c r="E706">
        <v>7</v>
      </c>
      <c r="F706">
        <v>316</v>
      </c>
      <c r="G706" t="s">
        <v>2353</v>
      </c>
      <c r="H706">
        <v>0</v>
      </c>
      <c r="J706">
        <v>0</v>
      </c>
    </row>
    <row r="707" spans="1:10" x14ac:dyDescent="0.3">
      <c r="A707" s="5" t="s">
        <v>2356</v>
      </c>
      <c r="B707" s="22">
        <f t="shared" si="11"/>
        <v>7317</v>
      </c>
      <c r="C707" t="s">
        <v>2354</v>
      </c>
      <c r="D707" t="s">
        <v>2355</v>
      </c>
      <c r="E707">
        <v>7</v>
      </c>
      <c r="F707">
        <v>317</v>
      </c>
      <c r="G707" t="s">
        <v>2356</v>
      </c>
      <c r="H707">
        <v>0</v>
      </c>
      <c r="J707">
        <v>0</v>
      </c>
    </row>
    <row r="708" spans="1:10" x14ac:dyDescent="0.3">
      <c r="A708" s="5" t="s">
        <v>2359</v>
      </c>
      <c r="B708" s="22">
        <f t="shared" si="11"/>
        <v>7318</v>
      </c>
      <c r="C708" t="s">
        <v>2357</v>
      </c>
      <c r="D708" t="s">
        <v>2358</v>
      </c>
      <c r="E708">
        <v>7</v>
      </c>
      <c r="F708">
        <v>318</v>
      </c>
      <c r="G708" t="s">
        <v>2359</v>
      </c>
      <c r="H708">
        <v>0</v>
      </c>
      <c r="J708">
        <v>0</v>
      </c>
    </row>
    <row r="709" spans="1:10" x14ac:dyDescent="0.3">
      <c r="A709" s="5" t="s">
        <v>2362</v>
      </c>
      <c r="B709" s="22">
        <f t="shared" si="11"/>
        <v>7319</v>
      </c>
      <c r="C709" t="s">
        <v>2360</v>
      </c>
      <c r="D709" t="s">
        <v>2361</v>
      </c>
      <c r="E709">
        <v>7</v>
      </c>
      <c r="F709">
        <v>319</v>
      </c>
      <c r="G709" t="s">
        <v>2362</v>
      </c>
      <c r="H709">
        <v>0</v>
      </c>
      <c r="J709">
        <v>0</v>
      </c>
    </row>
    <row r="710" spans="1:10" x14ac:dyDescent="0.3">
      <c r="A710" s="5" t="s">
        <v>2365</v>
      </c>
      <c r="B710" s="22">
        <f t="shared" si="11"/>
        <v>7320</v>
      </c>
      <c r="C710" t="s">
        <v>2363</v>
      </c>
      <c r="D710" t="s">
        <v>2364</v>
      </c>
      <c r="E710">
        <v>7</v>
      </c>
      <c r="F710">
        <v>320</v>
      </c>
      <c r="G710" t="s">
        <v>2365</v>
      </c>
      <c r="H710">
        <v>0</v>
      </c>
      <c r="J710">
        <v>0</v>
      </c>
    </row>
    <row r="711" spans="1:10" x14ac:dyDescent="0.3">
      <c r="A711" s="5" t="s">
        <v>2368</v>
      </c>
      <c r="B711" s="22">
        <f t="shared" si="11"/>
        <v>7321</v>
      </c>
      <c r="C711" t="s">
        <v>2366</v>
      </c>
      <c r="D711" t="s">
        <v>2367</v>
      </c>
      <c r="E711">
        <v>7</v>
      </c>
      <c r="F711">
        <v>321</v>
      </c>
      <c r="G711" t="s">
        <v>2368</v>
      </c>
      <c r="H711">
        <v>0</v>
      </c>
      <c r="J711">
        <v>0</v>
      </c>
    </row>
    <row r="712" spans="1:10" x14ac:dyDescent="0.3">
      <c r="A712" s="5" t="s">
        <v>2371</v>
      </c>
      <c r="B712" s="22">
        <f t="shared" si="11"/>
        <v>7322</v>
      </c>
      <c r="C712" t="s">
        <v>2369</v>
      </c>
      <c r="D712" t="s">
        <v>2370</v>
      </c>
      <c r="E712">
        <v>7</v>
      </c>
      <c r="F712">
        <v>322</v>
      </c>
      <c r="G712" t="s">
        <v>2371</v>
      </c>
      <c r="H712">
        <v>0</v>
      </c>
      <c r="J712">
        <v>0</v>
      </c>
    </row>
    <row r="713" spans="1:10" x14ac:dyDescent="0.3">
      <c r="A713" s="5" t="s">
        <v>2374</v>
      </c>
      <c r="B713" s="22">
        <f t="shared" si="11"/>
        <v>7323</v>
      </c>
      <c r="C713" t="s">
        <v>2372</v>
      </c>
      <c r="D713" t="s">
        <v>2373</v>
      </c>
      <c r="E713">
        <v>7</v>
      </c>
      <c r="F713">
        <v>323</v>
      </c>
      <c r="G713" t="s">
        <v>2374</v>
      </c>
      <c r="H713">
        <v>0</v>
      </c>
      <c r="J713">
        <v>0</v>
      </c>
    </row>
    <row r="714" spans="1:10" x14ac:dyDescent="0.3">
      <c r="A714" s="5" t="s">
        <v>2377</v>
      </c>
      <c r="B714" s="22">
        <f t="shared" si="11"/>
        <v>7324</v>
      </c>
      <c r="C714" t="s">
        <v>2375</v>
      </c>
      <c r="D714" t="s">
        <v>2376</v>
      </c>
      <c r="E714">
        <v>7</v>
      </c>
      <c r="F714">
        <v>324</v>
      </c>
      <c r="G714" t="s">
        <v>2377</v>
      </c>
      <c r="H714">
        <v>0</v>
      </c>
      <c r="J714">
        <v>0</v>
      </c>
    </row>
    <row r="715" spans="1:10" x14ac:dyDescent="0.3">
      <c r="A715" s="5" t="s">
        <v>2380</v>
      </c>
      <c r="B715" s="22">
        <f t="shared" si="11"/>
        <v>7325</v>
      </c>
      <c r="C715" t="s">
        <v>2378</v>
      </c>
      <c r="D715" t="s">
        <v>2379</v>
      </c>
      <c r="E715">
        <v>7</v>
      </c>
      <c r="F715">
        <v>325</v>
      </c>
      <c r="G715" t="s">
        <v>2380</v>
      </c>
      <c r="H715">
        <v>0</v>
      </c>
      <c r="J715">
        <v>0</v>
      </c>
    </row>
    <row r="716" spans="1:10" x14ac:dyDescent="0.3">
      <c r="A716" s="5" t="s">
        <v>2383</v>
      </c>
      <c r="B716" s="22">
        <f t="shared" si="11"/>
        <v>7326</v>
      </c>
      <c r="C716" t="s">
        <v>2381</v>
      </c>
      <c r="D716" t="s">
        <v>2382</v>
      </c>
      <c r="E716">
        <v>7</v>
      </c>
      <c r="F716">
        <v>326</v>
      </c>
      <c r="G716" t="s">
        <v>2383</v>
      </c>
      <c r="H716">
        <v>0</v>
      </c>
      <c r="J716">
        <v>0</v>
      </c>
    </row>
    <row r="717" spans="1:10" x14ac:dyDescent="0.3">
      <c r="A717" s="5" t="s">
        <v>2386</v>
      </c>
      <c r="B717" s="22">
        <f t="shared" si="11"/>
        <v>7327</v>
      </c>
      <c r="C717" t="s">
        <v>2384</v>
      </c>
      <c r="D717" t="s">
        <v>2385</v>
      </c>
      <c r="E717">
        <v>7</v>
      </c>
      <c r="F717">
        <v>327</v>
      </c>
      <c r="G717" t="s">
        <v>2386</v>
      </c>
      <c r="H717">
        <v>0</v>
      </c>
      <c r="J717">
        <v>0</v>
      </c>
    </row>
    <row r="718" spans="1:10" x14ac:dyDescent="0.3">
      <c r="A718" s="5" t="s">
        <v>2389</v>
      </c>
      <c r="B718" s="22">
        <f t="shared" si="11"/>
        <v>7328</v>
      </c>
      <c r="C718" t="s">
        <v>2387</v>
      </c>
      <c r="D718" t="s">
        <v>2388</v>
      </c>
      <c r="E718">
        <v>7</v>
      </c>
      <c r="F718">
        <v>328</v>
      </c>
      <c r="G718" t="s">
        <v>2389</v>
      </c>
      <c r="H718">
        <v>0</v>
      </c>
      <c r="J718">
        <v>0</v>
      </c>
    </row>
    <row r="719" spans="1:10" x14ac:dyDescent="0.3">
      <c r="A719" s="5" t="s">
        <v>2392</v>
      </c>
      <c r="B719" s="22">
        <f t="shared" si="11"/>
        <v>7329</v>
      </c>
      <c r="C719" t="s">
        <v>2390</v>
      </c>
      <c r="D719" t="s">
        <v>2391</v>
      </c>
      <c r="E719">
        <v>7</v>
      </c>
      <c r="F719">
        <v>329</v>
      </c>
      <c r="G719" t="s">
        <v>2392</v>
      </c>
      <c r="H719">
        <v>0</v>
      </c>
      <c r="J719">
        <v>0</v>
      </c>
    </row>
    <row r="720" spans="1:10" x14ac:dyDescent="0.3">
      <c r="A720" s="5" t="s">
        <v>2395</v>
      </c>
      <c r="B720" s="22">
        <f t="shared" si="11"/>
        <v>7330</v>
      </c>
      <c r="C720" t="s">
        <v>2393</v>
      </c>
      <c r="D720" t="s">
        <v>2394</v>
      </c>
      <c r="E720">
        <v>7</v>
      </c>
      <c r="F720">
        <v>330</v>
      </c>
      <c r="G720" t="s">
        <v>2395</v>
      </c>
      <c r="H720">
        <v>0</v>
      </c>
      <c r="J720">
        <v>0</v>
      </c>
    </row>
    <row r="721" spans="1:10" x14ac:dyDescent="0.3">
      <c r="A721" s="5" t="s">
        <v>2398</v>
      </c>
      <c r="B721" s="22">
        <f t="shared" si="11"/>
        <v>7331</v>
      </c>
      <c r="C721" t="s">
        <v>2396</v>
      </c>
      <c r="D721" t="s">
        <v>2397</v>
      </c>
      <c r="E721">
        <v>7</v>
      </c>
      <c r="F721">
        <v>331</v>
      </c>
      <c r="G721" t="s">
        <v>2398</v>
      </c>
      <c r="H721">
        <v>0</v>
      </c>
      <c r="J721">
        <v>0</v>
      </c>
    </row>
    <row r="722" spans="1:10" x14ac:dyDescent="0.3">
      <c r="A722" s="5" t="s">
        <v>2401</v>
      </c>
      <c r="B722" s="22">
        <f t="shared" si="11"/>
        <v>7332</v>
      </c>
      <c r="C722" t="s">
        <v>2399</v>
      </c>
      <c r="D722" t="s">
        <v>2400</v>
      </c>
      <c r="E722">
        <v>7</v>
      </c>
      <c r="F722">
        <v>332</v>
      </c>
      <c r="G722" t="s">
        <v>2401</v>
      </c>
      <c r="H722">
        <v>0</v>
      </c>
      <c r="J722">
        <v>0</v>
      </c>
    </row>
    <row r="723" spans="1:10" x14ac:dyDescent="0.3">
      <c r="A723" s="5" t="s">
        <v>2404</v>
      </c>
      <c r="B723" s="22">
        <f t="shared" si="11"/>
        <v>7333</v>
      </c>
      <c r="C723" t="s">
        <v>2402</v>
      </c>
      <c r="D723" t="s">
        <v>2403</v>
      </c>
      <c r="E723">
        <v>7</v>
      </c>
      <c r="F723">
        <v>333</v>
      </c>
      <c r="G723" t="s">
        <v>2404</v>
      </c>
      <c r="H723">
        <v>0</v>
      </c>
      <c r="J723">
        <v>0</v>
      </c>
    </row>
    <row r="724" spans="1:10" x14ac:dyDescent="0.3">
      <c r="A724" s="5" t="s">
        <v>2407</v>
      </c>
      <c r="B724" s="22">
        <f t="shared" si="11"/>
        <v>7334</v>
      </c>
      <c r="C724" t="s">
        <v>2405</v>
      </c>
      <c r="D724" t="s">
        <v>2406</v>
      </c>
      <c r="E724">
        <v>7</v>
      </c>
      <c r="F724">
        <v>334</v>
      </c>
      <c r="G724" t="s">
        <v>2407</v>
      </c>
      <c r="H724">
        <v>0</v>
      </c>
      <c r="J724">
        <v>0</v>
      </c>
    </row>
    <row r="725" spans="1:10" x14ac:dyDescent="0.3">
      <c r="A725" s="5" t="s">
        <v>2410</v>
      </c>
      <c r="B725" s="22">
        <f t="shared" si="11"/>
        <v>7335</v>
      </c>
      <c r="C725" t="s">
        <v>2408</v>
      </c>
      <c r="D725" t="s">
        <v>2409</v>
      </c>
      <c r="E725">
        <v>7</v>
      </c>
      <c r="F725">
        <v>335</v>
      </c>
      <c r="G725" t="s">
        <v>2410</v>
      </c>
      <c r="H725">
        <v>0</v>
      </c>
      <c r="J725">
        <v>0</v>
      </c>
    </row>
    <row r="726" spans="1:10" x14ac:dyDescent="0.3">
      <c r="A726" s="5" t="s">
        <v>2413</v>
      </c>
      <c r="B726" s="22">
        <f t="shared" si="11"/>
        <v>7336</v>
      </c>
      <c r="C726" t="s">
        <v>2411</v>
      </c>
      <c r="D726" t="s">
        <v>2412</v>
      </c>
      <c r="E726">
        <v>7</v>
      </c>
      <c r="F726">
        <v>336</v>
      </c>
      <c r="G726" t="s">
        <v>2413</v>
      </c>
      <c r="H726">
        <v>0</v>
      </c>
      <c r="J726">
        <v>0</v>
      </c>
    </row>
    <row r="727" spans="1:10" x14ac:dyDescent="0.3">
      <c r="A727" s="5" t="s">
        <v>2416</v>
      </c>
      <c r="B727" s="22">
        <f t="shared" si="11"/>
        <v>7337</v>
      </c>
      <c r="C727" t="s">
        <v>2414</v>
      </c>
      <c r="D727" t="s">
        <v>2415</v>
      </c>
      <c r="E727">
        <v>7</v>
      </c>
      <c r="F727">
        <v>337</v>
      </c>
      <c r="G727" t="s">
        <v>2416</v>
      </c>
      <c r="H727">
        <v>0</v>
      </c>
      <c r="J727">
        <v>0</v>
      </c>
    </row>
    <row r="728" spans="1:10" x14ac:dyDescent="0.3">
      <c r="A728" s="5" t="s">
        <v>2419</v>
      </c>
      <c r="B728" s="22">
        <f t="shared" si="11"/>
        <v>7338</v>
      </c>
      <c r="C728" t="s">
        <v>2417</v>
      </c>
      <c r="D728" t="s">
        <v>2418</v>
      </c>
      <c r="E728">
        <v>7</v>
      </c>
      <c r="F728">
        <v>338</v>
      </c>
      <c r="G728" t="s">
        <v>2419</v>
      </c>
      <c r="H728">
        <v>0</v>
      </c>
      <c r="J728">
        <v>0</v>
      </c>
    </row>
    <row r="729" spans="1:10" x14ac:dyDescent="0.3">
      <c r="A729" s="5" t="s">
        <v>2422</v>
      </c>
      <c r="B729" s="22">
        <f t="shared" si="11"/>
        <v>7339</v>
      </c>
      <c r="C729" t="s">
        <v>2420</v>
      </c>
      <c r="D729" t="s">
        <v>2421</v>
      </c>
      <c r="E729">
        <v>7</v>
      </c>
      <c r="F729">
        <v>339</v>
      </c>
      <c r="G729" t="s">
        <v>2422</v>
      </c>
      <c r="H729">
        <v>0</v>
      </c>
      <c r="J729">
        <v>0</v>
      </c>
    </row>
    <row r="730" spans="1:10" x14ac:dyDescent="0.3">
      <c r="A730" s="5" t="s">
        <v>2425</v>
      </c>
      <c r="B730" s="22">
        <f t="shared" si="11"/>
        <v>7340</v>
      </c>
      <c r="C730" t="s">
        <v>2423</v>
      </c>
      <c r="D730" t="s">
        <v>2424</v>
      </c>
      <c r="E730">
        <v>7</v>
      </c>
      <c r="F730">
        <v>340</v>
      </c>
      <c r="G730" t="s">
        <v>2425</v>
      </c>
      <c r="H730">
        <v>0</v>
      </c>
      <c r="J730">
        <v>0</v>
      </c>
    </row>
    <row r="731" spans="1:10" x14ac:dyDescent="0.3">
      <c r="A731" s="5" t="s">
        <v>2428</v>
      </c>
      <c r="B731" s="22">
        <f t="shared" si="11"/>
        <v>7341</v>
      </c>
      <c r="C731" t="s">
        <v>2426</v>
      </c>
      <c r="D731" t="s">
        <v>2427</v>
      </c>
      <c r="E731">
        <v>7</v>
      </c>
      <c r="F731">
        <v>341</v>
      </c>
      <c r="G731" t="s">
        <v>2428</v>
      </c>
      <c r="H731">
        <v>0</v>
      </c>
      <c r="J731">
        <v>0</v>
      </c>
    </row>
    <row r="732" spans="1:10" x14ac:dyDescent="0.3">
      <c r="A732" s="5" t="s">
        <v>2431</v>
      </c>
      <c r="B732" s="22">
        <f t="shared" si="11"/>
        <v>7342</v>
      </c>
      <c r="C732" t="s">
        <v>2429</v>
      </c>
      <c r="D732" t="s">
        <v>2430</v>
      </c>
      <c r="E732">
        <v>7</v>
      </c>
      <c r="F732">
        <v>342</v>
      </c>
      <c r="G732" t="s">
        <v>2431</v>
      </c>
      <c r="H732">
        <v>0</v>
      </c>
      <c r="J732">
        <v>0</v>
      </c>
    </row>
    <row r="733" spans="1:10" x14ac:dyDescent="0.3">
      <c r="A733" s="5" t="s">
        <v>2434</v>
      </c>
      <c r="B733" s="22">
        <f t="shared" si="11"/>
        <v>7343</v>
      </c>
      <c r="C733" t="s">
        <v>2432</v>
      </c>
      <c r="D733" t="s">
        <v>2433</v>
      </c>
      <c r="E733">
        <v>7</v>
      </c>
      <c r="F733">
        <v>343</v>
      </c>
      <c r="G733" t="s">
        <v>2434</v>
      </c>
      <c r="H733">
        <v>0</v>
      </c>
      <c r="J733">
        <v>0</v>
      </c>
    </row>
    <row r="734" spans="1:10" x14ac:dyDescent="0.3">
      <c r="A734" s="5" t="s">
        <v>2437</v>
      </c>
      <c r="B734" s="22">
        <f t="shared" si="11"/>
        <v>7344</v>
      </c>
      <c r="C734" t="s">
        <v>2435</v>
      </c>
      <c r="D734" t="s">
        <v>2436</v>
      </c>
      <c r="E734">
        <v>7</v>
      </c>
      <c r="F734">
        <v>344</v>
      </c>
      <c r="G734" t="s">
        <v>2437</v>
      </c>
      <c r="H734">
        <v>0</v>
      </c>
      <c r="J734">
        <v>0</v>
      </c>
    </row>
    <row r="735" spans="1:10" x14ac:dyDescent="0.3">
      <c r="A735" s="5" t="s">
        <v>2440</v>
      </c>
      <c r="B735" s="22">
        <f t="shared" si="11"/>
        <v>7345</v>
      </c>
      <c r="C735" t="s">
        <v>2438</v>
      </c>
      <c r="D735" t="s">
        <v>2439</v>
      </c>
      <c r="E735">
        <v>7</v>
      </c>
      <c r="F735">
        <v>345</v>
      </c>
      <c r="G735" t="s">
        <v>2440</v>
      </c>
      <c r="H735">
        <v>0</v>
      </c>
      <c r="J735">
        <v>0</v>
      </c>
    </row>
    <row r="736" spans="1:10" x14ac:dyDescent="0.3">
      <c r="A736" s="5" t="s">
        <v>2443</v>
      </c>
      <c r="B736" s="22">
        <f t="shared" si="11"/>
        <v>7346</v>
      </c>
      <c r="C736" t="s">
        <v>2441</v>
      </c>
      <c r="D736" t="s">
        <v>2442</v>
      </c>
      <c r="E736">
        <v>7</v>
      </c>
      <c r="F736">
        <v>346</v>
      </c>
      <c r="G736" t="s">
        <v>2443</v>
      </c>
      <c r="H736">
        <v>0</v>
      </c>
      <c r="J736">
        <v>0</v>
      </c>
    </row>
    <row r="737" spans="1:10" x14ac:dyDescent="0.3">
      <c r="A737" s="5" t="s">
        <v>2446</v>
      </c>
      <c r="B737" s="22">
        <f t="shared" si="11"/>
        <v>7347</v>
      </c>
      <c r="C737" t="s">
        <v>2444</v>
      </c>
      <c r="D737" t="s">
        <v>2445</v>
      </c>
      <c r="E737">
        <v>7</v>
      </c>
      <c r="F737">
        <v>347</v>
      </c>
      <c r="G737" t="s">
        <v>2446</v>
      </c>
      <c r="H737">
        <v>0</v>
      </c>
      <c r="J737">
        <v>0</v>
      </c>
    </row>
    <row r="738" spans="1:10" x14ac:dyDescent="0.3">
      <c r="A738" s="5" t="s">
        <v>2449</v>
      </c>
      <c r="B738" s="22">
        <f t="shared" si="11"/>
        <v>7348</v>
      </c>
      <c r="C738" t="s">
        <v>2447</v>
      </c>
      <c r="D738" t="s">
        <v>2448</v>
      </c>
      <c r="E738">
        <v>7</v>
      </c>
      <c r="F738">
        <v>348</v>
      </c>
      <c r="G738" t="s">
        <v>2449</v>
      </c>
      <c r="H738">
        <v>0</v>
      </c>
      <c r="J738">
        <v>0</v>
      </c>
    </row>
    <row r="739" spans="1:10" x14ac:dyDescent="0.3">
      <c r="A739" s="5" t="s">
        <v>2452</v>
      </c>
      <c r="B739" s="22">
        <f t="shared" si="11"/>
        <v>7349</v>
      </c>
      <c r="C739" t="s">
        <v>2450</v>
      </c>
      <c r="D739" t="s">
        <v>2451</v>
      </c>
      <c r="E739">
        <v>7</v>
      </c>
      <c r="F739">
        <v>349</v>
      </c>
      <c r="G739" t="s">
        <v>2452</v>
      </c>
      <c r="H739">
        <v>0</v>
      </c>
      <c r="J739">
        <v>0</v>
      </c>
    </row>
    <row r="740" spans="1:10" x14ac:dyDescent="0.3">
      <c r="A740" s="5" t="s">
        <v>2455</v>
      </c>
      <c r="B740" s="22">
        <f t="shared" si="11"/>
        <v>7350</v>
      </c>
      <c r="C740" t="s">
        <v>2453</v>
      </c>
      <c r="D740" t="s">
        <v>2454</v>
      </c>
      <c r="E740">
        <v>7</v>
      </c>
      <c r="F740">
        <v>350</v>
      </c>
      <c r="G740" t="s">
        <v>2455</v>
      </c>
      <c r="H740">
        <v>0</v>
      </c>
      <c r="J740">
        <v>0</v>
      </c>
    </row>
    <row r="741" spans="1:10" x14ac:dyDescent="0.3">
      <c r="A741" s="5" t="s">
        <v>2458</v>
      </c>
      <c r="B741" s="22">
        <f t="shared" si="11"/>
        <v>7351</v>
      </c>
      <c r="C741" t="s">
        <v>2456</v>
      </c>
      <c r="D741" t="s">
        <v>2457</v>
      </c>
      <c r="E741">
        <v>7</v>
      </c>
      <c r="F741">
        <v>351</v>
      </c>
      <c r="G741" t="s">
        <v>2458</v>
      </c>
      <c r="H741">
        <v>0</v>
      </c>
      <c r="J741">
        <v>0</v>
      </c>
    </row>
    <row r="742" spans="1:10" x14ac:dyDescent="0.3">
      <c r="A742" s="5" t="s">
        <v>2461</v>
      </c>
      <c r="B742" s="22">
        <f t="shared" si="11"/>
        <v>7352</v>
      </c>
      <c r="C742" t="s">
        <v>2459</v>
      </c>
      <c r="D742" t="s">
        <v>2460</v>
      </c>
      <c r="E742">
        <v>7</v>
      </c>
      <c r="F742">
        <v>352</v>
      </c>
      <c r="G742" t="s">
        <v>2461</v>
      </c>
      <c r="H742">
        <v>0</v>
      </c>
      <c r="J742">
        <v>0</v>
      </c>
    </row>
    <row r="743" spans="1:10" x14ac:dyDescent="0.3">
      <c r="A743" s="5" t="s">
        <v>2464</v>
      </c>
      <c r="B743" s="22">
        <f t="shared" si="11"/>
        <v>7353</v>
      </c>
      <c r="C743" t="s">
        <v>2462</v>
      </c>
      <c r="D743" t="s">
        <v>2463</v>
      </c>
      <c r="E743">
        <v>7</v>
      </c>
      <c r="F743">
        <v>353</v>
      </c>
      <c r="G743" t="s">
        <v>2464</v>
      </c>
      <c r="H743">
        <v>0</v>
      </c>
      <c r="J743">
        <v>0</v>
      </c>
    </row>
    <row r="744" spans="1:10" x14ac:dyDescent="0.3">
      <c r="A744" s="5" t="s">
        <v>2467</v>
      </c>
      <c r="B744" s="22">
        <f t="shared" si="11"/>
        <v>7354</v>
      </c>
      <c r="C744" t="s">
        <v>2465</v>
      </c>
      <c r="D744" t="s">
        <v>2466</v>
      </c>
      <c r="E744">
        <v>7</v>
      </c>
      <c r="F744">
        <v>354</v>
      </c>
      <c r="G744" t="s">
        <v>2467</v>
      </c>
      <c r="H744">
        <v>0</v>
      </c>
      <c r="J744">
        <v>0</v>
      </c>
    </row>
    <row r="745" spans="1:10" x14ac:dyDescent="0.3">
      <c r="A745" s="5" t="s">
        <v>2470</v>
      </c>
      <c r="B745" s="22">
        <f t="shared" si="11"/>
        <v>7355</v>
      </c>
      <c r="C745" t="s">
        <v>2468</v>
      </c>
      <c r="D745" t="s">
        <v>2469</v>
      </c>
      <c r="E745">
        <v>7</v>
      </c>
      <c r="F745">
        <v>355</v>
      </c>
      <c r="G745" t="s">
        <v>2470</v>
      </c>
      <c r="H745">
        <v>0</v>
      </c>
      <c r="J745">
        <v>0</v>
      </c>
    </row>
    <row r="746" spans="1:10" x14ac:dyDescent="0.3">
      <c r="A746" s="5" t="s">
        <v>2473</v>
      </c>
      <c r="B746" s="22">
        <f t="shared" si="11"/>
        <v>7356</v>
      </c>
      <c r="C746" t="s">
        <v>2471</v>
      </c>
      <c r="D746" t="s">
        <v>2472</v>
      </c>
      <c r="E746">
        <v>7</v>
      </c>
      <c r="F746">
        <v>356</v>
      </c>
      <c r="G746" t="s">
        <v>2473</v>
      </c>
      <c r="H746">
        <v>0</v>
      </c>
      <c r="J746">
        <v>0</v>
      </c>
    </row>
    <row r="747" spans="1:10" x14ac:dyDescent="0.3">
      <c r="A747" s="5" t="s">
        <v>2476</v>
      </c>
      <c r="B747" s="22">
        <f t="shared" si="11"/>
        <v>7357</v>
      </c>
      <c r="C747" t="s">
        <v>2474</v>
      </c>
      <c r="D747" t="s">
        <v>2475</v>
      </c>
      <c r="E747">
        <v>7</v>
      </c>
      <c r="F747">
        <v>357</v>
      </c>
      <c r="G747" t="s">
        <v>2476</v>
      </c>
      <c r="H747">
        <v>0</v>
      </c>
      <c r="J747">
        <v>0</v>
      </c>
    </row>
    <row r="748" spans="1:10" x14ac:dyDescent="0.3">
      <c r="A748" s="5" t="s">
        <v>2479</v>
      </c>
      <c r="B748" s="22">
        <f t="shared" si="11"/>
        <v>7358</v>
      </c>
      <c r="C748" t="s">
        <v>2477</v>
      </c>
      <c r="D748" t="s">
        <v>2478</v>
      </c>
      <c r="E748">
        <v>7</v>
      </c>
      <c r="F748">
        <v>358</v>
      </c>
      <c r="G748" t="s">
        <v>2479</v>
      </c>
      <c r="H748">
        <v>0</v>
      </c>
      <c r="J748">
        <v>0</v>
      </c>
    </row>
    <row r="749" spans="1:10" x14ac:dyDescent="0.3">
      <c r="A749" s="5" t="s">
        <v>2482</v>
      </c>
      <c r="B749" s="22">
        <f t="shared" si="11"/>
        <v>7359</v>
      </c>
      <c r="C749" t="s">
        <v>2480</v>
      </c>
      <c r="D749" t="s">
        <v>2481</v>
      </c>
      <c r="E749">
        <v>7</v>
      </c>
      <c r="F749">
        <v>359</v>
      </c>
      <c r="G749" t="s">
        <v>2482</v>
      </c>
      <c r="H749">
        <v>0</v>
      </c>
      <c r="J749">
        <v>0</v>
      </c>
    </row>
    <row r="750" spans="1:10" x14ac:dyDescent="0.3">
      <c r="A750" s="5" t="s">
        <v>2485</v>
      </c>
      <c r="B750" s="22">
        <f t="shared" si="11"/>
        <v>7360</v>
      </c>
      <c r="C750" t="s">
        <v>2483</v>
      </c>
      <c r="D750" t="s">
        <v>2484</v>
      </c>
      <c r="E750">
        <v>7</v>
      </c>
      <c r="F750">
        <v>360</v>
      </c>
      <c r="G750" t="s">
        <v>2485</v>
      </c>
      <c r="H750">
        <v>0</v>
      </c>
      <c r="J750">
        <v>0</v>
      </c>
    </row>
    <row r="751" spans="1:10" x14ac:dyDescent="0.3">
      <c r="A751" s="5" t="s">
        <v>2488</v>
      </c>
      <c r="B751" s="22">
        <f t="shared" si="11"/>
        <v>7361</v>
      </c>
      <c r="C751" t="s">
        <v>2486</v>
      </c>
      <c r="D751" t="s">
        <v>2487</v>
      </c>
      <c r="E751">
        <v>7</v>
      </c>
      <c r="F751">
        <v>361</v>
      </c>
      <c r="G751" t="s">
        <v>2488</v>
      </c>
      <c r="H751">
        <v>0</v>
      </c>
      <c r="J751">
        <v>0</v>
      </c>
    </row>
    <row r="752" spans="1:10" x14ac:dyDescent="0.3">
      <c r="A752" s="5" t="s">
        <v>2491</v>
      </c>
      <c r="B752" s="22">
        <f t="shared" si="11"/>
        <v>7362</v>
      </c>
      <c r="C752" t="s">
        <v>2489</v>
      </c>
      <c r="D752" t="s">
        <v>2490</v>
      </c>
      <c r="E752">
        <v>7</v>
      </c>
      <c r="F752">
        <v>362</v>
      </c>
      <c r="G752" t="s">
        <v>2491</v>
      </c>
      <c r="H752">
        <v>0</v>
      </c>
      <c r="J752">
        <v>0</v>
      </c>
    </row>
    <row r="753" spans="1:10" x14ac:dyDescent="0.3">
      <c r="A753" s="5" t="s">
        <v>2494</v>
      </c>
      <c r="B753" s="22">
        <f t="shared" si="11"/>
        <v>7363</v>
      </c>
      <c r="C753" t="s">
        <v>2492</v>
      </c>
      <c r="D753" t="s">
        <v>2493</v>
      </c>
      <c r="E753">
        <v>7</v>
      </c>
      <c r="F753">
        <v>363</v>
      </c>
      <c r="G753" t="s">
        <v>2494</v>
      </c>
      <c r="H753">
        <v>0</v>
      </c>
      <c r="J753">
        <v>0</v>
      </c>
    </row>
    <row r="754" spans="1:10" x14ac:dyDescent="0.3">
      <c r="A754" s="5" t="s">
        <v>2497</v>
      </c>
      <c r="B754" s="22">
        <f t="shared" si="11"/>
        <v>7364</v>
      </c>
      <c r="C754" t="s">
        <v>2495</v>
      </c>
      <c r="D754" t="s">
        <v>2496</v>
      </c>
      <c r="E754">
        <v>7</v>
      </c>
      <c r="F754">
        <v>364</v>
      </c>
      <c r="G754" t="s">
        <v>2497</v>
      </c>
      <c r="H754">
        <v>0</v>
      </c>
      <c r="J754">
        <v>0</v>
      </c>
    </row>
    <row r="755" spans="1:10" x14ac:dyDescent="0.3">
      <c r="A755" s="5" t="s">
        <v>2500</v>
      </c>
      <c r="B755" s="22">
        <f t="shared" si="11"/>
        <v>7365</v>
      </c>
      <c r="C755" t="s">
        <v>2498</v>
      </c>
      <c r="D755" t="s">
        <v>2499</v>
      </c>
      <c r="E755">
        <v>7</v>
      </c>
      <c r="F755">
        <v>365</v>
      </c>
      <c r="G755" t="s">
        <v>2500</v>
      </c>
      <c r="H755">
        <v>0</v>
      </c>
      <c r="J755">
        <v>0</v>
      </c>
    </row>
    <row r="756" spans="1:10" x14ac:dyDescent="0.3">
      <c r="A756" s="5" t="s">
        <v>2503</v>
      </c>
      <c r="B756" s="22">
        <f t="shared" si="11"/>
        <v>7366</v>
      </c>
      <c r="C756" t="s">
        <v>2501</v>
      </c>
      <c r="D756" t="s">
        <v>2502</v>
      </c>
      <c r="E756">
        <v>7</v>
      </c>
      <c r="F756">
        <v>366</v>
      </c>
      <c r="G756" t="s">
        <v>2503</v>
      </c>
      <c r="H756">
        <v>0</v>
      </c>
      <c r="J756">
        <v>0</v>
      </c>
    </row>
    <row r="757" spans="1:10" x14ac:dyDescent="0.3">
      <c r="A757" s="5" t="s">
        <v>2506</v>
      </c>
      <c r="B757" s="22">
        <f t="shared" si="11"/>
        <v>7367</v>
      </c>
      <c r="C757" t="s">
        <v>2504</v>
      </c>
      <c r="D757" t="s">
        <v>2505</v>
      </c>
      <c r="E757">
        <v>7</v>
      </c>
      <c r="F757">
        <v>367</v>
      </c>
      <c r="G757" t="s">
        <v>2506</v>
      </c>
      <c r="H757">
        <v>0</v>
      </c>
      <c r="J757">
        <v>0</v>
      </c>
    </row>
    <row r="758" spans="1:10" x14ac:dyDescent="0.3">
      <c r="A758" s="5" t="s">
        <v>2509</v>
      </c>
      <c r="B758" s="22">
        <f t="shared" si="11"/>
        <v>7368</v>
      </c>
      <c r="C758" t="s">
        <v>2507</v>
      </c>
      <c r="D758" t="s">
        <v>2508</v>
      </c>
      <c r="E758">
        <v>7</v>
      </c>
      <c r="F758">
        <v>368</v>
      </c>
      <c r="G758" t="s">
        <v>2509</v>
      </c>
      <c r="H758">
        <v>0</v>
      </c>
      <c r="J758">
        <v>0</v>
      </c>
    </row>
    <row r="759" spans="1:10" x14ac:dyDescent="0.3">
      <c r="A759" s="5" t="s">
        <v>2512</v>
      </c>
      <c r="B759" s="22">
        <f t="shared" si="11"/>
        <v>7369</v>
      </c>
      <c r="C759" t="s">
        <v>2510</v>
      </c>
      <c r="D759" t="s">
        <v>2511</v>
      </c>
      <c r="E759">
        <v>7</v>
      </c>
      <c r="F759">
        <v>369</v>
      </c>
      <c r="G759" t="s">
        <v>2512</v>
      </c>
      <c r="H759">
        <v>0</v>
      </c>
      <c r="J759">
        <v>0</v>
      </c>
    </row>
    <row r="760" spans="1:10" x14ac:dyDescent="0.3">
      <c r="A760" s="5" t="s">
        <v>2515</v>
      </c>
      <c r="B760" s="22">
        <f t="shared" si="11"/>
        <v>7370</v>
      </c>
      <c r="C760" t="s">
        <v>2513</v>
      </c>
      <c r="D760" t="s">
        <v>2514</v>
      </c>
      <c r="E760">
        <v>7</v>
      </c>
      <c r="F760">
        <v>370</v>
      </c>
      <c r="G760" t="s">
        <v>2515</v>
      </c>
      <c r="H760">
        <v>0</v>
      </c>
      <c r="J760">
        <v>0</v>
      </c>
    </row>
    <row r="761" spans="1:10" x14ac:dyDescent="0.3">
      <c r="A761" s="5" t="s">
        <v>2518</v>
      </c>
      <c r="B761" s="22">
        <f t="shared" si="11"/>
        <v>7371</v>
      </c>
      <c r="C761" t="s">
        <v>2516</v>
      </c>
      <c r="D761" t="s">
        <v>2517</v>
      </c>
      <c r="E761">
        <v>7</v>
      </c>
      <c r="F761">
        <v>371</v>
      </c>
      <c r="G761" t="s">
        <v>2518</v>
      </c>
      <c r="H761">
        <v>0</v>
      </c>
      <c r="J761">
        <v>0</v>
      </c>
    </row>
    <row r="762" spans="1:10" x14ac:dyDescent="0.3">
      <c r="A762" s="5" t="s">
        <v>2521</v>
      </c>
      <c r="B762" s="22">
        <f t="shared" si="11"/>
        <v>7372</v>
      </c>
      <c r="C762" t="s">
        <v>2519</v>
      </c>
      <c r="D762" t="s">
        <v>2520</v>
      </c>
      <c r="E762">
        <v>7</v>
      </c>
      <c r="F762">
        <v>372</v>
      </c>
      <c r="G762" t="s">
        <v>2521</v>
      </c>
      <c r="H762">
        <v>0</v>
      </c>
      <c r="J762">
        <v>0</v>
      </c>
    </row>
    <row r="763" spans="1:10" x14ac:dyDescent="0.3">
      <c r="A763" s="5" t="s">
        <v>2524</v>
      </c>
      <c r="B763" s="22">
        <f t="shared" si="11"/>
        <v>7373</v>
      </c>
      <c r="C763" t="s">
        <v>2522</v>
      </c>
      <c r="D763" t="s">
        <v>2523</v>
      </c>
      <c r="E763">
        <v>7</v>
      </c>
      <c r="F763">
        <v>373</v>
      </c>
      <c r="G763" t="s">
        <v>2524</v>
      </c>
      <c r="H763">
        <v>20</v>
      </c>
      <c r="J763">
        <v>0</v>
      </c>
    </row>
    <row r="764" spans="1:10" x14ac:dyDescent="0.3">
      <c r="A764" s="5" t="s">
        <v>2527</v>
      </c>
      <c r="B764" s="22">
        <f t="shared" si="11"/>
        <v>7374</v>
      </c>
      <c r="C764" t="s">
        <v>2525</v>
      </c>
      <c r="D764" t="s">
        <v>2526</v>
      </c>
      <c r="E764">
        <v>7</v>
      </c>
      <c r="F764">
        <v>374</v>
      </c>
      <c r="G764" t="s">
        <v>2527</v>
      </c>
      <c r="H764">
        <v>15</v>
      </c>
      <c r="J764">
        <v>0</v>
      </c>
    </row>
    <row r="765" spans="1:10" x14ac:dyDescent="0.3">
      <c r="A765" s="5" t="s">
        <v>2530</v>
      </c>
      <c r="B765" s="22">
        <f t="shared" si="11"/>
        <v>7375</v>
      </c>
      <c r="C765" t="s">
        <v>2528</v>
      </c>
      <c r="D765" t="s">
        <v>2529</v>
      </c>
      <c r="E765">
        <v>7</v>
      </c>
      <c r="F765">
        <v>375</v>
      </c>
      <c r="G765" t="s">
        <v>2530</v>
      </c>
      <c r="H765">
        <v>10</v>
      </c>
      <c r="J765">
        <v>0</v>
      </c>
    </row>
    <row r="766" spans="1:10" x14ac:dyDescent="0.3">
      <c r="A766" s="5" t="s">
        <v>2533</v>
      </c>
      <c r="B766" s="22">
        <f t="shared" si="11"/>
        <v>7376</v>
      </c>
      <c r="C766" t="s">
        <v>2531</v>
      </c>
      <c r="D766" t="s">
        <v>2532</v>
      </c>
      <c r="E766">
        <v>7</v>
      </c>
      <c r="F766">
        <v>376</v>
      </c>
      <c r="G766" t="s">
        <v>2533</v>
      </c>
      <c r="H766">
        <v>5</v>
      </c>
      <c r="J766">
        <v>0</v>
      </c>
    </row>
    <row r="767" spans="1:10" x14ac:dyDescent="0.3">
      <c r="A767" s="5" t="s">
        <v>2536</v>
      </c>
      <c r="B767" s="22">
        <f t="shared" si="11"/>
        <v>7377</v>
      </c>
      <c r="C767" t="s">
        <v>2534</v>
      </c>
      <c r="D767" t="s">
        <v>2535</v>
      </c>
      <c r="E767">
        <v>7</v>
      </c>
      <c r="F767">
        <v>377</v>
      </c>
      <c r="G767" t="s">
        <v>2536</v>
      </c>
      <c r="H767">
        <v>30</v>
      </c>
      <c r="J767">
        <v>0</v>
      </c>
    </row>
    <row r="768" spans="1:10" x14ac:dyDescent="0.3">
      <c r="A768" s="5" t="s">
        <v>2539</v>
      </c>
      <c r="B768" s="22">
        <f t="shared" si="11"/>
        <v>7378</v>
      </c>
      <c r="C768" t="s">
        <v>2537</v>
      </c>
      <c r="D768" t="s">
        <v>2538</v>
      </c>
      <c r="E768">
        <v>7</v>
      </c>
      <c r="F768">
        <v>378</v>
      </c>
      <c r="G768" t="s">
        <v>2539</v>
      </c>
      <c r="H768">
        <v>25</v>
      </c>
      <c r="J768">
        <v>0</v>
      </c>
    </row>
    <row r="769" spans="1:10" x14ac:dyDescent="0.3">
      <c r="A769" s="5" t="s">
        <v>2542</v>
      </c>
      <c r="B769" s="22">
        <f t="shared" si="11"/>
        <v>7379</v>
      </c>
      <c r="C769" t="s">
        <v>2540</v>
      </c>
      <c r="D769" t="s">
        <v>2541</v>
      </c>
      <c r="E769">
        <v>7</v>
      </c>
      <c r="F769">
        <v>379</v>
      </c>
      <c r="G769" t="s">
        <v>2542</v>
      </c>
      <c r="H769">
        <v>20</v>
      </c>
      <c r="J769">
        <v>0</v>
      </c>
    </row>
    <row r="770" spans="1:10" x14ac:dyDescent="0.3">
      <c r="A770" s="5" t="s">
        <v>2545</v>
      </c>
      <c r="B770" s="22">
        <f t="shared" ref="B770:B833" si="12">1000*E770+F770</f>
        <v>7380</v>
      </c>
      <c r="C770" t="s">
        <v>2543</v>
      </c>
      <c r="D770" t="s">
        <v>2544</v>
      </c>
      <c r="E770">
        <v>7</v>
      </c>
      <c r="F770">
        <v>380</v>
      </c>
      <c r="G770" t="s">
        <v>2545</v>
      </c>
      <c r="H770">
        <v>15</v>
      </c>
      <c r="J770">
        <v>0</v>
      </c>
    </row>
    <row r="771" spans="1:10" x14ac:dyDescent="0.3">
      <c r="A771" s="5" t="s">
        <v>2548</v>
      </c>
      <c r="B771" s="22">
        <f t="shared" si="12"/>
        <v>7381</v>
      </c>
      <c r="C771" t="s">
        <v>2546</v>
      </c>
      <c r="D771" t="s">
        <v>2547</v>
      </c>
      <c r="E771">
        <v>7</v>
      </c>
      <c r="F771">
        <v>381</v>
      </c>
      <c r="G771" t="s">
        <v>2548</v>
      </c>
      <c r="H771">
        <v>20</v>
      </c>
      <c r="J771">
        <v>0</v>
      </c>
    </row>
    <row r="772" spans="1:10" x14ac:dyDescent="0.3">
      <c r="A772" s="5" t="s">
        <v>2551</v>
      </c>
      <c r="B772" s="22">
        <f t="shared" si="12"/>
        <v>7382</v>
      </c>
      <c r="C772" t="s">
        <v>2549</v>
      </c>
      <c r="D772" t="s">
        <v>2550</v>
      </c>
      <c r="E772">
        <v>7</v>
      </c>
      <c r="F772">
        <v>382</v>
      </c>
      <c r="G772" t="s">
        <v>2551</v>
      </c>
      <c r="H772">
        <v>15</v>
      </c>
      <c r="J772">
        <v>0</v>
      </c>
    </row>
    <row r="773" spans="1:10" x14ac:dyDescent="0.3">
      <c r="A773" s="5" t="s">
        <v>2554</v>
      </c>
      <c r="B773" s="22">
        <f t="shared" si="12"/>
        <v>7383</v>
      </c>
      <c r="C773" t="s">
        <v>2552</v>
      </c>
      <c r="D773" t="s">
        <v>2553</v>
      </c>
      <c r="E773">
        <v>7</v>
      </c>
      <c r="F773">
        <v>383</v>
      </c>
      <c r="G773" t="s">
        <v>2554</v>
      </c>
      <c r="H773">
        <v>10</v>
      </c>
      <c r="J773">
        <v>0</v>
      </c>
    </row>
    <row r="774" spans="1:10" x14ac:dyDescent="0.3">
      <c r="A774" s="5" t="s">
        <v>2557</v>
      </c>
      <c r="B774" s="22">
        <f t="shared" si="12"/>
        <v>7384</v>
      </c>
      <c r="C774" t="s">
        <v>2555</v>
      </c>
      <c r="D774" t="s">
        <v>2556</v>
      </c>
      <c r="E774">
        <v>7</v>
      </c>
      <c r="F774">
        <v>384</v>
      </c>
      <c r="G774" t="s">
        <v>2557</v>
      </c>
      <c r="H774">
        <v>5</v>
      </c>
      <c r="J774">
        <v>0</v>
      </c>
    </row>
    <row r="775" spans="1:10" x14ac:dyDescent="0.3">
      <c r="A775" s="5" t="s">
        <v>2560</v>
      </c>
      <c r="B775" s="22">
        <f t="shared" si="12"/>
        <v>7385</v>
      </c>
      <c r="C775" t="s">
        <v>2558</v>
      </c>
      <c r="D775" t="s">
        <v>2559</v>
      </c>
      <c r="E775">
        <v>7</v>
      </c>
      <c r="F775">
        <v>385</v>
      </c>
      <c r="G775" t="s">
        <v>2560</v>
      </c>
      <c r="H775">
        <v>30</v>
      </c>
      <c r="J775">
        <v>0</v>
      </c>
    </row>
    <row r="776" spans="1:10" x14ac:dyDescent="0.3">
      <c r="A776" s="5" t="s">
        <v>2563</v>
      </c>
      <c r="B776" s="22">
        <f t="shared" si="12"/>
        <v>7386</v>
      </c>
      <c r="C776" t="s">
        <v>2561</v>
      </c>
      <c r="D776" t="s">
        <v>2562</v>
      </c>
      <c r="E776">
        <v>7</v>
      </c>
      <c r="F776">
        <v>386</v>
      </c>
      <c r="G776" t="s">
        <v>2563</v>
      </c>
      <c r="H776">
        <v>25</v>
      </c>
      <c r="J776">
        <v>0</v>
      </c>
    </row>
    <row r="777" spans="1:10" x14ac:dyDescent="0.3">
      <c r="A777" s="5" t="s">
        <v>2566</v>
      </c>
      <c r="B777" s="22">
        <f t="shared" si="12"/>
        <v>7387</v>
      </c>
      <c r="C777" t="s">
        <v>2564</v>
      </c>
      <c r="D777" t="s">
        <v>2565</v>
      </c>
      <c r="E777">
        <v>7</v>
      </c>
      <c r="F777">
        <v>387</v>
      </c>
      <c r="G777" t="s">
        <v>2566</v>
      </c>
      <c r="H777">
        <v>20</v>
      </c>
      <c r="J777">
        <v>0</v>
      </c>
    </row>
    <row r="778" spans="1:10" x14ac:dyDescent="0.3">
      <c r="A778" s="5" t="s">
        <v>2569</v>
      </c>
      <c r="B778" s="22">
        <f t="shared" si="12"/>
        <v>7388</v>
      </c>
      <c r="C778" t="s">
        <v>2567</v>
      </c>
      <c r="D778" t="s">
        <v>2568</v>
      </c>
      <c r="E778">
        <v>7</v>
      </c>
      <c r="F778">
        <v>388</v>
      </c>
      <c r="G778" t="s">
        <v>2569</v>
      </c>
      <c r="H778">
        <v>15</v>
      </c>
      <c r="J778">
        <v>0</v>
      </c>
    </row>
    <row r="779" spans="1:10" x14ac:dyDescent="0.3">
      <c r="A779" s="5" t="s">
        <v>2572</v>
      </c>
      <c r="B779" s="22">
        <f t="shared" si="12"/>
        <v>7389</v>
      </c>
      <c r="C779" t="s">
        <v>2570</v>
      </c>
      <c r="D779" t="s">
        <v>2571</v>
      </c>
      <c r="E779">
        <v>7</v>
      </c>
      <c r="F779">
        <v>389</v>
      </c>
      <c r="G779" t="s">
        <v>2572</v>
      </c>
      <c r="H779">
        <v>20</v>
      </c>
      <c r="J779">
        <v>0</v>
      </c>
    </row>
    <row r="780" spans="1:10" x14ac:dyDescent="0.3">
      <c r="A780" s="5" t="s">
        <v>2575</v>
      </c>
      <c r="B780" s="22">
        <f t="shared" si="12"/>
        <v>7390</v>
      </c>
      <c r="C780" t="s">
        <v>2573</v>
      </c>
      <c r="D780" t="s">
        <v>2574</v>
      </c>
      <c r="E780">
        <v>7</v>
      </c>
      <c r="F780">
        <v>390</v>
      </c>
      <c r="G780" t="s">
        <v>2575</v>
      </c>
      <c r="H780">
        <v>15</v>
      </c>
      <c r="J780">
        <v>0</v>
      </c>
    </row>
    <row r="781" spans="1:10" x14ac:dyDescent="0.3">
      <c r="A781" s="5" t="s">
        <v>2578</v>
      </c>
      <c r="B781" s="22">
        <f t="shared" si="12"/>
        <v>7391</v>
      </c>
      <c r="C781" t="s">
        <v>2576</v>
      </c>
      <c r="D781" t="s">
        <v>2577</v>
      </c>
      <c r="E781">
        <v>7</v>
      </c>
      <c r="F781">
        <v>391</v>
      </c>
      <c r="G781" t="s">
        <v>2578</v>
      </c>
      <c r="H781">
        <v>10</v>
      </c>
      <c r="J781">
        <v>0</v>
      </c>
    </row>
    <row r="782" spans="1:10" x14ac:dyDescent="0.3">
      <c r="A782" s="5" t="s">
        <v>2581</v>
      </c>
      <c r="B782" s="22">
        <f t="shared" si="12"/>
        <v>7392</v>
      </c>
      <c r="C782" t="s">
        <v>2579</v>
      </c>
      <c r="D782" t="s">
        <v>2580</v>
      </c>
      <c r="E782">
        <v>7</v>
      </c>
      <c r="F782">
        <v>392</v>
      </c>
      <c r="G782" t="s">
        <v>2581</v>
      </c>
      <c r="H782">
        <v>5</v>
      </c>
      <c r="J782">
        <v>0</v>
      </c>
    </row>
    <row r="783" spans="1:10" x14ac:dyDescent="0.3">
      <c r="A783" s="5" t="s">
        <v>2584</v>
      </c>
      <c r="B783" s="22">
        <f t="shared" si="12"/>
        <v>7393</v>
      </c>
      <c r="C783" t="s">
        <v>2582</v>
      </c>
      <c r="D783" t="s">
        <v>2583</v>
      </c>
      <c r="E783">
        <v>7</v>
      </c>
      <c r="F783">
        <v>393</v>
      </c>
      <c r="G783" t="s">
        <v>2584</v>
      </c>
      <c r="H783">
        <v>30</v>
      </c>
      <c r="J783">
        <v>0</v>
      </c>
    </row>
    <row r="784" spans="1:10" x14ac:dyDescent="0.3">
      <c r="A784" s="5" t="s">
        <v>2587</v>
      </c>
      <c r="B784" s="22">
        <f t="shared" si="12"/>
        <v>7394</v>
      </c>
      <c r="C784" t="s">
        <v>2585</v>
      </c>
      <c r="D784" t="s">
        <v>2586</v>
      </c>
      <c r="E784">
        <v>7</v>
      </c>
      <c r="F784">
        <v>394</v>
      </c>
      <c r="G784" t="s">
        <v>2587</v>
      </c>
      <c r="H784">
        <v>25</v>
      </c>
      <c r="J784">
        <v>0</v>
      </c>
    </row>
    <row r="785" spans="1:10" x14ac:dyDescent="0.3">
      <c r="A785" s="5" t="s">
        <v>2590</v>
      </c>
      <c r="B785" s="22">
        <f t="shared" si="12"/>
        <v>7395</v>
      </c>
      <c r="C785" t="s">
        <v>2588</v>
      </c>
      <c r="D785" t="s">
        <v>2589</v>
      </c>
      <c r="E785">
        <v>7</v>
      </c>
      <c r="F785">
        <v>395</v>
      </c>
      <c r="G785" t="s">
        <v>2590</v>
      </c>
      <c r="H785">
        <v>20</v>
      </c>
      <c r="J785">
        <v>0</v>
      </c>
    </row>
    <row r="786" spans="1:10" x14ac:dyDescent="0.3">
      <c r="A786" s="5" t="s">
        <v>2593</v>
      </c>
      <c r="B786" s="22">
        <f t="shared" si="12"/>
        <v>7396</v>
      </c>
      <c r="C786" t="s">
        <v>2591</v>
      </c>
      <c r="D786" t="s">
        <v>2592</v>
      </c>
      <c r="E786">
        <v>7</v>
      </c>
      <c r="F786">
        <v>396</v>
      </c>
      <c r="G786" t="s">
        <v>2593</v>
      </c>
      <c r="H786">
        <v>15</v>
      </c>
      <c r="J786">
        <v>0</v>
      </c>
    </row>
    <row r="787" spans="1:10" x14ac:dyDescent="0.3">
      <c r="A787" s="5" t="s">
        <v>2596</v>
      </c>
      <c r="B787" s="22">
        <f t="shared" si="12"/>
        <v>7397</v>
      </c>
      <c r="C787" t="s">
        <v>2594</v>
      </c>
      <c r="D787" t="s">
        <v>2595</v>
      </c>
      <c r="E787">
        <v>7</v>
      </c>
      <c r="F787">
        <v>397</v>
      </c>
      <c r="G787" t="s">
        <v>2596</v>
      </c>
      <c r="H787">
        <v>20</v>
      </c>
      <c r="J787">
        <v>0</v>
      </c>
    </row>
    <row r="788" spans="1:10" x14ac:dyDescent="0.3">
      <c r="A788" s="5" t="s">
        <v>2599</v>
      </c>
      <c r="B788" s="22">
        <f t="shared" si="12"/>
        <v>7398</v>
      </c>
      <c r="C788" t="s">
        <v>2597</v>
      </c>
      <c r="D788" t="s">
        <v>2598</v>
      </c>
      <c r="E788">
        <v>7</v>
      </c>
      <c r="F788">
        <v>398</v>
      </c>
      <c r="G788" t="s">
        <v>2599</v>
      </c>
      <c r="H788">
        <v>15</v>
      </c>
      <c r="J788">
        <v>0</v>
      </c>
    </row>
    <row r="789" spans="1:10" x14ac:dyDescent="0.3">
      <c r="A789" s="5" t="s">
        <v>2602</v>
      </c>
      <c r="B789" s="22">
        <f t="shared" si="12"/>
        <v>7399</v>
      </c>
      <c r="C789" t="s">
        <v>2600</v>
      </c>
      <c r="D789" t="s">
        <v>2601</v>
      </c>
      <c r="E789">
        <v>7</v>
      </c>
      <c r="F789">
        <v>399</v>
      </c>
      <c r="G789" t="s">
        <v>2602</v>
      </c>
      <c r="H789">
        <v>10</v>
      </c>
      <c r="J789">
        <v>0</v>
      </c>
    </row>
    <row r="790" spans="1:10" x14ac:dyDescent="0.3">
      <c r="A790" s="5" t="s">
        <v>2605</v>
      </c>
      <c r="B790" s="22">
        <f t="shared" si="12"/>
        <v>7400</v>
      </c>
      <c r="C790" t="s">
        <v>2603</v>
      </c>
      <c r="D790" t="s">
        <v>2604</v>
      </c>
      <c r="E790">
        <v>7</v>
      </c>
      <c r="F790">
        <v>400</v>
      </c>
      <c r="G790" t="s">
        <v>2605</v>
      </c>
      <c r="H790">
        <v>5</v>
      </c>
      <c r="J790">
        <v>0</v>
      </c>
    </row>
    <row r="791" spans="1:10" x14ac:dyDescent="0.3">
      <c r="A791" s="5" t="s">
        <v>2608</v>
      </c>
      <c r="B791" s="22">
        <f t="shared" si="12"/>
        <v>7401</v>
      </c>
      <c r="C791" t="s">
        <v>2606</v>
      </c>
      <c r="D791" t="s">
        <v>2607</v>
      </c>
      <c r="E791">
        <v>7</v>
      </c>
      <c r="F791">
        <v>401</v>
      </c>
      <c r="G791" t="s">
        <v>2608</v>
      </c>
      <c r="H791">
        <v>30</v>
      </c>
      <c r="J791">
        <v>0</v>
      </c>
    </row>
    <row r="792" spans="1:10" x14ac:dyDescent="0.3">
      <c r="A792" s="5" t="s">
        <v>2611</v>
      </c>
      <c r="B792" s="22">
        <f t="shared" si="12"/>
        <v>7402</v>
      </c>
      <c r="C792" t="s">
        <v>2609</v>
      </c>
      <c r="D792" t="s">
        <v>2610</v>
      </c>
      <c r="E792">
        <v>7</v>
      </c>
      <c r="F792">
        <v>402</v>
      </c>
      <c r="G792" t="s">
        <v>2611</v>
      </c>
      <c r="H792">
        <v>25</v>
      </c>
      <c r="J792">
        <v>0</v>
      </c>
    </row>
    <row r="793" spans="1:10" x14ac:dyDescent="0.3">
      <c r="A793" s="5" t="s">
        <v>2614</v>
      </c>
      <c r="B793" s="22">
        <f t="shared" si="12"/>
        <v>7403</v>
      </c>
      <c r="C793" t="s">
        <v>2612</v>
      </c>
      <c r="D793" t="s">
        <v>2613</v>
      </c>
      <c r="E793">
        <v>7</v>
      </c>
      <c r="F793">
        <v>403</v>
      </c>
      <c r="G793" t="s">
        <v>2614</v>
      </c>
      <c r="H793">
        <v>20</v>
      </c>
      <c r="J793">
        <v>0</v>
      </c>
    </row>
    <row r="794" spans="1:10" x14ac:dyDescent="0.3">
      <c r="A794" s="5" t="s">
        <v>2617</v>
      </c>
      <c r="B794" s="22">
        <f t="shared" si="12"/>
        <v>7404</v>
      </c>
      <c r="C794" t="s">
        <v>2615</v>
      </c>
      <c r="D794" t="s">
        <v>2616</v>
      </c>
      <c r="E794">
        <v>7</v>
      </c>
      <c r="F794">
        <v>404</v>
      </c>
      <c r="G794" t="s">
        <v>2617</v>
      </c>
      <c r="H794">
        <v>15</v>
      </c>
      <c r="J794">
        <v>0</v>
      </c>
    </row>
    <row r="795" spans="1:10" x14ac:dyDescent="0.3">
      <c r="A795" s="5" t="s">
        <v>2619</v>
      </c>
      <c r="B795" s="22">
        <f t="shared" si="12"/>
        <v>7405</v>
      </c>
      <c r="C795" t="s">
        <v>1931</v>
      </c>
      <c r="D795" t="s">
        <v>2618</v>
      </c>
      <c r="E795">
        <v>7</v>
      </c>
      <c r="F795">
        <v>405</v>
      </c>
      <c r="G795" t="s">
        <v>2619</v>
      </c>
      <c r="H795">
        <v>0</v>
      </c>
      <c r="J795">
        <v>0</v>
      </c>
    </row>
    <row r="796" spans="1:10" x14ac:dyDescent="0.3">
      <c r="A796" s="5" t="s">
        <v>2621</v>
      </c>
      <c r="B796" s="22">
        <f t="shared" si="12"/>
        <v>7406</v>
      </c>
      <c r="C796" t="s">
        <v>1935</v>
      </c>
      <c r="D796" t="s">
        <v>2620</v>
      </c>
      <c r="E796">
        <v>7</v>
      </c>
      <c r="F796">
        <v>406</v>
      </c>
      <c r="G796" t="s">
        <v>2621</v>
      </c>
      <c r="H796">
        <v>0</v>
      </c>
      <c r="J796">
        <v>0</v>
      </c>
    </row>
    <row r="797" spans="1:10" x14ac:dyDescent="0.3">
      <c r="A797" s="5" t="s">
        <v>2623</v>
      </c>
      <c r="B797" s="22">
        <f t="shared" si="12"/>
        <v>7407</v>
      </c>
      <c r="C797" t="s">
        <v>1939</v>
      </c>
      <c r="D797" t="s">
        <v>2622</v>
      </c>
      <c r="E797">
        <v>7</v>
      </c>
      <c r="F797">
        <v>407</v>
      </c>
      <c r="G797" t="s">
        <v>2623</v>
      </c>
      <c r="H797">
        <v>0</v>
      </c>
      <c r="J797">
        <v>0</v>
      </c>
    </row>
    <row r="798" spans="1:10" x14ac:dyDescent="0.3">
      <c r="A798" s="5" t="s">
        <v>2625</v>
      </c>
      <c r="B798" s="22">
        <f t="shared" si="12"/>
        <v>7408</v>
      </c>
      <c r="C798" t="s">
        <v>1943</v>
      </c>
      <c r="D798" t="s">
        <v>2624</v>
      </c>
      <c r="E798">
        <v>7</v>
      </c>
      <c r="F798">
        <v>408</v>
      </c>
      <c r="G798" t="s">
        <v>2625</v>
      </c>
      <c r="H798">
        <v>0</v>
      </c>
      <c r="J798">
        <v>0</v>
      </c>
    </row>
    <row r="799" spans="1:10" x14ac:dyDescent="0.3">
      <c r="A799" s="5" t="s">
        <v>2627</v>
      </c>
      <c r="B799" s="22">
        <f t="shared" si="12"/>
        <v>7409</v>
      </c>
      <c r="C799" t="s">
        <v>1947</v>
      </c>
      <c r="D799" t="s">
        <v>2626</v>
      </c>
      <c r="E799">
        <v>7</v>
      </c>
      <c r="F799">
        <v>409</v>
      </c>
      <c r="G799" t="s">
        <v>2627</v>
      </c>
      <c r="H799">
        <v>0</v>
      </c>
      <c r="J799">
        <v>0</v>
      </c>
    </row>
    <row r="800" spans="1:10" x14ac:dyDescent="0.3">
      <c r="A800" s="5" t="s">
        <v>2629</v>
      </c>
      <c r="B800" s="22">
        <f t="shared" si="12"/>
        <v>7410</v>
      </c>
      <c r="C800" t="s">
        <v>1951</v>
      </c>
      <c r="D800" t="s">
        <v>2628</v>
      </c>
      <c r="E800">
        <v>7</v>
      </c>
      <c r="F800">
        <v>410</v>
      </c>
      <c r="G800" t="s">
        <v>2629</v>
      </c>
      <c r="H800">
        <v>0</v>
      </c>
      <c r="J800">
        <v>0</v>
      </c>
    </row>
    <row r="801" spans="1:10" x14ac:dyDescent="0.3">
      <c r="A801" s="5" t="s">
        <v>2631</v>
      </c>
      <c r="B801" s="22">
        <f t="shared" si="12"/>
        <v>7411</v>
      </c>
      <c r="C801" t="s">
        <v>1955</v>
      </c>
      <c r="D801" t="s">
        <v>2630</v>
      </c>
      <c r="E801">
        <v>7</v>
      </c>
      <c r="F801">
        <v>411</v>
      </c>
      <c r="G801" t="s">
        <v>2631</v>
      </c>
      <c r="H801">
        <v>0</v>
      </c>
      <c r="J801">
        <v>0</v>
      </c>
    </row>
    <row r="802" spans="1:10" x14ac:dyDescent="0.3">
      <c r="A802" s="5" t="s">
        <v>2633</v>
      </c>
      <c r="B802" s="22">
        <f t="shared" si="12"/>
        <v>7412</v>
      </c>
      <c r="C802" t="s">
        <v>1959</v>
      </c>
      <c r="D802" t="s">
        <v>2632</v>
      </c>
      <c r="E802">
        <v>7</v>
      </c>
      <c r="F802">
        <v>412</v>
      </c>
      <c r="G802" t="s">
        <v>2633</v>
      </c>
      <c r="H802">
        <v>0</v>
      </c>
      <c r="J802">
        <v>0</v>
      </c>
    </row>
    <row r="803" spans="1:10" x14ac:dyDescent="0.3">
      <c r="A803" s="5" t="s">
        <v>2635</v>
      </c>
      <c r="B803" s="22">
        <f t="shared" si="12"/>
        <v>7413</v>
      </c>
      <c r="C803" t="s">
        <v>1963</v>
      </c>
      <c r="D803" t="s">
        <v>2634</v>
      </c>
      <c r="E803">
        <v>7</v>
      </c>
      <c r="F803">
        <v>413</v>
      </c>
      <c r="G803" t="s">
        <v>2635</v>
      </c>
      <c r="H803">
        <v>0</v>
      </c>
      <c r="J803">
        <v>0</v>
      </c>
    </row>
    <row r="804" spans="1:10" x14ac:dyDescent="0.3">
      <c r="A804" s="5" t="s">
        <v>2637</v>
      </c>
      <c r="B804" s="22">
        <f t="shared" si="12"/>
        <v>7414</v>
      </c>
      <c r="C804" t="s">
        <v>1967</v>
      </c>
      <c r="D804" t="s">
        <v>2636</v>
      </c>
      <c r="E804">
        <v>7</v>
      </c>
      <c r="F804">
        <v>414</v>
      </c>
      <c r="G804" t="s">
        <v>2637</v>
      </c>
      <c r="H804">
        <v>0</v>
      </c>
      <c r="J804">
        <v>0</v>
      </c>
    </row>
    <row r="805" spans="1:10" x14ac:dyDescent="0.3">
      <c r="A805" s="5" t="s">
        <v>2639</v>
      </c>
      <c r="B805" s="22">
        <f t="shared" si="12"/>
        <v>7415</v>
      </c>
      <c r="C805" t="s">
        <v>1971</v>
      </c>
      <c r="D805" t="s">
        <v>2638</v>
      </c>
      <c r="E805">
        <v>7</v>
      </c>
      <c r="F805">
        <v>415</v>
      </c>
      <c r="G805" t="s">
        <v>2639</v>
      </c>
      <c r="H805">
        <v>0</v>
      </c>
      <c r="J805">
        <v>0</v>
      </c>
    </row>
    <row r="806" spans="1:10" x14ac:dyDescent="0.3">
      <c r="A806" s="5" t="s">
        <v>2641</v>
      </c>
      <c r="B806" s="22">
        <f t="shared" si="12"/>
        <v>7416</v>
      </c>
      <c r="C806" t="s">
        <v>1975</v>
      </c>
      <c r="D806" t="s">
        <v>2640</v>
      </c>
      <c r="E806">
        <v>7</v>
      </c>
      <c r="F806">
        <v>416</v>
      </c>
      <c r="G806" t="s">
        <v>2641</v>
      </c>
      <c r="H806">
        <v>0</v>
      </c>
      <c r="J806">
        <v>0</v>
      </c>
    </row>
    <row r="807" spans="1:10" x14ac:dyDescent="0.3">
      <c r="A807" s="5" t="s">
        <v>1189</v>
      </c>
      <c r="B807" s="22">
        <f t="shared" si="12"/>
        <v>19000</v>
      </c>
      <c r="C807" t="s">
        <v>1187</v>
      </c>
      <c r="D807" t="s">
        <v>1188</v>
      </c>
      <c r="E807">
        <v>19</v>
      </c>
      <c r="F807">
        <v>0</v>
      </c>
      <c r="G807" t="s">
        <v>1189</v>
      </c>
      <c r="H807">
        <v>0</v>
      </c>
      <c r="J807">
        <v>0</v>
      </c>
    </row>
    <row r="808" spans="1:10" x14ac:dyDescent="0.3">
      <c r="A808" s="5" t="s">
        <v>1192</v>
      </c>
      <c r="B808" s="22">
        <f t="shared" si="12"/>
        <v>19001</v>
      </c>
      <c r="C808" t="s">
        <v>1190</v>
      </c>
      <c r="D808" t="s">
        <v>1191</v>
      </c>
      <c r="E808">
        <v>19</v>
      </c>
      <c r="F808">
        <v>1</v>
      </c>
      <c r="G808" t="s">
        <v>1192</v>
      </c>
      <c r="H808">
        <v>0</v>
      </c>
      <c r="J808">
        <v>0</v>
      </c>
    </row>
    <row r="809" spans="1:10" x14ac:dyDescent="0.3">
      <c r="A809" s="5" t="s">
        <v>1195</v>
      </c>
      <c r="B809" s="22">
        <f t="shared" si="12"/>
        <v>19002</v>
      </c>
      <c r="C809" t="s">
        <v>1193</v>
      </c>
      <c r="D809" t="s">
        <v>1194</v>
      </c>
      <c r="E809">
        <v>19</v>
      </c>
      <c r="F809">
        <v>2</v>
      </c>
      <c r="G809" t="s">
        <v>1195</v>
      </c>
      <c r="H809">
        <v>0</v>
      </c>
      <c r="I809" t="s">
        <v>1196</v>
      </c>
      <c r="J809">
        <v>0</v>
      </c>
    </row>
    <row r="810" spans="1:10" x14ac:dyDescent="0.3">
      <c r="A810" s="5" t="s">
        <v>1199</v>
      </c>
      <c r="B810" s="22">
        <f t="shared" si="12"/>
        <v>19003</v>
      </c>
      <c r="C810" t="s">
        <v>1197</v>
      </c>
      <c r="D810" t="s">
        <v>1198</v>
      </c>
      <c r="E810">
        <v>19</v>
      </c>
      <c r="F810">
        <v>3</v>
      </c>
      <c r="G810" t="s">
        <v>1199</v>
      </c>
      <c r="H810">
        <v>0</v>
      </c>
      <c r="J810">
        <v>0</v>
      </c>
    </row>
    <row r="811" spans="1:10" x14ac:dyDescent="0.3">
      <c r="A811" s="5" t="s">
        <v>1202</v>
      </c>
      <c r="B811" s="22">
        <f t="shared" si="12"/>
        <v>19004</v>
      </c>
      <c r="C811" t="s">
        <v>1200</v>
      </c>
      <c r="D811" t="s">
        <v>1201</v>
      </c>
      <c r="E811">
        <v>19</v>
      </c>
      <c r="F811">
        <v>4</v>
      </c>
      <c r="G811" t="s">
        <v>1202</v>
      </c>
      <c r="H811">
        <v>0</v>
      </c>
      <c r="J811">
        <v>0</v>
      </c>
    </row>
    <row r="812" spans="1:10" x14ac:dyDescent="0.3">
      <c r="A812" s="5" t="s">
        <v>1205</v>
      </c>
      <c r="B812" s="22">
        <f t="shared" si="12"/>
        <v>19005</v>
      </c>
      <c r="C812" t="s">
        <v>1203</v>
      </c>
      <c r="D812" t="s">
        <v>1204</v>
      </c>
      <c r="E812">
        <v>19</v>
      </c>
      <c r="F812">
        <v>5</v>
      </c>
      <c r="G812" t="s">
        <v>1205</v>
      </c>
      <c r="H812">
        <v>0</v>
      </c>
      <c r="J812">
        <v>0</v>
      </c>
    </row>
    <row r="813" spans="1:10" x14ac:dyDescent="0.3">
      <c r="A813" s="5" t="s">
        <v>1208</v>
      </c>
      <c r="B813" s="22">
        <f t="shared" si="12"/>
        <v>19006</v>
      </c>
      <c r="C813" t="s">
        <v>1206</v>
      </c>
      <c r="D813" t="s">
        <v>1207</v>
      </c>
      <c r="E813">
        <v>19</v>
      </c>
      <c r="F813">
        <v>6</v>
      </c>
      <c r="G813" t="s">
        <v>1208</v>
      </c>
      <c r="H813">
        <v>0</v>
      </c>
      <c r="J813">
        <v>0</v>
      </c>
    </row>
    <row r="814" spans="1:10" x14ac:dyDescent="0.3">
      <c r="A814" s="5" t="s">
        <v>1211</v>
      </c>
      <c r="B814" s="22">
        <f t="shared" si="12"/>
        <v>19007</v>
      </c>
      <c r="C814" t="s">
        <v>1209</v>
      </c>
      <c r="D814" t="s">
        <v>1210</v>
      </c>
      <c r="E814">
        <v>19</v>
      </c>
      <c r="F814">
        <v>7</v>
      </c>
      <c r="G814" t="s">
        <v>1211</v>
      </c>
      <c r="H814">
        <v>0</v>
      </c>
      <c r="J814">
        <v>0</v>
      </c>
    </row>
    <row r="815" spans="1:10" x14ac:dyDescent="0.3">
      <c r="A815" s="5" t="s">
        <v>1214</v>
      </c>
      <c r="B815" s="22">
        <f t="shared" si="12"/>
        <v>19008</v>
      </c>
      <c r="C815" t="s">
        <v>1212</v>
      </c>
      <c r="D815" t="s">
        <v>1213</v>
      </c>
      <c r="E815">
        <v>19</v>
      </c>
      <c r="F815">
        <v>8</v>
      </c>
      <c r="G815" t="s">
        <v>1214</v>
      </c>
      <c r="H815">
        <v>0</v>
      </c>
      <c r="J815">
        <v>0</v>
      </c>
    </row>
    <row r="816" spans="1:10" x14ac:dyDescent="0.3">
      <c r="A816" s="5" t="s">
        <v>1217</v>
      </c>
      <c r="B816" s="22">
        <f t="shared" si="12"/>
        <v>19009</v>
      </c>
      <c r="C816" t="s">
        <v>1215</v>
      </c>
      <c r="D816" t="s">
        <v>1216</v>
      </c>
      <c r="E816">
        <v>19</v>
      </c>
      <c r="F816">
        <v>9</v>
      </c>
      <c r="G816" t="s">
        <v>1217</v>
      </c>
      <c r="H816">
        <v>0</v>
      </c>
      <c r="J816">
        <v>0</v>
      </c>
    </row>
    <row r="817" spans="1:10" x14ac:dyDescent="0.3">
      <c r="A817" s="5" t="s">
        <v>1220</v>
      </c>
      <c r="B817" s="22">
        <f t="shared" si="12"/>
        <v>19010</v>
      </c>
      <c r="C817" t="s">
        <v>1218</v>
      </c>
      <c r="D817" t="s">
        <v>1219</v>
      </c>
      <c r="E817">
        <v>19</v>
      </c>
      <c r="F817">
        <v>10</v>
      </c>
      <c r="G817" t="s">
        <v>1220</v>
      </c>
      <c r="H817">
        <v>0</v>
      </c>
      <c r="J817">
        <v>0</v>
      </c>
    </row>
    <row r="818" spans="1:10" x14ac:dyDescent="0.3">
      <c r="A818" s="5" t="s">
        <v>1223</v>
      </c>
      <c r="B818" s="22">
        <f t="shared" si="12"/>
        <v>19011</v>
      </c>
      <c r="C818" t="s">
        <v>1221</v>
      </c>
      <c r="D818" t="s">
        <v>1222</v>
      </c>
      <c r="E818">
        <v>19</v>
      </c>
      <c r="F818">
        <v>11</v>
      </c>
      <c r="G818" t="s">
        <v>1223</v>
      </c>
      <c r="H818">
        <v>0</v>
      </c>
      <c r="J818">
        <v>0</v>
      </c>
    </row>
    <row r="819" spans="1:10" x14ac:dyDescent="0.3">
      <c r="A819" s="5" t="s">
        <v>1226</v>
      </c>
      <c r="B819" s="22">
        <f t="shared" si="12"/>
        <v>19012</v>
      </c>
      <c r="C819" t="s">
        <v>1224</v>
      </c>
      <c r="D819" t="s">
        <v>1225</v>
      </c>
      <c r="E819">
        <v>19</v>
      </c>
      <c r="F819">
        <v>12</v>
      </c>
      <c r="G819" t="s">
        <v>1226</v>
      </c>
      <c r="H819">
        <v>0</v>
      </c>
      <c r="J819">
        <v>0</v>
      </c>
    </row>
    <row r="820" spans="1:10" x14ac:dyDescent="0.3">
      <c r="A820" s="5" t="s">
        <v>1229</v>
      </c>
      <c r="B820" s="22">
        <f t="shared" si="12"/>
        <v>19013</v>
      </c>
      <c r="C820" t="s">
        <v>1227</v>
      </c>
      <c r="D820" t="s">
        <v>1228</v>
      </c>
      <c r="E820">
        <v>19</v>
      </c>
      <c r="F820">
        <v>13</v>
      </c>
      <c r="G820" t="s">
        <v>1229</v>
      </c>
      <c r="H820">
        <v>0</v>
      </c>
      <c r="J820">
        <v>0</v>
      </c>
    </row>
    <row r="821" spans="1:10" x14ac:dyDescent="0.3">
      <c r="A821" s="5" t="s">
        <v>1232</v>
      </c>
      <c r="B821" s="22">
        <f t="shared" si="12"/>
        <v>19014</v>
      </c>
      <c r="C821" t="s">
        <v>1230</v>
      </c>
      <c r="D821" t="s">
        <v>1231</v>
      </c>
      <c r="E821">
        <v>19</v>
      </c>
      <c r="F821">
        <v>14</v>
      </c>
      <c r="G821" t="s">
        <v>1232</v>
      </c>
      <c r="H821">
        <v>0</v>
      </c>
      <c r="J821">
        <v>0</v>
      </c>
    </row>
    <row r="822" spans="1:10" x14ac:dyDescent="0.3">
      <c r="A822" s="5" t="s">
        <v>1235</v>
      </c>
      <c r="B822" s="22">
        <f t="shared" si="12"/>
        <v>19015</v>
      </c>
      <c r="C822" t="s">
        <v>1233</v>
      </c>
      <c r="D822" t="s">
        <v>1234</v>
      </c>
      <c r="E822">
        <v>19</v>
      </c>
      <c r="F822">
        <v>15</v>
      </c>
      <c r="G822" t="s">
        <v>1235</v>
      </c>
      <c r="H822">
        <v>0</v>
      </c>
      <c r="J822">
        <v>0</v>
      </c>
    </row>
    <row r="823" spans="1:10" x14ac:dyDescent="0.3">
      <c r="A823" s="5" t="s">
        <v>1238</v>
      </c>
      <c r="B823" s="22">
        <f t="shared" si="12"/>
        <v>19016</v>
      </c>
      <c r="C823" t="s">
        <v>1236</v>
      </c>
      <c r="D823" t="s">
        <v>1237</v>
      </c>
      <c r="E823">
        <v>19</v>
      </c>
      <c r="F823">
        <v>16</v>
      </c>
      <c r="G823" t="s">
        <v>1238</v>
      </c>
      <c r="H823">
        <v>0</v>
      </c>
      <c r="J823">
        <v>0</v>
      </c>
    </row>
    <row r="824" spans="1:10" x14ac:dyDescent="0.3">
      <c r="A824" s="5" t="s">
        <v>1241</v>
      </c>
      <c r="B824" s="22">
        <f t="shared" si="12"/>
        <v>19017</v>
      </c>
      <c r="C824" t="s">
        <v>1239</v>
      </c>
      <c r="D824" t="s">
        <v>1240</v>
      </c>
      <c r="E824">
        <v>19</v>
      </c>
      <c r="F824">
        <v>17</v>
      </c>
      <c r="G824" t="s">
        <v>1241</v>
      </c>
      <c r="H824">
        <v>0</v>
      </c>
      <c r="J824">
        <v>0</v>
      </c>
    </row>
    <row r="825" spans="1:10" x14ac:dyDescent="0.3">
      <c r="A825" s="5" t="s">
        <v>1244</v>
      </c>
      <c r="B825" s="22">
        <f t="shared" si="12"/>
        <v>19018</v>
      </c>
      <c r="C825" t="s">
        <v>1242</v>
      </c>
      <c r="D825" t="s">
        <v>1243</v>
      </c>
      <c r="E825">
        <v>19</v>
      </c>
      <c r="F825">
        <v>18</v>
      </c>
      <c r="G825" t="s">
        <v>1244</v>
      </c>
      <c r="H825">
        <v>0</v>
      </c>
      <c r="J825">
        <v>0</v>
      </c>
    </row>
    <row r="826" spans="1:10" x14ac:dyDescent="0.3">
      <c r="A826" s="5" t="s">
        <v>1247</v>
      </c>
      <c r="B826" s="22">
        <f t="shared" si="12"/>
        <v>19019</v>
      </c>
      <c r="C826" t="s">
        <v>1245</v>
      </c>
      <c r="D826" t="s">
        <v>1246</v>
      </c>
      <c r="E826">
        <v>19</v>
      </c>
      <c r="F826">
        <v>19</v>
      </c>
      <c r="G826" t="s">
        <v>1247</v>
      </c>
      <c r="H826">
        <v>0</v>
      </c>
      <c r="J826">
        <v>0</v>
      </c>
    </row>
    <row r="827" spans="1:10" x14ac:dyDescent="0.3">
      <c r="A827" s="5" t="s">
        <v>1250</v>
      </c>
      <c r="B827" s="22">
        <f t="shared" si="12"/>
        <v>19020</v>
      </c>
      <c r="C827" t="s">
        <v>1248</v>
      </c>
      <c r="D827" t="s">
        <v>1249</v>
      </c>
      <c r="E827">
        <v>19</v>
      </c>
      <c r="F827">
        <v>20</v>
      </c>
      <c r="G827" t="s">
        <v>1250</v>
      </c>
      <c r="H827">
        <v>0</v>
      </c>
      <c r="J827">
        <v>0</v>
      </c>
    </row>
    <row r="828" spans="1:10" x14ac:dyDescent="0.3">
      <c r="A828" s="5" t="s">
        <v>1253</v>
      </c>
      <c r="B828" s="22">
        <f t="shared" si="12"/>
        <v>19021</v>
      </c>
      <c r="C828" t="s">
        <v>1251</v>
      </c>
      <c r="D828" t="s">
        <v>1252</v>
      </c>
      <c r="E828">
        <v>19</v>
      </c>
      <c r="F828">
        <v>21</v>
      </c>
      <c r="G828" t="s">
        <v>1253</v>
      </c>
      <c r="H828">
        <v>0</v>
      </c>
      <c r="J828">
        <v>0</v>
      </c>
    </row>
    <row r="829" spans="1:10" x14ac:dyDescent="0.3">
      <c r="A829" s="5" t="s">
        <v>1256</v>
      </c>
      <c r="B829" s="22">
        <f t="shared" si="12"/>
        <v>19022</v>
      </c>
      <c r="C829" t="s">
        <v>1254</v>
      </c>
      <c r="D829" t="s">
        <v>1255</v>
      </c>
      <c r="E829">
        <v>19</v>
      </c>
      <c r="F829">
        <v>22</v>
      </c>
      <c r="G829" t="s">
        <v>1256</v>
      </c>
      <c r="H829">
        <v>0</v>
      </c>
      <c r="J829">
        <v>0</v>
      </c>
    </row>
    <row r="830" spans="1:10" x14ac:dyDescent="0.3">
      <c r="A830" s="5" t="s">
        <v>1259</v>
      </c>
      <c r="B830" s="22">
        <f t="shared" si="12"/>
        <v>19023</v>
      </c>
      <c r="C830" t="s">
        <v>1257</v>
      </c>
      <c r="D830" t="s">
        <v>1258</v>
      </c>
      <c r="E830">
        <v>19</v>
      </c>
      <c r="F830">
        <v>23</v>
      </c>
      <c r="G830" t="s">
        <v>1259</v>
      </c>
      <c r="H830">
        <v>0</v>
      </c>
      <c r="J830">
        <v>0</v>
      </c>
    </row>
    <row r="831" spans="1:10" x14ac:dyDescent="0.3">
      <c r="A831" s="5" t="s">
        <v>1262</v>
      </c>
      <c r="B831" s="22">
        <f t="shared" si="12"/>
        <v>19024</v>
      </c>
      <c r="C831" t="s">
        <v>1260</v>
      </c>
      <c r="D831" t="s">
        <v>1261</v>
      </c>
      <c r="E831">
        <v>19</v>
      </c>
      <c r="F831">
        <v>24</v>
      </c>
      <c r="G831" t="s">
        <v>1262</v>
      </c>
      <c r="H831">
        <v>0</v>
      </c>
      <c r="J831">
        <v>0</v>
      </c>
    </row>
    <row r="832" spans="1:10" x14ac:dyDescent="0.3">
      <c r="A832" s="5" t="s">
        <v>1265</v>
      </c>
      <c r="B832" s="22">
        <f t="shared" si="12"/>
        <v>19025</v>
      </c>
      <c r="C832" t="s">
        <v>1263</v>
      </c>
      <c r="D832" t="s">
        <v>1264</v>
      </c>
      <c r="E832">
        <v>19</v>
      </c>
      <c r="F832">
        <v>25</v>
      </c>
      <c r="G832" t="s">
        <v>1265</v>
      </c>
      <c r="H832">
        <v>0</v>
      </c>
      <c r="J832">
        <v>0</v>
      </c>
    </row>
    <row r="833" spans="1:10" x14ac:dyDescent="0.3">
      <c r="A833" s="5" t="s">
        <v>1268</v>
      </c>
      <c r="B833" s="22">
        <f t="shared" si="12"/>
        <v>19026</v>
      </c>
      <c r="C833" t="s">
        <v>1266</v>
      </c>
      <c r="D833" t="s">
        <v>1267</v>
      </c>
      <c r="E833">
        <v>19</v>
      </c>
      <c r="F833">
        <v>26</v>
      </c>
      <c r="G833" t="s">
        <v>1268</v>
      </c>
      <c r="H833">
        <v>0</v>
      </c>
      <c r="J833">
        <v>0</v>
      </c>
    </row>
    <row r="834" spans="1:10" x14ac:dyDescent="0.3">
      <c r="A834" s="5" t="s">
        <v>1271</v>
      </c>
      <c r="B834" s="22">
        <f t="shared" ref="B834:B897" si="13">1000*E834+F834</f>
        <v>19027</v>
      </c>
      <c r="C834" t="s">
        <v>1269</v>
      </c>
      <c r="D834" t="s">
        <v>1270</v>
      </c>
      <c r="E834">
        <v>19</v>
      </c>
      <c r="F834">
        <v>27</v>
      </c>
      <c r="G834" t="s">
        <v>1271</v>
      </c>
      <c r="H834">
        <v>0</v>
      </c>
      <c r="J834">
        <v>0</v>
      </c>
    </row>
    <row r="835" spans="1:10" x14ac:dyDescent="0.3">
      <c r="A835" s="5" t="s">
        <v>1274</v>
      </c>
      <c r="B835" s="22">
        <f t="shared" si="13"/>
        <v>19028</v>
      </c>
      <c r="C835" t="s">
        <v>1272</v>
      </c>
      <c r="D835" t="s">
        <v>1273</v>
      </c>
      <c r="E835">
        <v>19</v>
      </c>
      <c r="F835">
        <v>28</v>
      </c>
      <c r="G835" t="s">
        <v>1274</v>
      </c>
      <c r="H835">
        <v>0</v>
      </c>
      <c r="J835">
        <v>0</v>
      </c>
    </row>
    <row r="836" spans="1:10" x14ac:dyDescent="0.3">
      <c r="A836" s="5" t="s">
        <v>1277</v>
      </c>
      <c r="B836" s="22">
        <f t="shared" si="13"/>
        <v>19029</v>
      </c>
      <c r="C836" t="s">
        <v>1275</v>
      </c>
      <c r="D836" t="s">
        <v>1276</v>
      </c>
      <c r="E836">
        <v>19</v>
      </c>
      <c r="F836">
        <v>29</v>
      </c>
      <c r="G836" t="s">
        <v>1277</v>
      </c>
      <c r="H836">
        <v>0</v>
      </c>
      <c r="J836">
        <v>0</v>
      </c>
    </row>
    <row r="837" spans="1:10" x14ac:dyDescent="0.3">
      <c r="A837" s="5" t="s">
        <v>1280</v>
      </c>
      <c r="B837" s="22">
        <f t="shared" si="13"/>
        <v>19030</v>
      </c>
      <c r="C837" t="s">
        <v>1278</v>
      </c>
      <c r="D837" t="s">
        <v>1279</v>
      </c>
      <c r="E837">
        <v>19</v>
      </c>
      <c r="F837">
        <v>30</v>
      </c>
      <c r="G837" t="s">
        <v>1280</v>
      </c>
      <c r="H837">
        <v>0</v>
      </c>
      <c r="J837">
        <v>0</v>
      </c>
    </row>
    <row r="838" spans="1:10" x14ac:dyDescent="0.3">
      <c r="A838" s="5" t="s">
        <v>1283</v>
      </c>
      <c r="B838" s="22">
        <f t="shared" si="13"/>
        <v>19031</v>
      </c>
      <c r="C838" t="s">
        <v>1281</v>
      </c>
      <c r="D838" t="s">
        <v>1282</v>
      </c>
      <c r="E838">
        <v>19</v>
      </c>
      <c r="F838">
        <v>31</v>
      </c>
      <c r="G838" t="s">
        <v>1283</v>
      </c>
      <c r="H838">
        <v>0</v>
      </c>
      <c r="J838">
        <v>0</v>
      </c>
    </row>
    <row r="839" spans="1:10" x14ac:dyDescent="0.3">
      <c r="A839" s="5" t="s">
        <v>1286</v>
      </c>
      <c r="B839" s="22">
        <f t="shared" si="13"/>
        <v>19032</v>
      </c>
      <c r="C839" t="s">
        <v>1284</v>
      </c>
      <c r="D839" t="s">
        <v>1285</v>
      </c>
      <c r="E839">
        <v>19</v>
      </c>
      <c r="F839">
        <v>32</v>
      </c>
      <c r="G839" t="s">
        <v>1286</v>
      </c>
      <c r="H839">
        <v>0</v>
      </c>
      <c r="J839">
        <v>0</v>
      </c>
    </row>
    <row r="840" spans="1:10" x14ac:dyDescent="0.3">
      <c r="A840" s="5" t="s">
        <v>1289</v>
      </c>
      <c r="B840" s="22">
        <f t="shared" si="13"/>
        <v>19033</v>
      </c>
      <c r="C840" t="s">
        <v>1287</v>
      </c>
      <c r="D840" t="s">
        <v>1288</v>
      </c>
      <c r="E840">
        <v>19</v>
      </c>
      <c r="F840">
        <v>33</v>
      </c>
      <c r="G840" t="s">
        <v>1289</v>
      </c>
      <c r="H840">
        <v>0</v>
      </c>
      <c r="J840">
        <v>0</v>
      </c>
    </row>
    <row r="841" spans="1:10" x14ac:dyDescent="0.3">
      <c r="A841" s="5" t="s">
        <v>1292</v>
      </c>
      <c r="B841" s="22">
        <f t="shared" si="13"/>
        <v>19034</v>
      </c>
      <c r="C841" t="s">
        <v>1290</v>
      </c>
      <c r="D841" t="s">
        <v>1291</v>
      </c>
      <c r="E841">
        <v>19</v>
      </c>
      <c r="F841">
        <v>34</v>
      </c>
      <c r="G841" t="s">
        <v>1292</v>
      </c>
      <c r="H841">
        <v>0</v>
      </c>
      <c r="J841">
        <v>0</v>
      </c>
    </row>
    <row r="842" spans="1:10" x14ac:dyDescent="0.3">
      <c r="A842" s="5" t="s">
        <v>1295</v>
      </c>
      <c r="B842" s="22">
        <f t="shared" si="13"/>
        <v>19035</v>
      </c>
      <c r="C842" t="s">
        <v>1293</v>
      </c>
      <c r="D842" t="s">
        <v>1294</v>
      </c>
      <c r="E842">
        <v>19</v>
      </c>
      <c r="F842">
        <v>35</v>
      </c>
      <c r="G842" t="s">
        <v>1295</v>
      </c>
      <c r="H842">
        <v>0</v>
      </c>
      <c r="J842">
        <v>0</v>
      </c>
    </row>
    <row r="843" spans="1:10" x14ac:dyDescent="0.3">
      <c r="A843" s="5" t="s">
        <v>1298</v>
      </c>
      <c r="B843" s="22">
        <f t="shared" si="13"/>
        <v>19036</v>
      </c>
      <c r="C843" t="s">
        <v>1296</v>
      </c>
      <c r="D843" t="s">
        <v>1297</v>
      </c>
      <c r="E843">
        <v>19</v>
      </c>
      <c r="F843">
        <v>36</v>
      </c>
      <c r="G843" t="s">
        <v>1298</v>
      </c>
      <c r="H843">
        <v>0</v>
      </c>
      <c r="J843">
        <v>0</v>
      </c>
    </row>
    <row r="844" spans="1:10" x14ac:dyDescent="0.3">
      <c r="A844" s="5" t="s">
        <v>1301</v>
      </c>
      <c r="B844" s="22">
        <f t="shared" si="13"/>
        <v>19037</v>
      </c>
      <c r="C844" t="s">
        <v>1299</v>
      </c>
      <c r="D844" t="s">
        <v>1300</v>
      </c>
      <c r="E844">
        <v>19</v>
      </c>
      <c r="F844">
        <v>37</v>
      </c>
      <c r="G844" t="s">
        <v>1301</v>
      </c>
      <c r="H844">
        <v>0</v>
      </c>
      <c r="J844">
        <v>0</v>
      </c>
    </row>
    <row r="845" spans="1:10" x14ac:dyDescent="0.3">
      <c r="A845" s="5" t="s">
        <v>1304</v>
      </c>
      <c r="B845" s="22">
        <f t="shared" si="13"/>
        <v>19038</v>
      </c>
      <c r="C845" t="s">
        <v>1302</v>
      </c>
      <c r="D845" t="s">
        <v>1303</v>
      </c>
      <c r="E845">
        <v>19</v>
      </c>
      <c r="F845">
        <v>38</v>
      </c>
      <c r="G845" t="s">
        <v>1304</v>
      </c>
      <c r="H845">
        <v>0</v>
      </c>
      <c r="J845">
        <v>0</v>
      </c>
    </row>
    <row r="846" spans="1:10" x14ac:dyDescent="0.3">
      <c r="A846" s="5" t="s">
        <v>1307</v>
      </c>
      <c r="B846" s="22">
        <f t="shared" si="13"/>
        <v>19039</v>
      </c>
      <c r="C846" t="s">
        <v>1305</v>
      </c>
      <c r="D846" t="s">
        <v>1306</v>
      </c>
      <c r="E846">
        <v>19</v>
      </c>
      <c r="F846">
        <v>39</v>
      </c>
      <c r="G846" t="s">
        <v>1307</v>
      </c>
      <c r="H846">
        <v>0</v>
      </c>
      <c r="J846">
        <v>0</v>
      </c>
    </row>
    <row r="847" spans="1:10" x14ac:dyDescent="0.3">
      <c r="A847" s="5" t="s">
        <v>1310</v>
      </c>
      <c r="B847" s="22">
        <f t="shared" si="13"/>
        <v>19040</v>
      </c>
      <c r="C847" t="s">
        <v>1308</v>
      </c>
      <c r="D847" t="s">
        <v>1309</v>
      </c>
      <c r="E847">
        <v>19</v>
      </c>
      <c r="F847">
        <v>40</v>
      </c>
      <c r="G847" t="s">
        <v>1310</v>
      </c>
      <c r="H847">
        <v>0</v>
      </c>
      <c r="J847">
        <v>0</v>
      </c>
    </row>
    <row r="848" spans="1:10" x14ac:dyDescent="0.3">
      <c r="A848" s="5" t="s">
        <v>1313</v>
      </c>
      <c r="B848" s="22">
        <f t="shared" si="13"/>
        <v>19041</v>
      </c>
      <c r="C848" t="s">
        <v>1311</v>
      </c>
      <c r="D848" t="s">
        <v>1312</v>
      </c>
      <c r="E848">
        <v>19</v>
      </c>
      <c r="F848">
        <v>41</v>
      </c>
      <c r="G848" t="s">
        <v>1313</v>
      </c>
      <c r="H848">
        <v>0</v>
      </c>
      <c r="J848">
        <v>0</v>
      </c>
    </row>
    <row r="849" spans="1:10" x14ac:dyDescent="0.3">
      <c r="A849" s="5" t="s">
        <v>1316</v>
      </c>
      <c r="B849" s="22">
        <f t="shared" si="13"/>
        <v>19042</v>
      </c>
      <c r="C849" t="s">
        <v>1314</v>
      </c>
      <c r="D849" t="s">
        <v>1315</v>
      </c>
      <c r="E849">
        <v>19</v>
      </c>
      <c r="F849">
        <v>42</v>
      </c>
      <c r="G849" t="s">
        <v>1316</v>
      </c>
      <c r="H849">
        <v>0</v>
      </c>
      <c r="J849">
        <v>0</v>
      </c>
    </row>
    <row r="850" spans="1:10" x14ac:dyDescent="0.3">
      <c r="A850" s="5" t="s">
        <v>1319</v>
      </c>
      <c r="B850" s="22">
        <f t="shared" si="13"/>
        <v>19043</v>
      </c>
      <c r="C850" t="s">
        <v>1317</v>
      </c>
      <c r="D850" t="s">
        <v>1318</v>
      </c>
      <c r="E850">
        <v>19</v>
      </c>
      <c r="F850">
        <v>43</v>
      </c>
      <c r="G850" t="s">
        <v>1319</v>
      </c>
      <c r="H850">
        <v>0</v>
      </c>
      <c r="J850">
        <v>0</v>
      </c>
    </row>
    <row r="851" spans="1:10" x14ac:dyDescent="0.3">
      <c r="A851" s="5" t="s">
        <v>1322</v>
      </c>
      <c r="B851" s="22">
        <f t="shared" si="13"/>
        <v>19044</v>
      </c>
      <c r="C851" t="s">
        <v>1320</v>
      </c>
      <c r="D851" t="s">
        <v>1321</v>
      </c>
      <c r="E851">
        <v>19</v>
      </c>
      <c r="F851">
        <v>44</v>
      </c>
      <c r="G851" t="s">
        <v>1322</v>
      </c>
      <c r="H851">
        <v>0</v>
      </c>
      <c r="J851">
        <v>0</v>
      </c>
    </row>
    <row r="852" spans="1:10" x14ac:dyDescent="0.3">
      <c r="A852" s="5" t="s">
        <v>1325</v>
      </c>
      <c r="B852" s="22">
        <f t="shared" si="13"/>
        <v>19045</v>
      </c>
      <c r="C852" t="s">
        <v>1323</v>
      </c>
      <c r="D852" t="s">
        <v>1324</v>
      </c>
      <c r="E852">
        <v>19</v>
      </c>
      <c r="F852">
        <v>45</v>
      </c>
      <c r="G852" t="s">
        <v>1325</v>
      </c>
      <c r="H852">
        <v>0</v>
      </c>
      <c r="J852">
        <v>0</v>
      </c>
    </row>
    <row r="853" spans="1:10" x14ac:dyDescent="0.3">
      <c r="A853" s="5" t="s">
        <v>1328</v>
      </c>
      <c r="B853" s="22">
        <f t="shared" si="13"/>
        <v>19046</v>
      </c>
      <c r="C853" t="s">
        <v>1326</v>
      </c>
      <c r="D853" t="s">
        <v>1327</v>
      </c>
      <c r="E853">
        <v>19</v>
      </c>
      <c r="F853">
        <v>46</v>
      </c>
      <c r="G853" t="s">
        <v>1328</v>
      </c>
      <c r="H853">
        <v>0</v>
      </c>
      <c r="J853">
        <v>0</v>
      </c>
    </row>
    <row r="854" spans="1:10" x14ac:dyDescent="0.3">
      <c r="A854" s="5" t="s">
        <v>1331</v>
      </c>
      <c r="B854" s="22">
        <f t="shared" si="13"/>
        <v>19047</v>
      </c>
      <c r="C854" t="s">
        <v>1329</v>
      </c>
      <c r="D854" t="s">
        <v>1330</v>
      </c>
      <c r="E854">
        <v>19</v>
      </c>
      <c r="F854">
        <v>47</v>
      </c>
      <c r="G854" t="s">
        <v>1331</v>
      </c>
      <c r="H854">
        <v>0</v>
      </c>
      <c r="J854">
        <v>0</v>
      </c>
    </row>
    <row r="855" spans="1:10" x14ac:dyDescent="0.3">
      <c r="A855" s="5" t="s">
        <v>1334</v>
      </c>
      <c r="B855" s="22">
        <f t="shared" si="13"/>
        <v>19048</v>
      </c>
      <c r="C855" t="s">
        <v>1332</v>
      </c>
      <c r="D855" t="s">
        <v>1333</v>
      </c>
      <c r="E855">
        <v>19</v>
      </c>
      <c r="F855">
        <v>48</v>
      </c>
      <c r="G855" t="s">
        <v>1334</v>
      </c>
      <c r="H855">
        <v>0</v>
      </c>
      <c r="I855" t="s">
        <v>1335</v>
      </c>
      <c r="J855">
        <v>0</v>
      </c>
    </row>
    <row r="856" spans="1:10" x14ac:dyDescent="0.3">
      <c r="A856" s="5" t="s">
        <v>1338</v>
      </c>
      <c r="B856" s="22">
        <f t="shared" si="13"/>
        <v>19049</v>
      </c>
      <c r="C856" t="s">
        <v>1336</v>
      </c>
      <c r="D856" t="s">
        <v>1337</v>
      </c>
      <c r="E856">
        <v>19</v>
      </c>
      <c r="F856">
        <v>49</v>
      </c>
      <c r="G856" t="s">
        <v>1338</v>
      </c>
      <c r="H856">
        <v>0</v>
      </c>
      <c r="J856">
        <v>0</v>
      </c>
    </row>
    <row r="857" spans="1:10" x14ac:dyDescent="0.3">
      <c r="A857" s="5" t="s">
        <v>1341</v>
      </c>
      <c r="B857" s="22">
        <f t="shared" si="13"/>
        <v>19050</v>
      </c>
      <c r="C857" t="s">
        <v>1339</v>
      </c>
      <c r="D857" t="s">
        <v>1340</v>
      </c>
      <c r="E857">
        <v>19</v>
      </c>
      <c r="F857">
        <v>50</v>
      </c>
      <c r="G857" t="s">
        <v>1341</v>
      </c>
      <c r="H857">
        <v>0</v>
      </c>
      <c r="J857">
        <v>0</v>
      </c>
    </row>
    <row r="858" spans="1:10" x14ac:dyDescent="0.3">
      <c r="A858" s="5" t="s">
        <v>1344</v>
      </c>
      <c r="B858" s="22">
        <f t="shared" si="13"/>
        <v>19051</v>
      </c>
      <c r="C858" t="s">
        <v>1342</v>
      </c>
      <c r="D858" t="s">
        <v>1343</v>
      </c>
      <c r="E858">
        <v>19</v>
      </c>
      <c r="F858">
        <v>51</v>
      </c>
      <c r="G858" t="s">
        <v>1344</v>
      </c>
      <c r="H858">
        <v>0</v>
      </c>
      <c r="J858">
        <v>0</v>
      </c>
    </row>
    <row r="859" spans="1:10" x14ac:dyDescent="0.3">
      <c r="A859" s="5" t="s">
        <v>1347</v>
      </c>
      <c r="B859" s="22">
        <f t="shared" si="13"/>
        <v>19052</v>
      </c>
      <c r="C859" t="s">
        <v>1345</v>
      </c>
      <c r="D859" t="s">
        <v>1346</v>
      </c>
      <c r="E859">
        <v>19</v>
      </c>
      <c r="F859">
        <v>52</v>
      </c>
      <c r="G859" t="s">
        <v>1347</v>
      </c>
      <c r="H859">
        <v>0</v>
      </c>
      <c r="J859">
        <v>0</v>
      </c>
    </row>
    <row r="860" spans="1:10" x14ac:dyDescent="0.3">
      <c r="A860" s="5" t="s">
        <v>1350</v>
      </c>
      <c r="B860" s="22">
        <f t="shared" si="13"/>
        <v>19053</v>
      </c>
      <c r="C860" t="s">
        <v>1348</v>
      </c>
      <c r="D860" t="s">
        <v>1349</v>
      </c>
      <c r="E860">
        <v>19</v>
      </c>
      <c r="F860">
        <v>53</v>
      </c>
      <c r="G860" t="s">
        <v>1350</v>
      </c>
      <c r="H860">
        <v>0</v>
      </c>
      <c r="J860">
        <v>0</v>
      </c>
    </row>
    <row r="861" spans="1:10" x14ac:dyDescent="0.3">
      <c r="A861" s="5" t="s">
        <v>1353</v>
      </c>
      <c r="B861" s="22">
        <f t="shared" si="13"/>
        <v>19054</v>
      </c>
      <c r="C861" t="s">
        <v>1351</v>
      </c>
      <c r="D861" t="s">
        <v>1352</v>
      </c>
      <c r="E861">
        <v>19</v>
      </c>
      <c r="F861">
        <v>54</v>
      </c>
      <c r="G861" t="s">
        <v>1353</v>
      </c>
      <c r="H861">
        <v>0</v>
      </c>
      <c r="I861" t="s">
        <v>1354</v>
      </c>
      <c r="J861">
        <v>0</v>
      </c>
    </row>
    <row r="862" spans="1:10" x14ac:dyDescent="0.3">
      <c r="A862" s="5" t="s">
        <v>1357</v>
      </c>
      <c r="B862" s="22">
        <f t="shared" si="13"/>
        <v>19055</v>
      </c>
      <c r="C862" t="s">
        <v>1355</v>
      </c>
      <c r="D862" t="s">
        <v>1356</v>
      </c>
      <c r="E862">
        <v>19</v>
      </c>
      <c r="F862">
        <v>55</v>
      </c>
      <c r="G862" t="s">
        <v>1357</v>
      </c>
      <c r="H862">
        <v>0</v>
      </c>
      <c r="J862">
        <v>0</v>
      </c>
    </row>
    <row r="863" spans="1:10" x14ac:dyDescent="0.3">
      <c r="A863" s="5" t="s">
        <v>1360</v>
      </c>
      <c r="B863" s="22">
        <f t="shared" si="13"/>
        <v>19056</v>
      </c>
      <c r="C863" t="s">
        <v>1358</v>
      </c>
      <c r="D863" t="s">
        <v>1359</v>
      </c>
      <c r="E863">
        <v>19</v>
      </c>
      <c r="F863">
        <v>56</v>
      </c>
      <c r="G863" t="s">
        <v>1360</v>
      </c>
      <c r="H863">
        <v>0</v>
      </c>
      <c r="J863">
        <v>0</v>
      </c>
    </row>
    <row r="864" spans="1:10" x14ac:dyDescent="0.3">
      <c r="A864" s="5" t="s">
        <v>1363</v>
      </c>
      <c r="B864" s="22">
        <f t="shared" si="13"/>
        <v>19057</v>
      </c>
      <c r="C864" t="s">
        <v>1361</v>
      </c>
      <c r="D864" t="s">
        <v>1362</v>
      </c>
      <c r="E864">
        <v>19</v>
      </c>
      <c r="F864">
        <v>57</v>
      </c>
      <c r="G864" t="s">
        <v>1363</v>
      </c>
      <c r="H864">
        <v>0</v>
      </c>
      <c r="J864">
        <v>0</v>
      </c>
    </row>
    <row r="865" spans="1:10" x14ac:dyDescent="0.3">
      <c r="A865" s="5" t="s">
        <v>1366</v>
      </c>
      <c r="B865" s="22">
        <f t="shared" si="13"/>
        <v>19058</v>
      </c>
      <c r="C865" t="s">
        <v>1364</v>
      </c>
      <c r="D865" t="s">
        <v>1365</v>
      </c>
      <c r="E865">
        <v>19</v>
      </c>
      <c r="F865">
        <v>58</v>
      </c>
      <c r="G865" t="s">
        <v>1366</v>
      </c>
      <c r="H865">
        <v>0</v>
      </c>
      <c r="J865">
        <v>0</v>
      </c>
    </row>
    <row r="866" spans="1:10" x14ac:dyDescent="0.3">
      <c r="A866" s="5" t="s">
        <v>1369</v>
      </c>
      <c r="B866" s="22">
        <f t="shared" si="13"/>
        <v>19059</v>
      </c>
      <c r="C866" t="s">
        <v>1367</v>
      </c>
      <c r="D866" t="s">
        <v>1368</v>
      </c>
      <c r="E866">
        <v>19</v>
      </c>
      <c r="F866">
        <v>59</v>
      </c>
      <c r="G866" t="s">
        <v>1369</v>
      </c>
      <c r="H866">
        <v>0</v>
      </c>
      <c r="J866">
        <v>0</v>
      </c>
    </row>
    <row r="867" spans="1:10" x14ac:dyDescent="0.3">
      <c r="A867" s="5" t="s">
        <v>1372</v>
      </c>
      <c r="B867" s="22">
        <f t="shared" si="13"/>
        <v>19060</v>
      </c>
      <c r="C867" t="s">
        <v>1370</v>
      </c>
      <c r="D867" t="s">
        <v>1371</v>
      </c>
      <c r="E867">
        <v>19</v>
      </c>
      <c r="F867">
        <v>60</v>
      </c>
      <c r="G867" t="s">
        <v>1372</v>
      </c>
      <c r="H867">
        <v>0</v>
      </c>
      <c r="J867">
        <v>0</v>
      </c>
    </row>
    <row r="868" spans="1:10" x14ac:dyDescent="0.3">
      <c r="A868" s="5" t="s">
        <v>1375</v>
      </c>
      <c r="B868" s="22">
        <f t="shared" si="13"/>
        <v>19061</v>
      </c>
      <c r="C868" t="s">
        <v>1373</v>
      </c>
      <c r="D868" t="s">
        <v>1374</v>
      </c>
      <c r="E868">
        <v>19</v>
      </c>
      <c r="F868">
        <v>61</v>
      </c>
      <c r="G868" t="s">
        <v>1375</v>
      </c>
      <c r="H868">
        <v>0</v>
      </c>
      <c r="J868">
        <v>0</v>
      </c>
    </row>
    <row r="869" spans="1:10" x14ac:dyDescent="0.3">
      <c r="A869" s="5" t="s">
        <v>1378</v>
      </c>
      <c r="B869" s="22">
        <f t="shared" si="13"/>
        <v>19062</v>
      </c>
      <c r="C869" t="s">
        <v>1376</v>
      </c>
      <c r="D869" t="s">
        <v>1377</v>
      </c>
      <c r="E869">
        <v>19</v>
      </c>
      <c r="F869">
        <v>62</v>
      </c>
      <c r="G869" t="s">
        <v>1378</v>
      </c>
      <c r="H869">
        <v>0</v>
      </c>
      <c r="J869">
        <v>0</v>
      </c>
    </row>
    <row r="870" spans="1:10" x14ac:dyDescent="0.3">
      <c r="A870" s="5" t="s">
        <v>1381</v>
      </c>
      <c r="B870" s="22">
        <f t="shared" si="13"/>
        <v>19063</v>
      </c>
      <c r="C870" t="s">
        <v>1379</v>
      </c>
      <c r="D870" t="s">
        <v>1380</v>
      </c>
      <c r="E870">
        <v>19</v>
      </c>
      <c r="F870">
        <v>63</v>
      </c>
      <c r="G870" t="s">
        <v>1381</v>
      </c>
      <c r="H870">
        <v>0</v>
      </c>
      <c r="J870">
        <v>0</v>
      </c>
    </row>
    <row r="871" spans="1:10" x14ac:dyDescent="0.3">
      <c r="A871" s="5" t="s">
        <v>1384</v>
      </c>
      <c r="B871" s="22">
        <f t="shared" si="13"/>
        <v>19064</v>
      </c>
      <c r="C871" t="s">
        <v>1382</v>
      </c>
      <c r="D871" t="s">
        <v>1383</v>
      </c>
      <c r="E871">
        <v>19</v>
      </c>
      <c r="F871">
        <v>64</v>
      </c>
      <c r="G871" t="s">
        <v>1384</v>
      </c>
      <c r="H871">
        <v>0</v>
      </c>
      <c r="J871">
        <v>0</v>
      </c>
    </row>
    <row r="872" spans="1:10" x14ac:dyDescent="0.3">
      <c r="A872" s="5" t="s">
        <v>1387</v>
      </c>
      <c r="B872" s="22">
        <f t="shared" si="13"/>
        <v>19065</v>
      </c>
      <c r="C872" t="s">
        <v>1385</v>
      </c>
      <c r="D872" t="s">
        <v>1386</v>
      </c>
      <c r="E872">
        <v>19</v>
      </c>
      <c r="F872">
        <v>65</v>
      </c>
      <c r="G872" t="s">
        <v>1387</v>
      </c>
      <c r="H872">
        <v>0</v>
      </c>
      <c r="J872">
        <v>0</v>
      </c>
    </row>
    <row r="873" spans="1:10" x14ac:dyDescent="0.3">
      <c r="A873" s="5" t="s">
        <v>1390</v>
      </c>
      <c r="B873" s="22">
        <f t="shared" si="13"/>
        <v>19066</v>
      </c>
      <c r="C873" t="s">
        <v>1388</v>
      </c>
      <c r="D873" t="s">
        <v>1389</v>
      </c>
      <c r="E873">
        <v>19</v>
      </c>
      <c r="F873">
        <v>66</v>
      </c>
      <c r="G873" t="s">
        <v>1390</v>
      </c>
      <c r="H873">
        <v>0</v>
      </c>
      <c r="J873">
        <v>0</v>
      </c>
    </row>
    <row r="874" spans="1:10" x14ac:dyDescent="0.3">
      <c r="A874" s="5" t="s">
        <v>1393</v>
      </c>
      <c r="B874" s="22">
        <f t="shared" si="13"/>
        <v>19067</v>
      </c>
      <c r="C874" t="s">
        <v>1391</v>
      </c>
      <c r="D874" t="s">
        <v>1392</v>
      </c>
      <c r="E874">
        <v>19</v>
      </c>
      <c r="F874">
        <v>67</v>
      </c>
      <c r="G874" t="s">
        <v>1393</v>
      </c>
      <c r="H874">
        <v>0</v>
      </c>
      <c r="J874">
        <v>0</v>
      </c>
    </row>
    <row r="875" spans="1:10" x14ac:dyDescent="0.3">
      <c r="A875" s="5" t="s">
        <v>1396</v>
      </c>
      <c r="B875" s="22">
        <f t="shared" si="13"/>
        <v>19068</v>
      </c>
      <c r="C875" t="s">
        <v>1394</v>
      </c>
      <c r="D875" t="s">
        <v>1395</v>
      </c>
      <c r="E875">
        <v>19</v>
      </c>
      <c r="F875">
        <v>68</v>
      </c>
      <c r="G875" t="s">
        <v>1396</v>
      </c>
      <c r="H875">
        <v>0</v>
      </c>
      <c r="J875">
        <v>0</v>
      </c>
    </row>
    <row r="876" spans="1:10" x14ac:dyDescent="0.3">
      <c r="A876" s="5" t="s">
        <v>1399</v>
      </c>
      <c r="B876" s="22">
        <f t="shared" si="13"/>
        <v>19069</v>
      </c>
      <c r="C876" t="s">
        <v>1397</v>
      </c>
      <c r="D876" t="s">
        <v>1398</v>
      </c>
      <c r="E876">
        <v>19</v>
      </c>
      <c r="F876">
        <v>69</v>
      </c>
      <c r="G876" t="s">
        <v>1399</v>
      </c>
      <c r="H876">
        <v>0</v>
      </c>
      <c r="J876">
        <v>0</v>
      </c>
    </row>
    <row r="877" spans="1:10" x14ac:dyDescent="0.3">
      <c r="A877" s="5" t="s">
        <v>1402</v>
      </c>
      <c r="B877" s="22">
        <f t="shared" si="13"/>
        <v>19070</v>
      </c>
      <c r="C877" t="s">
        <v>1400</v>
      </c>
      <c r="D877" t="s">
        <v>1401</v>
      </c>
      <c r="E877">
        <v>19</v>
      </c>
      <c r="F877">
        <v>70</v>
      </c>
      <c r="G877" t="s">
        <v>1402</v>
      </c>
      <c r="H877">
        <v>0</v>
      </c>
      <c r="J877">
        <v>0</v>
      </c>
    </row>
    <row r="878" spans="1:10" x14ac:dyDescent="0.3">
      <c r="A878" s="5" t="s">
        <v>1405</v>
      </c>
      <c r="B878" s="22">
        <f t="shared" si="13"/>
        <v>19071</v>
      </c>
      <c r="C878" t="s">
        <v>1403</v>
      </c>
      <c r="D878" t="s">
        <v>1404</v>
      </c>
      <c r="E878">
        <v>19</v>
      </c>
      <c r="F878">
        <v>71</v>
      </c>
      <c r="G878" t="s">
        <v>1405</v>
      </c>
      <c r="H878">
        <v>0</v>
      </c>
      <c r="J878">
        <v>0</v>
      </c>
    </row>
    <row r="879" spans="1:10" x14ac:dyDescent="0.3">
      <c r="A879" s="5" t="s">
        <v>1408</v>
      </c>
      <c r="B879" s="22">
        <f t="shared" si="13"/>
        <v>19072</v>
      </c>
      <c r="C879" t="s">
        <v>1406</v>
      </c>
      <c r="D879" t="s">
        <v>1407</v>
      </c>
      <c r="E879">
        <v>19</v>
      </c>
      <c r="F879">
        <v>72</v>
      </c>
      <c r="G879" t="s">
        <v>1408</v>
      </c>
      <c r="H879">
        <v>0</v>
      </c>
      <c r="J879">
        <v>0</v>
      </c>
    </row>
    <row r="880" spans="1:10" x14ac:dyDescent="0.3">
      <c r="A880" s="5" t="s">
        <v>1411</v>
      </c>
      <c r="B880" s="22">
        <f t="shared" si="13"/>
        <v>19073</v>
      </c>
      <c r="C880" t="s">
        <v>1409</v>
      </c>
      <c r="D880" t="s">
        <v>1410</v>
      </c>
      <c r="E880">
        <v>19</v>
      </c>
      <c r="F880">
        <v>73</v>
      </c>
      <c r="G880" t="s">
        <v>1411</v>
      </c>
      <c r="H880">
        <v>0</v>
      </c>
      <c r="J880">
        <v>0</v>
      </c>
    </row>
    <row r="881" spans="1:10" x14ac:dyDescent="0.3">
      <c r="A881" s="5" t="s">
        <v>1414</v>
      </c>
      <c r="B881" s="22">
        <f t="shared" si="13"/>
        <v>19074</v>
      </c>
      <c r="C881" t="s">
        <v>1412</v>
      </c>
      <c r="D881" t="s">
        <v>1413</v>
      </c>
      <c r="E881">
        <v>19</v>
      </c>
      <c r="F881">
        <v>74</v>
      </c>
      <c r="G881" t="s">
        <v>1414</v>
      </c>
      <c r="H881">
        <v>0</v>
      </c>
      <c r="J881">
        <v>0</v>
      </c>
    </row>
    <row r="882" spans="1:10" x14ac:dyDescent="0.3">
      <c r="A882" s="5" t="s">
        <v>1417</v>
      </c>
      <c r="B882" s="22">
        <f t="shared" si="13"/>
        <v>19075</v>
      </c>
      <c r="C882" t="s">
        <v>1415</v>
      </c>
      <c r="D882" t="s">
        <v>1416</v>
      </c>
      <c r="E882">
        <v>19</v>
      </c>
      <c r="F882">
        <v>75</v>
      </c>
      <c r="G882" t="s">
        <v>1417</v>
      </c>
      <c r="H882">
        <v>0</v>
      </c>
      <c r="J882">
        <v>0</v>
      </c>
    </row>
    <row r="883" spans="1:10" x14ac:dyDescent="0.3">
      <c r="A883" s="5" t="s">
        <v>1420</v>
      </c>
      <c r="B883" s="22">
        <f t="shared" si="13"/>
        <v>19076</v>
      </c>
      <c r="C883" t="s">
        <v>1418</v>
      </c>
      <c r="D883" t="s">
        <v>1419</v>
      </c>
      <c r="E883">
        <v>19</v>
      </c>
      <c r="F883">
        <v>76</v>
      </c>
      <c r="G883" t="s">
        <v>1420</v>
      </c>
      <c r="H883">
        <v>0</v>
      </c>
      <c r="J883">
        <v>0</v>
      </c>
    </row>
    <row r="884" spans="1:10" x14ac:dyDescent="0.3">
      <c r="A884" s="5" t="s">
        <v>1423</v>
      </c>
      <c r="B884" s="22">
        <f t="shared" si="13"/>
        <v>19077</v>
      </c>
      <c r="C884" t="s">
        <v>1421</v>
      </c>
      <c r="D884" t="s">
        <v>1422</v>
      </c>
      <c r="E884">
        <v>19</v>
      </c>
      <c r="F884">
        <v>77</v>
      </c>
      <c r="G884" t="s">
        <v>1423</v>
      </c>
      <c r="H884">
        <v>0</v>
      </c>
      <c r="J884">
        <v>0</v>
      </c>
    </row>
    <row r="885" spans="1:10" x14ac:dyDescent="0.3">
      <c r="A885" s="5" t="s">
        <v>1426</v>
      </c>
      <c r="B885" s="22">
        <f t="shared" si="13"/>
        <v>19078</v>
      </c>
      <c r="C885" t="s">
        <v>1424</v>
      </c>
      <c r="D885" t="s">
        <v>1425</v>
      </c>
      <c r="E885">
        <v>19</v>
      </c>
      <c r="F885">
        <v>78</v>
      </c>
      <c r="G885" t="s">
        <v>1426</v>
      </c>
      <c r="H885">
        <v>0</v>
      </c>
      <c r="J885">
        <v>0</v>
      </c>
    </row>
    <row r="886" spans="1:10" x14ac:dyDescent="0.3">
      <c r="A886" s="5" t="s">
        <v>1429</v>
      </c>
      <c r="B886" s="22">
        <f t="shared" si="13"/>
        <v>19079</v>
      </c>
      <c r="C886" t="s">
        <v>1427</v>
      </c>
      <c r="D886" t="s">
        <v>1428</v>
      </c>
      <c r="E886">
        <v>19</v>
      </c>
      <c r="F886">
        <v>79</v>
      </c>
      <c r="G886" t="s">
        <v>1429</v>
      </c>
      <c r="H886">
        <v>0</v>
      </c>
      <c r="J886">
        <v>0</v>
      </c>
    </row>
    <row r="887" spans="1:10" x14ac:dyDescent="0.3">
      <c r="A887" s="5" t="s">
        <v>1432</v>
      </c>
      <c r="B887" s="22">
        <f t="shared" si="13"/>
        <v>19080</v>
      </c>
      <c r="C887" t="s">
        <v>1430</v>
      </c>
      <c r="D887" t="s">
        <v>1431</v>
      </c>
      <c r="E887">
        <v>19</v>
      </c>
      <c r="F887">
        <v>80</v>
      </c>
      <c r="G887" t="s">
        <v>1432</v>
      </c>
      <c r="H887">
        <v>0</v>
      </c>
      <c r="J887">
        <v>0</v>
      </c>
    </row>
    <row r="888" spans="1:10" x14ac:dyDescent="0.3">
      <c r="A888" s="5" t="s">
        <v>1435</v>
      </c>
      <c r="B888" s="22">
        <f t="shared" si="13"/>
        <v>19081</v>
      </c>
      <c r="C888" t="s">
        <v>1433</v>
      </c>
      <c r="D888" t="s">
        <v>1434</v>
      </c>
      <c r="E888">
        <v>19</v>
      </c>
      <c r="F888">
        <v>81</v>
      </c>
      <c r="G888" t="s">
        <v>1435</v>
      </c>
      <c r="H888">
        <v>0</v>
      </c>
      <c r="J888">
        <v>0</v>
      </c>
    </row>
    <row r="889" spans="1:10" x14ac:dyDescent="0.3">
      <c r="A889" s="5" t="s">
        <v>1438</v>
      </c>
      <c r="B889" s="22">
        <f t="shared" si="13"/>
        <v>19082</v>
      </c>
      <c r="C889" t="s">
        <v>1436</v>
      </c>
      <c r="D889" t="s">
        <v>1437</v>
      </c>
      <c r="E889">
        <v>19</v>
      </c>
      <c r="F889">
        <v>82</v>
      </c>
      <c r="G889" t="s">
        <v>1438</v>
      </c>
      <c r="H889">
        <v>0</v>
      </c>
      <c r="J889">
        <v>0</v>
      </c>
    </row>
    <row r="890" spans="1:10" x14ac:dyDescent="0.3">
      <c r="A890" s="5" t="s">
        <v>1441</v>
      </c>
      <c r="B890" s="22">
        <f t="shared" si="13"/>
        <v>19083</v>
      </c>
      <c r="C890" t="s">
        <v>1439</v>
      </c>
      <c r="D890" t="s">
        <v>1440</v>
      </c>
      <c r="E890">
        <v>19</v>
      </c>
      <c r="F890">
        <v>83</v>
      </c>
      <c r="G890" t="s">
        <v>1441</v>
      </c>
      <c r="H890">
        <v>0</v>
      </c>
      <c r="J890">
        <v>0</v>
      </c>
    </row>
    <row r="891" spans="1:10" x14ac:dyDescent="0.3">
      <c r="A891" s="5" t="s">
        <v>1444</v>
      </c>
      <c r="B891" s="22">
        <f t="shared" si="13"/>
        <v>19084</v>
      </c>
      <c r="C891" t="s">
        <v>1442</v>
      </c>
      <c r="D891" t="s">
        <v>1443</v>
      </c>
      <c r="E891">
        <v>19</v>
      </c>
      <c r="F891">
        <v>84</v>
      </c>
      <c r="G891" t="s">
        <v>1444</v>
      </c>
      <c r="H891">
        <v>0</v>
      </c>
      <c r="J891">
        <v>0</v>
      </c>
    </row>
    <row r="892" spans="1:10" x14ac:dyDescent="0.3">
      <c r="A892" s="5" t="s">
        <v>1447</v>
      </c>
      <c r="B892" s="22">
        <f t="shared" si="13"/>
        <v>19085</v>
      </c>
      <c r="C892" t="s">
        <v>1445</v>
      </c>
      <c r="D892" t="s">
        <v>1446</v>
      </c>
      <c r="E892">
        <v>19</v>
      </c>
      <c r="F892">
        <v>85</v>
      </c>
      <c r="G892" t="s">
        <v>1447</v>
      </c>
      <c r="H892">
        <v>0</v>
      </c>
      <c r="J892">
        <v>0</v>
      </c>
    </row>
    <row r="893" spans="1:10" x14ac:dyDescent="0.3">
      <c r="A893" s="5" t="s">
        <v>1450</v>
      </c>
      <c r="B893" s="22">
        <f t="shared" si="13"/>
        <v>19086</v>
      </c>
      <c r="C893" t="s">
        <v>1448</v>
      </c>
      <c r="D893" t="s">
        <v>1449</v>
      </c>
      <c r="E893">
        <v>19</v>
      </c>
      <c r="F893">
        <v>86</v>
      </c>
      <c r="G893" t="s">
        <v>1450</v>
      </c>
      <c r="H893">
        <v>0</v>
      </c>
      <c r="J893">
        <v>0</v>
      </c>
    </row>
    <row r="894" spans="1:10" x14ac:dyDescent="0.3">
      <c r="A894" s="5" t="s">
        <v>1453</v>
      </c>
      <c r="B894" s="22">
        <f t="shared" si="13"/>
        <v>19087</v>
      </c>
      <c r="C894" t="s">
        <v>1451</v>
      </c>
      <c r="D894" t="s">
        <v>1452</v>
      </c>
      <c r="E894">
        <v>19</v>
      </c>
      <c r="F894">
        <v>87</v>
      </c>
      <c r="G894" t="s">
        <v>1453</v>
      </c>
      <c r="H894">
        <v>0</v>
      </c>
      <c r="J894">
        <v>0</v>
      </c>
    </row>
    <row r="895" spans="1:10" x14ac:dyDescent="0.3">
      <c r="A895" s="5" t="s">
        <v>1456</v>
      </c>
      <c r="B895" s="22">
        <f t="shared" si="13"/>
        <v>19088</v>
      </c>
      <c r="C895" t="s">
        <v>1454</v>
      </c>
      <c r="D895" t="s">
        <v>1455</v>
      </c>
      <c r="E895">
        <v>19</v>
      </c>
      <c r="F895">
        <v>88</v>
      </c>
      <c r="G895" t="s">
        <v>1456</v>
      </c>
      <c r="H895">
        <v>0</v>
      </c>
      <c r="J895">
        <v>0</v>
      </c>
    </row>
    <row r="896" spans="1:10" x14ac:dyDescent="0.3">
      <c r="A896" s="5" t="s">
        <v>1459</v>
      </c>
      <c r="B896" s="22">
        <f t="shared" si="13"/>
        <v>19089</v>
      </c>
      <c r="C896" t="s">
        <v>1457</v>
      </c>
      <c r="D896" t="s">
        <v>1458</v>
      </c>
      <c r="E896">
        <v>19</v>
      </c>
      <c r="F896">
        <v>89</v>
      </c>
      <c r="G896" t="s">
        <v>1459</v>
      </c>
      <c r="H896">
        <v>0</v>
      </c>
      <c r="J896">
        <v>0</v>
      </c>
    </row>
    <row r="897" spans="1:10" x14ac:dyDescent="0.3">
      <c r="A897" s="5" t="s">
        <v>1462</v>
      </c>
      <c r="B897" s="22">
        <f t="shared" si="13"/>
        <v>19090</v>
      </c>
      <c r="C897" t="s">
        <v>1460</v>
      </c>
      <c r="D897" t="s">
        <v>1461</v>
      </c>
      <c r="E897">
        <v>19</v>
      </c>
      <c r="F897">
        <v>90</v>
      </c>
      <c r="G897" t="s">
        <v>1462</v>
      </c>
      <c r="H897">
        <v>0</v>
      </c>
      <c r="J897">
        <v>0</v>
      </c>
    </row>
    <row r="898" spans="1:10" x14ac:dyDescent="0.3">
      <c r="A898" s="5" t="s">
        <v>1465</v>
      </c>
      <c r="B898" s="22">
        <f t="shared" ref="B898:B961" si="14">1000*E898+F898</f>
        <v>19091</v>
      </c>
      <c r="C898" t="s">
        <v>1463</v>
      </c>
      <c r="D898" t="s">
        <v>1464</v>
      </c>
      <c r="E898">
        <v>19</v>
      </c>
      <c r="F898">
        <v>91</v>
      </c>
      <c r="G898" t="s">
        <v>1465</v>
      </c>
      <c r="H898">
        <v>0</v>
      </c>
      <c r="J898">
        <v>0</v>
      </c>
    </row>
    <row r="899" spans="1:10" x14ac:dyDescent="0.3">
      <c r="A899" s="5" t="s">
        <v>1468</v>
      </c>
      <c r="B899" s="22">
        <f t="shared" si="14"/>
        <v>19092</v>
      </c>
      <c r="C899" t="s">
        <v>1466</v>
      </c>
      <c r="D899" t="s">
        <v>1467</v>
      </c>
      <c r="E899">
        <v>19</v>
      </c>
      <c r="F899">
        <v>92</v>
      </c>
      <c r="G899" t="s">
        <v>1468</v>
      </c>
      <c r="H899">
        <v>0</v>
      </c>
      <c r="J899">
        <v>0</v>
      </c>
    </row>
    <row r="900" spans="1:10" x14ac:dyDescent="0.3">
      <c r="A900" s="5" t="s">
        <v>1471</v>
      </c>
      <c r="B900" s="22">
        <f t="shared" si="14"/>
        <v>19093</v>
      </c>
      <c r="C900" t="s">
        <v>1469</v>
      </c>
      <c r="D900" t="s">
        <v>1470</v>
      </c>
      <c r="E900">
        <v>19</v>
      </c>
      <c r="F900">
        <v>93</v>
      </c>
      <c r="G900" t="s">
        <v>1471</v>
      </c>
      <c r="H900">
        <v>0</v>
      </c>
      <c r="J900">
        <v>0</v>
      </c>
    </row>
    <row r="901" spans="1:10" x14ac:dyDescent="0.3">
      <c r="A901" s="5" t="s">
        <v>1474</v>
      </c>
      <c r="B901" s="22">
        <f t="shared" si="14"/>
        <v>19094</v>
      </c>
      <c r="C901" t="s">
        <v>1472</v>
      </c>
      <c r="D901" t="s">
        <v>1473</v>
      </c>
      <c r="E901">
        <v>19</v>
      </c>
      <c r="F901">
        <v>94</v>
      </c>
      <c r="G901" t="s">
        <v>1474</v>
      </c>
      <c r="H901">
        <v>0</v>
      </c>
      <c r="J901">
        <v>0</v>
      </c>
    </row>
    <row r="902" spans="1:10" x14ac:dyDescent="0.3">
      <c r="A902" s="5" t="s">
        <v>1477</v>
      </c>
      <c r="B902" s="22">
        <f t="shared" si="14"/>
        <v>19095</v>
      </c>
      <c r="C902" t="s">
        <v>1475</v>
      </c>
      <c r="D902" t="s">
        <v>1476</v>
      </c>
      <c r="E902">
        <v>19</v>
      </c>
      <c r="F902">
        <v>95</v>
      </c>
      <c r="G902" t="s">
        <v>1477</v>
      </c>
      <c r="H902">
        <v>0</v>
      </c>
      <c r="J902">
        <v>0</v>
      </c>
    </row>
    <row r="903" spans="1:10" x14ac:dyDescent="0.3">
      <c r="A903" s="5" t="s">
        <v>2765</v>
      </c>
      <c r="B903" s="22">
        <f t="shared" si="14"/>
        <v>20000</v>
      </c>
      <c r="C903" t="s">
        <v>2763</v>
      </c>
      <c r="D903" t="s">
        <v>2764</v>
      </c>
      <c r="E903">
        <v>20</v>
      </c>
      <c r="F903">
        <v>0</v>
      </c>
      <c r="G903" t="s">
        <v>2765</v>
      </c>
      <c r="I903" t="s">
        <v>2766</v>
      </c>
      <c r="J903">
        <v>1</v>
      </c>
    </row>
    <row r="904" spans="1:10" x14ac:dyDescent="0.3">
      <c r="A904" s="5" t="s">
        <v>2769</v>
      </c>
      <c r="B904" s="22">
        <f t="shared" si="14"/>
        <v>20001</v>
      </c>
      <c r="C904" t="s">
        <v>2767</v>
      </c>
      <c r="D904" t="s">
        <v>2768</v>
      </c>
      <c r="E904">
        <v>20</v>
      </c>
      <c r="F904">
        <v>1</v>
      </c>
      <c r="G904" t="s">
        <v>2769</v>
      </c>
      <c r="I904" t="s">
        <v>2770</v>
      </c>
      <c r="J904">
        <v>0</v>
      </c>
    </row>
    <row r="905" spans="1:10" x14ac:dyDescent="0.3">
      <c r="A905" s="5" t="s">
        <v>2773</v>
      </c>
      <c r="B905" s="22">
        <f t="shared" si="14"/>
        <v>20002</v>
      </c>
      <c r="C905" t="s">
        <v>2771</v>
      </c>
      <c r="D905" t="s">
        <v>2772</v>
      </c>
      <c r="E905">
        <v>20</v>
      </c>
      <c r="F905">
        <v>2</v>
      </c>
      <c r="G905" t="s">
        <v>2773</v>
      </c>
      <c r="I905" t="s">
        <v>2774</v>
      </c>
      <c r="J905">
        <v>1</v>
      </c>
    </row>
    <row r="906" spans="1:10" x14ac:dyDescent="0.3">
      <c r="A906" s="5" t="s">
        <v>2777</v>
      </c>
      <c r="B906" s="22">
        <f t="shared" si="14"/>
        <v>20003</v>
      </c>
      <c r="C906" t="s">
        <v>2775</v>
      </c>
      <c r="D906" t="s">
        <v>2776</v>
      </c>
      <c r="E906">
        <v>20</v>
      </c>
      <c r="F906">
        <v>3</v>
      </c>
      <c r="G906" t="s">
        <v>2777</v>
      </c>
      <c r="I906" t="s">
        <v>2778</v>
      </c>
      <c r="J906">
        <v>1</v>
      </c>
    </row>
    <row r="907" spans="1:10" x14ac:dyDescent="0.3">
      <c r="A907" s="5" t="s">
        <v>2781</v>
      </c>
      <c r="B907" s="22">
        <f t="shared" si="14"/>
        <v>20004</v>
      </c>
      <c r="C907" t="s">
        <v>2779</v>
      </c>
      <c r="D907" t="s">
        <v>2780</v>
      </c>
      <c r="E907">
        <v>20</v>
      </c>
      <c r="F907">
        <v>4</v>
      </c>
      <c r="G907" t="s">
        <v>2781</v>
      </c>
      <c r="I907" t="s">
        <v>2782</v>
      </c>
      <c r="J907">
        <v>1</v>
      </c>
    </row>
    <row r="908" spans="1:10" x14ac:dyDescent="0.3">
      <c r="A908" s="5" t="s">
        <v>2785</v>
      </c>
      <c r="B908" s="22">
        <f t="shared" si="14"/>
        <v>20005</v>
      </c>
      <c r="C908" t="s">
        <v>2783</v>
      </c>
      <c r="D908" t="s">
        <v>2784</v>
      </c>
      <c r="E908">
        <v>20</v>
      </c>
      <c r="F908">
        <v>5</v>
      </c>
      <c r="G908" t="s">
        <v>2785</v>
      </c>
      <c r="I908" t="s">
        <v>2786</v>
      </c>
      <c r="J908">
        <v>0</v>
      </c>
    </row>
    <row r="909" spans="1:10" x14ac:dyDescent="0.3">
      <c r="A909" s="5" t="s">
        <v>2789</v>
      </c>
      <c r="B909" s="22">
        <f t="shared" si="14"/>
        <v>20006</v>
      </c>
      <c r="C909" t="s">
        <v>2787</v>
      </c>
      <c r="D909" t="s">
        <v>2788</v>
      </c>
      <c r="E909">
        <v>20</v>
      </c>
      <c r="F909">
        <v>6</v>
      </c>
      <c r="G909" t="s">
        <v>2789</v>
      </c>
      <c r="I909" t="s">
        <v>2790</v>
      </c>
      <c r="J909">
        <v>1</v>
      </c>
    </row>
    <row r="910" spans="1:10" x14ac:dyDescent="0.3">
      <c r="A910" s="5" t="s">
        <v>2793</v>
      </c>
      <c r="B910" s="22">
        <f t="shared" si="14"/>
        <v>20007</v>
      </c>
      <c r="C910" t="s">
        <v>2791</v>
      </c>
      <c r="D910" t="s">
        <v>2792</v>
      </c>
      <c r="E910">
        <v>20</v>
      </c>
      <c r="F910">
        <v>7</v>
      </c>
      <c r="G910" t="s">
        <v>2793</v>
      </c>
      <c r="I910" t="s">
        <v>2794</v>
      </c>
      <c r="J910">
        <v>1</v>
      </c>
    </row>
    <row r="911" spans="1:10" x14ac:dyDescent="0.3">
      <c r="A911" s="5" t="s">
        <v>2797</v>
      </c>
      <c r="B911" s="22">
        <f t="shared" si="14"/>
        <v>20008</v>
      </c>
      <c r="C911" t="s">
        <v>2795</v>
      </c>
      <c r="D911" t="s">
        <v>2796</v>
      </c>
      <c r="E911">
        <v>20</v>
      </c>
      <c r="F911">
        <v>8</v>
      </c>
      <c r="G911" t="s">
        <v>2797</v>
      </c>
      <c r="I911" t="s">
        <v>2794</v>
      </c>
      <c r="J911">
        <v>1</v>
      </c>
    </row>
    <row r="912" spans="1:10" x14ac:dyDescent="0.3">
      <c r="A912" s="5" t="s">
        <v>2800</v>
      </c>
      <c r="B912" s="22">
        <f t="shared" si="14"/>
        <v>20009</v>
      </c>
      <c r="C912" t="s">
        <v>2798</v>
      </c>
      <c r="D912" t="s">
        <v>2799</v>
      </c>
      <c r="E912">
        <v>20</v>
      </c>
      <c r="F912">
        <v>9</v>
      </c>
      <c r="G912" t="s">
        <v>2800</v>
      </c>
      <c r="I912" t="s">
        <v>2794</v>
      </c>
      <c r="J912">
        <v>1</v>
      </c>
    </row>
    <row r="913" spans="1:10" x14ac:dyDescent="0.3">
      <c r="A913" s="5" t="s">
        <v>2803</v>
      </c>
      <c r="B913" s="22">
        <f t="shared" si="14"/>
        <v>20010</v>
      </c>
      <c r="C913" t="s">
        <v>2801</v>
      </c>
      <c r="D913" t="s">
        <v>2802</v>
      </c>
      <c r="E913">
        <v>20</v>
      </c>
      <c r="F913">
        <v>10</v>
      </c>
      <c r="G913" t="s">
        <v>2803</v>
      </c>
      <c r="I913" t="s">
        <v>2794</v>
      </c>
      <c r="J913">
        <v>1</v>
      </c>
    </row>
    <row r="914" spans="1:10" x14ac:dyDescent="0.3">
      <c r="A914" s="5" t="s">
        <v>2806</v>
      </c>
      <c r="B914" s="22">
        <f t="shared" si="14"/>
        <v>20011</v>
      </c>
      <c r="C914" t="s">
        <v>2804</v>
      </c>
      <c r="D914" t="s">
        <v>2805</v>
      </c>
      <c r="E914">
        <v>20</v>
      </c>
      <c r="F914">
        <v>11</v>
      </c>
      <c r="G914" t="s">
        <v>2806</v>
      </c>
      <c r="I914" t="s">
        <v>2807</v>
      </c>
      <c r="J914">
        <v>0</v>
      </c>
    </row>
    <row r="915" spans="1:10" x14ac:dyDescent="0.3">
      <c r="A915" s="5" t="s">
        <v>2810</v>
      </c>
      <c r="B915" s="22">
        <f t="shared" si="14"/>
        <v>20012</v>
      </c>
      <c r="C915" t="s">
        <v>2808</v>
      </c>
      <c r="D915" t="s">
        <v>2809</v>
      </c>
      <c r="E915">
        <v>20</v>
      </c>
      <c r="F915">
        <v>12</v>
      </c>
      <c r="G915" t="s">
        <v>2810</v>
      </c>
      <c r="I915" t="s">
        <v>2811</v>
      </c>
      <c r="J915">
        <v>0</v>
      </c>
    </row>
    <row r="916" spans="1:10" x14ac:dyDescent="0.3">
      <c r="A916" s="5" t="s">
        <v>2814</v>
      </c>
      <c r="B916" s="22">
        <f t="shared" si="14"/>
        <v>20013</v>
      </c>
      <c r="C916" t="s">
        <v>2812</v>
      </c>
      <c r="D916" t="s">
        <v>2813</v>
      </c>
      <c r="E916">
        <v>20</v>
      </c>
      <c r="F916">
        <v>13</v>
      </c>
      <c r="G916" t="s">
        <v>2814</v>
      </c>
      <c r="I916" t="s">
        <v>2815</v>
      </c>
      <c r="J916">
        <v>0</v>
      </c>
    </row>
    <row r="917" spans="1:10" x14ac:dyDescent="0.3">
      <c r="A917" s="5" t="s">
        <v>2818</v>
      </c>
      <c r="B917" s="22">
        <f t="shared" si="14"/>
        <v>20014</v>
      </c>
      <c r="C917" t="s">
        <v>2816</v>
      </c>
      <c r="D917" t="s">
        <v>2817</v>
      </c>
      <c r="E917">
        <v>20</v>
      </c>
      <c r="F917">
        <v>14</v>
      </c>
      <c r="G917" t="s">
        <v>2818</v>
      </c>
      <c r="I917" t="s">
        <v>2794</v>
      </c>
      <c r="J917">
        <v>1</v>
      </c>
    </row>
    <row r="918" spans="1:10" x14ac:dyDescent="0.3">
      <c r="A918" s="5" t="s">
        <v>2821</v>
      </c>
      <c r="B918" s="22">
        <f t="shared" si="14"/>
        <v>20015</v>
      </c>
      <c r="C918" t="s">
        <v>2819</v>
      </c>
      <c r="D918" t="s">
        <v>2820</v>
      </c>
      <c r="E918">
        <v>20</v>
      </c>
      <c r="F918">
        <v>15</v>
      </c>
      <c r="G918" t="s">
        <v>2821</v>
      </c>
      <c r="I918" t="s">
        <v>2822</v>
      </c>
      <c r="J918">
        <v>0</v>
      </c>
    </row>
    <row r="919" spans="1:10" x14ac:dyDescent="0.3">
      <c r="A919" s="5" t="s">
        <v>2825</v>
      </c>
      <c r="B919" s="22">
        <f t="shared" si="14"/>
        <v>20016</v>
      </c>
      <c r="C919" t="s">
        <v>2823</v>
      </c>
      <c r="D919" t="s">
        <v>2824</v>
      </c>
      <c r="E919">
        <v>20</v>
      </c>
      <c r="F919">
        <v>16</v>
      </c>
      <c r="G919" t="s">
        <v>2825</v>
      </c>
      <c r="I919" t="s">
        <v>2826</v>
      </c>
      <c r="J919">
        <v>1</v>
      </c>
    </row>
    <row r="920" spans="1:10" x14ac:dyDescent="0.3">
      <c r="A920" s="5" t="s">
        <v>2829</v>
      </c>
      <c r="B920" s="22">
        <f t="shared" si="14"/>
        <v>20017</v>
      </c>
      <c r="C920" t="s">
        <v>2827</v>
      </c>
      <c r="D920" t="s">
        <v>2828</v>
      </c>
      <c r="E920">
        <v>20</v>
      </c>
      <c r="F920">
        <v>17</v>
      </c>
      <c r="G920" t="s">
        <v>2829</v>
      </c>
      <c r="I920" t="s">
        <v>2830</v>
      </c>
      <c r="J920">
        <v>1</v>
      </c>
    </row>
    <row r="921" spans="1:10" x14ac:dyDescent="0.3">
      <c r="A921" s="5" t="s">
        <v>2833</v>
      </c>
      <c r="B921" s="22">
        <f t="shared" si="14"/>
        <v>20018</v>
      </c>
      <c r="C921" t="s">
        <v>2831</v>
      </c>
      <c r="D921" t="s">
        <v>2832</v>
      </c>
      <c r="E921">
        <v>20</v>
      </c>
      <c r="F921">
        <v>18</v>
      </c>
      <c r="G921" t="s">
        <v>2833</v>
      </c>
      <c r="I921" t="s">
        <v>2794</v>
      </c>
      <c r="J921">
        <v>1</v>
      </c>
    </row>
    <row r="922" spans="1:10" x14ac:dyDescent="0.3">
      <c r="A922" s="5" t="s">
        <v>2836</v>
      </c>
      <c r="B922" s="22">
        <f t="shared" si="14"/>
        <v>20019</v>
      </c>
      <c r="C922" t="s">
        <v>2834</v>
      </c>
      <c r="D922" t="s">
        <v>2835</v>
      </c>
      <c r="E922">
        <v>20</v>
      </c>
      <c r="F922">
        <v>19</v>
      </c>
      <c r="G922" t="s">
        <v>2836</v>
      </c>
      <c r="I922" t="s">
        <v>2837</v>
      </c>
      <c r="J922">
        <v>0</v>
      </c>
    </row>
    <row r="923" spans="1:10" x14ac:dyDescent="0.3">
      <c r="A923" s="5" t="s">
        <v>2840</v>
      </c>
      <c r="B923" s="22">
        <f t="shared" si="14"/>
        <v>20020</v>
      </c>
      <c r="C923" t="s">
        <v>2838</v>
      </c>
      <c r="D923" t="s">
        <v>2839</v>
      </c>
      <c r="E923">
        <v>20</v>
      </c>
      <c r="F923">
        <v>20</v>
      </c>
      <c r="G923" t="s">
        <v>2840</v>
      </c>
      <c r="I923" t="s">
        <v>2841</v>
      </c>
      <c r="J923">
        <v>0</v>
      </c>
    </row>
    <row r="924" spans="1:10" x14ac:dyDescent="0.3">
      <c r="A924" s="5" t="s">
        <v>2844</v>
      </c>
      <c r="B924" s="22">
        <f t="shared" si="14"/>
        <v>20021</v>
      </c>
      <c r="C924" t="s">
        <v>2842</v>
      </c>
      <c r="D924" t="s">
        <v>2843</v>
      </c>
      <c r="E924">
        <v>20</v>
      </c>
      <c r="F924">
        <v>21</v>
      </c>
      <c r="G924" t="s">
        <v>2844</v>
      </c>
      <c r="I924" t="s">
        <v>2841</v>
      </c>
      <c r="J924">
        <v>0</v>
      </c>
    </row>
    <row r="925" spans="1:10" x14ac:dyDescent="0.3">
      <c r="A925" s="5" t="s">
        <v>2847</v>
      </c>
      <c r="B925" s="22">
        <f t="shared" si="14"/>
        <v>20022</v>
      </c>
      <c r="C925" t="s">
        <v>2845</v>
      </c>
      <c r="D925" t="s">
        <v>2846</v>
      </c>
      <c r="E925">
        <v>20</v>
      </c>
      <c r="F925">
        <v>22</v>
      </c>
      <c r="G925" t="s">
        <v>2847</v>
      </c>
      <c r="I925" t="s">
        <v>2841</v>
      </c>
      <c r="J925">
        <v>0</v>
      </c>
    </row>
    <row r="926" spans="1:10" x14ac:dyDescent="0.3">
      <c r="A926" s="5" t="s">
        <v>2850</v>
      </c>
      <c r="B926" s="22">
        <f t="shared" si="14"/>
        <v>20023</v>
      </c>
      <c r="C926" t="s">
        <v>2848</v>
      </c>
      <c r="D926" t="s">
        <v>2849</v>
      </c>
      <c r="E926">
        <v>20</v>
      </c>
      <c r="F926">
        <v>23</v>
      </c>
      <c r="G926" t="s">
        <v>2850</v>
      </c>
      <c r="I926" t="s">
        <v>2841</v>
      </c>
      <c r="J926">
        <v>0</v>
      </c>
    </row>
    <row r="927" spans="1:10" x14ac:dyDescent="0.3">
      <c r="A927" s="5" t="s">
        <v>2853</v>
      </c>
      <c r="B927" s="22">
        <f t="shared" si="14"/>
        <v>20024</v>
      </c>
      <c r="C927" t="s">
        <v>2851</v>
      </c>
      <c r="D927" t="s">
        <v>2852</v>
      </c>
      <c r="E927">
        <v>20</v>
      </c>
      <c r="F927">
        <v>24</v>
      </c>
      <c r="G927" t="s">
        <v>2853</v>
      </c>
      <c r="I927" t="s">
        <v>2841</v>
      </c>
      <c r="J927">
        <v>0</v>
      </c>
    </row>
    <row r="928" spans="1:10" x14ac:dyDescent="0.3">
      <c r="A928" s="5" t="s">
        <v>2856</v>
      </c>
      <c r="B928" s="22">
        <f t="shared" si="14"/>
        <v>20025</v>
      </c>
      <c r="C928" t="s">
        <v>2854</v>
      </c>
      <c r="D928" t="s">
        <v>2855</v>
      </c>
      <c r="E928">
        <v>20</v>
      </c>
      <c r="F928">
        <v>25</v>
      </c>
      <c r="G928" t="s">
        <v>2856</v>
      </c>
      <c r="I928" t="s">
        <v>2841</v>
      </c>
      <c r="J928">
        <v>0</v>
      </c>
    </row>
    <row r="929" spans="1:10" x14ac:dyDescent="0.3">
      <c r="A929" s="5" t="s">
        <v>2859</v>
      </c>
      <c r="B929" s="22">
        <f t="shared" si="14"/>
        <v>20026</v>
      </c>
      <c r="C929" t="s">
        <v>2857</v>
      </c>
      <c r="D929" t="s">
        <v>2858</v>
      </c>
      <c r="E929">
        <v>20</v>
      </c>
      <c r="F929">
        <v>26</v>
      </c>
      <c r="G929" t="s">
        <v>2859</v>
      </c>
      <c r="I929" t="s">
        <v>2841</v>
      </c>
      <c r="J929">
        <v>0</v>
      </c>
    </row>
    <row r="930" spans="1:10" x14ac:dyDescent="0.3">
      <c r="A930" s="5" t="s">
        <v>2862</v>
      </c>
      <c r="B930" s="22">
        <f t="shared" si="14"/>
        <v>20027</v>
      </c>
      <c r="C930" t="s">
        <v>2860</v>
      </c>
      <c r="D930" t="s">
        <v>2861</v>
      </c>
      <c r="E930">
        <v>20</v>
      </c>
      <c r="F930">
        <v>27</v>
      </c>
      <c r="G930" t="s">
        <v>2862</v>
      </c>
      <c r="I930" t="s">
        <v>2841</v>
      </c>
      <c r="J930">
        <v>0</v>
      </c>
    </row>
    <row r="931" spans="1:10" x14ac:dyDescent="0.3">
      <c r="A931" s="5" t="s">
        <v>2865</v>
      </c>
      <c r="B931" s="22">
        <f t="shared" si="14"/>
        <v>20028</v>
      </c>
      <c r="C931" t="s">
        <v>2863</v>
      </c>
      <c r="D931" t="s">
        <v>2864</v>
      </c>
      <c r="E931">
        <v>20</v>
      </c>
      <c r="F931">
        <v>28</v>
      </c>
      <c r="G931" t="s">
        <v>2865</v>
      </c>
      <c r="I931" t="s">
        <v>2794</v>
      </c>
      <c r="J931">
        <v>1</v>
      </c>
    </row>
    <row r="932" spans="1:10" x14ac:dyDescent="0.3">
      <c r="A932" s="5" t="s">
        <v>2868</v>
      </c>
      <c r="B932" s="22">
        <f t="shared" si="14"/>
        <v>20029</v>
      </c>
      <c r="C932" t="s">
        <v>2866</v>
      </c>
      <c r="D932" t="s">
        <v>2867</v>
      </c>
      <c r="E932">
        <v>20</v>
      </c>
      <c r="F932">
        <v>29</v>
      </c>
      <c r="G932" t="s">
        <v>2868</v>
      </c>
      <c r="I932" t="s">
        <v>2869</v>
      </c>
      <c r="J932">
        <v>0</v>
      </c>
    </row>
    <row r="933" spans="1:10" x14ac:dyDescent="0.3">
      <c r="A933" s="5" t="s">
        <v>2872</v>
      </c>
      <c r="B933" s="22">
        <f t="shared" si="14"/>
        <v>20030</v>
      </c>
      <c r="C933" t="s">
        <v>2870</v>
      </c>
      <c r="D933" t="s">
        <v>2871</v>
      </c>
      <c r="E933">
        <v>20</v>
      </c>
      <c r="F933">
        <v>30</v>
      </c>
      <c r="G933" t="s">
        <v>2872</v>
      </c>
      <c r="I933" t="s">
        <v>2873</v>
      </c>
      <c r="J933">
        <v>1</v>
      </c>
    </row>
    <row r="934" spans="1:10" x14ac:dyDescent="0.3">
      <c r="A934" s="5" t="s">
        <v>2876</v>
      </c>
      <c r="B934" s="22">
        <f t="shared" si="14"/>
        <v>20031</v>
      </c>
      <c r="C934" t="s">
        <v>2874</v>
      </c>
      <c r="D934" t="s">
        <v>2875</v>
      </c>
      <c r="E934">
        <v>20</v>
      </c>
      <c r="F934">
        <v>31</v>
      </c>
      <c r="G934" t="s">
        <v>2876</v>
      </c>
      <c r="I934" t="s">
        <v>2877</v>
      </c>
      <c r="J934">
        <v>0</v>
      </c>
    </row>
    <row r="935" spans="1:10" x14ac:dyDescent="0.3">
      <c r="A935" s="5" t="s">
        <v>2880</v>
      </c>
      <c r="B935" s="22">
        <f t="shared" si="14"/>
        <v>20032</v>
      </c>
      <c r="C935" t="s">
        <v>2878</v>
      </c>
      <c r="D935" t="s">
        <v>2879</v>
      </c>
      <c r="E935">
        <v>20</v>
      </c>
      <c r="F935">
        <v>32</v>
      </c>
      <c r="G935" t="s">
        <v>2880</v>
      </c>
      <c r="I935" t="s">
        <v>2881</v>
      </c>
      <c r="J935">
        <v>1</v>
      </c>
    </row>
    <row r="936" spans="1:10" x14ac:dyDescent="0.3">
      <c r="A936" s="5" t="s">
        <v>2884</v>
      </c>
      <c r="B936" s="22">
        <f t="shared" si="14"/>
        <v>20033</v>
      </c>
      <c r="C936" t="s">
        <v>2882</v>
      </c>
      <c r="D936" t="s">
        <v>2883</v>
      </c>
      <c r="E936">
        <v>20</v>
      </c>
      <c r="F936">
        <v>33</v>
      </c>
      <c r="G936" t="s">
        <v>2884</v>
      </c>
      <c r="I936" t="s">
        <v>2885</v>
      </c>
      <c r="J936">
        <v>1</v>
      </c>
    </row>
    <row r="937" spans="1:10" x14ac:dyDescent="0.3">
      <c r="A937" s="5" t="s">
        <v>2888</v>
      </c>
      <c r="B937" s="22">
        <f t="shared" si="14"/>
        <v>20034</v>
      </c>
      <c r="C937" t="s">
        <v>2886</v>
      </c>
      <c r="D937" t="s">
        <v>2887</v>
      </c>
      <c r="E937">
        <v>20</v>
      </c>
      <c r="F937">
        <v>34</v>
      </c>
      <c r="G937" t="s">
        <v>2888</v>
      </c>
      <c r="I937" t="s">
        <v>2889</v>
      </c>
      <c r="J937">
        <v>1</v>
      </c>
    </row>
    <row r="938" spans="1:10" x14ac:dyDescent="0.3">
      <c r="A938" s="5" t="s">
        <v>2892</v>
      </c>
      <c r="B938" s="22">
        <f t="shared" si="14"/>
        <v>20035</v>
      </c>
      <c r="C938" t="s">
        <v>2890</v>
      </c>
      <c r="D938" t="s">
        <v>2891</v>
      </c>
      <c r="E938">
        <v>20</v>
      </c>
      <c r="F938">
        <v>35</v>
      </c>
      <c r="G938" t="s">
        <v>2892</v>
      </c>
      <c r="I938" t="s">
        <v>2893</v>
      </c>
      <c r="J938">
        <v>1</v>
      </c>
    </row>
    <row r="939" spans="1:10" x14ac:dyDescent="0.3">
      <c r="A939" s="5" t="s">
        <v>2896</v>
      </c>
      <c r="B939" s="22">
        <f t="shared" si="14"/>
        <v>20036</v>
      </c>
      <c r="C939" t="s">
        <v>2894</v>
      </c>
      <c r="D939" t="s">
        <v>2895</v>
      </c>
      <c r="E939">
        <v>20</v>
      </c>
      <c r="F939">
        <v>36</v>
      </c>
      <c r="G939" t="s">
        <v>2896</v>
      </c>
      <c r="I939" t="s">
        <v>2897</v>
      </c>
      <c r="J939">
        <v>1</v>
      </c>
    </row>
    <row r="940" spans="1:10" x14ac:dyDescent="0.3">
      <c r="A940" s="5" t="s">
        <v>2900</v>
      </c>
      <c r="B940" s="22">
        <f t="shared" si="14"/>
        <v>20037</v>
      </c>
      <c r="C940" t="s">
        <v>2898</v>
      </c>
      <c r="D940" t="s">
        <v>2899</v>
      </c>
      <c r="E940">
        <v>20</v>
      </c>
      <c r="F940">
        <v>37</v>
      </c>
      <c r="G940" t="s">
        <v>2900</v>
      </c>
      <c r="I940" t="s">
        <v>2901</v>
      </c>
      <c r="J940">
        <v>1</v>
      </c>
    </row>
    <row r="941" spans="1:10" x14ac:dyDescent="0.3">
      <c r="A941" s="5" t="s">
        <v>2904</v>
      </c>
      <c r="B941" s="22">
        <f t="shared" si="14"/>
        <v>20038</v>
      </c>
      <c r="C941" t="s">
        <v>2902</v>
      </c>
      <c r="D941" t="s">
        <v>2903</v>
      </c>
      <c r="E941">
        <v>20</v>
      </c>
      <c r="F941">
        <v>38</v>
      </c>
      <c r="G941" t="s">
        <v>2904</v>
      </c>
      <c r="I941" t="s">
        <v>2905</v>
      </c>
      <c r="J941">
        <v>1</v>
      </c>
    </row>
    <row r="942" spans="1:10" x14ac:dyDescent="0.3">
      <c r="A942" s="5" t="s">
        <v>2908</v>
      </c>
      <c r="B942" s="22">
        <f t="shared" si="14"/>
        <v>20039</v>
      </c>
      <c r="C942" t="s">
        <v>2906</v>
      </c>
      <c r="D942" t="s">
        <v>2907</v>
      </c>
      <c r="E942">
        <v>20</v>
      </c>
      <c r="F942">
        <v>39</v>
      </c>
      <c r="G942" t="s">
        <v>2908</v>
      </c>
      <c r="I942" t="s">
        <v>2909</v>
      </c>
      <c r="J942">
        <v>0</v>
      </c>
    </row>
    <row r="943" spans="1:10" x14ac:dyDescent="0.3">
      <c r="A943" s="5" t="s">
        <v>2912</v>
      </c>
      <c r="B943" s="22">
        <f t="shared" si="14"/>
        <v>20040</v>
      </c>
      <c r="C943" t="s">
        <v>2910</v>
      </c>
      <c r="D943" t="s">
        <v>2911</v>
      </c>
      <c r="E943">
        <v>20</v>
      </c>
      <c r="F943">
        <v>40</v>
      </c>
      <c r="G943" t="s">
        <v>2912</v>
      </c>
      <c r="I943" t="s">
        <v>2794</v>
      </c>
      <c r="J943">
        <v>1</v>
      </c>
    </row>
    <row r="944" spans="1:10" x14ac:dyDescent="0.3">
      <c r="A944" s="5" t="s">
        <v>2915</v>
      </c>
      <c r="B944" s="22">
        <f t="shared" si="14"/>
        <v>20041</v>
      </c>
      <c r="C944" t="s">
        <v>2913</v>
      </c>
      <c r="D944" t="s">
        <v>2914</v>
      </c>
      <c r="E944">
        <v>20</v>
      </c>
      <c r="F944">
        <v>41</v>
      </c>
      <c r="G944" t="s">
        <v>2915</v>
      </c>
      <c r="I944" t="s">
        <v>2909</v>
      </c>
      <c r="J944">
        <v>0</v>
      </c>
    </row>
    <row r="945" spans="1:10" x14ac:dyDescent="0.3">
      <c r="A945" s="5" t="s">
        <v>2918</v>
      </c>
      <c r="B945" s="22">
        <f t="shared" si="14"/>
        <v>20042</v>
      </c>
      <c r="C945" t="s">
        <v>2916</v>
      </c>
      <c r="D945" t="s">
        <v>2917</v>
      </c>
      <c r="E945">
        <v>20</v>
      </c>
      <c r="F945">
        <v>42</v>
      </c>
      <c r="G945" t="s">
        <v>2918</v>
      </c>
      <c r="I945" t="s">
        <v>2909</v>
      </c>
      <c r="J945">
        <v>0</v>
      </c>
    </row>
    <row r="946" spans="1:10" x14ac:dyDescent="0.3">
      <c r="A946" s="5" t="s">
        <v>2921</v>
      </c>
      <c r="B946" s="22">
        <f t="shared" si="14"/>
        <v>20043</v>
      </c>
      <c r="C946" t="s">
        <v>2919</v>
      </c>
      <c r="D946" t="s">
        <v>2920</v>
      </c>
      <c r="E946">
        <v>20</v>
      </c>
      <c r="F946">
        <v>43</v>
      </c>
      <c r="G946" t="s">
        <v>2921</v>
      </c>
      <c r="I946" t="s">
        <v>2922</v>
      </c>
      <c r="J946">
        <v>0</v>
      </c>
    </row>
    <row r="947" spans="1:10" x14ac:dyDescent="0.3">
      <c r="A947" s="5" t="s">
        <v>2925</v>
      </c>
      <c r="B947" s="22">
        <f t="shared" si="14"/>
        <v>20044</v>
      </c>
      <c r="C947" t="s">
        <v>2923</v>
      </c>
      <c r="D947" t="s">
        <v>2924</v>
      </c>
      <c r="E947">
        <v>20</v>
      </c>
      <c r="F947">
        <v>44</v>
      </c>
      <c r="G947" t="s">
        <v>2925</v>
      </c>
      <c r="I947" t="s">
        <v>2794</v>
      </c>
      <c r="J947">
        <v>1</v>
      </c>
    </row>
    <row r="948" spans="1:10" x14ac:dyDescent="0.3">
      <c r="A948" s="5" t="s">
        <v>2928</v>
      </c>
      <c r="B948" s="22">
        <f t="shared" si="14"/>
        <v>20045</v>
      </c>
      <c r="C948" t="s">
        <v>2926</v>
      </c>
      <c r="D948" t="s">
        <v>2927</v>
      </c>
      <c r="E948">
        <v>20</v>
      </c>
      <c r="F948">
        <v>45</v>
      </c>
      <c r="G948" t="s">
        <v>2928</v>
      </c>
      <c r="I948" t="s">
        <v>2794</v>
      </c>
      <c r="J948">
        <v>1</v>
      </c>
    </row>
    <row r="949" spans="1:10" x14ac:dyDescent="0.3">
      <c r="A949" s="5" t="s">
        <v>2931</v>
      </c>
      <c r="B949" s="22">
        <f t="shared" si="14"/>
        <v>20046</v>
      </c>
      <c r="C949" t="s">
        <v>2929</v>
      </c>
      <c r="D949" t="s">
        <v>2930</v>
      </c>
      <c r="E949">
        <v>20</v>
      </c>
      <c r="F949">
        <v>46</v>
      </c>
      <c r="G949" t="s">
        <v>2931</v>
      </c>
      <c r="I949" t="s">
        <v>2909</v>
      </c>
      <c r="J949">
        <v>0</v>
      </c>
    </row>
    <row r="950" spans="1:10" x14ac:dyDescent="0.3">
      <c r="A950" s="5" t="s">
        <v>2934</v>
      </c>
      <c r="B950" s="22">
        <f t="shared" si="14"/>
        <v>20047</v>
      </c>
      <c r="C950" t="s">
        <v>2932</v>
      </c>
      <c r="D950" t="s">
        <v>2933</v>
      </c>
      <c r="E950">
        <v>20</v>
      </c>
      <c r="F950">
        <v>47</v>
      </c>
      <c r="G950" t="s">
        <v>2934</v>
      </c>
      <c r="I950" t="s">
        <v>2935</v>
      </c>
      <c r="J950">
        <v>0</v>
      </c>
    </row>
    <row r="951" spans="1:10" x14ac:dyDescent="0.3">
      <c r="A951" s="5" t="s">
        <v>2938</v>
      </c>
      <c r="B951" s="22">
        <f t="shared" si="14"/>
        <v>20048</v>
      </c>
      <c r="C951" t="s">
        <v>2936</v>
      </c>
      <c r="D951" t="s">
        <v>2937</v>
      </c>
      <c r="E951">
        <v>20</v>
      </c>
      <c r="F951">
        <v>48</v>
      </c>
      <c r="G951" t="s">
        <v>2938</v>
      </c>
      <c r="I951" t="s">
        <v>2794</v>
      </c>
      <c r="J951">
        <v>1</v>
      </c>
    </row>
    <row r="952" spans="1:10" x14ac:dyDescent="0.3">
      <c r="A952" s="5" t="s">
        <v>2941</v>
      </c>
      <c r="B952" s="22">
        <f t="shared" si="14"/>
        <v>20049</v>
      </c>
      <c r="C952" t="s">
        <v>2939</v>
      </c>
      <c r="D952" t="s">
        <v>2940</v>
      </c>
      <c r="E952">
        <v>20</v>
      </c>
      <c r="F952">
        <v>49</v>
      </c>
      <c r="G952" t="s">
        <v>2941</v>
      </c>
      <c r="I952" t="s">
        <v>2794</v>
      </c>
      <c r="J952">
        <v>1</v>
      </c>
    </row>
    <row r="953" spans="1:10" x14ac:dyDescent="0.3">
      <c r="A953" s="5" t="s">
        <v>2944</v>
      </c>
      <c r="B953" s="22">
        <f t="shared" si="14"/>
        <v>20050</v>
      </c>
      <c r="C953" t="s">
        <v>2942</v>
      </c>
      <c r="D953" t="s">
        <v>2943</v>
      </c>
      <c r="E953">
        <v>20</v>
      </c>
      <c r="F953">
        <v>50</v>
      </c>
      <c r="G953" t="s">
        <v>2944</v>
      </c>
      <c r="I953" t="s">
        <v>2945</v>
      </c>
      <c r="J953">
        <v>1</v>
      </c>
    </row>
    <row r="954" spans="1:10" x14ac:dyDescent="0.3">
      <c r="A954" s="5" t="s">
        <v>2948</v>
      </c>
      <c r="B954" s="22">
        <f t="shared" si="14"/>
        <v>20051</v>
      </c>
      <c r="C954" t="s">
        <v>2946</v>
      </c>
      <c r="D954" t="s">
        <v>2947</v>
      </c>
      <c r="E954">
        <v>20</v>
      </c>
      <c r="F954">
        <v>51</v>
      </c>
      <c r="G954" t="s">
        <v>2948</v>
      </c>
      <c r="I954" t="s">
        <v>2949</v>
      </c>
      <c r="J954">
        <v>0</v>
      </c>
    </row>
    <row r="955" spans="1:10" x14ac:dyDescent="0.3">
      <c r="A955" s="5" t="s">
        <v>2952</v>
      </c>
      <c r="B955" s="22">
        <f t="shared" si="14"/>
        <v>20052</v>
      </c>
      <c r="C955" t="s">
        <v>2950</v>
      </c>
      <c r="D955" t="s">
        <v>2951</v>
      </c>
      <c r="E955">
        <v>20</v>
      </c>
      <c r="F955">
        <v>52</v>
      </c>
      <c r="G955" t="s">
        <v>2952</v>
      </c>
      <c r="I955" t="s">
        <v>2953</v>
      </c>
      <c r="J955">
        <v>1</v>
      </c>
    </row>
    <row r="956" spans="1:10" x14ac:dyDescent="0.3">
      <c r="A956" s="5" t="s">
        <v>2956</v>
      </c>
      <c r="B956" s="22">
        <f t="shared" si="14"/>
        <v>20053</v>
      </c>
      <c r="C956" t="s">
        <v>2954</v>
      </c>
      <c r="D956" t="s">
        <v>2955</v>
      </c>
      <c r="E956">
        <v>20</v>
      </c>
      <c r="F956">
        <v>53</v>
      </c>
      <c r="G956" t="s">
        <v>2956</v>
      </c>
      <c r="I956" t="s">
        <v>2841</v>
      </c>
      <c r="J956">
        <v>0</v>
      </c>
    </row>
    <row r="957" spans="1:10" x14ac:dyDescent="0.3">
      <c r="A957" s="5" t="s">
        <v>2959</v>
      </c>
      <c r="B957" s="22">
        <f t="shared" si="14"/>
        <v>20054</v>
      </c>
      <c r="C957" t="s">
        <v>2957</v>
      </c>
      <c r="D957" t="s">
        <v>2958</v>
      </c>
      <c r="E957">
        <v>20</v>
      </c>
      <c r="F957">
        <v>54</v>
      </c>
      <c r="G957" t="s">
        <v>2959</v>
      </c>
      <c r="I957" t="s">
        <v>2841</v>
      </c>
      <c r="J957">
        <v>0</v>
      </c>
    </row>
    <row r="958" spans="1:10" x14ac:dyDescent="0.3">
      <c r="A958" s="5" t="s">
        <v>2962</v>
      </c>
      <c r="B958" s="22">
        <f t="shared" si="14"/>
        <v>20055</v>
      </c>
      <c r="C958" t="s">
        <v>2960</v>
      </c>
      <c r="D958" t="s">
        <v>2961</v>
      </c>
      <c r="E958">
        <v>20</v>
      </c>
      <c r="F958">
        <v>55</v>
      </c>
      <c r="G958" t="s">
        <v>2962</v>
      </c>
      <c r="I958" t="s">
        <v>2841</v>
      </c>
      <c r="J958">
        <v>0</v>
      </c>
    </row>
    <row r="959" spans="1:10" x14ac:dyDescent="0.3">
      <c r="A959" s="5" t="s">
        <v>2964</v>
      </c>
      <c r="B959" s="22">
        <f t="shared" si="14"/>
        <v>20056</v>
      </c>
      <c r="C959" t="s">
        <v>3570</v>
      </c>
      <c r="D959" t="s">
        <v>2963</v>
      </c>
      <c r="E959">
        <v>20</v>
      </c>
      <c r="F959">
        <v>56</v>
      </c>
      <c r="G959" t="s">
        <v>2964</v>
      </c>
      <c r="I959" t="s">
        <v>2841</v>
      </c>
      <c r="J959">
        <v>0</v>
      </c>
    </row>
    <row r="960" spans="1:10" x14ac:dyDescent="0.3">
      <c r="A960" s="5" t="s">
        <v>2966</v>
      </c>
      <c r="B960" s="22">
        <f t="shared" si="14"/>
        <v>20057</v>
      </c>
      <c r="C960" t="s">
        <v>3571</v>
      </c>
      <c r="D960" t="s">
        <v>2965</v>
      </c>
      <c r="E960">
        <v>20</v>
      </c>
      <c r="F960">
        <v>57</v>
      </c>
      <c r="G960" t="s">
        <v>2966</v>
      </c>
      <c r="I960" t="s">
        <v>3572</v>
      </c>
      <c r="J960">
        <v>0</v>
      </c>
    </row>
    <row r="961" spans="1:10" x14ac:dyDescent="0.3">
      <c r="A961" s="5" t="s">
        <v>2969</v>
      </c>
      <c r="B961" s="22">
        <f t="shared" si="14"/>
        <v>20058</v>
      </c>
      <c r="C961" t="s">
        <v>2967</v>
      </c>
      <c r="D961" t="s">
        <v>2968</v>
      </c>
      <c r="E961">
        <v>20</v>
      </c>
      <c r="F961">
        <v>58</v>
      </c>
      <c r="G961" t="s">
        <v>2969</v>
      </c>
      <c r="I961" t="s">
        <v>2970</v>
      </c>
      <c r="J961">
        <v>1</v>
      </c>
    </row>
    <row r="962" spans="1:10" x14ac:dyDescent="0.3">
      <c r="A962" s="5" t="s">
        <v>2973</v>
      </c>
      <c r="B962" s="22">
        <f t="shared" ref="B962:B1025" si="15">1000*E962+F962</f>
        <v>20059</v>
      </c>
      <c r="C962" t="s">
        <v>2971</v>
      </c>
      <c r="D962" t="s">
        <v>2972</v>
      </c>
      <c r="E962">
        <v>20</v>
      </c>
      <c r="F962">
        <v>59</v>
      </c>
      <c r="G962" t="s">
        <v>2973</v>
      </c>
      <c r="I962" t="s">
        <v>2974</v>
      </c>
      <c r="J962">
        <v>1</v>
      </c>
    </row>
    <row r="963" spans="1:10" x14ac:dyDescent="0.3">
      <c r="A963" s="5" t="s">
        <v>2977</v>
      </c>
      <c r="B963" s="22">
        <f t="shared" si="15"/>
        <v>20060</v>
      </c>
      <c r="C963" t="s">
        <v>2975</v>
      </c>
      <c r="D963" t="s">
        <v>2976</v>
      </c>
      <c r="E963">
        <v>20</v>
      </c>
      <c r="F963">
        <v>60</v>
      </c>
      <c r="G963" t="s">
        <v>2977</v>
      </c>
      <c r="I963" t="s">
        <v>2978</v>
      </c>
      <c r="J963">
        <v>0</v>
      </c>
    </row>
    <row r="964" spans="1:10" x14ac:dyDescent="0.3">
      <c r="A964" s="5" t="s">
        <v>2981</v>
      </c>
      <c r="B964" s="22">
        <f t="shared" si="15"/>
        <v>20061</v>
      </c>
      <c r="C964" t="s">
        <v>2979</v>
      </c>
      <c r="D964" t="s">
        <v>2980</v>
      </c>
      <c r="E964">
        <v>20</v>
      </c>
      <c r="F964">
        <v>61</v>
      </c>
      <c r="G964" t="s">
        <v>2981</v>
      </c>
      <c r="I964" t="s">
        <v>2982</v>
      </c>
      <c r="J964">
        <v>0</v>
      </c>
    </row>
    <row r="965" spans="1:10" x14ac:dyDescent="0.3">
      <c r="A965" s="5" t="s">
        <v>2985</v>
      </c>
      <c r="B965" s="22">
        <f t="shared" si="15"/>
        <v>20062</v>
      </c>
      <c r="C965" t="s">
        <v>2983</v>
      </c>
      <c r="D965" t="s">
        <v>2984</v>
      </c>
      <c r="E965">
        <v>20</v>
      </c>
      <c r="F965">
        <v>62</v>
      </c>
      <c r="G965" t="s">
        <v>2985</v>
      </c>
      <c r="I965" t="s">
        <v>2986</v>
      </c>
      <c r="J965">
        <v>0</v>
      </c>
    </row>
    <row r="966" spans="1:10" x14ac:dyDescent="0.3">
      <c r="A966" s="5" t="s">
        <v>2989</v>
      </c>
      <c r="B966" s="22">
        <f t="shared" si="15"/>
        <v>20063</v>
      </c>
      <c r="C966" t="s">
        <v>2987</v>
      </c>
      <c r="D966" t="s">
        <v>2988</v>
      </c>
      <c r="E966">
        <v>20</v>
      </c>
      <c r="F966">
        <v>63</v>
      </c>
      <c r="G966" t="s">
        <v>2989</v>
      </c>
      <c r="I966" t="s">
        <v>2986</v>
      </c>
      <c r="J966">
        <v>0</v>
      </c>
    </row>
    <row r="967" spans="1:10" x14ac:dyDescent="0.3">
      <c r="A967" s="5" t="s">
        <v>2992</v>
      </c>
      <c r="B967" s="22">
        <f t="shared" si="15"/>
        <v>20064</v>
      </c>
      <c r="C967" t="s">
        <v>2990</v>
      </c>
      <c r="D967" t="s">
        <v>2991</v>
      </c>
      <c r="E967">
        <v>20</v>
      </c>
      <c r="F967">
        <v>64</v>
      </c>
      <c r="G967" t="s">
        <v>2992</v>
      </c>
      <c r="I967" t="s">
        <v>2986</v>
      </c>
      <c r="J967">
        <v>0</v>
      </c>
    </row>
    <row r="968" spans="1:10" x14ac:dyDescent="0.3">
      <c r="A968" s="5" t="s">
        <v>2995</v>
      </c>
      <c r="B968" s="22">
        <f t="shared" si="15"/>
        <v>20065</v>
      </c>
      <c r="C968" t="s">
        <v>2993</v>
      </c>
      <c r="D968" t="s">
        <v>2994</v>
      </c>
      <c r="E968">
        <v>20</v>
      </c>
      <c r="F968">
        <v>65</v>
      </c>
      <c r="G968" t="s">
        <v>2995</v>
      </c>
      <c r="I968" t="s">
        <v>2986</v>
      </c>
      <c r="J968">
        <v>0</v>
      </c>
    </row>
    <row r="969" spans="1:10" x14ac:dyDescent="0.3">
      <c r="A969" s="5" t="s">
        <v>2998</v>
      </c>
      <c r="B969" s="22">
        <f t="shared" si="15"/>
        <v>20066</v>
      </c>
      <c r="C969" t="s">
        <v>2996</v>
      </c>
      <c r="D969" t="s">
        <v>2997</v>
      </c>
      <c r="E969">
        <v>20</v>
      </c>
      <c r="F969">
        <v>66</v>
      </c>
      <c r="G969" t="s">
        <v>2998</v>
      </c>
      <c r="I969" t="s">
        <v>2986</v>
      </c>
      <c r="J969">
        <v>0</v>
      </c>
    </row>
    <row r="970" spans="1:10" x14ac:dyDescent="0.3">
      <c r="A970" s="5" t="s">
        <v>3001</v>
      </c>
      <c r="B970" s="22">
        <f t="shared" si="15"/>
        <v>20067</v>
      </c>
      <c r="C970" t="s">
        <v>2999</v>
      </c>
      <c r="D970" t="s">
        <v>3000</v>
      </c>
      <c r="E970">
        <v>20</v>
      </c>
      <c r="F970">
        <v>67</v>
      </c>
      <c r="G970" t="s">
        <v>3001</v>
      </c>
      <c r="I970" t="s">
        <v>2986</v>
      </c>
      <c r="J970">
        <v>0</v>
      </c>
    </row>
    <row r="971" spans="1:10" x14ac:dyDescent="0.3">
      <c r="A971" s="5" t="s">
        <v>3004</v>
      </c>
      <c r="B971" s="22">
        <f t="shared" si="15"/>
        <v>20068</v>
      </c>
      <c r="C971" t="s">
        <v>3002</v>
      </c>
      <c r="D971" t="s">
        <v>3003</v>
      </c>
      <c r="E971">
        <v>20</v>
      </c>
      <c r="F971">
        <v>68</v>
      </c>
      <c r="G971" t="s">
        <v>3004</v>
      </c>
      <c r="I971" t="s">
        <v>2986</v>
      </c>
      <c r="J971">
        <v>0</v>
      </c>
    </row>
    <row r="972" spans="1:10" x14ac:dyDescent="0.3">
      <c r="A972" s="5" t="s">
        <v>3007</v>
      </c>
      <c r="B972" s="22">
        <f t="shared" si="15"/>
        <v>20069</v>
      </c>
      <c r="C972" t="s">
        <v>3005</v>
      </c>
      <c r="D972" t="s">
        <v>3006</v>
      </c>
      <c r="E972">
        <v>20</v>
      </c>
      <c r="F972">
        <v>69</v>
      </c>
      <c r="G972" t="s">
        <v>3007</v>
      </c>
      <c r="I972" t="s">
        <v>2986</v>
      </c>
      <c r="J972">
        <v>0</v>
      </c>
    </row>
    <row r="973" spans="1:10" x14ac:dyDescent="0.3">
      <c r="A973" s="5" t="s">
        <v>3010</v>
      </c>
      <c r="B973" s="22">
        <f t="shared" si="15"/>
        <v>20070</v>
      </c>
      <c r="C973" t="s">
        <v>3008</v>
      </c>
      <c r="D973" t="s">
        <v>3009</v>
      </c>
      <c r="E973">
        <v>20</v>
      </c>
      <c r="F973">
        <v>70</v>
      </c>
      <c r="G973" t="s">
        <v>3010</v>
      </c>
      <c r="I973" t="s">
        <v>2986</v>
      </c>
      <c r="J973">
        <v>0</v>
      </c>
    </row>
    <row r="974" spans="1:10" x14ac:dyDescent="0.3">
      <c r="A974" s="5" t="s">
        <v>3013</v>
      </c>
      <c r="B974" s="22">
        <f t="shared" si="15"/>
        <v>20071</v>
      </c>
      <c r="C974" t="s">
        <v>3011</v>
      </c>
      <c r="D974" t="s">
        <v>3012</v>
      </c>
      <c r="E974">
        <v>20</v>
      </c>
      <c r="F974">
        <v>71</v>
      </c>
      <c r="G974" t="s">
        <v>3013</v>
      </c>
      <c r="I974" t="s">
        <v>2986</v>
      </c>
      <c r="J974">
        <v>0</v>
      </c>
    </row>
    <row r="975" spans="1:10" x14ac:dyDescent="0.3">
      <c r="A975" s="5" t="s">
        <v>3016</v>
      </c>
      <c r="B975" s="22">
        <f t="shared" si="15"/>
        <v>20072</v>
      </c>
      <c r="C975" t="s">
        <v>3014</v>
      </c>
      <c r="D975" t="s">
        <v>3015</v>
      </c>
      <c r="E975">
        <v>20</v>
      </c>
      <c r="F975">
        <v>72</v>
      </c>
      <c r="G975" t="s">
        <v>3016</v>
      </c>
      <c r="I975" t="s">
        <v>2986</v>
      </c>
      <c r="J975">
        <v>0</v>
      </c>
    </row>
    <row r="976" spans="1:10" x14ac:dyDescent="0.3">
      <c r="A976" s="5" t="s">
        <v>3019</v>
      </c>
      <c r="B976" s="22">
        <f t="shared" si="15"/>
        <v>20073</v>
      </c>
      <c r="C976" t="s">
        <v>3017</v>
      </c>
      <c r="D976" t="s">
        <v>3018</v>
      </c>
      <c r="E976">
        <v>20</v>
      </c>
      <c r="F976">
        <v>73</v>
      </c>
      <c r="G976" t="s">
        <v>3019</v>
      </c>
      <c r="I976" t="s">
        <v>2986</v>
      </c>
      <c r="J976">
        <v>0</v>
      </c>
    </row>
    <row r="977" spans="1:16" x14ac:dyDescent="0.3">
      <c r="A977" s="5" t="s">
        <v>3022</v>
      </c>
      <c r="B977" s="22">
        <f t="shared" si="15"/>
        <v>20074</v>
      </c>
      <c r="C977" t="s">
        <v>3020</v>
      </c>
      <c r="D977" t="s">
        <v>3021</v>
      </c>
      <c r="E977">
        <v>20</v>
      </c>
      <c r="F977">
        <v>74</v>
      </c>
      <c r="G977" t="s">
        <v>3022</v>
      </c>
      <c r="I977" t="s">
        <v>2986</v>
      </c>
      <c r="J977">
        <v>0</v>
      </c>
    </row>
    <row r="978" spans="1:16" x14ac:dyDescent="0.3">
      <c r="A978" s="5" t="s">
        <v>3025</v>
      </c>
      <c r="B978" s="22">
        <f t="shared" si="15"/>
        <v>20075</v>
      </c>
      <c r="C978" t="s">
        <v>3023</v>
      </c>
      <c r="D978" t="s">
        <v>3024</v>
      </c>
      <c r="E978">
        <v>20</v>
      </c>
      <c r="F978">
        <v>75</v>
      </c>
      <c r="G978" t="s">
        <v>3025</v>
      </c>
      <c r="I978" t="s">
        <v>2986</v>
      </c>
      <c r="J978">
        <v>0</v>
      </c>
    </row>
    <row r="979" spans="1:16" x14ac:dyDescent="0.3">
      <c r="A979" s="5" t="s">
        <v>3028</v>
      </c>
      <c r="B979" s="22">
        <f t="shared" si="15"/>
        <v>20076</v>
      </c>
      <c r="C979" t="s">
        <v>3026</v>
      </c>
      <c r="D979" t="s">
        <v>3027</v>
      </c>
      <c r="E979">
        <v>20</v>
      </c>
      <c r="F979">
        <v>76</v>
      </c>
      <c r="G979" t="s">
        <v>3028</v>
      </c>
      <c r="I979" t="s">
        <v>2986</v>
      </c>
      <c r="J979">
        <v>0</v>
      </c>
    </row>
    <row r="980" spans="1:16" x14ac:dyDescent="0.3">
      <c r="A980" s="5" t="s">
        <v>3031</v>
      </c>
      <c r="B980" s="22">
        <f t="shared" si="15"/>
        <v>20077</v>
      </c>
      <c r="C980" t="s">
        <v>3029</v>
      </c>
      <c r="D980" t="s">
        <v>3030</v>
      </c>
      <c r="E980">
        <v>20</v>
      </c>
      <c r="F980">
        <v>77</v>
      </c>
      <c r="G980" t="s">
        <v>3031</v>
      </c>
      <c r="I980" t="s">
        <v>2986</v>
      </c>
      <c r="J980">
        <v>0</v>
      </c>
    </row>
    <row r="981" spans="1:16" x14ac:dyDescent="0.3">
      <c r="A981" s="5" t="s">
        <v>3034</v>
      </c>
      <c r="B981" s="22">
        <f t="shared" si="15"/>
        <v>20078</v>
      </c>
      <c r="C981" t="s">
        <v>3032</v>
      </c>
      <c r="D981" t="s">
        <v>3033</v>
      </c>
      <c r="E981">
        <v>20</v>
      </c>
      <c r="F981">
        <v>78</v>
      </c>
      <c r="G981" t="s">
        <v>3034</v>
      </c>
      <c r="I981" t="s">
        <v>2986</v>
      </c>
      <c r="J981">
        <v>0</v>
      </c>
    </row>
    <row r="982" spans="1:16" x14ac:dyDescent="0.3">
      <c r="A982" s="5" t="s">
        <v>3037</v>
      </c>
      <c r="B982" s="22">
        <f t="shared" si="15"/>
        <v>20079</v>
      </c>
      <c r="C982" t="s">
        <v>3035</v>
      </c>
      <c r="D982" t="s">
        <v>3036</v>
      </c>
      <c r="E982">
        <v>20</v>
      </c>
      <c r="F982">
        <v>79</v>
      </c>
      <c r="G982" t="s">
        <v>3037</v>
      </c>
      <c r="I982" t="s">
        <v>2986</v>
      </c>
      <c r="J982">
        <v>0</v>
      </c>
    </row>
    <row r="983" spans="1:16" x14ac:dyDescent="0.3">
      <c r="A983" s="5" t="s">
        <v>13</v>
      </c>
      <c r="B983" s="22">
        <f t="shared" si="15"/>
        <v>21000</v>
      </c>
      <c r="C983" t="s">
        <v>11</v>
      </c>
      <c r="D983" t="s">
        <v>12</v>
      </c>
      <c r="E983">
        <v>21</v>
      </c>
      <c r="F983">
        <v>0</v>
      </c>
      <c r="G983" t="s">
        <v>13</v>
      </c>
      <c r="H983" t="s">
        <v>14</v>
      </c>
      <c r="J983">
        <v>0</v>
      </c>
      <c r="L983" t="s">
        <v>15</v>
      </c>
      <c r="M983">
        <v>1</v>
      </c>
      <c r="N983" s="3">
        <v>32</v>
      </c>
      <c r="O983">
        <v>0</v>
      </c>
      <c r="P983">
        <v>0</v>
      </c>
    </row>
    <row r="984" spans="1:16" x14ac:dyDescent="0.3">
      <c r="A984" s="5" t="s">
        <v>18</v>
      </c>
      <c r="B984" s="22">
        <f t="shared" si="15"/>
        <v>21001</v>
      </c>
      <c r="C984" t="s">
        <v>16</v>
      </c>
      <c r="D984" t="s">
        <v>17</v>
      </c>
      <c r="E984">
        <v>21</v>
      </c>
      <c r="F984">
        <v>1</v>
      </c>
      <c r="G984" t="s">
        <v>18</v>
      </c>
      <c r="H984" t="s">
        <v>14</v>
      </c>
      <c r="J984">
        <v>0</v>
      </c>
      <c r="L984" t="s">
        <v>19</v>
      </c>
      <c r="M984">
        <v>1</v>
      </c>
      <c r="N984" s="3">
        <v>32</v>
      </c>
      <c r="O984">
        <v>0</v>
      </c>
      <c r="P984">
        <v>0</v>
      </c>
    </row>
    <row r="985" spans="1:16" x14ac:dyDescent="0.3">
      <c r="A985" s="5" t="s">
        <v>22</v>
      </c>
      <c r="B985" s="22">
        <f t="shared" si="15"/>
        <v>21002</v>
      </c>
      <c r="C985" t="s">
        <v>20</v>
      </c>
      <c r="D985" t="s">
        <v>21</v>
      </c>
      <c r="E985">
        <v>21</v>
      </c>
      <c r="F985">
        <v>2</v>
      </c>
      <c r="G985" t="s">
        <v>22</v>
      </c>
      <c r="H985" t="s">
        <v>14</v>
      </c>
      <c r="J985">
        <v>0</v>
      </c>
      <c r="L985" t="s">
        <v>23</v>
      </c>
      <c r="M985">
        <v>1</v>
      </c>
      <c r="N985" s="3">
        <v>32</v>
      </c>
      <c r="O985">
        <v>0</v>
      </c>
      <c r="P985">
        <v>0</v>
      </c>
    </row>
    <row r="986" spans="1:16" x14ac:dyDescent="0.3">
      <c r="A986" s="5" t="s">
        <v>26</v>
      </c>
      <c r="B986" s="22">
        <f t="shared" si="15"/>
        <v>21003</v>
      </c>
      <c r="C986" t="s">
        <v>24</v>
      </c>
      <c r="D986" t="s">
        <v>25</v>
      </c>
      <c r="E986">
        <v>21</v>
      </c>
      <c r="F986">
        <v>3</v>
      </c>
      <c r="G986" t="s">
        <v>26</v>
      </c>
      <c r="H986" t="s">
        <v>14</v>
      </c>
      <c r="J986">
        <v>0</v>
      </c>
      <c r="L986" t="s">
        <v>27</v>
      </c>
      <c r="M986">
        <v>1</v>
      </c>
      <c r="N986" s="3">
        <v>32</v>
      </c>
      <c r="O986">
        <v>0</v>
      </c>
      <c r="P986">
        <v>0</v>
      </c>
    </row>
    <row r="987" spans="1:16" x14ac:dyDescent="0.3">
      <c r="A987" s="5" t="s">
        <v>30</v>
      </c>
      <c r="B987" s="22">
        <f t="shared" si="15"/>
        <v>21004</v>
      </c>
      <c r="C987" t="s">
        <v>28</v>
      </c>
      <c r="D987" t="s">
        <v>29</v>
      </c>
      <c r="E987">
        <v>21</v>
      </c>
      <c r="F987">
        <v>4</v>
      </c>
      <c r="G987" t="s">
        <v>30</v>
      </c>
      <c r="H987" t="s">
        <v>14</v>
      </c>
      <c r="J987">
        <v>0</v>
      </c>
      <c r="L987" t="s">
        <v>31</v>
      </c>
      <c r="M987">
        <v>1</v>
      </c>
      <c r="N987" s="3">
        <v>32</v>
      </c>
      <c r="O987">
        <v>0</v>
      </c>
      <c r="P987">
        <v>0</v>
      </c>
    </row>
    <row r="988" spans="1:16" x14ac:dyDescent="0.3">
      <c r="A988" s="5" t="s">
        <v>34</v>
      </c>
      <c r="B988" s="22">
        <f t="shared" si="15"/>
        <v>21005</v>
      </c>
      <c r="C988" t="s">
        <v>32</v>
      </c>
      <c r="D988" t="s">
        <v>33</v>
      </c>
      <c r="E988">
        <v>21</v>
      </c>
      <c r="F988">
        <v>5</v>
      </c>
      <c r="G988" t="s">
        <v>34</v>
      </c>
      <c r="H988" t="s">
        <v>14</v>
      </c>
      <c r="J988">
        <v>0</v>
      </c>
      <c r="L988" t="s">
        <v>35</v>
      </c>
      <c r="M988">
        <v>1</v>
      </c>
      <c r="N988" s="3">
        <v>32</v>
      </c>
      <c r="O988">
        <v>0</v>
      </c>
      <c r="P988">
        <v>0</v>
      </c>
    </row>
    <row r="989" spans="1:16" x14ac:dyDescent="0.3">
      <c r="A989" s="5" t="s">
        <v>38</v>
      </c>
      <c r="B989" s="22">
        <f t="shared" si="15"/>
        <v>21006</v>
      </c>
      <c r="C989" t="s">
        <v>36</v>
      </c>
      <c r="D989" t="s">
        <v>37</v>
      </c>
      <c r="E989">
        <v>21</v>
      </c>
      <c r="F989">
        <v>6</v>
      </c>
      <c r="G989" t="s">
        <v>38</v>
      </c>
      <c r="H989" t="s">
        <v>14</v>
      </c>
      <c r="J989">
        <v>0</v>
      </c>
      <c r="L989" t="s">
        <v>39</v>
      </c>
      <c r="M989">
        <v>1</v>
      </c>
      <c r="N989" s="3">
        <v>32</v>
      </c>
      <c r="O989">
        <v>0</v>
      </c>
      <c r="P989">
        <v>0</v>
      </c>
    </row>
    <row r="990" spans="1:16" x14ac:dyDescent="0.3">
      <c r="A990" s="5" t="s">
        <v>42</v>
      </c>
      <c r="B990" s="22">
        <f t="shared" si="15"/>
        <v>21007</v>
      </c>
      <c r="C990" t="s">
        <v>40</v>
      </c>
      <c r="D990" t="s">
        <v>41</v>
      </c>
      <c r="E990">
        <v>21</v>
      </c>
      <c r="F990">
        <v>7</v>
      </c>
      <c r="G990" t="s">
        <v>42</v>
      </c>
      <c r="H990" t="s">
        <v>14</v>
      </c>
      <c r="J990">
        <v>0</v>
      </c>
      <c r="L990" t="s">
        <v>43</v>
      </c>
      <c r="M990">
        <v>1</v>
      </c>
      <c r="N990" s="3">
        <v>32</v>
      </c>
      <c r="O990">
        <v>0</v>
      </c>
      <c r="P990">
        <v>0</v>
      </c>
    </row>
    <row r="991" spans="1:16" x14ac:dyDescent="0.3">
      <c r="A991" s="5" t="s">
        <v>46</v>
      </c>
      <c r="B991" s="22">
        <f t="shared" si="15"/>
        <v>21008</v>
      </c>
      <c r="C991" t="s">
        <v>44</v>
      </c>
      <c r="D991" t="s">
        <v>45</v>
      </c>
      <c r="E991">
        <v>21</v>
      </c>
      <c r="F991">
        <v>8</v>
      </c>
      <c r="G991" t="s">
        <v>46</v>
      </c>
      <c r="H991" t="s">
        <v>14</v>
      </c>
      <c r="J991">
        <v>0</v>
      </c>
      <c r="L991" t="s">
        <v>47</v>
      </c>
      <c r="M991">
        <v>1</v>
      </c>
      <c r="N991" s="3">
        <v>32</v>
      </c>
      <c r="O991">
        <v>0</v>
      </c>
      <c r="P991">
        <v>0</v>
      </c>
    </row>
    <row r="992" spans="1:16" x14ac:dyDescent="0.3">
      <c r="A992" s="5" t="s">
        <v>50</v>
      </c>
      <c r="B992" s="22">
        <f t="shared" si="15"/>
        <v>21009</v>
      </c>
      <c r="C992" t="s">
        <v>48</v>
      </c>
      <c r="D992" t="s">
        <v>49</v>
      </c>
      <c r="E992">
        <v>21</v>
      </c>
      <c r="F992">
        <v>9</v>
      </c>
      <c r="G992" t="s">
        <v>50</v>
      </c>
      <c r="H992" t="s">
        <v>14</v>
      </c>
      <c r="J992">
        <v>0</v>
      </c>
      <c r="L992" t="s">
        <v>51</v>
      </c>
      <c r="M992">
        <v>1</v>
      </c>
      <c r="N992" s="3">
        <v>32</v>
      </c>
      <c r="O992">
        <v>0</v>
      </c>
      <c r="P992">
        <v>0</v>
      </c>
    </row>
    <row r="993" spans="1:16" x14ac:dyDescent="0.3">
      <c r="A993" s="5" t="s">
        <v>54</v>
      </c>
      <c r="B993" s="22">
        <f t="shared" si="15"/>
        <v>21010</v>
      </c>
      <c r="C993" t="s">
        <v>52</v>
      </c>
      <c r="D993" t="s">
        <v>53</v>
      </c>
      <c r="E993">
        <v>21</v>
      </c>
      <c r="F993">
        <v>10</v>
      </c>
      <c r="G993" t="s">
        <v>54</v>
      </c>
      <c r="H993" t="s">
        <v>14</v>
      </c>
      <c r="J993">
        <v>0</v>
      </c>
      <c r="L993" t="s">
        <v>55</v>
      </c>
      <c r="M993">
        <v>1</v>
      </c>
      <c r="N993" s="3">
        <v>32</v>
      </c>
      <c r="O993">
        <v>0</v>
      </c>
      <c r="P993">
        <v>0</v>
      </c>
    </row>
    <row r="994" spans="1:16" x14ac:dyDescent="0.3">
      <c r="A994" s="5" t="s">
        <v>58</v>
      </c>
      <c r="B994" s="22">
        <f t="shared" si="15"/>
        <v>21011</v>
      </c>
      <c r="C994" t="s">
        <v>56</v>
      </c>
      <c r="D994" t="s">
        <v>57</v>
      </c>
      <c r="E994">
        <v>21</v>
      </c>
      <c r="F994">
        <v>11</v>
      </c>
      <c r="G994" t="s">
        <v>58</v>
      </c>
      <c r="H994" t="s">
        <v>14</v>
      </c>
      <c r="J994">
        <v>0</v>
      </c>
      <c r="L994" t="s">
        <v>59</v>
      </c>
      <c r="M994">
        <v>1</v>
      </c>
      <c r="N994" s="3">
        <v>32</v>
      </c>
      <c r="O994">
        <v>0</v>
      </c>
      <c r="P994">
        <v>0</v>
      </c>
    </row>
    <row r="995" spans="1:16" x14ac:dyDescent="0.3">
      <c r="A995" s="5" t="s">
        <v>62</v>
      </c>
      <c r="B995" s="22">
        <f t="shared" si="15"/>
        <v>21012</v>
      </c>
      <c r="C995" t="s">
        <v>60</v>
      </c>
      <c r="D995" t="s">
        <v>61</v>
      </c>
      <c r="E995">
        <v>21</v>
      </c>
      <c r="F995">
        <v>12</v>
      </c>
      <c r="G995" t="s">
        <v>62</v>
      </c>
      <c r="H995" t="s">
        <v>14</v>
      </c>
      <c r="J995">
        <v>0</v>
      </c>
      <c r="L995" t="s">
        <v>63</v>
      </c>
      <c r="M995">
        <v>1</v>
      </c>
      <c r="N995" s="3">
        <v>4</v>
      </c>
      <c r="O995">
        <v>0</v>
      </c>
      <c r="P995">
        <v>0</v>
      </c>
    </row>
    <row r="996" spans="1:16" x14ac:dyDescent="0.3">
      <c r="A996" s="5" t="s">
        <v>66</v>
      </c>
      <c r="B996" s="22">
        <f t="shared" si="15"/>
        <v>21013</v>
      </c>
      <c r="C996" t="s">
        <v>64</v>
      </c>
      <c r="D996" t="s">
        <v>65</v>
      </c>
      <c r="E996">
        <v>21</v>
      </c>
      <c r="F996">
        <v>13</v>
      </c>
      <c r="G996" t="s">
        <v>66</v>
      </c>
      <c r="H996" t="s">
        <v>14</v>
      </c>
      <c r="J996">
        <v>0</v>
      </c>
      <c r="L996" t="s">
        <v>67</v>
      </c>
      <c r="M996">
        <v>1</v>
      </c>
      <c r="N996" s="3">
        <v>4</v>
      </c>
      <c r="O996">
        <v>0</v>
      </c>
      <c r="P996">
        <v>0</v>
      </c>
    </row>
    <row r="997" spans="1:16" x14ac:dyDescent="0.3">
      <c r="A997" s="5" t="s">
        <v>70</v>
      </c>
      <c r="B997" s="22">
        <f t="shared" si="15"/>
        <v>21014</v>
      </c>
      <c r="C997" t="s">
        <v>68</v>
      </c>
      <c r="D997" t="s">
        <v>69</v>
      </c>
      <c r="E997">
        <v>21</v>
      </c>
      <c r="F997">
        <v>14</v>
      </c>
      <c r="G997" t="s">
        <v>70</v>
      </c>
      <c r="H997" t="s">
        <v>14</v>
      </c>
      <c r="J997">
        <v>0</v>
      </c>
      <c r="L997" t="s">
        <v>71</v>
      </c>
      <c r="M997">
        <v>1</v>
      </c>
      <c r="N997" s="3">
        <v>4</v>
      </c>
      <c r="O997">
        <v>0</v>
      </c>
      <c r="P997">
        <v>0</v>
      </c>
    </row>
    <row r="998" spans="1:16" x14ac:dyDescent="0.3">
      <c r="A998" s="5" t="s">
        <v>74</v>
      </c>
      <c r="B998" s="22">
        <f t="shared" si="15"/>
        <v>21015</v>
      </c>
      <c r="C998" s="6" t="s">
        <v>72</v>
      </c>
      <c r="D998" t="s">
        <v>73</v>
      </c>
      <c r="E998">
        <v>21</v>
      </c>
      <c r="F998">
        <v>15</v>
      </c>
      <c r="G998" t="s">
        <v>74</v>
      </c>
      <c r="H998" t="s">
        <v>14</v>
      </c>
      <c r="J998">
        <v>0</v>
      </c>
      <c r="L998" t="s">
        <v>75</v>
      </c>
      <c r="M998">
        <v>1</v>
      </c>
      <c r="N998" s="3">
        <v>4</v>
      </c>
      <c r="O998">
        <v>0</v>
      </c>
      <c r="P998">
        <v>0</v>
      </c>
    </row>
    <row r="999" spans="1:16" x14ac:dyDescent="0.3">
      <c r="A999" s="5" t="s">
        <v>78</v>
      </c>
      <c r="B999" s="22">
        <f t="shared" si="15"/>
        <v>21016</v>
      </c>
      <c r="C999" t="s">
        <v>76</v>
      </c>
      <c r="D999" t="s">
        <v>77</v>
      </c>
      <c r="E999">
        <v>21</v>
      </c>
      <c r="F999">
        <v>16</v>
      </c>
      <c r="G999" t="s">
        <v>78</v>
      </c>
      <c r="H999" t="s">
        <v>14</v>
      </c>
      <c r="J999">
        <v>0</v>
      </c>
      <c r="L999" t="s">
        <v>79</v>
      </c>
      <c r="M999">
        <v>1</v>
      </c>
      <c r="N999" s="3">
        <v>4</v>
      </c>
      <c r="O999">
        <v>0</v>
      </c>
      <c r="P999">
        <v>0</v>
      </c>
    </row>
    <row r="1000" spans="1:16" x14ac:dyDescent="0.3">
      <c r="A1000" s="5" t="s">
        <v>82</v>
      </c>
      <c r="B1000" s="22">
        <f t="shared" si="15"/>
        <v>21017</v>
      </c>
      <c r="C1000" t="s">
        <v>80</v>
      </c>
      <c r="D1000" t="s">
        <v>81</v>
      </c>
      <c r="E1000">
        <v>21</v>
      </c>
      <c r="F1000">
        <v>17</v>
      </c>
      <c r="G1000" t="s">
        <v>82</v>
      </c>
      <c r="H1000" t="s">
        <v>14</v>
      </c>
      <c r="J1000">
        <v>0</v>
      </c>
      <c r="L1000" t="s">
        <v>83</v>
      </c>
      <c r="M1000">
        <v>1</v>
      </c>
      <c r="N1000" s="3">
        <v>4</v>
      </c>
      <c r="O1000">
        <v>0</v>
      </c>
      <c r="P1000">
        <v>0</v>
      </c>
    </row>
    <row r="1001" spans="1:16" x14ac:dyDescent="0.3">
      <c r="A1001" s="5" t="s">
        <v>86</v>
      </c>
      <c r="B1001" s="22">
        <f t="shared" si="15"/>
        <v>21018</v>
      </c>
      <c r="C1001" t="s">
        <v>84</v>
      </c>
      <c r="D1001" t="s">
        <v>85</v>
      </c>
      <c r="E1001">
        <v>21</v>
      </c>
      <c r="F1001">
        <v>18</v>
      </c>
      <c r="G1001" t="s">
        <v>86</v>
      </c>
      <c r="H1001" t="s">
        <v>14</v>
      </c>
      <c r="J1001">
        <v>0</v>
      </c>
      <c r="L1001" t="s">
        <v>87</v>
      </c>
      <c r="M1001">
        <v>1</v>
      </c>
      <c r="N1001" s="3">
        <v>4</v>
      </c>
      <c r="O1001">
        <v>0</v>
      </c>
      <c r="P1001">
        <v>0</v>
      </c>
    </row>
    <row r="1002" spans="1:16" x14ac:dyDescent="0.3">
      <c r="A1002" s="5" t="s">
        <v>90</v>
      </c>
      <c r="B1002" s="22">
        <f t="shared" si="15"/>
        <v>21019</v>
      </c>
      <c r="C1002" t="s">
        <v>88</v>
      </c>
      <c r="D1002" t="s">
        <v>89</v>
      </c>
      <c r="E1002">
        <v>21</v>
      </c>
      <c r="F1002">
        <v>19</v>
      </c>
      <c r="G1002" t="s">
        <v>90</v>
      </c>
      <c r="H1002" t="s">
        <v>14</v>
      </c>
      <c r="J1002">
        <v>0</v>
      </c>
      <c r="L1002" t="s">
        <v>91</v>
      </c>
      <c r="M1002">
        <v>1</v>
      </c>
      <c r="N1002" s="3">
        <v>4</v>
      </c>
      <c r="O1002">
        <v>0</v>
      </c>
      <c r="P1002">
        <v>0</v>
      </c>
    </row>
    <row r="1003" spans="1:16" x14ac:dyDescent="0.3">
      <c r="A1003" s="5" t="s">
        <v>94</v>
      </c>
      <c r="B1003" s="22">
        <f t="shared" si="15"/>
        <v>21020</v>
      </c>
      <c r="C1003" t="s">
        <v>92</v>
      </c>
      <c r="D1003" t="s">
        <v>93</v>
      </c>
      <c r="E1003">
        <v>21</v>
      </c>
      <c r="F1003">
        <v>20</v>
      </c>
      <c r="G1003" t="s">
        <v>94</v>
      </c>
      <c r="H1003" t="s">
        <v>14</v>
      </c>
      <c r="J1003">
        <v>0</v>
      </c>
      <c r="L1003" t="s">
        <v>95</v>
      </c>
      <c r="M1003">
        <v>1</v>
      </c>
      <c r="N1003" s="3">
        <v>4</v>
      </c>
      <c r="O1003">
        <v>0</v>
      </c>
      <c r="P1003">
        <v>0</v>
      </c>
    </row>
    <row r="1004" spans="1:16" x14ac:dyDescent="0.3">
      <c r="A1004" s="5" t="s">
        <v>98</v>
      </c>
      <c r="B1004" s="22">
        <f t="shared" si="15"/>
        <v>21021</v>
      </c>
      <c r="C1004" t="s">
        <v>96</v>
      </c>
      <c r="D1004" t="s">
        <v>97</v>
      </c>
      <c r="E1004">
        <v>21</v>
      </c>
      <c r="F1004">
        <v>21</v>
      </c>
      <c r="G1004" t="s">
        <v>98</v>
      </c>
      <c r="H1004" t="s">
        <v>14</v>
      </c>
      <c r="J1004">
        <v>0</v>
      </c>
      <c r="L1004" t="s">
        <v>99</v>
      </c>
      <c r="M1004">
        <v>1</v>
      </c>
      <c r="N1004" s="3">
        <v>4</v>
      </c>
      <c r="O1004">
        <v>0</v>
      </c>
      <c r="P1004">
        <v>0</v>
      </c>
    </row>
    <row r="1005" spans="1:16" x14ac:dyDescent="0.3">
      <c r="A1005" s="5" t="s">
        <v>102</v>
      </c>
      <c r="B1005" s="22">
        <f t="shared" si="15"/>
        <v>21022</v>
      </c>
      <c r="C1005" t="s">
        <v>100</v>
      </c>
      <c r="D1005" t="s">
        <v>101</v>
      </c>
      <c r="E1005">
        <v>21</v>
      </c>
      <c r="F1005">
        <v>22</v>
      </c>
      <c r="G1005" t="s">
        <v>102</v>
      </c>
      <c r="H1005" t="s">
        <v>14</v>
      </c>
      <c r="J1005">
        <v>0</v>
      </c>
      <c r="L1005" t="s">
        <v>103</v>
      </c>
      <c r="M1005">
        <v>1</v>
      </c>
      <c r="N1005" s="3">
        <v>4</v>
      </c>
      <c r="O1005">
        <v>0</v>
      </c>
      <c r="P1005">
        <v>0</v>
      </c>
    </row>
    <row r="1006" spans="1:16" x14ac:dyDescent="0.3">
      <c r="A1006" s="5" t="s">
        <v>106</v>
      </c>
      <c r="B1006" s="22">
        <f t="shared" si="15"/>
        <v>21023</v>
      </c>
      <c r="C1006" t="s">
        <v>104</v>
      </c>
      <c r="D1006" t="s">
        <v>105</v>
      </c>
      <c r="E1006">
        <v>21</v>
      </c>
      <c r="F1006">
        <v>23</v>
      </c>
      <c r="G1006" t="s">
        <v>106</v>
      </c>
      <c r="H1006" t="s">
        <v>14</v>
      </c>
      <c r="J1006">
        <v>0</v>
      </c>
      <c r="L1006" t="s">
        <v>107</v>
      </c>
      <c r="M1006">
        <v>1</v>
      </c>
      <c r="N1006" s="3">
        <v>4</v>
      </c>
      <c r="O1006">
        <v>0</v>
      </c>
      <c r="P1006">
        <v>0</v>
      </c>
    </row>
    <row r="1007" spans="1:16" x14ac:dyDescent="0.3">
      <c r="A1007" s="5" t="s">
        <v>110</v>
      </c>
      <c r="B1007" s="22">
        <f t="shared" si="15"/>
        <v>21024</v>
      </c>
      <c r="C1007" t="s">
        <v>108</v>
      </c>
      <c r="D1007" t="s">
        <v>109</v>
      </c>
      <c r="E1007">
        <v>21</v>
      </c>
      <c r="F1007">
        <v>24</v>
      </c>
      <c r="G1007" t="s">
        <v>110</v>
      </c>
      <c r="H1007" t="s">
        <v>14</v>
      </c>
      <c r="J1007">
        <v>0</v>
      </c>
      <c r="L1007" t="s">
        <v>111</v>
      </c>
      <c r="M1007">
        <v>1</v>
      </c>
      <c r="N1007" s="3">
        <v>4</v>
      </c>
      <c r="O1007">
        <v>0</v>
      </c>
      <c r="P1007">
        <v>0</v>
      </c>
    </row>
    <row r="1008" spans="1:16" x14ac:dyDescent="0.3">
      <c r="A1008" s="5" t="s">
        <v>114</v>
      </c>
      <c r="B1008" s="22">
        <f t="shared" si="15"/>
        <v>21025</v>
      </c>
      <c r="C1008" t="s">
        <v>112</v>
      </c>
      <c r="D1008" t="s">
        <v>113</v>
      </c>
      <c r="E1008">
        <v>21</v>
      </c>
      <c r="F1008">
        <v>25</v>
      </c>
      <c r="G1008" t="s">
        <v>114</v>
      </c>
      <c r="H1008" t="s">
        <v>14</v>
      </c>
      <c r="J1008">
        <v>0</v>
      </c>
      <c r="L1008" t="s">
        <v>115</v>
      </c>
      <c r="M1008">
        <v>1</v>
      </c>
      <c r="N1008" s="3">
        <v>4</v>
      </c>
      <c r="O1008">
        <v>0</v>
      </c>
      <c r="P1008">
        <v>0</v>
      </c>
    </row>
    <row r="1009" spans="1:16" x14ac:dyDescent="0.3">
      <c r="A1009" s="5" t="s">
        <v>118</v>
      </c>
      <c r="B1009" s="22">
        <f t="shared" si="15"/>
        <v>21026</v>
      </c>
      <c r="C1009" t="s">
        <v>116</v>
      </c>
      <c r="D1009" t="s">
        <v>117</v>
      </c>
      <c r="E1009">
        <v>21</v>
      </c>
      <c r="F1009">
        <v>26</v>
      </c>
      <c r="G1009" t="s">
        <v>118</v>
      </c>
      <c r="H1009" t="s">
        <v>14</v>
      </c>
      <c r="J1009">
        <v>0</v>
      </c>
      <c r="L1009" t="s">
        <v>119</v>
      </c>
      <c r="M1009">
        <v>1</v>
      </c>
      <c r="N1009" s="3">
        <v>4</v>
      </c>
      <c r="O1009">
        <v>0</v>
      </c>
      <c r="P1009">
        <v>0</v>
      </c>
    </row>
    <row r="1010" spans="1:16" x14ac:dyDescent="0.3">
      <c r="A1010" s="5" t="s">
        <v>122</v>
      </c>
      <c r="B1010" s="22">
        <f t="shared" si="15"/>
        <v>21027</v>
      </c>
      <c r="C1010" t="s">
        <v>120</v>
      </c>
      <c r="D1010" t="s">
        <v>121</v>
      </c>
      <c r="E1010">
        <v>21</v>
      </c>
      <c r="F1010">
        <v>27</v>
      </c>
      <c r="G1010" t="s">
        <v>122</v>
      </c>
      <c r="H1010" t="s">
        <v>14</v>
      </c>
      <c r="J1010">
        <v>0</v>
      </c>
      <c r="L1010" t="s">
        <v>123</v>
      </c>
      <c r="M1010">
        <v>1</v>
      </c>
      <c r="N1010" s="3">
        <v>4</v>
      </c>
      <c r="O1010">
        <v>0</v>
      </c>
      <c r="P1010">
        <v>0</v>
      </c>
    </row>
    <row r="1011" spans="1:16" x14ac:dyDescent="0.3">
      <c r="A1011" s="5" t="s">
        <v>126</v>
      </c>
      <c r="B1011" s="22">
        <f t="shared" si="15"/>
        <v>21028</v>
      </c>
      <c r="C1011" t="s">
        <v>124</v>
      </c>
      <c r="D1011" t="s">
        <v>125</v>
      </c>
      <c r="E1011">
        <v>21</v>
      </c>
      <c r="F1011">
        <v>28</v>
      </c>
      <c r="G1011" t="s">
        <v>126</v>
      </c>
      <c r="H1011" t="s">
        <v>14</v>
      </c>
      <c r="J1011">
        <v>0</v>
      </c>
      <c r="L1011" t="s">
        <v>127</v>
      </c>
      <c r="M1011">
        <v>1</v>
      </c>
      <c r="N1011" s="3">
        <v>4</v>
      </c>
      <c r="O1011">
        <v>0</v>
      </c>
      <c r="P1011">
        <v>0</v>
      </c>
    </row>
    <row r="1012" spans="1:16" x14ac:dyDescent="0.3">
      <c r="A1012" s="5" t="s">
        <v>130</v>
      </c>
      <c r="B1012" s="22">
        <f t="shared" si="15"/>
        <v>21029</v>
      </c>
      <c r="C1012" t="s">
        <v>128</v>
      </c>
      <c r="D1012" t="s">
        <v>129</v>
      </c>
      <c r="E1012">
        <v>21</v>
      </c>
      <c r="F1012">
        <v>29</v>
      </c>
      <c r="G1012" t="s">
        <v>130</v>
      </c>
      <c r="H1012" t="s">
        <v>14</v>
      </c>
      <c r="J1012">
        <v>0</v>
      </c>
      <c r="L1012" t="s">
        <v>131</v>
      </c>
      <c r="M1012">
        <v>1</v>
      </c>
      <c r="N1012" s="3">
        <v>4</v>
      </c>
      <c r="O1012">
        <v>0</v>
      </c>
      <c r="P1012">
        <v>0</v>
      </c>
    </row>
    <row r="1013" spans="1:16" x14ac:dyDescent="0.3">
      <c r="A1013" s="5" t="s">
        <v>134</v>
      </c>
      <c r="B1013" s="22">
        <f t="shared" si="15"/>
        <v>21030</v>
      </c>
      <c r="C1013" t="s">
        <v>132</v>
      </c>
      <c r="D1013" t="s">
        <v>133</v>
      </c>
      <c r="E1013">
        <v>21</v>
      </c>
      <c r="F1013">
        <v>30</v>
      </c>
      <c r="G1013" t="s">
        <v>134</v>
      </c>
      <c r="H1013" t="s">
        <v>14</v>
      </c>
      <c r="J1013">
        <v>0</v>
      </c>
      <c r="L1013" t="s">
        <v>135</v>
      </c>
      <c r="M1013">
        <v>1</v>
      </c>
      <c r="N1013" s="3">
        <v>4</v>
      </c>
      <c r="O1013">
        <v>0</v>
      </c>
      <c r="P1013">
        <v>0</v>
      </c>
    </row>
    <row r="1014" spans="1:16" x14ac:dyDescent="0.3">
      <c r="A1014" s="5" t="s">
        <v>138</v>
      </c>
      <c r="B1014" s="22">
        <f t="shared" si="15"/>
        <v>21031</v>
      </c>
      <c r="C1014" t="s">
        <v>136</v>
      </c>
      <c r="D1014" t="s">
        <v>137</v>
      </c>
      <c r="E1014">
        <v>21</v>
      </c>
      <c r="F1014">
        <v>31</v>
      </c>
      <c r="G1014" t="s">
        <v>138</v>
      </c>
      <c r="H1014" t="s">
        <v>14</v>
      </c>
      <c r="J1014">
        <v>0</v>
      </c>
      <c r="L1014" t="s">
        <v>139</v>
      </c>
      <c r="M1014">
        <v>1</v>
      </c>
      <c r="N1014" s="3">
        <v>4</v>
      </c>
      <c r="O1014">
        <v>0</v>
      </c>
      <c r="P1014">
        <v>0</v>
      </c>
    </row>
    <row r="1015" spans="1:16" x14ac:dyDescent="0.3">
      <c r="A1015" s="5" t="s">
        <v>142</v>
      </c>
      <c r="B1015" s="22">
        <f t="shared" si="15"/>
        <v>21032</v>
      </c>
      <c r="C1015" t="s">
        <v>140</v>
      </c>
      <c r="D1015" t="s">
        <v>141</v>
      </c>
      <c r="E1015">
        <v>21</v>
      </c>
      <c r="F1015">
        <v>32</v>
      </c>
      <c r="G1015" t="s">
        <v>142</v>
      </c>
      <c r="H1015" t="s">
        <v>14</v>
      </c>
      <c r="J1015">
        <v>0</v>
      </c>
      <c r="L1015" t="s">
        <v>143</v>
      </c>
      <c r="M1015">
        <v>1</v>
      </c>
      <c r="N1015" s="3">
        <v>4</v>
      </c>
      <c r="O1015">
        <v>0</v>
      </c>
      <c r="P1015">
        <v>0</v>
      </c>
    </row>
    <row r="1016" spans="1:16" x14ac:dyDescent="0.3">
      <c r="A1016" s="5" t="s">
        <v>146</v>
      </c>
      <c r="B1016" s="22">
        <f t="shared" si="15"/>
        <v>21033</v>
      </c>
      <c r="C1016" t="s">
        <v>144</v>
      </c>
      <c r="D1016" t="s">
        <v>145</v>
      </c>
      <c r="E1016">
        <v>21</v>
      </c>
      <c r="F1016">
        <v>33</v>
      </c>
      <c r="G1016" t="s">
        <v>146</v>
      </c>
      <c r="H1016" t="s">
        <v>14</v>
      </c>
      <c r="J1016">
        <v>0</v>
      </c>
      <c r="L1016" t="s">
        <v>147</v>
      </c>
      <c r="M1016">
        <v>1</v>
      </c>
      <c r="N1016" s="3">
        <v>4</v>
      </c>
      <c r="O1016">
        <v>0</v>
      </c>
      <c r="P1016">
        <v>0</v>
      </c>
    </row>
    <row r="1017" spans="1:16" x14ac:dyDescent="0.3">
      <c r="A1017" s="5" t="s">
        <v>150</v>
      </c>
      <c r="B1017" s="22">
        <f t="shared" si="15"/>
        <v>21034</v>
      </c>
      <c r="C1017" t="s">
        <v>148</v>
      </c>
      <c r="D1017" t="s">
        <v>149</v>
      </c>
      <c r="E1017">
        <v>21</v>
      </c>
      <c r="F1017">
        <v>34</v>
      </c>
      <c r="G1017" t="s">
        <v>150</v>
      </c>
      <c r="H1017" t="s">
        <v>14</v>
      </c>
      <c r="J1017">
        <v>0</v>
      </c>
      <c r="L1017" t="s">
        <v>151</v>
      </c>
      <c r="M1017">
        <v>1</v>
      </c>
      <c r="N1017" s="3">
        <v>4</v>
      </c>
      <c r="O1017">
        <v>0</v>
      </c>
      <c r="P1017">
        <v>0</v>
      </c>
    </row>
    <row r="1018" spans="1:16" x14ac:dyDescent="0.3">
      <c r="A1018" s="5" t="s">
        <v>154</v>
      </c>
      <c r="B1018" s="22">
        <f t="shared" si="15"/>
        <v>21035</v>
      </c>
      <c r="C1018" t="s">
        <v>152</v>
      </c>
      <c r="D1018" t="s">
        <v>153</v>
      </c>
      <c r="E1018">
        <v>21</v>
      </c>
      <c r="F1018">
        <v>35</v>
      </c>
      <c r="G1018" t="s">
        <v>154</v>
      </c>
      <c r="H1018" t="s">
        <v>14</v>
      </c>
      <c r="J1018">
        <v>0</v>
      </c>
      <c r="L1018" t="s">
        <v>155</v>
      </c>
      <c r="M1018">
        <v>1</v>
      </c>
      <c r="N1018" s="3">
        <v>4</v>
      </c>
      <c r="O1018">
        <v>0</v>
      </c>
      <c r="P1018">
        <v>0</v>
      </c>
    </row>
    <row r="1019" spans="1:16" x14ac:dyDescent="0.3">
      <c r="A1019" s="5" t="s">
        <v>158</v>
      </c>
      <c r="B1019" s="22">
        <f t="shared" si="15"/>
        <v>21036</v>
      </c>
      <c r="C1019" t="s">
        <v>156</v>
      </c>
      <c r="D1019" t="s">
        <v>157</v>
      </c>
      <c r="E1019">
        <v>21</v>
      </c>
      <c r="F1019">
        <v>36</v>
      </c>
      <c r="G1019" t="s">
        <v>158</v>
      </c>
      <c r="H1019" t="s">
        <v>14</v>
      </c>
      <c r="J1019">
        <v>0</v>
      </c>
      <c r="L1019" t="s">
        <v>159</v>
      </c>
      <c r="M1019">
        <v>1</v>
      </c>
      <c r="N1019" s="3">
        <v>5</v>
      </c>
      <c r="O1019">
        <v>0</v>
      </c>
      <c r="P1019">
        <v>0</v>
      </c>
    </row>
    <row r="1020" spans="1:16" x14ac:dyDescent="0.3">
      <c r="A1020" s="5" t="s">
        <v>162</v>
      </c>
      <c r="B1020" s="22">
        <f t="shared" si="15"/>
        <v>21037</v>
      </c>
      <c r="C1020" t="s">
        <v>160</v>
      </c>
      <c r="D1020" t="s">
        <v>161</v>
      </c>
      <c r="E1020">
        <v>21</v>
      </c>
      <c r="F1020">
        <v>37</v>
      </c>
      <c r="G1020" t="s">
        <v>162</v>
      </c>
      <c r="H1020" t="s">
        <v>14</v>
      </c>
      <c r="J1020">
        <v>0</v>
      </c>
      <c r="L1020" t="s">
        <v>163</v>
      </c>
      <c r="M1020">
        <v>1</v>
      </c>
      <c r="N1020" s="3">
        <v>5</v>
      </c>
      <c r="O1020">
        <v>0</v>
      </c>
      <c r="P1020">
        <v>0</v>
      </c>
    </row>
    <row r="1021" spans="1:16" x14ac:dyDescent="0.3">
      <c r="A1021" s="5" t="s">
        <v>166</v>
      </c>
      <c r="B1021" s="22">
        <f t="shared" si="15"/>
        <v>21038</v>
      </c>
      <c r="C1021" t="s">
        <v>164</v>
      </c>
      <c r="D1021" t="s">
        <v>165</v>
      </c>
      <c r="E1021">
        <v>21</v>
      </c>
      <c r="F1021">
        <v>38</v>
      </c>
      <c r="G1021" t="s">
        <v>166</v>
      </c>
      <c r="H1021" t="s">
        <v>14</v>
      </c>
      <c r="J1021">
        <v>0</v>
      </c>
      <c r="L1021" t="s">
        <v>167</v>
      </c>
      <c r="M1021">
        <v>1</v>
      </c>
      <c r="N1021" s="3">
        <v>5</v>
      </c>
      <c r="O1021">
        <v>0</v>
      </c>
      <c r="P1021">
        <v>0</v>
      </c>
    </row>
    <row r="1022" spans="1:16" x14ac:dyDescent="0.3">
      <c r="A1022" s="5" t="s">
        <v>170</v>
      </c>
      <c r="B1022" s="22">
        <f t="shared" si="15"/>
        <v>21039</v>
      </c>
      <c r="C1022" t="s">
        <v>168</v>
      </c>
      <c r="D1022" t="s">
        <v>169</v>
      </c>
      <c r="E1022">
        <v>21</v>
      </c>
      <c r="F1022">
        <v>39</v>
      </c>
      <c r="G1022" t="s">
        <v>170</v>
      </c>
      <c r="H1022" t="s">
        <v>14</v>
      </c>
      <c r="J1022">
        <v>0</v>
      </c>
      <c r="L1022" t="s">
        <v>171</v>
      </c>
      <c r="M1022">
        <v>1</v>
      </c>
      <c r="N1022" s="3">
        <v>5</v>
      </c>
      <c r="O1022">
        <v>0</v>
      </c>
      <c r="P1022">
        <v>0</v>
      </c>
    </row>
    <row r="1023" spans="1:16" x14ac:dyDescent="0.3">
      <c r="A1023" s="5" t="s">
        <v>2761</v>
      </c>
      <c r="B1023" s="22">
        <f t="shared" si="15"/>
        <v>22000</v>
      </c>
      <c r="C1023" t="s">
        <v>2759</v>
      </c>
      <c r="D1023" t="s">
        <v>2760</v>
      </c>
      <c r="E1023">
        <v>22</v>
      </c>
      <c r="F1023">
        <v>0</v>
      </c>
      <c r="G1023" t="s">
        <v>2761</v>
      </c>
      <c r="H1023" t="s">
        <v>2762</v>
      </c>
      <c r="J1023">
        <v>0</v>
      </c>
    </row>
    <row r="1024" spans="1:16" x14ac:dyDescent="0.3">
      <c r="A1024" s="5" t="s">
        <v>3573</v>
      </c>
      <c r="B1024" s="22">
        <f t="shared" si="15"/>
        <v>29000</v>
      </c>
      <c r="C1024" t="s">
        <v>3041</v>
      </c>
      <c r="D1024" t="s">
        <v>3042</v>
      </c>
      <c r="E1024">
        <v>29</v>
      </c>
      <c r="F1024">
        <v>0</v>
      </c>
      <c r="G1024" t="s">
        <v>3573</v>
      </c>
      <c r="H1024">
        <v>1000</v>
      </c>
      <c r="J1024">
        <v>0</v>
      </c>
    </row>
    <row r="1025" spans="1:10" x14ac:dyDescent="0.3">
      <c r="A1025" s="5" t="s">
        <v>3576</v>
      </c>
      <c r="B1025" s="22">
        <f t="shared" si="15"/>
        <v>29001</v>
      </c>
      <c r="C1025" t="s">
        <v>3050</v>
      </c>
      <c r="D1025" t="s">
        <v>3051</v>
      </c>
      <c r="E1025">
        <v>29</v>
      </c>
      <c r="F1025">
        <v>1</v>
      </c>
      <c r="G1025" t="s">
        <v>3576</v>
      </c>
      <c r="H1025">
        <v>0</v>
      </c>
      <c r="J1025">
        <v>0</v>
      </c>
    </row>
    <row r="1026" spans="1:10" x14ac:dyDescent="0.3">
      <c r="A1026" s="5" t="s">
        <v>3579</v>
      </c>
      <c r="B1026" s="22">
        <f t="shared" ref="B1026:B1089" si="16">1000*E1026+F1026</f>
        <v>29002</v>
      </c>
      <c r="C1026" t="s">
        <v>3059</v>
      </c>
      <c r="D1026" t="s">
        <v>3060</v>
      </c>
      <c r="E1026">
        <v>29</v>
      </c>
      <c r="F1026">
        <v>2</v>
      </c>
      <c r="G1026" t="s">
        <v>3579</v>
      </c>
      <c r="H1026">
        <v>0</v>
      </c>
      <c r="J1026">
        <v>0</v>
      </c>
    </row>
    <row r="1027" spans="1:10" x14ac:dyDescent="0.3">
      <c r="A1027" s="5" t="s">
        <v>3582</v>
      </c>
      <c r="B1027" s="22">
        <f t="shared" si="16"/>
        <v>29003</v>
      </c>
      <c r="C1027" t="s">
        <v>3068</v>
      </c>
      <c r="D1027" t="s">
        <v>3069</v>
      </c>
      <c r="E1027">
        <v>29</v>
      </c>
      <c r="F1027">
        <v>3</v>
      </c>
      <c r="G1027" t="s">
        <v>3582</v>
      </c>
      <c r="H1027">
        <v>0</v>
      </c>
      <c r="J1027">
        <v>0</v>
      </c>
    </row>
    <row r="1028" spans="1:10" x14ac:dyDescent="0.3">
      <c r="A1028" s="5" t="s">
        <v>3585</v>
      </c>
      <c r="B1028" s="22">
        <f t="shared" si="16"/>
        <v>29004</v>
      </c>
      <c r="C1028" t="s">
        <v>3077</v>
      </c>
      <c r="D1028" t="s">
        <v>3078</v>
      </c>
      <c r="E1028">
        <v>29</v>
      </c>
      <c r="F1028">
        <v>4</v>
      </c>
      <c r="G1028" t="s">
        <v>3585</v>
      </c>
      <c r="H1028">
        <v>0</v>
      </c>
      <c r="J1028">
        <v>0</v>
      </c>
    </row>
    <row r="1029" spans="1:10" x14ac:dyDescent="0.3">
      <c r="A1029" s="5" t="s">
        <v>3588</v>
      </c>
      <c r="B1029" s="22">
        <f t="shared" si="16"/>
        <v>29005</v>
      </c>
      <c r="C1029" t="s">
        <v>3086</v>
      </c>
      <c r="D1029" t="s">
        <v>3087</v>
      </c>
      <c r="E1029">
        <v>29</v>
      </c>
      <c r="F1029">
        <v>5</v>
      </c>
      <c r="G1029" t="s">
        <v>3588</v>
      </c>
      <c r="H1029">
        <v>0</v>
      </c>
      <c r="J1029">
        <v>0</v>
      </c>
    </row>
    <row r="1030" spans="1:10" x14ac:dyDescent="0.3">
      <c r="A1030" s="5" t="s">
        <v>3591</v>
      </c>
      <c r="B1030" s="22">
        <f t="shared" si="16"/>
        <v>29006</v>
      </c>
      <c r="C1030" t="s">
        <v>3095</v>
      </c>
      <c r="D1030" t="s">
        <v>3096</v>
      </c>
      <c r="E1030">
        <v>29</v>
      </c>
      <c r="F1030">
        <v>6</v>
      </c>
      <c r="G1030" t="s">
        <v>3591</v>
      </c>
      <c r="H1030">
        <v>0</v>
      </c>
      <c r="J1030">
        <v>0</v>
      </c>
    </row>
    <row r="1031" spans="1:10" x14ac:dyDescent="0.3">
      <c r="A1031" s="5" t="s">
        <v>3594</v>
      </c>
      <c r="B1031" s="22">
        <f t="shared" si="16"/>
        <v>29007</v>
      </c>
      <c r="C1031" t="s">
        <v>3104</v>
      </c>
      <c r="D1031" t="s">
        <v>3105</v>
      </c>
      <c r="E1031">
        <v>29</v>
      </c>
      <c r="F1031">
        <v>7</v>
      </c>
      <c r="G1031" t="s">
        <v>3594</v>
      </c>
      <c r="H1031">
        <v>0</v>
      </c>
      <c r="J1031">
        <v>0</v>
      </c>
    </row>
    <row r="1032" spans="1:10" x14ac:dyDescent="0.3">
      <c r="A1032" s="5" t="s">
        <v>3597</v>
      </c>
      <c r="B1032" s="22">
        <f t="shared" si="16"/>
        <v>29008</v>
      </c>
      <c r="C1032" t="s">
        <v>3113</v>
      </c>
      <c r="D1032" t="s">
        <v>3114</v>
      </c>
      <c r="E1032">
        <v>29</v>
      </c>
      <c r="F1032">
        <v>8</v>
      </c>
      <c r="G1032" t="s">
        <v>3597</v>
      </c>
      <c r="H1032">
        <v>0</v>
      </c>
      <c r="J1032">
        <v>0</v>
      </c>
    </row>
    <row r="1033" spans="1:10" x14ac:dyDescent="0.3">
      <c r="A1033" s="5" t="s">
        <v>3600</v>
      </c>
      <c r="B1033" s="22">
        <f t="shared" si="16"/>
        <v>29009</v>
      </c>
      <c r="C1033" t="s">
        <v>3122</v>
      </c>
      <c r="D1033" t="s">
        <v>3123</v>
      </c>
      <c r="E1033">
        <v>29</v>
      </c>
      <c r="F1033">
        <v>9</v>
      </c>
      <c r="G1033" t="s">
        <v>3600</v>
      </c>
      <c r="H1033">
        <v>0</v>
      </c>
      <c r="J1033">
        <v>0</v>
      </c>
    </row>
    <row r="1034" spans="1:10" x14ac:dyDescent="0.3">
      <c r="A1034" s="5" t="s">
        <v>3603</v>
      </c>
      <c r="B1034" s="22">
        <f t="shared" si="16"/>
        <v>29010</v>
      </c>
      <c r="C1034" t="s">
        <v>3131</v>
      </c>
      <c r="D1034" t="s">
        <v>3132</v>
      </c>
      <c r="E1034">
        <v>29</v>
      </c>
      <c r="F1034">
        <v>10</v>
      </c>
      <c r="G1034" t="s">
        <v>3603</v>
      </c>
      <c r="H1034">
        <v>0</v>
      </c>
      <c r="J1034">
        <v>0</v>
      </c>
    </row>
    <row r="1035" spans="1:10" x14ac:dyDescent="0.3">
      <c r="A1035" s="5" t="s">
        <v>3606</v>
      </c>
      <c r="B1035" s="22">
        <f t="shared" si="16"/>
        <v>29011</v>
      </c>
      <c r="C1035" t="s">
        <v>3140</v>
      </c>
      <c r="D1035" t="s">
        <v>3141</v>
      </c>
      <c r="E1035">
        <v>29</v>
      </c>
      <c r="F1035">
        <v>11</v>
      </c>
      <c r="G1035" t="s">
        <v>3606</v>
      </c>
      <c r="H1035">
        <v>0</v>
      </c>
      <c r="J1035">
        <v>0</v>
      </c>
    </row>
    <row r="1036" spans="1:10" x14ac:dyDescent="0.3">
      <c r="A1036" s="5" t="s">
        <v>3609</v>
      </c>
      <c r="B1036" s="22">
        <f t="shared" si="16"/>
        <v>29012</v>
      </c>
      <c r="C1036" t="s">
        <v>3149</v>
      </c>
      <c r="D1036" t="s">
        <v>3150</v>
      </c>
      <c r="E1036">
        <v>29</v>
      </c>
      <c r="F1036">
        <v>12</v>
      </c>
      <c r="G1036" t="s">
        <v>3609</v>
      </c>
      <c r="H1036">
        <v>0</v>
      </c>
      <c r="J1036">
        <v>0</v>
      </c>
    </row>
    <row r="1037" spans="1:10" x14ac:dyDescent="0.3">
      <c r="A1037" s="5" t="s">
        <v>3612</v>
      </c>
      <c r="B1037" s="22">
        <f t="shared" si="16"/>
        <v>29013</v>
      </c>
      <c r="C1037" t="s">
        <v>3158</v>
      </c>
      <c r="D1037" t="s">
        <v>3159</v>
      </c>
      <c r="E1037">
        <v>29</v>
      </c>
      <c r="F1037">
        <v>13</v>
      </c>
      <c r="G1037" t="s">
        <v>3612</v>
      </c>
      <c r="H1037">
        <v>0</v>
      </c>
      <c r="J1037">
        <v>0</v>
      </c>
    </row>
    <row r="1038" spans="1:10" x14ac:dyDescent="0.3">
      <c r="A1038" s="5" t="s">
        <v>3615</v>
      </c>
      <c r="B1038" s="22">
        <f t="shared" si="16"/>
        <v>29014</v>
      </c>
      <c r="C1038" t="s">
        <v>3167</v>
      </c>
      <c r="D1038" t="s">
        <v>3168</v>
      </c>
      <c r="E1038">
        <v>29</v>
      </c>
      <c r="F1038">
        <v>14</v>
      </c>
      <c r="G1038" t="s">
        <v>3615</v>
      </c>
      <c r="H1038">
        <v>0</v>
      </c>
      <c r="J1038">
        <v>0</v>
      </c>
    </row>
    <row r="1039" spans="1:10" x14ac:dyDescent="0.3">
      <c r="A1039" s="5" t="s">
        <v>3618</v>
      </c>
      <c r="B1039" s="22">
        <f t="shared" si="16"/>
        <v>29015</v>
      </c>
      <c r="C1039" t="s">
        <v>3176</v>
      </c>
      <c r="D1039" t="s">
        <v>3177</v>
      </c>
      <c r="E1039">
        <v>29</v>
      </c>
      <c r="F1039">
        <v>15</v>
      </c>
      <c r="G1039" t="s">
        <v>3618</v>
      </c>
      <c r="H1039">
        <v>0</v>
      </c>
      <c r="J1039">
        <v>0</v>
      </c>
    </row>
    <row r="1040" spans="1:10" x14ac:dyDescent="0.3">
      <c r="A1040" s="5" t="s">
        <v>3621</v>
      </c>
      <c r="B1040" s="22">
        <f t="shared" si="16"/>
        <v>29016</v>
      </c>
      <c r="C1040" t="s">
        <v>3185</v>
      </c>
      <c r="D1040" t="s">
        <v>3186</v>
      </c>
      <c r="E1040">
        <v>29</v>
      </c>
      <c r="F1040">
        <v>16</v>
      </c>
      <c r="G1040" t="s">
        <v>3621</v>
      </c>
      <c r="H1040">
        <v>0</v>
      </c>
      <c r="J1040">
        <v>0</v>
      </c>
    </row>
    <row r="1041" spans="1:10" x14ac:dyDescent="0.3">
      <c r="A1041" s="5" t="s">
        <v>3624</v>
      </c>
      <c r="B1041" s="22">
        <f t="shared" si="16"/>
        <v>29017</v>
      </c>
      <c r="C1041" t="s">
        <v>3194</v>
      </c>
      <c r="D1041" t="s">
        <v>3195</v>
      </c>
      <c r="E1041">
        <v>29</v>
      </c>
      <c r="F1041">
        <v>17</v>
      </c>
      <c r="G1041" t="s">
        <v>3624</v>
      </c>
      <c r="H1041">
        <v>0</v>
      </c>
      <c r="J1041">
        <v>0</v>
      </c>
    </row>
    <row r="1042" spans="1:10" x14ac:dyDescent="0.3">
      <c r="A1042" s="5" t="s">
        <v>3627</v>
      </c>
      <c r="B1042" s="22">
        <f t="shared" si="16"/>
        <v>29018</v>
      </c>
      <c r="C1042" t="s">
        <v>3203</v>
      </c>
      <c r="D1042" t="s">
        <v>3204</v>
      </c>
      <c r="E1042">
        <v>29</v>
      </c>
      <c r="F1042">
        <v>18</v>
      </c>
      <c r="G1042" t="s">
        <v>3627</v>
      </c>
      <c r="H1042">
        <v>0</v>
      </c>
      <c r="J1042">
        <v>0</v>
      </c>
    </row>
    <row r="1043" spans="1:10" x14ac:dyDescent="0.3">
      <c r="A1043" s="5" t="s">
        <v>3630</v>
      </c>
      <c r="B1043" s="22">
        <f t="shared" si="16"/>
        <v>29019</v>
      </c>
      <c r="C1043" t="s">
        <v>3212</v>
      </c>
      <c r="D1043" t="s">
        <v>3213</v>
      </c>
      <c r="E1043">
        <v>29</v>
      </c>
      <c r="F1043">
        <v>19</v>
      </c>
      <c r="G1043" t="s">
        <v>3630</v>
      </c>
      <c r="H1043">
        <v>0</v>
      </c>
      <c r="J1043">
        <v>0</v>
      </c>
    </row>
    <row r="1044" spans="1:10" x14ac:dyDescent="0.3">
      <c r="A1044" s="5" t="s">
        <v>3633</v>
      </c>
      <c r="B1044" s="22">
        <f t="shared" si="16"/>
        <v>29020</v>
      </c>
      <c r="C1044" t="s">
        <v>3221</v>
      </c>
      <c r="D1044" t="s">
        <v>3222</v>
      </c>
      <c r="E1044">
        <v>29</v>
      </c>
      <c r="F1044">
        <v>20</v>
      </c>
      <c r="G1044" t="s">
        <v>3633</v>
      </c>
      <c r="H1044">
        <v>0</v>
      </c>
      <c r="J1044">
        <v>0</v>
      </c>
    </row>
    <row r="1045" spans="1:10" x14ac:dyDescent="0.3">
      <c r="A1045" s="5" t="s">
        <v>3636</v>
      </c>
      <c r="B1045" s="22">
        <f t="shared" si="16"/>
        <v>29021</v>
      </c>
      <c r="C1045" t="s">
        <v>3230</v>
      </c>
      <c r="D1045" t="s">
        <v>3231</v>
      </c>
      <c r="E1045">
        <v>29</v>
      </c>
      <c r="F1045">
        <v>21</v>
      </c>
      <c r="G1045" t="s">
        <v>3636</v>
      </c>
      <c r="H1045">
        <v>0</v>
      </c>
      <c r="J1045">
        <v>0</v>
      </c>
    </row>
    <row r="1046" spans="1:10" x14ac:dyDescent="0.3">
      <c r="A1046" s="5" t="s">
        <v>3639</v>
      </c>
      <c r="B1046" s="22">
        <f t="shared" si="16"/>
        <v>29022</v>
      </c>
      <c r="C1046" t="s">
        <v>3239</v>
      </c>
      <c r="D1046" t="s">
        <v>3240</v>
      </c>
      <c r="E1046">
        <v>29</v>
      </c>
      <c r="F1046">
        <v>22</v>
      </c>
      <c r="G1046" t="s">
        <v>3639</v>
      </c>
      <c r="H1046">
        <v>0</v>
      </c>
      <c r="J1046">
        <v>0</v>
      </c>
    </row>
    <row r="1047" spans="1:10" x14ac:dyDescent="0.3">
      <c r="A1047" s="5" t="s">
        <v>3642</v>
      </c>
      <c r="B1047" s="22">
        <f t="shared" si="16"/>
        <v>29023</v>
      </c>
      <c r="C1047" t="s">
        <v>3248</v>
      </c>
      <c r="D1047" t="s">
        <v>3249</v>
      </c>
      <c r="E1047">
        <v>29</v>
      </c>
      <c r="F1047">
        <v>23</v>
      </c>
      <c r="G1047" t="s">
        <v>3642</v>
      </c>
      <c r="H1047">
        <v>0</v>
      </c>
      <c r="J1047">
        <v>0</v>
      </c>
    </row>
    <row r="1048" spans="1:10" x14ac:dyDescent="0.3">
      <c r="A1048" s="5" t="s">
        <v>3645</v>
      </c>
      <c r="B1048" s="22">
        <f t="shared" si="16"/>
        <v>29024</v>
      </c>
      <c r="C1048" t="s">
        <v>3257</v>
      </c>
      <c r="D1048" t="s">
        <v>3258</v>
      </c>
      <c r="E1048">
        <v>29</v>
      </c>
      <c r="F1048">
        <v>24</v>
      </c>
      <c r="G1048" t="s">
        <v>3645</v>
      </c>
      <c r="H1048">
        <v>0</v>
      </c>
      <c r="J1048">
        <v>0</v>
      </c>
    </row>
    <row r="1049" spans="1:10" x14ac:dyDescent="0.3">
      <c r="A1049" s="5" t="s">
        <v>3648</v>
      </c>
      <c r="B1049" s="22">
        <f t="shared" si="16"/>
        <v>29025</v>
      </c>
      <c r="C1049" t="s">
        <v>3266</v>
      </c>
      <c r="D1049" t="s">
        <v>3267</v>
      </c>
      <c r="E1049">
        <v>29</v>
      </c>
      <c r="F1049">
        <v>25</v>
      </c>
      <c r="G1049" t="s">
        <v>3648</v>
      </c>
      <c r="H1049">
        <v>0</v>
      </c>
      <c r="J1049">
        <v>0</v>
      </c>
    </row>
    <row r="1050" spans="1:10" x14ac:dyDescent="0.3">
      <c r="A1050" s="5" t="s">
        <v>3651</v>
      </c>
      <c r="B1050" s="22">
        <f t="shared" si="16"/>
        <v>29026</v>
      </c>
      <c r="C1050" t="s">
        <v>3275</v>
      </c>
      <c r="D1050" t="s">
        <v>3276</v>
      </c>
      <c r="E1050">
        <v>29</v>
      </c>
      <c r="F1050">
        <v>26</v>
      </c>
      <c r="G1050" t="s">
        <v>3651</v>
      </c>
      <c r="H1050">
        <v>0</v>
      </c>
      <c r="J1050">
        <v>0</v>
      </c>
    </row>
    <row r="1051" spans="1:10" x14ac:dyDescent="0.3">
      <c r="A1051" s="5" t="s">
        <v>3654</v>
      </c>
      <c r="B1051" s="22">
        <f t="shared" si="16"/>
        <v>29027</v>
      </c>
      <c r="C1051" t="s">
        <v>3284</v>
      </c>
      <c r="D1051" t="s">
        <v>3285</v>
      </c>
      <c r="E1051">
        <v>29</v>
      </c>
      <c r="F1051">
        <v>27</v>
      </c>
      <c r="G1051" t="s">
        <v>3654</v>
      </c>
      <c r="H1051">
        <v>0</v>
      </c>
      <c r="J1051">
        <v>0</v>
      </c>
    </row>
    <row r="1052" spans="1:10" x14ac:dyDescent="0.3">
      <c r="A1052" s="5" t="s">
        <v>3657</v>
      </c>
      <c r="B1052" s="22">
        <f t="shared" si="16"/>
        <v>29028</v>
      </c>
      <c r="C1052" t="s">
        <v>3293</v>
      </c>
      <c r="D1052" t="s">
        <v>3294</v>
      </c>
      <c r="E1052">
        <v>29</v>
      </c>
      <c r="F1052">
        <v>28</v>
      </c>
      <c r="G1052" t="s">
        <v>3657</v>
      </c>
      <c r="H1052">
        <v>0</v>
      </c>
      <c r="J1052">
        <v>0</v>
      </c>
    </row>
    <row r="1053" spans="1:10" x14ac:dyDescent="0.3">
      <c r="A1053" s="5" t="s">
        <v>3660</v>
      </c>
      <c r="B1053" s="22">
        <f t="shared" si="16"/>
        <v>29029</v>
      </c>
      <c r="C1053" t="s">
        <v>3302</v>
      </c>
      <c r="D1053" t="s">
        <v>3303</v>
      </c>
      <c r="E1053">
        <v>29</v>
      </c>
      <c r="F1053">
        <v>29</v>
      </c>
      <c r="G1053" t="s">
        <v>3660</v>
      </c>
      <c r="H1053">
        <v>0</v>
      </c>
      <c r="J1053">
        <v>0</v>
      </c>
    </row>
    <row r="1054" spans="1:10" x14ac:dyDescent="0.3">
      <c r="A1054" s="5" t="s">
        <v>3663</v>
      </c>
      <c r="B1054" s="22">
        <f t="shared" si="16"/>
        <v>29030</v>
      </c>
      <c r="C1054" t="s">
        <v>3311</v>
      </c>
      <c r="D1054" t="s">
        <v>3312</v>
      </c>
      <c r="E1054">
        <v>29</v>
      </c>
      <c r="F1054">
        <v>30</v>
      </c>
      <c r="G1054" t="s">
        <v>3663</v>
      </c>
      <c r="H1054">
        <v>0</v>
      </c>
      <c r="J1054">
        <v>0</v>
      </c>
    </row>
    <row r="1055" spans="1:10" x14ac:dyDescent="0.3">
      <c r="A1055" s="5" t="s">
        <v>3666</v>
      </c>
      <c r="B1055" s="22">
        <f t="shared" si="16"/>
        <v>29031</v>
      </c>
      <c r="C1055" t="s">
        <v>3320</v>
      </c>
      <c r="D1055" t="s">
        <v>3321</v>
      </c>
      <c r="E1055">
        <v>29</v>
      </c>
      <c r="F1055">
        <v>31</v>
      </c>
      <c r="G1055" t="s">
        <v>3666</v>
      </c>
      <c r="H1055">
        <v>0</v>
      </c>
      <c r="J1055">
        <v>0</v>
      </c>
    </row>
    <row r="1056" spans="1:10" x14ac:dyDescent="0.3">
      <c r="A1056" s="5" t="s">
        <v>3669</v>
      </c>
      <c r="B1056" s="22">
        <f t="shared" si="16"/>
        <v>29032</v>
      </c>
      <c r="C1056" t="s">
        <v>3329</v>
      </c>
      <c r="D1056" t="s">
        <v>3330</v>
      </c>
      <c r="E1056">
        <v>29</v>
      </c>
      <c r="F1056">
        <v>32</v>
      </c>
      <c r="G1056" t="s">
        <v>3669</v>
      </c>
      <c r="H1056">
        <v>0</v>
      </c>
      <c r="J1056">
        <v>0</v>
      </c>
    </row>
    <row r="1057" spans="1:10" x14ac:dyDescent="0.3">
      <c r="A1057" s="5" t="s">
        <v>3672</v>
      </c>
      <c r="B1057" s="22">
        <f t="shared" si="16"/>
        <v>29033</v>
      </c>
      <c r="C1057" t="s">
        <v>3338</v>
      </c>
      <c r="D1057" t="s">
        <v>3339</v>
      </c>
      <c r="E1057">
        <v>29</v>
      </c>
      <c r="F1057">
        <v>33</v>
      </c>
      <c r="G1057" t="s">
        <v>3672</v>
      </c>
      <c r="H1057">
        <v>0</v>
      </c>
      <c r="J1057">
        <v>0</v>
      </c>
    </row>
    <row r="1058" spans="1:10" x14ac:dyDescent="0.3">
      <c r="A1058" s="5" t="s">
        <v>3675</v>
      </c>
      <c r="B1058" s="22">
        <f t="shared" si="16"/>
        <v>29034</v>
      </c>
      <c r="C1058" t="s">
        <v>3347</v>
      </c>
      <c r="D1058" t="s">
        <v>3348</v>
      </c>
      <c r="E1058">
        <v>29</v>
      </c>
      <c r="F1058">
        <v>34</v>
      </c>
      <c r="G1058" t="s">
        <v>3675</v>
      </c>
      <c r="H1058">
        <v>0</v>
      </c>
      <c r="J1058">
        <v>0</v>
      </c>
    </row>
    <row r="1059" spans="1:10" x14ac:dyDescent="0.3">
      <c r="A1059" s="5" t="s">
        <v>3678</v>
      </c>
      <c r="B1059" s="22">
        <f t="shared" si="16"/>
        <v>29035</v>
      </c>
      <c r="C1059" t="s">
        <v>3356</v>
      </c>
      <c r="D1059" t="s">
        <v>3357</v>
      </c>
      <c r="E1059">
        <v>29</v>
      </c>
      <c r="F1059">
        <v>35</v>
      </c>
      <c r="G1059" t="s">
        <v>3678</v>
      </c>
      <c r="H1059">
        <v>0</v>
      </c>
      <c r="J1059">
        <v>0</v>
      </c>
    </row>
    <row r="1060" spans="1:10" x14ac:dyDescent="0.3">
      <c r="A1060" s="5" t="s">
        <v>3681</v>
      </c>
      <c r="B1060" s="22">
        <f t="shared" si="16"/>
        <v>29036</v>
      </c>
      <c r="C1060" t="s">
        <v>3365</v>
      </c>
      <c r="D1060" t="s">
        <v>3366</v>
      </c>
      <c r="E1060">
        <v>29</v>
      </c>
      <c r="F1060">
        <v>36</v>
      </c>
      <c r="G1060" t="s">
        <v>3681</v>
      </c>
      <c r="H1060">
        <v>0</v>
      </c>
      <c r="J1060">
        <v>0</v>
      </c>
    </row>
    <row r="1061" spans="1:10" x14ac:dyDescent="0.3">
      <c r="A1061" s="5" t="s">
        <v>3684</v>
      </c>
      <c r="B1061" s="22">
        <f t="shared" si="16"/>
        <v>29037</v>
      </c>
      <c r="C1061" t="s">
        <v>3374</v>
      </c>
      <c r="D1061" t="s">
        <v>3375</v>
      </c>
      <c r="E1061">
        <v>29</v>
      </c>
      <c r="F1061">
        <v>37</v>
      </c>
      <c r="G1061" t="s">
        <v>3684</v>
      </c>
      <c r="H1061">
        <v>0</v>
      </c>
      <c r="J1061">
        <v>0</v>
      </c>
    </row>
    <row r="1062" spans="1:10" x14ac:dyDescent="0.3">
      <c r="A1062" s="5" t="s">
        <v>3687</v>
      </c>
      <c r="B1062" s="22">
        <f t="shared" si="16"/>
        <v>29038</v>
      </c>
      <c r="C1062" t="s">
        <v>3383</v>
      </c>
      <c r="D1062" t="s">
        <v>3384</v>
      </c>
      <c r="E1062">
        <v>29</v>
      </c>
      <c r="F1062">
        <v>38</v>
      </c>
      <c r="G1062" t="s">
        <v>3687</v>
      </c>
      <c r="H1062">
        <v>0</v>
      </c>
      <c r="J1062">
        <v>0</v>
      </c>
    </row>
    <row r="1063" spans="1:10" x14ac:dyDescent="0.3">
      <c r="A1063" s="5" t="s">
        <v>3690</v>
      </c>
      <c r="B1063" s="22">
        <f t="shared" si="16"/>
        <v>29039</v>
      </c>
      <c r="C1063" t="s">
        <v>3392</v>
      </c>
      <c r="D1063" t="s">
        <v>3393</v>
      </c>
      <c r="E1063">
        <v>29</v>
      </c>
      <c r="F1063">
        <v>39</v>
      </c>
      <c r="G1063" t="s">
        <v>3690</v>
      </c>
      <c r="H1063">
        <v>0</v>
      </c>
      <c r="J1063">
        <v>0</v>
      </c>
    </row>
    <row r="1064" spans="1:10" x14ac:dyDescent="0.3">
      <c r="A1064" s="5" t="s">
        <v>3693</v>
      </c>
      <c r="B1064" s="22">
        <f t="shared" si="16"/>
        <v>29040</v>
      </c>
      <c r="C1064" t="s">
        <v>3401</v>
      </c>
      <c r="D1064" t="s">
        <v>3402</v>
      </c>
      <c r="E1064">
        <v>29</v>
      </c>
      <c r="F1064">
        <v>40</v>
      </c>
      <c r="G1064" t="s">
        <v>3693</v>
      </c>
      <c r="H1064">
        <v>0</v>
      </c>
      <c r="J1064">
        <v>0</v>
      </c>
    </row>
    <row r="1065" spans="1:10" x14ac:dyDescent="0.3">
      <c r="A1065" s="5" t="s">
        <v>3696</v>
      </c>
      <c r="B1065" s="22">
        <f t="shared" si="16"/>
        <v>29041</v>
      </c>
      <c r="C1065" t="s">
        <v>3410</v>
      </c>
      <c r="D1065" t="s">
        <v>3411</v>
      </c>
      <c r="E1065">
        <v>29</v>
      </c>
      <c r="F1065">
        <v>41</v>
      </c>
      <c r="G1065" t="s">
        <v>3696</v>
      </c>
      <c r="H1065">
        <v>0</v>
      </c>
      <c r="J1065">
        <v>0</v>
      </c>
    </row>
    <row r="1066" spans="1:10" x14ac:dyDescent="0.3">
      <c r="A1066" s="5" t="s">
        <v>3699</v>
      </c>
      <c r="B1066" s="22">
        <f t="shared" si="16"/>
        <v>29042</v>
      </c>
      <c r="C1066" t="s">
        <v>3419</v>
      </c>
      <c r="D1066" t="s">
        <v>3420</v>
      </c>
      <c r="E1066">
        <v>29</v>
      </c>
      <c r="F1066">
        <v>42</v>
      </c>
      <c r="G1066" t="s">
        <v>3699</v>
      </c>
      <c r="H1066">
        <v>0</v>
      </c>
      <c r="J1066">
        <v>0</v>
      </c>
    </row>
    <row r="1067" spans="1:10" x14ac:dyDescent="0.3">
      <c r="A1067" s="5" t="s">
        <v>3702</v>
      </c>
      <c r="B1067" s="22">
        <f t="shared" si="16"/>
        <v>29043</v>
      </c>
      <c r="C1067" t="s">
        <v>3428</v>
      </c>
      <c r="D1067" t="s">
        <v>3429</v>
      </c>
      <c r="E1067">
        <v>29</v>
      </c>
      <c r="F1067">
        <v>43</v>
      </c>
      <c r="G1067" t="s">
        <v>3702</v>
      </c>
      <c r="H1067">
        <v>0</v>
      </c>
      <c r="J1067">
        <v>0</v>
      </c>
    </row>
    <row r="1068" spans="1:10" x14ac:dyDescent="0.3">
      <c r="A1068" s="5" t="s">
        <v>3705</v>
      </c>
      <c r="B1068" s="22">
        <f t="shared" si="16"/>
        <v>29044</v>
      </c>
      <c r="C1068" t="s">
        <v>3437</v>
      </c>
      <c r="D1068" t="s">
        <v>3438</v>
      </c>
      <c r="E1068">
        <v>29</v>
      </c>
      <c r="F1068">
        <v>44</v>
      </c>
      <c r="G1068" t="s">
        <v>3705</v>
      </c>
      <c r="H1068">
        <v>0</v>
      </c>
      <c r="J1068">
        <v>0</v>
      </c>
    </row>
    <row r="1069" spans="1:10" x14ac:dyDescent="0.3">
      <c r="A1069" s="5" t="s">
        <v>3708</v>
      </c>
      <c r="B1069" s="22">
        <f t="shared" si="16"/>
        <v>29045</v>
      </c>
      <c r="C1069" t="s">
        <v>3446</v>
      </c>
      <c r="D1069" t="s">
        <v>3447</v>
      </c>
      <c r="E1069">
        <v>29</v>
      </c>
      <c r="F1069">
        <v>45</v>
      </c>
      <c r="G1069" t="s">
        <v>3708</v>
      </c>
      <c r="H1069">
        <v>0</v>
      </c>
      <c r="J1069">
        <v>0</v>
      </c>
    </row>
    <row r="1070" spans="1:10" x14ac:dyDescent="0.3">
      <c r="A1070" s="5" t="s">
        <v>3711</v>
      </c>
      <c r="B1070" s="22">
        <f t="shared" si="16"/>
        <v>29046</v>
      </c>
      <c r="C1070" t="s">
        <v>3455</v>
      </c>
      <c r="D1070" t="s">
        <v>3456</v>
      </c>
      <c r="E1070">
        <v>29</v>
      </c>
      <c r="F1070">
        <v>46</v>
      </c>
      <c r="G1070" t="s">
        <v>3711</v>
      </c>
      <c r="H1070">
        <v>0</v>
      </c>
      <c r="J1070">
        <v>0</v>
      </c>
    </row>
    <row r="1071" spans="1:10" x14ac:dyDescent="0.3">
      <c r="A1071" s="5" t="s">
        <v>3714</v>
      </c>
      <c r="B1071" s="22">
        <f t="shared" si="16"/>
        <v>29047</v>
      </c>
      <c r="C1071" t="s">
        <v>3464</v>
      </c>
      <c r="D1071" t="s">
        <v>3465</v>
      </c>
      <c r="E1071">
        <v>29</v>
      </c>
      <c r="F1071">
        <v>47</v>
      </c>
      <c r="G1071" t="s">
        <v>3714</v>
      </c>
      <c r="H1071">
        <v>0</v>
      </c>
      <c r="J1071">
        <v>0</v>
      </c>
    </row>
    <row r="1072" spans="1:10" x14ac:dyDescent="0.3">
      <c r="A1072" s="5" t="s">
        <v>3717</v>
      </c>
      <c r="B1072" s="22">
        <f t="shared" si="16"/>
        <v>29048</v>
      </c>
      <c r="C1072" t="s">
        <v>3473</v>
      </c>
      <c r="D1072" t="s">
        <v>3474</v>
      </c>
      <c r="E1072">
        <v>29</v>
      </c>
      <c r="F1072">
        <v>48</v>
      </c>
      <c r="G1072" t="s">
        <v>3717</v>
      </c>
      <c r="H1072">
        <v>0</v>
      </c>
      <c r="J1072">
        <v>0</v>
      </c>
    </row>
    <row r="1073" spans="1:10" x14ac:dyDescent="0.3">
      <c r="A1073" s="5" t="s">
        <v>3574</v>
      </c>
      <c r="B1073" s="22">
        <f t="shared" si="16"/>
        <v>50000</v>
      </c>
      <c r="C1073" t="s">
        <v>3043</v>
      </c>
      <c r="D1073" t="s">
        <v>3044</v>
      </c>
      <c r="E1073">
        <v>50</v>
      </c>
      <c r="F1073">
        <v>0</v>
      </c>
      <c r="G1073" t="s">
        <v>3574</v>
      </c>
      <c r="H1073">
        <v>0</v>
      </c>
      <c r="J1073">
        <v>0</v>
      </c>
    </row>
    <row r="1074" spans="1:10" x14ac:dyDescent="0.3">
      <c r="A1074" s="5" t="s">
        <v>3577</v>
      </c>
      <c r="B1074" s="22">
        <f t="shared" si="16"/>
        <v>50001</v>
      </c>
      <c r="C1074" t="s">
        <v>3052</v>
      </c>
      <c r="D1074" t="s">
        <v>3053</v>
      </c>
      <c r="E1074">
        <v>50</v>
      </c>
      <c r="F1074">
        <v>1</v>
      </c>
      <c r="G1074" t="s">
        <v>3577</v>
      </c>
      <c r="H1074">
        <v>0</v>
      </c>
      <c r="J1074">
        <v>0</v>
      </c>
    </row>
    <row r="1075" spans="1:10" x14ac:dyDescent="0.3">
      <c r="A1075" s="5" t="s">
        <v>3580</v>
      </c>
      <c r="B1075" s="22">
        <f t="shared" si="16"/>
        <v>50002</v>
      </c>
      <c r="C1075" t="s">
        <v>3061</v>
      </c>
      <c r="D1075" t="s">
        <v>3062</v>
      </c>
      <c r="E1075">
        <v>50</v>
      </c>
      <c r="F1075">
        <v>2</v>
      </c>
      <c r="G1075" t="s">
        <v>3580</v>
      </c>
      <c r="H1075">
        <v>0</v>
      </c>
      <c r="J1075">
        <v>0</v>
      </c>
    </row>
    <row r="1076" spans="1:10" x14ac:dyDescent="0.3">
      <c r="A1076" s="5" t="s">
        <v>3583</v>
      </c>
      <c r="B1076" s="22">
        <f t="shared" si="16"/>
        <v>50003</v>
      </c>
      <c r="C1076" t="s">
        <v>3070</v>
      </c>
      <c r="D1076" t="s">
        <v>3071</v>
      </c>
      <c r="E1076">
        <v>50</v>
      </c>
      <c r="F1076">
        <v>3</v>
      </c>
      <c r="G1076" t="s">
        <v>3583</v>
      </c>
      <c r="H1076">
        <v>0</v>
      </c>
      <c r="J1076">
        <v>0</v>
      </c>
    </row>
    <row r="1077" spans="1:10" x14ac:dyDescent="0.3">
      <c r="A1077" s="5" t="s">
        <v>3586</v>
      </c>
      <c r="B1077" s="22">
        <f t="shared" si="16"/>
        <v>50004</v>
      </c>
      <c r="C1077" t="s">
        <v>3079</v>
      </c>
      <c r="D1077" t="s">
        <v>3080</v>
      </c>
      <c r="E1077">
        <v>50</v>
      </c>
      <c r="F1077">
        <v>4</v>
      </c>
      <c r="G1077" t="s">
        <v>3586</v>
      </c>
      <c r="H1077">
        <v>0</v>
      </c>
      <c r="J1077">
        <v>0</v>
      </c>
    </row>
    <row r="1078" spans="1:10" x14ac:dyDescent="0.3">
      <c r="A1078" s="5" t="s">
        <v>3589</v>
      </c>
      <c r="B1078" s="22">
        <f t="shared" si="16"/>
        <v>50005</v>
      </c>
      <c r="C1078" t="s">
        <v>3088</v>
      </c>
      <c r="D1078" t="s">
        <v>3089</v>
      </c>
      <c r="E1078">
        <v>50</v>
      </c>
      <c r="F1078">
        <v>5</v>
      </c>
      <c r="G1078" t="s">
        <v>3589</v>
      </c>
      <c r="H1078">
        <v>0</v>
      </c>
      <c r="J1078">
        <v>0</v>
      </c>
    </row>
    <row r="1079" spans="1:10" x14ac:dyDescent="0.3">
      <c r="A1079" s="5" t="s">
        <v>3592</v>
      </c>
      <c r="B1079" s="22">
        <f t="shared" si="16"/>
        <v>50006</v>
      </c>
      <c r="C1079" t="s">
        <v>3097</v>
      </c>
      <c r="D1079" t="s">
        <v>3098</v>
      </c>
      <c r="E1079">
        <v>50</v>
      </c>
      <c r="F1079">
        <v>6</v>
      </c>
      <c r="G1079" t="s">
        <v>3592</v>
      </c>
      <c r="H1079">
        <v>0</v>
      </c>
      <c r="J1079">
        <v>0</v>
      </c>
    </row>
    <row r="1080" spans="1:10" x14ac:dyDescent="0.3">
      <c r="A1080" s="5" t="s">
        <v>3595</v>
      </c>
      <c r="B1080" s="22">
        <f t="shared" si="16"/>
        <v>50007</v>
      </c>
      <c r="C1080" t="s">
        <v>3106</v>
      </c>
      <c r="D1080" t="s">
        <v>3107</v>
      </c>
      <c r="E1080">
        <v>50</v>
      </c>
      <c r="F1080">
        <v>7</v>
      </c>
      <c r="G1080" t="s">
        <v>3595</v>
      </c>
      <c r="H1080">
        <v>0</v>
      </c>
      <c r="J1080">
        <v>0</v>
      </c>
    </row>
    <row r="1081" spans="1:10" x14ac:dyDescent="0.3">
      <c r="A1081" s="5" t="s">
        <v>3598</v>
      </c>
      <c r="B1081" s="22">
        <f t="shared" si="16"/>
        <v>50008</v>
      </c>
      <c r="C1081" t="s">
        <v>3115</v>
      </c>
      <c r="D1081" t="s">
        <v>3116</v>
      </c>
      <c r="E1081">
        <v>50</v>
      </c>
      <c r="F1081">
        <v>8</v>
      </c>
      <c r="G1081" t="s">
        <v>3598</v>
      </c>
      <c r="H1081">
        <v>0</v>
      </c>
      <c r="J1081">
        <v>0</v>
      </c>
    </row>
    <row r="1082" spans="1:10" x14ac:dyDescent="0.3">
      <c r="A1082" s="5" t="s">
        <v>3601</v>
      </c>
      <c r="B1082" s="22">
        <f t="shared" si="16"/>
        <v>50009</v>
      </c>
      <c r="C1082" t="s">
        <v>3124</v>
      </c>
      <c r="D1082" t="s">
        <v>3125</v>
      </c>
      <c r="E1082">
        <v>50</v>
      </c>
      <c r="F1082">
        <v>9</v>
      </c>
      <c r="G1082" t="s">
        <v>3601</v>
      </c>
      <c r="H1082">
        <v>0</v>
      </c>
      <c r="J1082">
        <v>0</v>
      </c>
    </row>
    <row r="1083" spans="1:10" x14ac:dyDescent="0.3">
      <c r="A1083" s="5" t="s">
        <v>3604</v>
      </c>
      <c r="B1083" s="22">
        <f t="shared" si="16"/>
        <v>50010</v>
      </c>
      <c r="C1083" t="s">
        <v>3133</v>
      </c>
      <c r="D1083" t="s">
        <v>3134</v>
      </c>
      <c r="E1083">
        <v>50</v>
      </c>
      <c r="F1083">
        <v>10</v>
      </c>
      <c r="G1083" t="s">
        <v>3604</v>
      </c>
      <c r="H1083">
        <v>0</v>
      </c>
      <c r="J1083">
        <v>0</v>
      </c>
    </row>
    <row r="1084" spans="1:10" x14ac:dyDescent="0.3">
      <c r="A1084" s="5" t="s">
        <v>3607</v>
      </c>
      <c r="B1084" s="22">
        <f t="shared" si="16"/>
        <v>50011</v>
      </c>
      <c r="C1084" t="s">
        <v>3142</v>
      </c>
      <c r="D1084" t="s">
        <v>3143</v>
      </c>
      <c r="E1084">
        <v>50</v>
      </c>
      <c r="F1084">
        <v>11</v>
      </c>
      <c r="G1084" t="s">
        <v>3607</v>
      </c>
      <c r="H1084">
        <v>0</v>
      </c>
      <c r="J1084">
        <v>0</v>
      </c>
    </row>
    <row r="1085" spans="1:10" x14ac:dyDescent="0.3">
      <c r="A1085" s="5" t="s">
        <v>3610</v>
      </c>
      <c r="B1085" s="22">
        <f t="shared" si="16"/>
        <v>50012</v>
      </c>
      <c r="C1085" t="s">
        <v>3151</v>
      </c>
      <c r="D1085" t="s">
        <v>3152</v>
      </c>
      <c r="E1085">
        <v>50</v>
      </c>
      <c r="F1085">
        <v>12</v>
      </c>
      <c r="G1085" t="s">
        <v>3610</v>
      </c>
      <c r="H1085">
        <v>0</v>
      </c>
      <c r="J1085">
        <v>0</v>
      </c>
    </row>
    <row r="1086" spans="1:10" x14ac:dyDescent="0.3">
      <c r="A1086" s="5" t="s">
        <v>3613</v>
      </c>
      <c r="B1086" s="22">
        <f t="shared" si="16"/>
        <v>50013</v>
      </c>
      <c r="C1086" t="s">
        <v>3160</v>
      </c>
      <c r="D1086" t="s">
        <v>3161</v>
      </c>
      <c r="E1086">
        <v>50</v>
      </c>
      <c r="F1086">
        <v>13</v>
      </c>
      <c r="G1086" t="s">
        <v>3613</v>
      </c>
      <c r="H1086">
        <v>0</v>
      </c>
      <c r="J1086">
        <v>0</v>
      </c>
    </row>
    <row r="1087" spans="1:10" x14ac:dyDescent="0.3">
      <c r="A1087" s="5" t="s">
        <v>3616</v>
      </c>
      <c r="B1087" s="22">
        <f t="shared" si="16"/>
        <v>50014</v>
      </c>
      <c r="C1087" t="s">
        <v>3169</v>
      </c>
      <c r="D1087" t="s">
        <v>3170</v>
      </c>
      <c r="E1087">
        <v>50</v>
      </c>
      <c r="F1087">
        <v>14</v>
      </c>
      <c r="G1087" t="s">
        <v>3616</v>
      </c>
      <c r="H1087">
        <v>0</v>
      </c>
      <c r="J1087">
        <v>0</v>
      </c>
    </row>
    <row r="1088" spans="1:10" x14ac:dyDescent="0.3">
      <c r="A1088" s="5" t="s">
        <v>3619</v>
      </c>
      <c r="B1088" s="22">
        <f t="shared" si="16"/>
        <v>50015</v>
      </c>
      <c r="C1088" t="s">
        <v>3178</v>
      </c>
      <c r="D1088" t="s">
        <v>3179</v>
      </c>
      <c r="E1088">
        <v>50</v>
      </c>
      <c r="F1088">
        <v>15</v>
      </c>
      <c r="G1088" t="s">
        <v>3619</v>
      </c>
      <c r="H1088">
        <v>0</v>
      </c>
      <c r="J1088">
        <v>0</v>
      </c>
    </row>
    <row r="1089" spans="1:10" x14ac:dyDescent="0.3">
      <c r="A1089" s="5" t="s">
        <v>3622</v>
      </c>
      <c r="B1089" s="22">
        <f t="shared" si="16"/>
        <v>50016</v>
      </c>
      <c r="C1089" t="s">
        <v>3187</v>
      </c>
      <c r="D1089" t="s">
        <v>3188</v>
      </c>
      <c r="E1089">
        <v>50</v>
      </c>
      <c r="F1089">
        <v>16</v>
      </c>
      <c r="G1089" t="s">
        <v>3622</v>
      </c>
      <c r="H1089">
        <v>0</v>
      </c>
      <c r="J1089">
        <v>0</v>
      </c>
    </row>
    <row r="1090" spans="1:10" x14ac:dyDescent="0.3">
      <c r="A1090" s="5" t="s">
        <v>3625</v>
      </c>
      <c r="B1090" s="22">
        <f t="shared" ref="B1090:B1153" si="17">1000*E1090+F1090</f>
        <v>50017</v>
      </c>
      <c r="C1090" t="s">
        <v>3196</v>
      </c>
      <c r="D1090" t="s">
        <v>3197</v>
      </c>
      <c r="E1090">
        <v>50</v>
      </c>
      <c r="F1090">
        <v>17</v>
      </c>
      <c r="G1090" t="s">
        <v>3625</v>
      </c>
      <c r="H1090">
        <v>0</v>
      </c>
      <c r="J1090">
        <v>0</v>
      </c>
    </row>
    <row r="1091" spans="1:10" x14ac:dyDescent="0.3">
      <c r="A1091" s="5" t="s">
        <v>3628</v>
      </c>
      <c r="B1091" s="22">
        <f t="shared" si="17"/>
        <v>50018</v>
      </c>
      <c r="C1091" t="s">
        <v>3205</v>
      </c>
      <c r="D1091" t="s">
        <v>3206</v>
      </c>
      <c r="E1091">
        <v>50</v>
      </c>
      <c r="F1091">
        <v>18</v>
      </c>
      <c r="G1091" t="s">
        <v>3628</v>
      </c>
      <c r="H1091">
        <v>0</v>
      </c>
      <c r="J1091">
        <v>0</v>
      </c>
    </row>
    <row r="1092" spans="1:10" x14ac:dyDescent="0.3">
      <c r="A1092" s="5" t="s">
        <v>3631</v>
      </c>
      <c r="B1092" s="22">
        <f t="shared" si="17"/>
        <v>50019</v>
      </c>
      <c r="C1092" t="s">
        <v>3214</v>
      </c>
      <c r="D1092" t="s">
        <v>3215</v>
      </c>
      <c r="E1092">
        <v>50</v>
      </c>
      <c r="F1092">
        <v>19</v>
      </c>
      <c r="G1092" t="s">
        <v>3631</v>
      </c>
      <c r="H1092">
        <v>0</v>
      </c>
      <c r="J1092">
        <v>0</v>
      </c>
    </row>
    <row r="1093" spans="1:10" x14ac:dyDescent="0.3">
      <c r="A1093" s="5" t="s">
        <v>3634</v>
      </c>
      <c r="B1093" s="22">
        <f t="shared" si="17"/>
        <v>50020</v>
      </c>
      <c r="C1093" t="s">
        <v>3223</v>
      </c>
      <c r="D1093" t="s">
        <v>3224</v>
      </c>
      <c r="E1093">
        <v>50</v>
      </c>
      <c r="F1093">
        <v>20</v>
      </c>
      <c r="G1093" t="s">
        <v>3634</v>
      </c>
      <c r="H1093">
        <v>0</v>
      </c>
      <c r="J1093">
        <v>0</v>
      </c>
    </row>
    <row r="1094" spans="1:10" x14ac:dyDescent="0.3">
      <c r="A1094" s="5" t="s">
        <v>3637</v>
      </c>
      <c r="B1094" s="22">
        <f t="shared" si="17"/>
        <v>50021</v>
      </c>
      <c r="C1094" t="s">
        <v>3232</v>
      </c>
      <c r="D1094" t="s">
        <v>3233</v>
      </c>
      <c r="E1094">
        <v>50</v>
      </c>
      <c r="F1094">
        <v>21</v>
      </c>
      <c r="G1094" t="s">
        <v>3637</v>
      </c>
      <c r="H1094">
        <v>0</v>
      </c>
      <c r="J1094">
        <v>0</v>
      </c>
    </row>
    <row r="1095" spans="1:10" x14ac:dyDescent="0.3">
      <c r="A1095" s="5" t="s">
        <v>3640</v>
      </c>
      <c r="B1095" s="22">
        <f t="shared" si="17"/>
        <v>50022</v>
      </c>
      <c r="C1095" t="s">
        <v>3241</v>
      </c>
      <c r="D1095" t="s">
        <v>3242</v>
      </c>
      <c r="E1095">
        <v>50</v>
      </c>
      <c r="F1095">
        <v>22</v>
      </c>
      <c r="G1095" t="s">
        <v>3640</v>
      </c>
      <c r="H1095">
        <v>0</v>
      </c>
      <c r="J1095">
        <v>0</v>
      </c>
    </row>
    <row r="1096" spans="1:10" x14ac:dyDescent="0.3">
      <c r="A1096" s="5" t="s">
        <v>3643</v>
      </c>
      <c r="B1096" s="22">
        <f t="shared" si="17"/>
        <v>50023</v>
      </c>
      <c r="C1096" t="s">
        <v>3250</v>
      </c>
      <c r="D1096" t="s">
        <v>3251</v>
      </c>
      <c r="E1096">
        <v>50</v>
      </c>
      <c r="F1096">
        <v>23</v>
      </c>
      <c r="G1096" t="s">
        <v>3643</v>
      </c>
      <c r="H1096">
        <v>0</v>
      </c>
      <c r="J1096">
        <v>0</v>
      </c>
    </row>
    <row r="1097" spans="1:10" x14ac:dyDescent="0.3">
      <c r="A1097" s="5" t="s">
        <v>3646</v>
      </c>
      <c r="B1097" s="22">
        <f t="shared" si="17"/>
        <v>50024</v>
      </c>
      <c r="C1097" t="s">
        <v>3259</v>
      </c>
      <c r="D1097" t="s">
        <v>3260</v>
      </c>
      <c r="E1097">
        <v>50</v>
      </c>
      <c r="F1097">
        <v>24</v>
      </c>
      <c r="G1097" t="s">
        <v>3646</v>
      </c>
      <c r="H1097">
        <v>0</v>
      </c>
      <c r="J1097">
        <v>0</v>
      </c>
    </row>
    <row r="1098" spans="1:10" x14ac:dyDescent="0.3">
      <c r="A1098" s="5" t="s">
        <v>3649</v>
      </c>
      <c r="B1098" s="22">
        <f t="shared" si="17"/>
        <v>50025</v>
      </c>
      <c r="C1098" t="s">
        <v>3268</v>
      </c>
      <c r="D1098" t="s">
        <v>3269</v>
      </c>
      <c r="E1098">
        <v>50</v>
      </c>
      <c r="F1098">
        <v>25</v>
      </c>
      <c r="G1098" t="s">
        <v>3649</v>
      </c>
      <c r="H1098">
        <v>0</v>
      </c>
      <c r="J1098">
        <v>0</v>
      </c>
    </row>
    <row r="1099" spans="1:10" x14ac:dyDescent="0.3">
      <c r="A1099" s="5" t="s">
        <v>3652</v>
      </c>
      <c r="B1099" s="22">
        <f t="shared" si="17"/>
        <v>50026</v>
      </c>
      <c r="C1099" t="s">
        <v>3277</v>
      </c>
      <c r="D1099" t="s">
        <v>3278</v>
      </c>
      <c r="E1099">
        <v>50</v>
      </c>
      <c r="F1099">
        <v>26</v>
      </c>
      <c r="G1099" t="s">
        <v>3652</v>
      </c>
      <c r="H1099">
        <v>0</v>
      </c>
      <c r="J1099">
        <v>0</v>
      </c>
    </row>
    <row r="1100" spans="1:10" x14ac:dyDescent="0.3">
      <c r="A1100" s="5" t="s">
        <v>3655</v>
      </c>
      <c r="B1100" s="22">
        <f t="shared" si="17"/>
        <v>50027</v>
      </c>
      <c r="C1100" t="s">
        <v>3286</v>
      </c>
      <c r="D1100" t="s">
        <v>3287</v>
      </c>
      <c r="E1100">
        <v>50</v>
      </c>
      <c r="F1100">
        <v>27</v>
      </c>
      <c r="G1100" t="s">
        <v>3655</v>
      </c>
      <c r="H1100">
        <v>0</v>
      </c>
      <c r="J1100">
        <v>0</v>
      </c>
    </row>
    <row r="1101" spans="1:10" x14ac:dyDescent="0.3">
      <c r="A1101" s="5" t="s">
        <v>3658</v>
      </c>
      <c r="B1101" s="22">
        <f t="shared" si="17"/>
        <v>50028</v>
      </c>
      <c r="C1101" t="s">
        <v>3295</v>
      </c>
      <c r="D1101" t="s">
        <v>3296</v>
      </c>
      <c r="E1101">
        <v>50</v>
      </c>
      <c r="F1101">
        <v>28</v>
      </c>
      <c r="G1101" t="s">
        <v>3658</v>
      </c>
      <c r="H1101">
        <v>0</v>
      </c>
      <c r="J1101">
        <v>0</v>
      </c>
    </row>
    <row r="1102" spans="1:10" x14ac:dyDescent="0.3">
      <c r="A1102" s="5" t="s">
        <v>3661</v>
      </c>
      <c r="B1102" s="22">
        <f t="shared" si="17"/>
        <v>50029</v>
      </c>
      <c r="C1102" t="s">
        <v>3304</v>
      </c>
      <c r="D1102" t="s">
        <v>3305</v>
      </c>
      <c r="E1102">
        <v>50</v>
      </c>
      <c r="F1102">
        <v>29</v>
      </c>
      <c r="G1102" t="s">
        <v>3661</v>
      </c>
      <c r="H1102">
        <v>0</v>
      </c>
      <c r="J1102">
        <v>0</v>
      </c>
    </row>
    <row r="1103" spans="1:10" x14ac:dyDescent="0.3">
      <c r="A1103" s="5" t="s">
        <v>3664</v>
      </c>
      <c r="B1103" s="22">
        <f t="shared" si="17"/>
        <v>50030</v>
      </c>
      <c r="C1103" t="s">
        <v>3313</v>
      </c>
      <c r="D1103" t="s">
        <v>3314</v>
      </c>
      <c r="E1103">
        <v>50</v>
      </c>
      <c r="F1103">
        <v>30</v>
      </c>
      <c r="G1103" t="s">
        <v>3664</v>
      </c>
      <c r="H1103">
        <v>0</v>
      </c>
      <c r="J1103">
        <v>0</v>
      </c>
    </row>
    <row r="1104" spans="1:10" x14ac:dyDescent="0.3">
      <c r="A1104" s="5" t="s">
        <v>3667</v>
      </c>
      <c r="B1104" s="22">
        <f t="shared" si="17"/>
        <v>50031</v>
      </c>
      <c r="C1104" t="s">
        <v>3322</v>
      </c>
      <c r="D1104" t="s">
        <v>3323</v>
      </c>
      <c r="E1104">
        <v>50</v>
      </c>
      <c r="F1104">
        <v>31</v>
      </c>
      <c r="G1104" t="s">
        <v>3667</v>
      </c>
      <c r="H1104">
        <v>0</v>
      </c>
      <c r="J1104">
        <v>0</v>
      </c>
    </row>
    <row r="1105" spans="1:10" x14ac:dyDescent="0.3">
      <c r="A1105" s="5" t="s">
        <v>3670</v>
      </c>
      <c r="B1105" s="22">
        <f t="shared" si="17"/>
        <v>50032</v>
      </c>
      <c r="C1105" t="s">
        <v>3331</v>
      </c>
      <c r="D1105" t="s">
        <v>3332</v>
      </c>
      <c r="E1105">
        <v>50</v>
      </c>
      <c r="F1105">
        <v>32</v>
      </c>
      <c r="G1105" t="s">
        <v>3670</v>
      </c>
      <c r="H1105">
        <v>0</v>
      </c>
      <c r="J1105">
        <v>0</v>
      </c>
    </row>
    <row r="1106" spans="1:10" x14ac:dyDescent="0.3">
      <c r="A1106" s="5" t="s">
        <v>3673</v>
      </c>
      <c r="B1106" s="22">
        <f t="shared" si="17"/>
        <v>50033</v>
      </c>
      <c r="C1106" t="s">
        <v>3340</v>
      </c>
      <c r="D1106" t="s">
        <v>3341</v>
      </c>
      <c r="E1106">
        <v>50</v>
      </c>
      <c r="F1106">
        <v>33</v>
      </c>
      <c r="G1106" t="s">
        <v>3673</v>
      </c>
      <c r="H1106">
        <v>0</v>
      </c>
      <c r="J1106">
        <v>0</v>
      </c>
    </row>
    <row r="1107" spans="1:10" x14ac:dyDescent="0.3">
      <c r="A1107" s="5" t="s">
        <v>3676</v>
      </c>
      <c r="B1107" s="22">
        <f t="shared" si="17"/>
        <v>50034</v>
      </c>
      <c r="C1107" t="s">
        <v>3349</v>
      </c>
      <c r="D1107" t="s">
        <v>3350</v>
      </c>
      <c r="E1107">
        <v>50</v>
      </c>
      <c r="F1107">
        <v>34</v>
      </c>
      <c r="G1107" t="s">
        <v>3676</v>
      </c>
      <c r="H1107">
        <v>0</v>
      </c>
      <c r="J1107">
        <v>0</v>
      </c>
    </row>
    <row r="1108" spans="1:10" x14ac:dyDescent="0.3">
      <c r="A1108" s="5" t="s">
        <v>3679</v>
      </c>
      <c r="B1108" s="22">
        <f t="shared" si="17"/>
        <v>50035</v>
      </c>
      <c r="C1108" t="s">
        <v>3358</v>
      </c>
      <c r="D1108" t="s">
        <v>3359</v>
      </c>
      <c r="E1108">
        <v>50</v>
      </c>
      <c r="F1108">
        <v>35</v>
      </c>
      <c r="G1108" t="s">
        <v>3679</v>
      </c>
      <c r="H1108">
        <v>0</v>
      </c>
      <c r="J1108">
        <v>0</v>
      </c>
    </row>
    <row r="1109" spans="1:10" x14ac:dyDescent="0.3">
      <c r="A1109" s="5" t="s">
        <v>3682</v>
      </c>
      <c r="B1109" s="22">
        <f t="shared" si="17"/>
        <v>50036</v>
      </c>
      <c r="C1109" t="s">
        <v>3367</v>
      </c>
      <c r="D1109" t="s">
        <v>3368</v>
      </c>
      <c r="E1109">
        <v>50</v>
      </c>
      <c r="F1109">
        <v>36</v>
      </c>
      <c r="G1109" t="s">
        <v>3682</v>
      </c>
      <c r="H1109">
        <v>0</v>
      </c>
      <c r="J1109">
        <v>0</v>
      </c>
    </row>
    <row r="1110" spans="1:10" x14ac:dyDescent="0.3">
      <c r="A1110" s="5" t="s">
        <v>3685</v>
      </c>
      <c r="B1110" s="22">
        <f t="shared" si="17"/>
        <v>50037</v>
      </c>
      <c r="C1110" t="s">
        <v>3376</v>
      </c>
      <c r="D1110" t="s">
        <v>3377</v>
      </c>
      <c r="E1110">
        <v>50</v>
      </c>
      <c r="F1110">
        <v>37</v>
      </c>
      <c r="G1110" t="s">
        <v>3685</v>
      </c>
      <c r="H1110">
        <v>0</v>
      </c>
      <c r="J1110">
        <v>0</v>
      </c>
    </row>
    <row r="1111" spans="1:10" x14ac:dyDescent="0.3">
      <c r="A1111" s="5" t="s">
        <v>3688</v>
      </c>
      <c r="B1111" s="22">
        <f t="shared" si="17"/>
        <v>50038</v>
      </c>
      <c r="C1111" t="s">
        <v>3385</v>
      </c>
      <c r="D1111" t="s">
        <v>3386</v>
      </c>
      <c r="E1111">
        <v>50</v>
      </c>
      <c r="F1111">
        <v>38</v>
      </c>
      <c r="G1111" t="s">
        <v>3688</v>
      </c>
      <c r="H1111">
        <v>0</v>
      </c>
      <c r="J1111">
        <v>0</v>
      </c>
    </row>
    <row r="1112" spans="1:10" x14ac:dyDescent="0.3">
      <c r="A1112" s="5" t="s">
        <v>3691</v>
      </c>
      <c r="B1112" s="22">
        <f t="shared" si="17"/>
        <v>50039</v>
      </c>
      <c r="C1112" t="s">
        <v>3394</v>
      </c>
      <c r="D1112" t="s">
        <v>3395</v>
      </c>
      <c r="E1112">
        <v>50</v>
      </c>
      <c r="F1112">
        <v>39</v>
      </c>
      <c r="G1112" t="s">
        <v>3691</v>
      </c>
      <c r="H1112">
        <v>0</v>
      </c>
      <c r="J1112">
        <v>0</v>
      </c>
    </row>
    <row r="1113" spans="1:10" x14ac:dyDescent="0.3">
      <c r="A1113" s="5" t="s">
        <v>3694</v>
      </c>
      <c r="B1113" s="22">
        <f t="shared" si="17"/>
        <v>50040</v>
      </c>
      <c r="C1113" t="s">
        <v>3403</v>
      </c>
      <c r="D1113" t="s">
        <v>3404</v>
      </c>
      <c r="E1113">
        <v>50</v>
      </c>
      <c r="F1113">
        <v>40</v>
      </c>
      <c r="G1113" t="s">
        <v>3694</v>
      </c>
      <c r="H1113">
        <v>0</v>
      </c>
      <c r="J1113">
        <v>0</v>
      </c>
    </row>
    <row r="1114" spans="1:10" x14ac:dyDescent="0.3">
      <c r="A1114" s="5" t="s">
        <v>3697</v>
      </c>
      <c r="B1114" s="22">
        <f t="shared" si="17"/>
        <v>50041</v>
      </c>
      <c r="C1114" t="s">
        <v>3412</v>
      </c>
      <c r="D1114" t="s">
        <v>3413</v>
      </c>
      <c r="E1114">
        <v>50</v>
      </c>
      <c r="F1114">
        <v>41</v>
      </c>
      <c r="G1114" t="s">
        <v>3697</v>
      </c>
      <c r="H1114">
        <v>0</v>
      </c>
      <c r="J1114">
        <v>0</v>
      </c>
    </row>
    <row r="1115" spans="1:10" x14ac:dyDescent="0.3">
      <c r="A1115" s="5" t="s">
        <v>3700</v>
      </c>
      <c r="B1115" s="22">
        <f t="shared" si="17"/>
        <v>50042</v>
      </c>
      <c r="C1115" t="s">
        <v>3421</v>
      </c>
      <c r="D1115" t="s">
        <v>3422</v>
      </c>
      <c r="E1115">
        <v>50</v>
      </c>
      <c r="F1115">
        <v>42</v>
      </c>
      <c r="G1115" t="s">
        <v>3700</v>
      </c>
      <c r="H1115">
        <v>0</v>
      </c>
      <c r="J1115">
        <v>0</v>
      </c>
    </row>
    <row r="1116" spans="1:10" x14ac:dyDescent="0.3">
      <c r="A1116" s="5" t="s">
        <v>3703</v>
      </c>
      <c r="B1116" s="22">
        <f t="shared" si="17"/>
        <v>50043</v>
      </c>
      <c r="C1116" t="s">
        <v>3430</v>
      </c>
      <c r="D1116" t="s">
        <v>3431</v>
      </c>
      <c r="E1116">
        <v>50</v>
      </c>
      <c r="F1116">
        <v>43</v>
      </c>
      <c r="G1116" t="s">
        <v>3703</v>
      </c>
      <c r="H1116">
        <v>0</v>
      </c>
      <c r="J1116">
        <v>0</v>
      </c>
    </row>
    <row r="1117" spans="1:10" x14ac:dyDescent="0.3">
      <c r="A1117" s="5" t="s">
        <v>3706</v>
      </c>
      <c r="B1117" s="22">
        <f t="shared" si="17"/>
        <v>50044</v>
      </c>
      <c r="C1117" t="s">
        <v>3439</v>
      </c>
      <c r="D1117" t="s">
        <v>3440</v>
      </c>
      <c r="E1117">
        <v>50</v>
      </c>
      <c r="F1117">
        <v>44</v>
      </c>
      <c r="G1117" t="s">
        <v>3706</v>
      </c>
      <c r="H1117">
        <v>0</v>
      </c>
      <c r="J1117">
        <v>0</v>
      </c>
    </row>
    <row r="1118" spans="1:10" x14ac:dyDescent="0.3">
      <c r="A1118" s="5" t="s">
        <v>3709</v>
      </c>
      <c r="B1118" s="22">
        <f t="shared" si="17"/>
        <v>50045</v>
      </c>
      <c r="C1118" t="s">
        <v>3448</v>
      </c>
      <c r="D1118" t="s">
        <v>3449</v>
      </c>
      <c r="E1118">
        <v>50</v>
      </c>
      <c r="F1118">
        <v>45</v>
      </c>
      <c r="G1118" t="s">
        <v>3709</v>
      </c>
      <c r="H1118">
        <v>0</v>
      </c>
      <c r="J1118">
        <v>0</v>
      </c>
    </row>
    <row r="1119" spans="1:10" x14ac:dyDescent="0.3">
      <c r="A1119" s="5" t="s">
        <v>3712</v>
      </c>
      <c r="B1119" s="22">
        <f t="shared" si="17"/>
        <v>50046</v>
      </c>
      <c r="C1119" t="s">
        <v>3457</v>
      </c>
      <c r="D1119" t="s">
        <v>3458</v>
      </c>
      <c r="E1119">
        <v>50</v>
      </c>
      <c r="F1119">
        <v>46</v>
      </c>
      <c r="G1119" t="s">
        <v>3712</v>
      </c>
      <c r="H1119">
        <v>0</v>
      </c>
      <c r="J1119">
        <v>0</v>
      </c>
    </row>
    <row r="1120" spans="1:10" x14ac:dyDescent="0.3">
      <c r="A1120" s="5" t="s">
        <v>3715</v>
      </c>
      <c r="B1120" s="22">
        <f t="shared" si="17"/>
        <v>50047</v>
      </c>
      <c r="C1120" t="s">
        <v>3466</v>
      </c>
      <c r="D1120" t="s">
        <v>3467</v>
      </c>
      <c r="E1120">
        <v>50</v>
      </c>
      <c r="F1120">
        <v>47</v>
      </c>
      <c r="G1120" t="s">
        <v>3715</v>
      </c>
      <c r="H1120">
        <v>0</v>
      </c>
      <c r="J1120">
        <v>0</v>
      </c>
    </row>
    <row r="1121" spans="1:10" x14ac:dyDescent="0.3">
      <c r="A1121" s="5" t="s">
        <v>3718</v>
      </c>
      <c r="B1121" s="22">
        <f t="shared" si="17"/>
        <v>50048</v>
      </c>
      <c r="C1121" t="s">
        <v>3475</v>
      </c>
      <c r="D1121" t="s">
        <v>3476</v>
      </c>
      <c r="E1121">
        <v>50</v>
      </c>
      <c r="F1121">
        <v>48</v>
      </c>
      <c r="G1121" t="s">
        <v>3718</v>
      </c>
      <c r="H1121">
        <v>0</v>
      </c>
      <c r="J1121">
        <v>0</v>
      </c>
    </row>
    <row r="1122" spans="1:10" x14ac:dyDescent="0.3">
      <c r="A1122" s="5" t="s">
        <v>3575</v>
      </c>
      <c r="B1122" s="22">
        <f t="shared" si="17"/>
        <v>51000</v>
      </c>
      <c r="C1122" t="s">
        <v>3045</v>
      </c>
      <c r="D1122" t="s">
        <v>3046</v>
      </c>
      <c r="E1122">
        <v>51</v>
      </c>
      <c r="F1122">
        <v>0</v>
      </c>
      <c r="G1122" t="s">
        <v>3575</v>
      </c>
      <c r="H1122">
        <v>0</v>
      </c>
      <c r="J1122">
        <v>0</v>
      </c>
    </row>
    <row r="1123" spans="1:10" x14ac:dyDescent="0.3">
      <c r="A1123" s="5" t="s">
        <v>3578</v>
      </c>
      <c r="B1123" s="22">
        <f t="shared" si="17"/>
        <v>51001</v>
      </c>
      <c r="C1123" t="s">
        <v>3054</v>
      </c>
      <c r="D1123" t="s">
        <v>3055</v>
      </c>
      <c r="E1123">
        <v>51</v>
      </c>
      <c r="F1123">
        <v>1</v>
      </c>
      <c r="G1123" t="s">
        <v>3578</v>
      </c>
      <c r="H1123">
        <v>0</v>
      </c>
      <c r="J1123">
        <v>0</v>
      </c>
    </row>
    <row r="1124" spans="1:10" x14ac:dyDescent="0.3">
      <c r="A1124" s="5" t="s">
        <v>3581</v>
      </c>
      <c r="B1124" s="22">
        <f t="shared" si="17"/>
        <v>51002</v>
      </c>
      <c r="C1124" t="s">
        <v>3063</v>
      </c>
      <c r="D1124" t="s">
        <v>3064</v>
      </c>
      <c r="E1124">
        <v>51</v>
      </c>
      <c r="F1124">
        <v>2</v>
      </c>
      <c r="G1124" t="s">
        <v>3581</v>
      </c>
      <c r="H1124">
        <v>0</v>
      </c>
      <c r="J1124">
        <v>0</v>
      </c>
    </row>
    <row r="1125" spans="1:10" x14ac:dyDescent="0.3">
      <c r="A1125" s="5" t="s">
        <v>3584</v>
      </c>
      <c r="B1125" s="22">
        <f t="shared" si="17"/>
        <v>51003</v>
      </c>
      <c r="C1125" t="s">
        <v>3072</v>
      </c>
      <c r="D1125" t="s">
        <v>3073</v>
      </c>
      <c r="E1125">
        <v>51</v>
      </c>
      <c r="F1125">
        <v>3</v>
      </c>
      <c r="G1125" t="s">
        <v>3584</v>
      </c>
      <c r="H1125">
        <v>0</v>
      </c>
      <c r="J1125">
        <v>0</v>
      </c>
    </row>
    <row r="1126" spans="1:10" x14ac:dyDescent="0.3">
      <c r="A1126" s="5" t="s">
        <v>3587</v>
      </c>
      <c r="B1126" s="22">
        <f t="shared" si="17"/>
        <v>51004</v>
      </c>
      <c r="C1126" t="s">
        <v>3081</v>
      </c>
      <c r="D1126" t="s">
        <v>3082</v>
      </c>
      <c r="E1126">
        <v>51</v>
      </c>
      <c r="F1126">
        <v>4</v>
      </c>
      <c r="G1126" t="s">
        <v>3587</v>
      </c>
      <c r="H1126">
        <v>0</v>
      </c>
      <c r="J1126">
        <v>0</v>
      </c>
    </row>
    <row r="1127" spans="1:10" x14ac:dyDescent="0.3">
      <c r="A1127" s="5" t="s">
        <v>3590</v>
      </c>
      <c r="B1127" s="22">
        <f t="shared" si="17"/>
        <v>51005</v>
      </c>
      <c r="C1127" t="s">
        <v>3090</v>
      </c>
      <c r="D1127" t="s">
        <v>3091</v>
      </c>
      <c r="E1127">
        <v>51</v>
      </c>
      <c r="F1127">
        <v>5</v>
      </c>
      <c r="G1127" t="s">
        <v>3590</v>
      </c>
      <c r="H1127">
        <v>0</v>
      </c>
      <c r="J1127">
        <v>0</v>
      </c>
    </row>
    <row r="1128" spans="1:10" x14ac:dyDescent="0.3">
      <c r="A1128" s="5" t="s">
        <v>3593</v>
      </c>
      <c r="B1128" s="22">
        <f t="shared" si="17"/>
        <v>51006</v>
      </c>
      <c r="C1128" t="s">
        <v>3099</v>
      </c>
      <c r="D1128" t="s">
        <v>3100</v>
      </c>
      <c r="E1128">
        <v>51</v>
      </c>
      <c r="F1128">
        <v>6</v>
      </c>
      <c r="G1128" t="s">
        <v>3593</v>
      </c>
      <c r="H1128">
        <v>0</v>
      </c>
      <c r="J1128">
        <v>0</v>
      </c>
    </row>
    <row r="1129" spans="1:10" x14ac:dyDescent="0.3">
      <c r="A1129" s="5" t="s">
        <v>3596</v>
      </c>
      <c r="B1129" s="22">
        <f t="shared" si="17"/>
        <v>51007</v>
      </c>
      <c r="C1129" t="s">
        <v>3108</v>
      </c>
      <c r="D1129" t="s">
        <v>3109</v>
      </c>
      <c r="E1129">
        <v>51</v>
      </c>
      <c r="F1129">
        <v>7</v>
      </c>
      <c r="G1129" t="s">
        <v>3596</v>
      </c>
      <c r="H1129">
        <v>0</v>
      </c>
      <c r="J1129">
        <v>0</v>
      </c>
    </row>
    <row r="1130" spans="1:10" x14ac:dyDescent="0.3">
      <c r="A1130" s="5" t="s">
        <v>3599</v>
      </c>
      <c r="B1130" s="22">
        <f t="shared" si="17"/>
        <v>51008</v>
      </c>
      <c r="C1130" t="s">
        <v>3117</v>
      </c>
      <c r="D1130" t="s">
        <v>3118</v>
      </c>
      <c r="E1130">
        <v>51</v>
      </c>
      <c r="F1130">
        <v>8</v>
      </c>
      <c r="G1130" t="s">
        <v>3599</v>
      </c>
      <c r="H1130">
        <v>0</v>
      </c>
      <c r="J1130">
        <v>0</v>
      </c>
    </row>
    <row r="1131" spans="1:10" x14ac:dyDescent="0.3">
      <c r="A1131" s="5" t="s">
        <v>3602</v>
      </c>
      <c r="B1131" s="22">
        <f t="shared" si="17"/>
        <v>51009</v>
      </c>
      <c r="C1131" t="s">
        <v>3126</v>
      </c>
      <c r="D1131" t="s">
        <v>3127</v>
      </c>
      <c r="E1131">
        <v>51</v>
      </c>
      <c r="F1131">
        <v>9</v>
      </c>
      <c r="G1131" t="s">
        <v>3602</v>
      </c>
      <c r="H1131">
        <v>0</v>
      </c>
      <c r="J1131">
        <v>0</v>
      </c>
    </row>
    <row r="1132" spans="1:10" x14ac:dyDescent="0.3">
      <c r="A1132" s="5" t="s">
        <v>3605</v>
      </c>
      <c r="B1132" s="22">
        <f t="shared" si="17"/>
        <v>51010</v>
      </c>
      <c r="C1132" t="s">
        <v>3135</v>
      </c>
      <c r="D1132" t="s">
        <v>3136</v>
      </c>
      <c r="E1132">
        <v>51</v>
      </c>
      <c r="F1132">
        <v>10</v>
      </c>
      <c r="G1132" t="s">
        <v>3605</v>
      </c>
      <c r="H1132">
        <v>0</v>
      </c>
      <c r="J1132">
        <v>0</v>
      </c>
    </row>
    <row r="1133" spans="1:10" x14ac:dyDescent="0.3">
      <c r="A1133" s="5" t="s">
        <v>3608</v>
      </c>
      <c r="B1133" s="22">
        <f t="shared" si="17"/>
        <v>51011</v>
      </c>
      <c r="C1133" t="s">
        <v>3144</v>
      </c>
      <c r="D1133" t="s">
        <v>3145</v>
      </c>
      <c r="E1133">
        <v>51</v>
      </c>
      <c r="F1133">
        <v>11</v>
      </c>
      <c r="G1133" t="s">
        <v>3608</v>
      </c>
      <c r="H1133">
        <v>0</v>
      </c>
      <c r="J1133">
        <v>0</v>
      </c>
    </row>
    <row r="1134" spans="1:10" x14ac:dyDescent="0.3">
      <c r="A1134" s="5" t="s">
        <v>3611</v>
      </c>
      <c r="B1134" s="22">
        <f t="shared" si="17"/>
        <v>51012</v>
      </c>
      <c r="C1134" t="s">
        <v>3153</v>
      </c>
      <c r="D1134" t="s">
        <v>3154</v>
      </c>
      <c r="E1134">
        <v>51</v>
      </c>
      <c r="F1134">
        <v>12</v>
      </c>
      <c r="G1134" t="s">
        <v>3611</v>
      </c>
      <c r="H1134">
        <v>0</v>
      </c>
      <c r="J1134">
        <v>0</v>
      </c>
    </row>
    <row r="1135" spans="1:10" x14ac:dyDescent="0.3">
      <c r="A1135" s="5" t="s">
        <v>3614</v>
      </c>
      <c r="B1135" s="22">
        <f t="shared" si="17"/>
        <v>51013</v>
      </c>
      <c r="C1135" t="s">
        <v>3162</v>
      </c>
      <c r="D1135" t="s">
        <v>3163</v>
      </c>
      <c r="E1135">
        <v>51</v>
      </c>
      <c r="F1135">
        <v>13</v>
      </c>
      <c r="G1135" t="s">
        <v>3614</v>
      </c>
      <c r="H1135">
        <v>0</v>
      </c>
      <c r="J1135">
        <v>0</v>
      </c>
    </row>
    <row r="1136" spans="1:10" x14ac:dyDescent="0.3">
      <c r="A1136" s="5" t="s">
        <v>3617</v>
      </c>
      <c r="B1136" s="22">
        <f t="shared" si="17"/>
        <v>51014</v>
      </c>
      <c r="C1136" t="s">
        <v>3171</v>
      </c>
      <c r="D1136" t="s">
        <v>3172</v>
      </c>
      <c r="E1136">
        <v>51</v>
      </c>
      <c r="F1136">
        <v>14</v>
      </c>
      <c r="G1136" t="s">
        <v>3617</v>
      </c>
      <c r="H1136">
        <v>0</v>
      </c>
      <c r="J1136">
        <v>0</v>
      </c>
    </row>
    <row r="1137" spans="1:10" x14ac:dyDescent="0.3">
      <c r="A1137" s="5" t="s">
        <v>3620</v>
      </c>
      <c r="B1137" s="22">
        <f t="shared" si="17"/>
        <v>51015</v>
      </c>
      <c r="C1137" t="s">
        <v>3180</v>
      </c>
      <c r="D1137" t="s">
        <v>3181</v>
      </c>
      <c r="E1137">
        <v>51</v>
      </c>
      <c r="F1137">
        <v>15</v>
      </c>
      <c r="G1137" t="s">
        <v>3620</v>
      </c>
      <c r="H1137">
        <v>0</v>
      </c>
      <c r="J1137">
        <v>0</v>
      </c>
    </row>
    <row r="1138" spans="1:10" x14ac:dyDescent="0.3">
      <c r="A1138" s="5" t="s">
        <v>3623</v>
      </c>
      <c r="B1138" s="22">
        <f t="shared" si="17"/>
        <v>51016</v>
      </c>
      <c r="C1138" t="s">
        <v>3189</v>
      </c>
      <c r="D1138" t="s">
        <v>3190</v>
      </c>
      <c r="E1138">
        <v>51</v>
      </c>
      <c r="F1138">
        <v>16</v>
      </c>
      <c r="G1138" t="s">
        <v>3623</v>
      </c>
      <c r="H1138">
        <v>0</v>
      </c>
      <c r="J1138">
        <v>0</v>
      </c>
    </row>
    <row r="1139" spans="1:10" x14ac:dyDescent="0.3">
      <c r="A1139" s="5" t="s">
        <v>3626</v>
      </c>
      <c r="B1139" s="22">
        <f t="shared" si="17"/>
        <v>51017</v>
      </c>
      <c r="C1139" t="s">
        <v>3198</v>
      </c>
      <c r="D1139" t="s">
        <v>3199</v>
      </c>
      <c r="E1139">
        <v>51</v>
      </c>
      <c r="F1139">
        <v>17</v>
      </c>
      <c r="G1139" t="s">
        <v>3626</v>
      </c>
      <c r="H1139">
        <v>0</v>
      </c>
      <c r="J1139">
        <v>0</v>
      </c>
    </row>
    <row r="1140" spans="1:10" x14ac:dyDescent="0.3">
      <c r="A1140" s="5" t="s">
        <v>3629</v>
      </c>
      <c r="B1140" s="22">
        <f t="shared" si="17"/>
        <v>51018</v>
      </c>
      <c r="C1140" t="s">
        <v>3207</v>
      </c>
      <c r="D1140" t="s">
        <v>3208</v>
      </c>
      <c r="E1140">
        <v>51</v>
      </c>
      <c r="F1140">
        <v>18</v>
      </c>
      <c r="G1140" t="s">
        <v>3629</v>
      </c>
      <c r="H1140">
        <v>0</v>
      </c>
      <c r="J1140">
        <v>0</v>
      </c>
    </row>
    <row r="1141" spans="1:10" x14ac:dyDescent="0.3">
      <c r="A1141" s="5" t="s">
        <v>3632</v>
      </c>
      <c r="B1141" s="22">
        <f t="shared" si="17"/>
        <v>51019</v>
      </c>
      <c r="C1141" t="s">
        <v>3216</v>
      </c>
      <c r="D1141" t="s">
        <v>3217</v>
      </c>
      <c r="E1141">
        <v>51</v>
      </c>
      <c r="F1141">
        <v>19</v>
      </c>
      <c r="G1141" t="s">
        <v>3632</v>
      </c>
      <c r="H1141">
        <v>0</v>
      </c>
      <c r="J1141">
        <v>0</v>
      </c>
    </row>
    <row r="1142" spans="1:10" x14ac:dyDescent="0.3">
      <c r="A1142" s="5" t="s">
        <v>3635</v>
      </c>
      <c r="B1142" s="22">
        <f t="shared" si="17"/>
        <v>51020</v>
      </c>
      <c r="C1142" t="s">
        <v>3225</v>
      </c>
      <c r="D1142" t="s">
        <v>3226</v>
      </c>
      <c r="E1142">
        <v>51</v>
      </c>
      <c r="F1142">
        <v>20</v>
      </c>
      <c r="G1142" t="s">
        <v>3635</v>
      </c>
      <c r="H1142">
        <v>0</v>
      </c>
      <c r="J1142">
        <v>0</v>
      </c>
    </row>
    <row r="1143" spans="1:10" x14ac:dyDescent="0.3">
      <c r="A1143" s="5" t="s">
        <v>3638</v>
      </c>
      <c r="B1143" s="22">
        <f t="shared" si="17"/>
        <v>51021</v>
      </c>
      <c r="C1143" t="s">
        <v>3234</v>
      </c>
      <c r="D1143" t="s">
        <v>3235</v>
      </c>
      <c r="E1143">
        <v>51</v>
      </c>
      <c r="F1143">
        <v>21</v>
      </c>
      <c r="G1143" t="s">
        <v>3638</v>
      </c>
      <c r="H1143">
        <v>0</v>
      </c>
      <c r="J1143">
        <v>0</v>
      </c>
    </row>
    <row r="1144" spans="1:10" x14ac:dyDescent="0.3">
      <c r="A1144" s="5" t="s">
        <v>3641</v>
      </c>
      <c r="B1144" s="22">
        <f t="shared" si="17"/>
        <v>51022</v>
      </c>
      <c r="C1144" t="s">
        <v>3243</v>
      </c>
      <c r="D1144" t="s">
        <v>3244</v>
      </c>
      <c r="E1144">
        <v>51</v>
      </c>
      <c r="F1144">
        <v>22</v>
      </c>
      <c r="G1144" t="s">
        <v>3641</v>
      </c>
      <c r="H1144">
        <v>0</v>
      </c>
      <c r="J1144">
        <v>0</v>
      </c>
    </row>
    <row r="1145" spans="1:10" x14ac:dyDescent="0.3">
      <c r="A1145" s="5" t="s">
        <v>3644</v>
      </c>
      <c r="B1145" s="22">
        <f t="shared" si="17"/>
        <v>51023</v>
      </c>
      <c r="C1145" t="s">
        <v>3252</v>
      </c>
      <c r="D1145" t="s">
        <v>3253</v>
      </c>
      <c r="E1145">
        <v>51</v>
      </c>
      <c r="F1145">
        <v>23</v>
      </c>
      <c r="G1145" t="s">
        <v>3644</v>
      </c>
      <c r="H1145">
        <v>0</v>
      </c>
      <c r="J1145">
        <v>0</v>
      </c>
    </row>
    <row r="1146" spans="1:10" x14ac:dyDescent="0.3">
      <c r="A1146" s="5" t="s">
        <v>3647</v>
      </c>
      <c r="B1146" s="22">
        <f t="shared" si="17"/>
        <v>51024</v>
      </c>
      <c r="C1146" t="s">
        <v>3261</v>
      </c>
      <c r="D1146" t="s">
        <v>3262</v>
      </c>
      <c r="E1146">
        <v>51</v>
      </c>
      <c r="F1146">
        <v>24</v>
      </c>
      <c r="G1146" t="s">
        <v>3647</v>
      </c>
      <c r="H1146">
        <v>0</v>
      </c>
      <c r="J1146">
        <v>0</v>
      </c>
    </row>
    <row r="1147" spans="1:10" x14ac:dyDescent="0.3">
      <c r="A1147" s="5" t="s">
        <v>3650</v>
      </c>
      <c r="B1147" s="22">
        <f t="shared" si="17"/>
        <v>51025</v>
      </c>
      <c r="C1147" t="s">
        <v>3270</v>
      </c>
      <c r="D1147" t="s">
        <v>3271</v>
      </c>
      <c r="E1147">
        <v>51</v>
      </c>
      <c r="F1147">
        <v>25</v>
      </c>
      <c r="G1147" t="s">
        <v>3650</v>
      </c>
      <c r="H1147">
        <v>0</v>
      </c>
      <c r="J1147">
        <v>0</v>
      </c>
    </row>
    <row r="1148" spans="1:10" x14ac:dyDescent="0.3">
      <c r="A1148" s="5" t="s">
        <v>3653</v>
      </c>
      <c r="B1148" s="22">
        <f t="shared" si="17"/>
        <v>51026</v>
      </c>
      <c r="C1148" t="s">
        <v>3279</v>
      </c>
      <c r="D1148" t="s">
        <v>3280</v>
      </c>
      <c r="E1148">
        <v>51</v>
      </c>
      <c r="F1148">
        <v>26</v>
      </c>
      <c r="G1148" t="s">
        <v>3653</v>
      </c>
      <c r="H1148">
        <v>0</v>
      </c>
      <c r="J1148">
        <v>0</v>
      </c>
    </row>
    <row r="1149" spans="1:10" x14ac:dyDescent="0.3">
      <c r="A1149" s="5" t="s">
        <v>3656</v>
      </c>
      <c r="B1149" s="22">
        <f t="shared" si="17"/>
        <v>51027</v>
      </c>
      <c r="C1149" t="s">
        <v>3288</v>
      </c>
      <c r="D1149" t="s">
        <v>3289</v>
      </c>
      <c r="E1149">
        <v>51</v>
      </c>
      <c r="F1149">
        <v>27</v>
      </c>
      <c r="G1149" t="s">
        <v>3656</v>
      </c>
      <c r="H1149">
        <v>0</v>
      </c>
      <c r="J1149">
        <v>0</v>
      </c>
    </row>
    <row r="1150" spans="1:10" x14ac:dyDescent="0.3">
      <c r="A1150" s="5" t="s">
        <v>3659</v>
      </c>
      <c r="B1150" s="22">
        <f t="shared" si="17"/>
        <v>51028</v>
      </c>
      <c r="C1150" t="s">
        <v>3297</v>
      </c>
      <c r="D1150" t="s">
        <v>3298</v>
      </c>
      <c r="E1150">
        <v>51</v>
      </c>
      <c r="F1150">
        <v>28</v>
      </c>
      <c r="G1150" t="s">
        <v>3659</v>
      </c>
      <c r="H1150">
        <v>0</v>
      </c>
      <c r="J1150">
        <v>0</v>
      </c>
    </row>
    <row r="1151" spans="1:10" x14ac:dyDescent="0.3">
      <c r="A1151" s="5" t="s">
        <v>3662</v>
      </c>
      <c r="B1151" s="22">
        <f t="shared" si="17"/>
        <v>51029</v>
      </c>
      <c r="C1151" t="s">
        <v>3306</v>
      </c>
      <c r="D1151" t="s">
        <v>3307</v>
      </c>
      <c r="E1151">
        <v>51</v>
      </c>
      <c r="F1151">
        <v>29</v>
      </c>
      <c r="G1151" t="s">
        <v>3662</v>
      </c>
      <c r="H1151">
        <v>0</v>
      </c>
      <c r="J1151">
        <v>0</v>
      </c>
    </row>
    <row r="1152" spans="1:10" x14ac:dyDescent="0.3">
      <c r="A1152" s="5" t="s">
        <v>3665</v>
      </c>
      <c r="B1152" s="22">
        <f t="shared" si="17"/>
        <v>51030</v>
      </c>
      <c r="C1152" t="s">
        <v>3315</v>
      </c>
      <c r="D1152" t="s">
        <v>3316</v>
      </c>
      <c r="E1152">
        <v>51</v>
      </c>
      <c r="F1152">
        <v>30</v>
      </c>
      <c r="G1152" t="s">
        <v>3665</v>
      </c>
      <c r="H1152">
        <v>0</v>
      </c>
      <c r="J1152">
        <v>0</v>
      </c>
    </row>
    <row r="1153" spans="1:10" x14ac:dyDescent="0.3">
      <c r="A1153" s="5" t="s">
        <v>3668</v>
      </c>
      <c r="B1153" s="22">
        <f t="shared" si="17"/>
        <v>51031</v>
      </c>
      <c r="C1153" t="s">
        <v>3324</v>
      </c>
      <c r="D1153" t="s">
        <v>3325</v>
      </c>
      <c r="E1153">
        <v>51</v>
      </c>
      <c r="F1153">
        <v>31</v>
      </c>
      <c r="G1153" t="s">
        <v>3668</v>
      </c>
      <c r="H1153">
        <v>0</v>
      </c>
      <c r="J1153">
        <v>0</v>
      </c>
    </row>
    <row r="1154" spans="1:10" x14ac:dyDescent="0.3">
      <c r="A1154" s="5" t="s">
        <v>3671</v>
      </c>
      <c r="B1154" s="22">
        <f t="shared" ref="B1154:B1170" si="18">1000*E1154+F1154</f>
        <v>51032</v>
      </c>
      <c r="C1154" t="s">
        <v>3333</v>
      </c>
      <c r="D1154" t="s">
        <v>3334</v>
      </c>
      <c r="E1154">
        <v>51</v>
      </c>
      <c r="F1154">
        <v>32</v>
      </c>
      <c r="G1154" t="s">
        <v>3671</v>
      </c>
      <c r="H1154">
        <v>0</v>
      </c>
      <c r="J1154">
        <v>0</v>
      </c>
    </row>
    <row r="1155" spans="1:10" x14ac:dyDescent="0.3">
      <c r="A1155" s="5" t="s">
        <v>3674</v>
      </c>
      <c r="B1155" s="22">
        <f t="shared" si="18"/>
        <v>51033</v>
      </c>
      <c r="C1155" t="s">
        <v>3342</v>
      </c>
      <c r="D1155" t="s">
        <v>3343</v>
      </c>
      <c r="E1155">
        <v>51</v>
      </c>
      <c r="F1155">
        <v>33</v>
      </c>
      <c r="G1155" t="s">
        <v>3674</v>
      </c>
      <c r="H1155">
        <v>0</v>
      </c>
      <c r="J1155">
        <v>0</v>
      </c>
    </row>
    <row r="1156" spans="1:10" x14ac:dyDescent="0.3">
      <c r="A1156" s="5" t="s">
        <v>3677</v>
      </c>
      <c r="B1156" s="22">
        <f t="shared" si="18"/>
        <v>51034</v>
      </c>
      <c r="C1156" t="s">
        <v>3351</v>
      </c>
      <c r="D1156" t="s">
        <v>3352</v>
      </c>
      <c r="E1156">
        <v>51</v>
      </c>
      <c r="F1156">
        <v>34</v>
      </c>
      <c r="G1156" t="s">
        <v>3677</v>
      </c>
      <c r="H1156">
        <v>0</v>
      </c>
      <c r="J1156">
        <v>0</v>
      </c>
    </row>
    <row r="1157" spans="1:10" x14ac:dyDescent="0.3">
      <c r="A1157" s="5" t="s">
        <v>3680</v>
      </c>
      <c r="B1157" s="22">
        <f t="shared" si="18"/>
        <v>51035</v>
      </c>
      <c r="C1157" t="s">
        <v>3360</v>
      </c>
      <c r="D1157" t="s">
        <v>3361</v>
      </c>
      <c r="E1157">
        <v>51</v>
      </c>
      <c r="F1157">
        <v>35</v>
      </c>
      <c r="G1157" t="s">
        <v>3680</v>
      </c>
      <c r="H1157">
        <v>0</v>
      </c>
      <c r="J1157">
        <v>0</v>
      </c>
    </row>
    <row r="1158" spans="1:10" x14ac:dyDescent="0.3">
      <c r="A1158" s="5" t="s">
        <v>3683</v>
      </c>
      <c r="B1158" s="22">
        <f t="shared" si="18"/>
        <v>51036</v>
      </c>
      <c r="C1158" t="s">
        <v>3369</v>
      </c>
      <c r="D1158" t="s">
        <v>3370</v>
      </c>
      <c r="E1158">
        <v>51</v>
      </c>
      <c r="F1158">
        <v>36</v>
      </c>
      <c r="G1158" t="s">
        <v>3683</v>
      </c>
      <c r="H1158">
        <v>0</v>
      </c>
      <c r="J1158">
        <v>0</v>
      </c>
    </row>
    <row r="1159" spans="1:10" x14ac:dyDescent="0.3">
      <c r="A1159" s="5" t="s">
        <v>3686</v>
      </c>
      <c r="B1159" s="22">
        <f t="shared" si="18"/>
        <v>51037</v>
      </c>
      <c r="C1159" t="s">
        <v>3378</v>
      </c>
      <c r="D1159" t="s">
        <v>3379</v>
      </c>
      <c r="E1159">
        <v>51</v>
      </c>
      <c r="F1159">
        <v>37</v>
      </c>
      <c r="G1159" t="s">
        <v>3686</v>
      </c>
      <c r="H1159">
        <v>0</v>
      </c>
      <c r="J1159">
        <v>0</v>
      </c>
    </row>
    <row r="1160" spans="1:10" x14ac:dyDescent="0.3">
      <c r="A1160" s="5" t="s">
        <v>3689</v>
      </c>
      <c r="B1160" s="22">
        <f t="shared" si="18"/>
        <v>51038</v>
      </c>
      <c r="C1160" t="s">
        <v>3387</v>
      </c>
      <c r="D1160" t="s">
        <v>3388</v>
      </c>
      <c r="E1160">
        <v>51</v>
      </c>
      <c r="F1160">
        <v>38</v>
      </c>
      <c r="G1160" t="s">
        <v>3689</v>
      </c>
      <c r="H1160">
        <v>0</v>
      </c>
      <c r="J1160">
        <v>0</v>
      </c>
    </row>
    <row r="1161" spans="1:10" x14ac:dyDescent="0.3">
      <c r="A1161" s="5" t="s">
        <v>3692</v>
      </c>
      <c r="B1161" s="22">
        <f t="shared" si="18"/>
        <v>51039</v>
      </c>
      <c r="C1161" t="s">
        <v>3396</v>
      </c>
      <c r="D1161" t="s">
        <v>3397</v>
      </c>
      <c r="E1161">
        <v>51</v>
      </c>
      <c r="F1161">
        <v>39</v>
      </c>
      <c r="G1161" t="s">
        <v>3692</v>
      </c>
      <c r="H1161">
        <v>0</v>
      </c>
      <c r="J1161">
        <v>0</v>
      </c>
    </row>
    <row r="1162" spans="1:10" x14ac:dyDescent="0.3">
      <c r="A1162" s="5" t="s">
        <v>3695</v>
      </c>
      <c r="B1162" s="22">
        <f t="shared" si="18"/>
        <v>51040</v>
      </c>
      <c r="C1162" t="s">
        <v>3405</v>
      </c>
      <c r="D1162" t="s">
        <v>3406</v>
      </c>
      <c r="E1162">
        <v>51</v>
      </c>
      <c r="F1162">
        <v>40</v>
      </c>
      <c r="G1162" t="s">
        <v>3695</v>
      </c>
      <c r="H1162">
        <v>0</v>
      </c>
      <c r="J1162">
        <v>0</v>
      </c>
    </row>
    <row r="1163" spans="1:10" x14ac:dyDescent="0.3">
      <c r="A1163" s="5" t="s">
        <v>3698</v>
      </c>
      <c r="B1163" s="22">
        <f t="shared" si="18"/>
        <v>51041</v>
      </c>
      <c r="C1163" t="s">
        <v>3414</v>
      </c>
      <c r="D1163" t="s">
        <v>3415</v>
      </c>
      <c r="E1163">
        <v>51</v>
      </c>
      <c r="F1163">
        <v>41</v>
      </c>
      <c r="G1163" t="s">
        <v>3698</v>
      </c>
      <c r="H1163">
        <v>0</v>
      </c>
      <c r="J1163">
        <v>0</v>
      </c>
    </row>
    <row r="1164" spans="1:10" x14ac:dyDescent="0.3">
      <c r="A1164" s="5" t="s">
        <v>3701</v>
      </c>
      <c r="B1164" s="22">
        <f t="shared" si="18"/>
        <v>51042</v>
      </c>
      <c r="C1164" t="s">
        <v>3423</v>
      </c>
      <c r="D1164" t="s">
        <v>3424</v>
      </c>
      <c r="E1164">
        <v>51</v>
      </c>
      <c r="F1164">
        <v>42</v>
      </c>
      <c r="G1164" t="s">
        <v>3701</v>
      </c>
      <c r="H1164">
        <v>0</v>
      </c>
      <c r="J1164">
        <v>0</v>
      </c>
    </row>
    <row r="1165" spans="1:10" x14ac:dyDescent="0.3">
      <c r="A1165" s="5" t="s">
        <v>3704</v>
      </c>
      <c r="B1165" s="22">
        <f t="shared" si="18"/>
        <v>51043</v>
      </c>
      <c r="C1165" t="s">
        <v>3432</v>
      </c>
      <c r="D1165" t="s">
        <v>3433</v>
      </c>
      <c r="E1165">
        <v>51</v>
      </c>
      <c r="F1165">
        <v>43</v>
      </c>
      <c r="G1165" t="s">
        <v>3704</v>
      </c>
      <c r="H1165">
        <v>0</v>
      </c>
      <c r="J1165">
        <v>0</v>
      </c>
    </row>
    <row r="1166" spans="1:10" x14ac:dyDescent="0.3">
      <c r="A1166" s="5" t="s">
        <v>3707</v>
      </c>
      <c r="B1166" s="22">
        <f t="shared" si="18"/>
        <v>51044</v>
      </c>
      <c r="C1166" t="s">
        <v>3441</v>
      </c>
      <c r="D1166" t="s">
        <v>3442</v>
      </c>
      <c r="E1166">
        <v>51</v>
      </c>
      <c r="F1166">
        <v>44</v>
      </c>
      <c r="G1166" t="s">
        <v>3707</v>
      </c>
      <c r="H1166">
        <v>0</v>
      </c>
      <c r="J1166">
        <v>0</v>
      </c>
    </row>
    <row r="1167" spans="1:10" x14ac:dyDescent="0.3">
      <c r="A1167" s="5" t="s">
        <v>3710</v>
      </c>
      <c r="B1167" s="22">
        <f t="shared" si="18"/>
        <v>51045</v>
      </c>
      <c r="C1167" t="s">
        <v>3450</v>
      </c>
      <c r="D1167" t="s">
        <v>3451</v>
      </c>
      <c r="E1167">
        <v>51</v>
      </c>
      <c r="F1167">
        <v>45</v>
      </c>
      <c r="G1167" t="s">
        <v>3710</v>
      </c>
      <c r="H1167">
        <v>0</v>
      </c>
      <c r="J1167">
        <v>0</v>
      </c>
    </row>
    <row r="1168" spans="1:10" x14ac:dyDescent="0.3">
      <c r="A1168" s="5" t="s">
        <v>3713</v>
      </c>
      <c r="B1168" s="22">
        <f t="shared" si="18"/>
        <v>51046</v>
      </c>
      <c r="C1168" t="s">
        <v>3459</v>
      </c>
      <c r="D1168" t="s">
        <v>3460</v>
      </c>
      <c r="E1168">
        <v>51</v>
      </c>
      <c r="F1168">
        <v>46</v>
      </c>
      <c r="G1168" t="s">
        <v>3713</v>
      </c>
      <c r="H1168">
        <v>0</v>
      </c>
      <c r="J1168">
        <v>0</v>
      </c>
    </row>
    <row r="1169" spans="1:10" x14ac:dyDescent="0.3">
      <c r="A1169" s="5" t="s">
        <v>3716</v>
      </c>
      <c r="B1169" s="22">
        <f t="shared" si="18"/>
        <v>51047</v>
      </c>
      <c r="C1169" t="s">
        <v>3468</v>
      </c>
      <c r="D1169" t="s">
        <v>3469</v>
      </c>
      <c r="E1169">
        <v>51</v>
      </c>
      <c r="F1169">
        <v>47</v>
      </c>
      <c r="G1169" t="s">
        <v>3716</v>
      </c>
      <c r="H1169">
        <v>0</v>
      </c>
      <c r="J1169">
        <v>0</v>
      </c>
    </row>
    <row r="1170" spans="1:10" x14ac:dyDescent="0.3">
      <c r="A1170" s="5" t="s">
        <v>3719</v>
      </c>
      <c r="B1170" s="22">
        <f t="shared" si="18"/>
        <v>51048</v>
      </c>
      <c r="C1170" t="s">
        <v>3477</v>
      </c>
      <c r="D1170" t="s">
        <v>3478</v>
      </c>
      <c r="E1170">
        <v>51</v>
      </c>
      <c r="F1170">
        <v>48</v>
      </c>
      <c r="G1170" t="s">
        <v>3719</v>
      </c>
      <c r="H1170">
        <v>0</v>
      </c>
      <c r="J1170">
        <v>0</v>
      </c>
    </row>
  </sheetData>
  <sortState xmlns:xlrd2="http://schemas.microsoft.com/office/spreadsheetml/2017/richdata2" ref="A2:Q1173">
    <sortCondition ref="B2:B1173"/>
    <sortCondition ref="G2:G1173"/>
    <sortCondition ref="C2:C1173"/>
  </sortState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F614-FA89-4D92-9DCE-88799CD3EE30}">
  <dimension ref="A1:C12"/>
  <sheetViews>
    <sheetView workbookViewId="0">
      <selection activeCell="A2" sqref="A2:C12"/>
    </sheetView>
  </sheetViews>
  <sheetFormatPr defaultRowHeight="14.4" x14ac:dyDescent="0.3"/>
  <cols>
    <col min="1" max="1" width="12.109375" customWidth="1"/>
    <col min="2" max="2" width="5.6640625" customWidth="1"/>
    <col min="3" max="3" width="10.88671875" customWidth="1"/>
  </cols>
  <sheetData>
    <row r="1" spans="1:3" s="1" customFormat="1" x14ac:dyDescent="0.3">
      <c r="A1" s="1" t="s">
        <v>2</v>
      </c>
      <c r="B1" s="1" t="s">
        <v>4</v>
      </c>
      <c r="C1" s="1" t="s">
        <v>3491</v>
      </c>
    </row>
    <row r="2" spans="1:3" x14ac:dyDescent="0.3">
      <c r="A2" t="s">
        <v>3489</v>
      </c>
      <c r="B2">
        <v>21</v>
      </c>
      <c r="C2" t="str">
        <f t="shared" ref="C2:C12" si="0">IF(B2&lt;10,"000","00") &amp; DEC2HEX(B2) &amp; "0000"</f>
        <v>00150000</v>
      </c>
    </row>
    <row r="3" spans="1:3" x14ac:dyDescent="0.3">
      <c r="A3" t="s">
        <v>3490</v>
      </c>
      <c r="B3">
        <v>25</v>
      </c>
      <c r="C3" t="str">
        <f t="shared" si="0"/>
        <v>00190000</v>
      </c>
    </row>
    <row r="4" spans="1:3" x14ac:dyDescent="0.3">
      <c r="A4" t="s">
        <v>3485</v>
      </c>
      <c r="B4">
        <v>5</v>
      </c>
      <c r="C4" t="str">
        <f t="shared" si="0"/>
        <v>00050000</v>
      </c>
    </row>
    <row r="5" spans="1:3" x14ac:dyDescent="0.3">
      <c r="A5" t="s">
        <v>3479</v>
      </c>
      <c r="B5">
        <v>2</v>
      </c>
      <c r="C5" t="str">
        <f t="shared" si="0"/>
        <v>00020000</v>
      </c>
    </row>
    <row r="6" spans="1:3" x14ac:dyDescent="0.3">
      <c r="A6" t="s">
        <v>3486</v>
      </c>
      <c r="B6">
        <v>19</v>
      </c>
      <c r="C6" t="str">
        <f t="shared" si="0"/>
        <v>00130000</v>
      </c>
    </row>
    <row r="7" spans="1:3" x14ac:dyDescent="0.3">
      <c r="A7" t="s">
        <v>3492</v>
      </c>
      <c r="B7">
        <v>1</v>
      </c>
      <c r="C7" t="str">
        <f t="shared" si="0"/>
        <v>00010000</v>
      </c>
    </row>
    <row r="8" spans="1:3" x14ac:dyDescent="0.3">
      <c r="A8" t="s">
        <v>3481</v>
      </c>
      <c r="B8">
        <v>7</v>
      </c>
      <c r="C8" t="str">
        <f t="shared" si="0"/>
        <v>00070000</v>
      </c>
    </row>
    <row r="9" spans="1:3" x14ac:dyDescent="0.3">
      <c r="A9" t="s">
        <v>3483</v>
      </c>
      <c r="B9">
        <v>4</v>
      </c>
      <c r="C9" t="str">
        <f t="shared" si="0"/>
        <v>00040000</v>
      </c>
    </row>
    <row r="10" spans="1:3" x14ac:dyDescent="0.3">
      <c r="A10" t="s">
        <v>3488</v>
      </c>
      <c r="B10">
        <v>22</v>
      </c>
      <c r="C10" t="str">
        <f t="shared" si="0"/>
        <v>00160000</v>
      </c>
    </row>
    <row r="11" spans="1:3" x14ac:dyDescent="0.3">
      <c r="A11" t="s">
        <v>3487</v>
      </c>
      <c r="B11">
        <v>20</v>
      </c>
      <c r="C11" t="str">
        <f t="shared" si="0"/>
        <v>00140000</v>
      </c>
    </row>
    <row r="12" spans="1:3" x14ac:dyDescent="0.3">
      <c r="A12" t="s">
        <v>3484</v>
      </c>
      <c r="B12">
        <v>3</v>
      </c>
      <c r="C12" t="str">
        <f t="shared" si="0"/>
        <v>00030000</v>
      </c>
    </row>
  </sheetData>
  <sortState xmlns:xlrd2="http://schemas.microsoft.com/office/spreadsheetml/2017/richdata2"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B5A6-3472-405D-BD11-D9D5A75E37A8}">
  <dimension ref="A1:F33"/>
  <sheetViews>
    <sheetView workbookViewId="0">
      <pane ySplit="1" topLeftCell="A2" activePane="bottomLeft" state="frozen"/>
      <selection pane="bottomLeft" activeCell="A25" sqref="A25"/>
    </sheetView>
  </sheetViews>
  <sheetFormatPr defaultRowHeight="14.4" x14ac:dyDescent="0.3"/>
  <cols>
    <col min="1" max="1" width="24.6640625" customWidth="1"/>
    <col min="2" max="2" width="16.33203125" customWidth="1"/>
    <col min="3" max="3" width="3.21875" customWidth="1"/>
    <col min="4" max="4" width="25.88671875" customWidth="1"/>
    <col min="5" max="5" width="3" customWidth="1"/>
    <col min="6" max="6" width="39.33203125" customWidth="1"/>
  </cols>
  <sheetData>
    <row r="1" spans="1:6" s="1" customFormat="1" x14ac:dyDescent="0.3">
      <c r="A1" s="1" t="s">
        <v>3721</v>
      </c>
      <c r="B1" s="1" t="s">
        <v>3515</v>
      </c>
      <c r="D1" s="1" t="s">
        <v>3720</v>
      </c>
      <c r="F1" s="1" t="s">
        <v>3725</v>
      </c>
    </row>
    <row r="2" spans="1:6" x14ac:dyDescent="0.3">
      <c r="A2" t="s">
        <v>3516</v>
      </c>
      <c r="B2" t="str">
        <f>"private readonly TndNTag.TndNTag "&amp;A2&amp;" = new TndNTag.TndNTag();"</f>
        <v>private readonly TndNTag.TndNTag AxTndNTagRead1 = new TndNTag.TndNTag();</v>
      </c>
      <c r="C2" t="s">
        <v>3480</v>
      </c>
      <c r="D2" t="str">
        <f>"Dim "&amp;A2&amp;" as New TndNTag.TndNTag()"</f>
        <v>Dim AxTndNTagRead1 as New TndNTag.TndNTag()</v>
      </c>
      <c r="E2" t="s">
        <v>3480</v>
      </c>
      <c r="F2" t="str">
        <f t="shared" ref="F2:F23" si="0">A2&amp;".Open(ProjectPath);"</f>
        <v>AxTndNTagRead1.Open(ProjectPath);</v>
      </c>
    </row>
    <row r="3" spans="1:6" x14ac:dyDescent="0.3">
      <c r="A3" t="s">
        <v>3514</v>
      </c>
      <c r="B3" t="str">
        <f t="shared" ref="B3:B23" si="1">"private readonly TndNTag.TndNTag "&amp;A3&amp;" = new TndNTag.TndNTag();"</f>
        <v>private readonly TndNTag.TndNTag AxTndNTagWrite1 = new TndNTag.TndNTag();</v>
      </c>
      <c r="C3" t="s">
        <v>3480</v>
      </c>
      <c r="D3" t="str">
        <f>"Dim "&amp;A3&amp;" as New TndNTag.TndNTag()"</f>
        <v>Dim AxTndNTagWrite1 as New TndNTag.TndNTag()</v>
      </c>
      <c r="E3" t="s">
        <v>3480</v>
      </c>
      <c r="F3" t="str">
        <f t="shared" si="0"/>
        <v>AxTndNTagWrite1.Open(ProjectPath);</v>
      </c>
    </row>
    <row r="4" spans="1:6" x14ac:dyDescent="0.3">
      <c r="A4" t="s">
        <v>3494</v>
      </c>
      <c r="B4" t="str">
        <f t="shared" si="1"/>
        <v>private readonly TndNTag.TndNTag AxTndNTagReadMM1_c1 = new TndNTag.TndNTag();</v>
      </c>
      <c r="C4" t="s">
        <v>3480</v>
      </c>
      <c r="D4" t="str">
        <f>"Dim "&amp;A4&amp;" as New TndNTag.TndNTag()"</f>
        <v>Dim AxTndNTagReadMM1_c1 as New TndNTag.TndNTag()</v>
      </c>
      <c r="E4" t="s">
        <v>3480</v>
      </c>
      <c r="F4" t="str">
        <f t="shared" si="0"/>
        <v>AxTndNTagReadMM1_c1.Open(ProjectPath);</v>
      </c>
    </row>
    <row r="5" spans="1:6" x14ac:dyDescent="0.3">
      <c r="A5" t="s">
        <v>3495</v>
      </c>
      <c r="B5" t="str">
        <f t="shared" si="1"/>
        <v>private readonly TndNTag.TndNTag AxTndNTagWriteMM1_c1 = new TndNTag.TndNTag();</v>
      </c>
      <c r="C5" t="s">
        <v>3480</v>
      </c>
      <c r="D5" t="str">
        <f t="shared" ref="D5:D23" si="2">"Dim "&amp;A5&amp;" as New TndNTag.TndNTag()"</f>
        <v>Dim AxTndNTagWriteMM1_c1 as New TndNTag.TndNTag()</v>
      </c>
      <c r="E5" t="s">
        <v>3480</v>
      </c>
      <c r="F5" t="str">
        <f t="shared" si="0"/>
        <v>AxTndNTagWriteMM1_c1.Open(ProjectPath);</v>
      </c>
    </row>
    <row r="6" spans="1:6" x14ac:dyDescent="0.3">
      <c r="A6" t="s">
        <v>3496</v>
      </c>
      <c r="B6" t="str">
        <f t="shared" si="1"/>
        <v>private readonly TndNTag.TndNTag AxTndNTagWriteMM2_c1 = new TndNTag.TndNTag();</v>
      </c>
      <c r="C6" t="s">
        <v>3480</v>
      </c>
      <c r="D6" t="str">
        <f t="shared" si="2"/>
        <v>Dim AxTndNTagWriteMM2_c1 as New TndNTag.TndNTag()</v>
      </c>
      <c r="E6" t="s">
        <v>3480</v>
      </c>
      <c r="F6" t="str">
        <f t="shared" si="0"/>
        <v>AxTndNTagWriteMM2_c1.Open(ProjectPath);</v>
      </c>
    </row>
    <row r="7" spans="1:6" x14ac:dyDescent="0.3">
      <c r="A7" t="s">
        <v>3497</v>
      </c>
      <c r="B7" t="str">
        <f t="shared" si="1"/>
        <v>private readonly TndNTag.TndNTag AxTndNTagWriteMM3_c1 = new TndNTag.TndNTag();</v>
      </c>
      <c r="C7" t="s">
        <v>3480</v>
      </c>
      <c r="D7" t="str">
        <f t="shared" si="2"/>
        <v>Dim AxTndNTagWriteMM3_c1 as New TndNTag.TndNTag()</v>
      </c>
      <c r="E7" t="s">
        <v>3480</v>
      </c>
      <c r="F7" t="str">
        <f t="shared" si="0"/>
        <v>AxTndNTagWriteMM3_c1.Open(ProjectPath);</v>
      </c>
    </row>
    <row r="8" spans="1:6" x14ac:dyDescent="0.3">
      <c r="A8" t="s">
        <v>3498</v>
      </c>
      <c r="B8" t="str">
        <f t="shared" si="1"/>
        <v>private readonly TndNTag.TndNTag AxTndNTagWriteMM4_c1 = new TndNTag.TndNTag();</v>
      </c>
      <c r="C8" t="s">
        <v>3480</v>
      </c>
      <c r="D8" t="str">
        <f t="shared" si="2"/>
        <v>Dim AxTndNTagWriteMM4_c1 as New TndNTag.TndNTag()</v>
      </c>
      <c r="E8" t="s">
        <v>3480</v>
      </c>
      <c r="F8" t="str">
        <f t="shared" si="0"/>
        <v>AxTndNTagWriteMM4_c1.Open(ProjectPath);</v>
      </c>
    </row>
    <row r="9" spans="1:6" x14ac:dyDescent="0.3">
      <c r="A9" t="s">
        <v>3499</v>
      </c>
      <c r="B9" t="str">
        <f t="shared" si="1"/>
        <v>private readonly TndNTag.TndNTag AxTndNTagReadMM1_c2 = new TndNTag.TndNTag();</v>
      </c>
      <c r="C9" t="s">
        <v>3480</v>
      </c>
      <c r="D9" t="str">
        <f t="shared" si="2"/>
        <v>Dim AxTndNTagReadMM1_c2 as New TndNTag.TndNTag()</v>
      </c>
      <c r="E9" t="s">
        <v>3480</v>
      </c>
      <c r="F9" t="str">
        <f t="shared" si="0"/>
        <v>AxTndNTagReadMM1_c2.Open(ProjectPath);</v>
      </c>
    </row>
    <row r="10" spans="1:6" x14ac:dyDescent="0.3">
      <c r="A10" t="s">
        <v>3500</v>
      </c>
      <c r="B10" t="str">
        <f t="shared" si="1"/>
        <v>private readonly TndNTag.TndNTag AxTndNTagWriteMM1_c2 = new TndNTag.TndNTag();</v>
      </c>
      <c r="C10" t="s">
        <v>3480</v>
      </c>
      <c r="D10" t="str">
        <f t="shared" si="2"/>
        <v>Dim AxTndNTagWriteMM1_c2 as New TndNTag.TndNTag()</v>
      </c>
      <c r="E10" t="s">
        <v>3480</v>
      </c>
      <c r="F10" t="str">
        <f t="shared" si="0"/>
        <v>AxTndNTagWriteMM1_c2.Open(ProjectPath);</v>
      </c>
    </row>
    <row r="11" spans="1:6" x14ac:dyDescent="0.3">
      <c r="A11" t="s">
        <v>3501</v>
      </c>
      <c r="B11" t="str">
        <f t="shared" si="1"/>
        <v>private readonly TndNTag.TndNTag AxTndNTagWriteMM2_c2 = new TndNTag.TndNTag();</v>
      </c>
      <c r="C11" t="s">
        <v>3480</v>
      </c>
      <c r="D11" t="str">
        <f t="shared" si="2"/>
        <v>Dim AxTndNTagWriteMM2_c2 as New TndNTag.TndNTag()</v>
      </c>
      <c r="E11" t="s">
        <v>3480</v>
      </c>
      <c r="F11" t="str">
        <f t="shared" si="0"/>
        <v>AxTndNTagWriteMM2_c2.Open(ProjectPath);</v>
      </c>
    </row>
    <row r="12" spans="1:6" x14ac:dyDescent="0.3">
      <c r="A12" t="s">
        <v>3502</v>
      </c>
      <c r="B12" t="str">
        <f t="shared" si="1"/>
        <v>private readonly TndNTag.TndNTag AxTndNTagWriteMM3_c2 = new TndNTag.TndNTag();</v>
      </c>
      <c r="C12" t="s">
        <v>3480</v>
      </c>
      <c r="D12" t="str">
        <f t="shared" si="2"/>
        <v>Dim AxTndNTagWriteMM3_c2 as New TndNTag.TndNTag()</v>
      </c>
      <c r="E12" t="s">
        <v>3480</v>
      </c>
      <c r="F12" t="str">
        <f t="shared" si="0"/>
        <v>AxTndNTagWriteMM3_c2.Open(ProjectPath);</v>
      </c>
    </row>
    <row r="13" spans="1:6" x14ac:dyDescent="0.3">
      <c r="A13" t="s">
        <v>3503</v>
      </c>
      <c r="B13" t="str">
        <f t="shared" si="1"/>
        <v>private readonly TndNTag.TndNTag AxTndNTagWriteMM4_c2 = new TndNTag.TndNTag();</v>
      </c>
      <c r="C13" t="s">
        <v>3480</v>
      </c>
      <c r="D13" t="str">
        <f t="shared" si="2"/>
        <v>Dim AxTndNTagWriteMM4_c2 as New TndNTag.TndNTag()</v>
      </c>
      <c r="E13" t="s">
        <v>3480</v>
      </c>
      <c r="F13" t="str">
        <f t="shared" si="0"/>
        <v>AxTndNTagWriteMM4_c2.Open(ProjectPath);</v>
      </c>
    </row>
    <row r="14" spans="1:6" x14ac:dyDescent="0.3">
      <c r="A14" t="s">
        <v>3504</v>
      </c>
      <c r="B14" t="str">
        <f t="shared" si="1"/>
        <v>private readonly TndNTag.TndNTag AxTndNTagReadMM1_c3 = new TndNTag.TndNTag();</v>
      </c>
      <c r="C14" t="s">
        <v>3480</v>
      </c>
      <c r="D14" t="str">
        <f t="shared" si="2"/>
        <v>Dim AxTndNTagReadMM1_c3 as New TndNTag.TndNTag()</v>
      </c>
      <c r="E14" t="s">
        <v>3480</v>
      </c>
      <c r="F14" t="str">
        <f t="shared" si="0"/>
        <v>AxTndNTagReadMM1_c3.Open(ProjectPath);</v>
      </c>
    </row>
    <row r="15" spans="1:6" x14ac:dyDescent="0.3">
      <c r="A15" t="s">
        <v>3505</v>
      </c>
      <c r="B15" t="str">
        <f t="shared" si="1"/>
        <v>private readonly TndNTag.TndNTag AxTndNTagWriteMM1_c3 = new TndNTag.TndNTag();</v>
      </c>
      <c r="C15" t="s">
        <v>3480</v>
      </c>
      <c r="D15" t="str">
        <f t="shared" si="2"/>
        <v>Dim AxTndNTagWriteMM1_c3 as New TndNTag.TndNTag()</v>
      </c>
      <c r="E15" t="s">
        <v>3480</v>
      </c>
      <c r="F15" t="str">
        <f t="shared" si="0"/>
        <v>AxTndNTagWriteMM1_c3.Open(ProjectPath);</v>
      </c>
    </row>
    <row r="16" spans="1:6" x14ac:dyDescent="0.3">
      <c r="A16" t="s">
        <v>3506</v>
      </c>
      <c r="B16" t="str">
        <f t="shared" si="1"/>
        <v>private readonly TndNTag.TndNTag AxTndNTagWriteMM2_c3 = new TndNTag.TndNTag();</v>
      </c>
      <c r="C16" t="s">
        <v>3480</v>
      </c>
      <c r="D16" t="str">
        <f t="shared" si="2"/>
        <v>Dim AxTndNTagWriteMM2_c3 as New TndNTag.TndNTag()</v>
      </c>
      <c r="E16" t="s">
        <v>3480</v>
      </c>
      <c r="F16" t="str">
        <f t="shared" si="0"/>
        <v>AxTndNTagWriteMM2_c3.Open(ProjectPath);</v>
      </c>
    </row>
    <row r="17" spans="1:6" x14ac:dyDescent="0.3">
      <c r="A17" t="s">
        <v>3507</v>
      </c>
      <c r="B17" t="str">
        <f t="shared" si="1"/>
        <v>private readonly TndNTag.TndNTag AxTndNTagWriteMM3_c3 = new TndNTag.TndNTag();</v>
      </c>
      <c r="C17" t="s">
        <v>3480</v>
      </c>
      <c r="D17" t="str">
        <f t="shared" si="2"/>
        <v>Dim AxTndNTagWriteMM3_c3 as New TndNTag.TndNTag()</v>
      </c>
      <c r="E17" t="s">
        <v>3480</v>
      </c>
      <c r="F17" t="str">
        <f t="shared" si="0"/>
        <v>AxTndNTagWriteMM3_c3.Open(ProjectPath);</v>
      </c>
    </row>
    <row r="18" spans="1:6" x14ac:dyDescent="0.3">
      <c r="A18" t="s">
        <v>3508</v>
      </c>
      <c r="B18" t="str">
        <f t="shared" si="1"/>
        <v>private readonly TndNTag.TndNTag AxTndNTagWriteMM4_c3 = new TndNTag.TndNTag();</v>
      </c>
      <c r="C18" t="s">
        <v>3480</v>
      </c>
      <c r="D18" t="str">
        <f t="shared" si="2"/>
        <v>Dim AxTndNTagWriteMM4_c3 as New TndNTag.TndNTag()</v>
      </c>
      <c r="E18" t="s">
        <v>3480</v>
      </c>
      <c r="F18" t="str">
        <f t="shared" si="0"/>
        <v>AxTndNTagWriteMM4_c3.Open(ProjectPath);</v>
      </c>
    </row>
    <row r="19" spans="1:6" x14ac:dyDescent="0.3">
      <c r="A19" t="s">
        <v>3509</v>
      </c>
      <c r="B19" t="str">
        <f t="shared" si="1"/>
        <v>private readonly TndNTag.TndNTag AxTndNTagReadMM1_c4 = new TndNTag.TndNTag();</v>
      </c>
      <c r="C19" t="s">
        <v>3480</v>
      </c>
      <c r="D19" t="str">
        <f t="shared" si="2"/>
        <v>Dim AxTndNTagReadMM1_c4 as New TndNTag.TndNTag()</v>
      </c>
      <c r="E19" t="s">
        <v>3480</v>
      </c>
      <c r="F19" t="str">
        <f t="shared" si="0"/>
        <v>AxTndNTagReadMM1_c4.Open(ProjectPath);</v>
      </c>
    </row>
    <row r="20" spans="1:6" x14ac:dyDescent="0.3">
      <c r="A20" t="s">
        <v>3510</v>
      </c>
      <c r="B20" t="str">
        <f t="shared" si="1"/>
        <v>private readonly TndNTag.TndNTag AxTndNTagWriteMM1_c4 = new TndNTag.TndNTag();</v>
      </c>
      <c r="C20" t="s">
        <v>3480</v>
      </c>
      <c r="D20" t="str">
        <f t="shared" si="2"/>
        <v>Dim AxTndNTagWriteMM1_c4 as New TndNTag.TndNTag()</v>
      </c>
      <c r="E20" t="s">
        <v>3480</v>
      </c>
      <c r="F20" t="str">
        <f t="shared" si="0"/>
        <v>AxTndNTagWriteMM1_c4.Open(ProjectPath);</v>
      </c>
    </row>
    <row r="21" spans="1:6" x14ac:dyDescent="0.3">
      <c r="A21" t="s">
        <v>3511</v>
      </c>
      <c r="B21" t="str">
        <f t="shared" si="1"/>
        <v>private readonly TndNTag.TndNTag AxTndNTagWriteMM2_c4 = new TndNTag.TndNTag();</v>
      </c>
      <c r="C21" t="s">
        <v>3480</v>
      </c>
      <c r="D21" t="str">
        <f t="shared" si="2"/>
        <v>Dim AxTndNTagWriteMM2_c4 as New TndNTag.TndNTag()</v>
      </c>
      <c r="E21" t="s">
        <v>3480</v>
      </c>
      <c r="F21" t="str">
        <f t="shared" si="0"/>
        <v>AxTndNTagWriteMM2_c4.Open(ProjectPath);</v>
      </c>
    </row>
    <row r="22" spans="1:6" x14ac:dyDescent="0.3">
      <c r="A22" t="s">
        <v>3512</v>
      </c>
      <c r="B22" t="str">
        <f t="shared" si="1"/>
        <v>private readonly TndNTag.TndNTag AxTndNTagWriteMM3_c4 = new TndNTag.TndNTag();</v>
      </c>
      <c r="C22" t="s">
        <v>3480</v>
      </c>
      <c r="D22" t="str">
        <f t="shared" si="2"/>
        <v>Dim AxTndNTagWriteMM3_c4 as New TndNTag.TndNTag()</v>
      </c>
      <c r="E22" t="s">
        <v>3480</v>
      </c>
      <c r="F22" t="str">
        <f t="shared" si="0"/>
        <v>AxTndNTagWriteMM3_c4.Open(ProjectPath);</v>
      </c>
    </row>
    <row r="23" spans="1:6" x14ac:dyDescent="0.3">
      <c r="A23" t="s">
        <v>3513</v>
      </c>
      <c r="B23" t="str">
        <f t="shared" si="1"/>
        <v>private readonly TndNTag.TndNTag AxTndNTagWriteMM4_c4 = new TndNTag.TndNTag();</v>
      </c>
      <c r="C23" t="s">
        <v>3480</v>
      </c>
      <c r="D23" t="str">
        <f t="shared" si="2"/>
        <v>Dim AxTndNTagWriteMM4_c4 as New TndNTag.TndNTag()</v>
      </c>
      <c r="E23" t="s">
        <v>3480</v>
      </c>
      <c r="F23" t="str">
        <f t="shared" si="0"/>
        <v>AxTndNTagWriteMM4_c4.Open(ProjectPath);</v>
      </c>
    </row>
    <row r="24" spans="1:6" x14ac:dyDescent="0.3">
      <c r="A24" s="29"/>
    </row>
    <row r="25" spans="1:6" x14ac:dyDescent="0.3">
      <c r="A25" s="30" t="s">
        <v>3953</v>
      </c>
      <c r="B25" t="str">
        <f t="shared" ref="B25" si="3">"private readonly TndNTag.TndNTag "&amp;A25&amp;" = new TndNTag.TndNTag();"</f>
        <v>private readonly TndNTag.TndNTag AxTndNTagReadPrm_c1 = new TndNTag.TndNTag();</v>
      </c>
      <c r="C25" t="s">
        <v>3480</v>
      </c>
      <c r="D25" t="str">
        <f t="shared" ref="D25" si="4">"Dim "&amp;A25&amp;" as New TndNTag.TndNTag()"</f>
        <v>Dim AxTndNTagReadPrm_c1 as New TndNTag.TndNTag()</v>
      </c>
      <c r="E25" t="s">
        <v>3480</v>
      </c>
      <c r="F25" t="str">
        <f t="shared" ref="F25" si="5">A25&amp;".Open(ProjectPath);"</f>
        <v>AxTndNTagReadPrm_c1.Open(ProjectPath);</v>
      </c>
    </row>
    <row r="26" spans="1:6" x14ac:dyDescent="0.3">
      <c r="A26" s="29"/>
    </row>
    <row r="27" spans="1:6" x14ac:dyDescent="0.3">
      <c r="A27" s="29"/>
    </row>
    <row r="28" spans="1:6" x14ac:dyDescent="0.3">
      <c r="A28" s="29"/>
    </row>
    <row r="29" spans="1:6" x14ac:dyDescent="0.3">
      <c r="A29" s="29"/>
    </row>
    <row r="30" spans="1:6" x14ac:dyDescent="0.3">
      <c r="A30" s="29"/>
    </row>
    <row r="31" spans="1:6" x14ac:dyDescent="0.3">
      <c r="A31" s="29"/>
    </row>
    <row r="32" spans="1:6" x14ac:dyDescent="0.3">
      <c r="A32" s="29"/>
    </row>
    <row r="33" spans="1:1" x14ac:dyDescent="0.3">
      <c r="A33" s="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510F-99F8-4687-A3BC-035048CCCEA8}">
  <dimension ref="A1:O141"/>
  <sheetViews>
    <sheetView tabSelected="1" zoomScaleNormal="100" workbookViewId="0">
      <pane ySplit="1" topLeftCell="A122" activePane="bottomLeft" state="frozen"/>
      <selection pane="bottomLeft" activeCell="I141" sqref="I141"/>
    </sheetView>
  </sheetViews>
  <sheetFormatPr defaultRowHeight="14.4" x14ac:dyDescent="0.3"/>
  <cols>
    <col min="1" max="1" width="22.5546875" style="13" customWidth="1"/>
    <col min="2" max="2" width="15.33203125" style="12" customWidth="1"/>
    <col min="3" max="4" width="8.88671875" style="17"/>
    <col min="5" max="5" width="17.33203125" style="12" customWidth="1"/>
    <col min="6" max="6" width="9.6640625" style="19" customWidth="1"/>
    <col min="7" max="7" width="16" style="18" customWidth="1"/>
    <col min="8" max="8" width="3.109375" style="12" customWidth="1"/>
    <col min="9" max="9" width="19" style="13" customWidth="1"/>
    <col min="10" max="10" width="4.6640625" style="12" customWidth="1"/>
    <col min="11" max="11" width="48.6640625" style="13" customWidth="1"/>
    <col min="12" max="16384" width="8.88671875" style="12"/>
  </cols>
  <sheetData>
    <row r="1" spans="1:11" s="14" customFormat="1" ht="15" thickBot="1" x14ac:dyDescent="0.35">
      <c r="A1" s="13"/>
      <c r="B1" s="14" t="s">
        <v>2</v>
      </c>
      <c r="C1" s="15" t="s">
        <v>3</v>
      </c>
      <c r="D1" s="15" t="s">
        <v>3482</v>
      </c>
      <c r="E1" s="14" t="s">
        <v>3722</v>
      </c>
      <c r="F1" s="16" t="s">
        <v>3493</v>
      </c>
      <c r="G1" s="20" t="s">
        <v>3723</v>
      </c>
      <c r="I1" s="14" t="s">
        <v>3515</v>
      </c>
      <c r="K1" s="14" t="s">
        <v>3720</v>
      </c>
    </row>
    <row r="2" spans="1:11" s="14" customFormat="1" ht="15" thickTop="1" x14ac:dyDescent="0.3">
      <c r="A2" s="23" t="s">
        <v>3516</v>
      </c>
      <c r="B2" s="23"/>
      <c r="C2" s="24"/>
      <c r="D2" s="24"/>
      <c r="E2" s="23"/>
      <c r="F2" s="25"/>
      <c r="G2" s="31"/>
      <c r="H2" s="23"/>
      <c r="I2" s="26" t="str">
        <f>IF(ISBLANK(G2),"// "&amp;A2,A2&amp;".AddItem("""&amp;G2&amp;""");")</f>
        <v>// AxTndNTagRead1</v>
      </c>
      <c r="J2" s="23"/>
      <c r="K2" s="26" t="str">
        <f>IF(ISBLANK(G2), "' "&amp;A2, A2&amp;".AddItem("""&amp;G2&amp;""")")</f>
        <v>' AxTndNTagRead1</v>
      </c>
    </row>
    <row r="3" spans="1:11" x14ac:dyDescent="0.3">
      <c r="A3" s="7" t="s">
        <v>3516</v>
      </c>
      <c r="B3" s="12" t="s">
        <v>3479</v>
      </c>
      <c r="C3" s="17">
        <v>59</v>
      </c>
      <c r="D3" s="17">
        <v>0</v>
      </c>
      <c r="E3" s="12" t="s">
        <v>3530</v>
      </c>
      <c r="F3" s="18">
        <f t="shared" ref="F3:F42" si="0">1000*VLOOKUP(B3,TypeTable,2)+C3</f>
        <v>2059</v>
      </c>
      <c r="G3" s="18" t="str">
        <f t="shared" ref="G3:G42" si="1">VLOOKUP(F3,TypeIndexTable,2,TRUE)</f>
        <v>MotorFWD_c1</v>
      </c>
      <c r="I3" s="7" t="str">
        <f>IF(ISBLANK(G3),"// "&amp;A3,A3&amp;".AddItem("""&amp;G3&amp;""");")</f>
        <v>AxTndNTagRead1.AddItem("MotorFWD_c1");</v>
      </c>
      <c r="J3" s="12" t="s">
        <v>3480</v>
      </c>
      <c r="K3" s="13" t="str">
        <f>IF(ISBLANK(G3), "' "&amp;A3, A3&amp;".AddItem("""&amp;G3&amp;""")")</f>
        <v>AxTndNTagRead1.AddItem("MotorFWD_c1")</v>
      </c>
    </row>
    <row r="4" spans="1:11" s="8" customFormat="1" x14ac:dyDescent="0.3">
      <c r="A4" s="7" t="s">
        <v>3516</v>
      </c>
      <c r="B4" s="8" t="s">
        <v>3479</v>
      </c>
      <c r="C4" s="9">
        <v>60</v>
      </c>
      <c r="D4" s="9">
        <v>1</v>
      </c>
      <c r="E4" s="8" t="s">
        <v>3531</v>
      </c>
      <c r="F4" s="18">
        <f t="shared" si="0"/>
        <v>2060</v>
      </c>
      <c r="G4" s="18" t="str">
        <f t="shared" si="1"/>
        <v>MotorREV_c1</v>
      </c>
      <c r="I4" s="7" t="str">
        <f t="shared" ref="I4:I67" si="2">IF(ISBLANK(G4),"// "&amp;A4,A4&amp;".AddItem("""&amp;G4&amp;""");")</f>
        <v>AxTndNTagRead1.AddItem("MotorREV_c1");</v>
      </c>
      <c r="J4" s="8" t="s">
        <v>3480</v>
      </c>
      <c r="K4" s="13" t="str">
        <f t="shared" ref="K4:K67" si="3">IF(ISBLANK(G4), "' "&amp;A4, A4&amp;".AddItem("""&amp;G4&amp;""")")</f>
        <v>AxTndNTagRead1.AddItem("MotorREV_c1")</v>
      </c>
    </row>
    <row r="5" spans="1:11" s="8" customFormat="1" x14ac:dyDescent="0.3">
      <c r="A5" s="7" t="s">
        <v>3516</v>
      </c>
      <c r="B5" s="8" t="s">
        <v>3479</v>
      </c>
      <c r="C5" s="9">
        <v>61</v>
      </c>
      <c r="D5" s="9">
        <v>2</v>
      </c>
      <c r="E5" s="8" t="s">
        <v>3532</v>
      </c>
      <c r="F5" s="18">
        <f t="shared" si="0"/>
        <v>2061</v>
      </c>
      <c r="G5" s="18" t="str">
        <f t="shared" si="1"/>
        <v>MotorSPD0_c1</v>
      </c>
      <c r="I5" s="7" t="str">
        <f t="shared" si="2"/>
        <v>AxTndNTagRead1.AddItem("MotorSPD0_c1");</v>
      </c>
      <c r="J5" s="8" t="s">
        <v>3480</v>
      </c>
      <c r="K5" s="13" t="str">
        <f t="shared" si="3"/>
        <v>AxTndNTagRead1.AddItem("MotorSPD0_c1")</v>
      </c>
    </row>
    <row r="6" spans="1:11" s="8" customFormat="1" x14ac:dyDescent="0.3">
      <c r="A6" s="7" t="s">
        <v>3516</v>
      </c>
      <c r="B6" s="8" t="s">
        <v>3479</v>
      </c>
      <c r="C6" s="9">
        <v>62</v>
      </c>
      <c r="D6" s="9">
        <v>3</v>
      </c>
      <c r="E6" s="8" t="s">
        <v>3533</v>
      </c>
      <c r="F6" s="18">
        <f t="shared" si="0"/>
        <v>2062</v>
      </c>
      <c r="G6" s="18" t="str">
        <f t="shared" si="1"/>
        <v>MotorSPD1_c1</v>
      </c>
      <c r="I6" s="7" t="str">
        <f t="shared" si="2"/>
        <v>AxTndNTagRead1.AddItem("MotorSPD1_c1");</v>
      </c>
      <c r="J6" s="8" t="s">
        <v>3480</v>
      </c>
      <c r="K6" s="13" t="str">
        <f t="shared" si="3"/>
        <v>AxTndNTagRead1.AddItem("MotorSPD1_c1")</v>
      </c>
    </row>
    <row r="7" spans="1:11" s="8" customFormat="1" x14ac:dyDescent="0.3">
      <c r="A7" s="7" t="s">
        <v>3516</v>
      </c>
      <c r="B7" s="8" t="s">
        <v>3481</v>
      </c>
      <c r="C7" s="9">
        <v>1</v>
      </c>
      <c r="D7" s="9">
        <v>4</v>
      </c>
      <c r="E7" s="8" t="s">
        <v>3534</v>
      </c>
      <c r="F7" s="18">
        <f t="shared" si="0"/>
        <v>7001</v>
      </c>
      <c r="G7" s="18" t="str">
        <f t="shared" si="1"/>
        <v>NumOfBins_c1</v>
      </c>
      <c r="I7" s="7" t="str">
        <f t="shared" si="2"/>
        <v>AxTndNTagRead1.AddItem("NumOfBins_c1");</v>
      </c>
      <c r="J7" s="8" t="s">
        <v>3480</v>
      </c>
      <c r="K7" s="13" t="str">
        <f t="shared" si="3"/>
        <v>AxTndNTagRead1.AddItem("NumOfBins_c1")</v>
      </c>
    </row>
    <row r="8" spans="1:11" s="8" customFormat="1" x14ac:dyDescent="0.3">
      <c r="A8" s="7" t="s">
        <v>3516</v>
      </c>
      <c r="B8" s="8" t="s">
        <v>3481</v>
      </c>
      <c r="C8" s="9">
        <v>19</v>
      </c>
      <c r="D8" s="9">
        <v>5</v>
      </c>
      <c r="E8" s="8" t="s">
        <v>3535</v>
      </c>
      <c r="F8" s="18">
        <f t="shared" si="0"/>
        <v>7019</v>
      </c>
      <c r="G8" s="18" t="str">
        <f t="shared" si="1"/>
        <v>CurrentBin_c1</v>
      </c>
      <c r="I8" s="7" t="str">
        <f t="shared" si="2"/>
        <v>AxTndNTagRead1.AddItem("CurrentBin_c1");</v>
      </c>
      <c r="J8" s="8" t="s">
        <v>3480</v>
      </c>
      <c r="K8" s="13" t="str">
        <f t="shared" si="3"/>
        <v>AxTndNTagRead1.AddItem("CurrentBin_c1")</v>
      </c>
    </row>
    <row r="9" spans="1:11" s="8" customFormat="1" x14ac:dyDescent="0.3">
      <c r="A9" s="7" t="s">
        <v>3516</v>
      </c>
      <c r="B9" s="8" t="s">
        <v>3481</v>
      </c>
      <c r="C9" s="9">
        <v>25</v>
      </c>
      <c r="D9" s="9">
        <v>6</v>
      </c>
      <c r="E9" s="8" t="s">
        <v>3536</v>
      </c>
      <c r="F9" s="18">
        <f t="shared" si="0"/>
        <v>7025</v>
      </c>
      <c r="G9" s="18" t="str">
        <f t="shared" si="1"/>
        <v>TargetBin_c1</v>
      </c>
      <c r="I9" s="7" t="str">
        <f t="shared" si="2"/>
        <v>AxTndNTagRead1.AddItem("TargetBin_c1");</v>
      </c>
      <c r="J9" s="8" t="s">
        <v>3480</v>
      </c>
      <c r="K9" s="13" t="str">
        <f t="shared" si="3"/>
        <v>AxTndNTagRead1.AddItem("TargetBin_c1")</v>
      </c>
    </row>
    <row r="10" spans="1:11" s="8" customFormat="1" x14ac:dyDescent="0.3">
      <c r="A10" s="7" t="s">
        <v>3516</v>
      </c>
      <c r="B10" s="8" t="s">
        <v>3481</v>
      </c>
      <c r="C10" s="9">
        <v>37</v>
      </c>
      <c r="D10" s="9">
        <v>7</v>
      </c>
      <c r="E10" s="8" t="s">
        <v>3537</v>
      </c>
      <c r="F10" s="18">
        <f t="shared" si="0"/>
        <v>7037</v>
      </c>
      <c r="G10" s="18" t="str">
        <f t="shared" si="1"/>
        <v>StatusReg1_c1</v>
      </c>
      <c r="I10" s="7" t="str">
        <f t="shared" si="2"/>
        <v>AxTndNTagRead1.AddItem("StatusReg1_c1");</v>
      </c>
      <c r="J10" s="8" t="s">
        <v>3480</v>
      </c>
      <c r="K10" s="13" t="str">
        <f t="shared" si="3"/>
        <v>AxTndNTagRead1.AddItem("StatusReg1_c1")</v>
      </c>
    </row>
    <row r="11" spans="1:11" s="8" customFormat="1" x14ac:dyDescent="0.3">
      <c r="A11" s="7" t="s">
        <v>3516</v>
      </c>
      <c r="B11" s="8" t="s">
        <v>3479</v>
      </c>
      <c r="C11" s="9">
        <v>63</v>
      </c>
      <c r="D11" s="9">
        <v>8</v>
      </c>
      <c r="E11" s="8" t="s">
        <v>3538</v>
      </c>
      <c r="F11" s="18">
        <f t="shared" si="0"/>
        <v>2063</v>
      </c>
      <c r="G11" s="18" t="str">
        <f t="shared" si="1"/>
        <v>MotorFWD_c2</v>
      </c>
      <c r="I11" s="7" t="str">
        <f t="shared" si="2"/>
        <v>AxTndNTagRead1.AddItem("MotorFWD_c2");</v>
      </c>
      <c r="J11" s="8" t="s">
        <v>3480</v>
      </c>
      <c r="K11" s="13" t="str">
        <f t="shared" si="3"/>
        <v>AxTndNTagRead1.AddItem("MotorFWD_c2")</v>
      </c>
    </row>
    <row r="12" spans="1:11" s="8" customFormat="1" x14ac:dyDescent="0.3">
      <c r="A12" s="7" t="s">
        <v>3516</v>
      </c>
      <c r="B12" s="8" t="s">
        <v>3479</v>
      </c>
      <c r="C12" s="9">
        <v>64</v>
      </c>
      <c r="D12" s="9">
        <v>9</v>
      </c>
      <c r="E12" s="8" t="s">
        <v>3539</v>
      </c>
      <c r="F12" s="18">
        <f t="shared" si="0"/>
        <v>2064</v>
      </c>
      <c r="G12" s="18" t="str">
        <f t="shared" si="1"/>
        <v>MotorREV_c2</v>
      </c>
      <c r="I12" s="7" t="str">
        <f t="shared" si="2"/>
        <v>AxTndNTagRead1.AddItem("MotorREV_c2");</v>
      </c>
      <c r="J12" s="8" t="s">
        <v>3480</v>
      </c>
      <c r="K12" s="13" t="str">
        <f t="shared" si="3"/>
        <v>AxTndNTagRead1.AddItem("MotorREV_c2")</v>
      </c>
    </row>
    <row r="13" spans="1:11" s="8" customFormat="1" x14ac:dyDescent="0.3">
      <c r="A13" s="7" t="s">
        <v>3516</v>
      </c>
      <c r="B13" s="8" t="s">
        <v>3479</v>
      </c>
      <c r="C13" s="9">
        <v>65</v>
      </c>
      <c r="D13" s="9">
        <v>10</v>
      </c>
      <c r="E13" s="8" t="s">
        <v>3540</v>
      </c>
      <c r="F13" s="18">
        <f t="shared" si="0"/>
        <v>2065</v>
      </c>
      <c r="G13" s="18" t="str">
        <f t="shared" si="1"/>
        <v>MotorSPD0_c2</v>
      </c>
      <c r="I13" s="7" t="str">
        <f t="shared" si="2"/>
        <v>AxTndNTagRead1.AddItem("MotorSPD0_c2");</v>
      </c>
      <c r="J13" s="8" t="s">
        <v>3480</v>
      </c>
      <c r="K13" s="13" t="str">
        <f t="shared" si="3"/>
        <v>AxTndNTagRead1.AddItem("MotorSPD0_c2")</v>
      </c>
    </row>
    <row r="14" spans="1:11" s="8" customFormat="1" x14ac:dyDescent="0.3">
      <c r="A14" s="7" t="s">
        <v>3516</v>
      </c>
      <c r="B14" s="8" t="s">
        <v>3479</v>
      </c>
      <c r="C14" s="9">
        <v>66</v>
      </c>
      <c r="D14" s="9">
        <v>11</v>
      </c>
      <c r="E14" s="8" t="s">
        <v>3541</v>
      </c>
      <c r="F14" s="18">
        <f t="shared" si="0"/>
        <v>2066</v>
      </c>
      <c r="G14" s="18" t="str">
        <f t="shared" si="1"/>
        <v>MotorSPD1_c2</v>
      </c>
      <c r="I14" s="7" t="str">
        <f t="shared" si="2"/>
        <v>AxTndNTagRead1.AddItem("MotorSPD1_c2");</v>
      </c>
      <c r="J14" s="8" t="s">
        <v>3480</v>
      </c>
      <c r="K14" s="13" t="str">
        <f t="shared" si="3"/>
        <v>AxTndNTagRead1.AddItem("MotorSPD1_c2")</v>
      </c>
    </row>
    <row r="15" spans="1:11" s="8" customFormat="1" x14ac:dyDescent="0.3">
      <c r="A15" s="7" t="s">
        <v>3516</v>
      </c>
      <c r="B15" s="8" t="s">
        <v>3481</v>
      </c>
      <c r="C15" s="9">
        <v>2</v>
      </c>
      <c r="D15" s="9">
        <v>12</v>
      </c>
      <c r="E15" s="8" t="s">
        <v>3542</v>
      </c>
      <c r="F15" s="18">
        <f t="shared" si="0"/>
        <v>7002</v>
      </c>
      <c r="G15" s="18" t="str">
        <f t="shared" si="1"/>
        <v>NumOfBins_c2</v>
      </c>
      <c r="I15" s="7" t="str">
        <f t="shared" si="2"/>
        <v>AxTndNTagRead1.AddItem("NumOfBins_c2");</v>
      </c>
      <c r="J15" s="8" t="s">
        <v>3480</v>
      </c>
      <c r="K15" s="13" t="str">
        <f t="shared" si="3"/>
        <v>AxTndNTagRead1.AddItem("NumOfBins_c2")</v>
      </c>
    </row>
    <row r="16" spans="1:11" s="8" customFormat="1" x14ac:dyDescent="0.3">
      <c r="A16" s="7" t="s">
        <v>3516</v>
      </c>
      <c r="B16" s="8" t="s">
        <v>3481</v>
      </c>
      <c r="C16" s="9">
        <v>20</v>
      </c>
      <c r="D16" s="9">
        <v>13</v>
      </c>
      <c r="E16" s="8" t="s">
        <v>3543</v>
      </c>
      <c r="F16" s="18">
        <f t="shared" si="0"/>
        <v>7020</v>
      </c>
      <c r="G16" s="18" t="str">
        <f t="shared" si="1"/>
        <v>CurrentBin_c2</v>
      </c>
      <c r="I16" s="7" t="str">
        <f t="shared" si="2"/>
        <v>AxTndNTagRead1.AddItem("CurrentBin_c2");</v>
      </c>
      <c r="J16" s="8" t="s">
        <v>3480</v>
      </c>
      <c r="K16" s="13" t="str">
        <f t="shared" si="3"/>
        <v>AxTndNTagRead1.AddItem("CurrentBin_c2")</v>
      </c>
    </row>
    <row r="17" spans="1:11" s="8" customFormat="1" x14ac:dyDescent="0.3">
      <c r="A17" s="7" t="s">
        <v>3516</v>
      </c>
      <c r="B17" s="8" t="s">
        <v>3481</v>
      </c>
      <c r="C17" s="9">
        <v>26</v>
      </c>
      <c r="D17" s="9">
        <v>14</v>
      </c>
      <c r="E17" s="8" t="s">
        <v>3544</v>
      </c>
      <c r="F17" s="18">
        <f t="shared" si="0"/>
        <v>7026</v>
      </c>
      <c r="G17" s="18" t="str">
        <f t="shared" si="1"/>
        <v>TargetBin_c2</v>
      </c>
      <c r="I17" s="7" t="str">
        <f t="shared" si="2"/>
        <v>AxTndNTagRead1.AddItem("TargetBin_c2");</v>
      </c>
      <c r="J17" s="8" t="s">
        <v>3480</v>
      </c>
      <c r="K17" s="13" t="str">
        <f t="shared" si="3"/>
        <v>AxTndNTagRead1.AddItem("TargetBin_c2")</v>
      </c>
    </row>
    <row r="18" spans="1:11" s="8" customFormat="1" x14ac:dyDescent="0.3">
      <c r="A18" s="7" t="s">
        <v>3516</v>
      </c>
      <c r="B18" s="8" t="s">
        <v>3481</v>
      </c>
      <c r="C18" s="9">
        <v>38</v>
      </c>
      <c r="D18" s="9">
        <v>15</v>
      </c>
      <c r="E18" s="8" t="s">
        <v>3545</v>
      </c>
      <c r="F18" s="10">
        <f t="shared" si="0"/>
        <v>7038</v>
      </c>
      <c r="G18" s="18" t="str">
        <f t="shared" si="1"/>
        <v>StatusReg1_c2</v>
      </c>
      <c r="I18" s="7" t="str">
        <f t="shared" si="2"/>
        <v>AxTndNTagRead1.AddItem("StatusReg1_c2");</v>
      </c>
      <c r="J18" s="8" t="s">
        <v>3480</v>
      </c>
      <c r="K18" s="13" t="str">
        <f t="shared" si="3"/>
        <v>AxTndNTagRead1.AddItem("StatusReg1_c2")</v>
      </c>
    </row>
    <row r="19" spans="1:11" s="8" customFormat="1" x14ac:dyDescent="0.3">
      <c r="A19" s="7" t="s">
        <v>3516</v>
      </c>
      <c r="B19" s="8" t="s">
        <v>3479</v>
      </c>
      <c r="C19" s="9">
        <v>67</v>
      </c>
      <c r="D19" s="9">
        <v>16</v>
      </c>
      <c r="E19" s="8" t="s">
        <v>3546</v>
      </c>
      <c r="F19" s="10">
        <f t="shared" si="0"/>
        <v>2067</v>
      </c>
      <c r="G19" s="18" t="str">
        <f t="shared" si="1"/>
        <v>MotorFWD_c3</v>
      </c>
      <c r="I19" s="7" t="str">
        <f t="shared" si="2"/>
        <v>AxTndNTagRead1.AddItem("MotorFWD_c3");</v>
      </c>
      <c r="J19" s="8" t="s">
        <v>3480</v>
      </c>
      <c r="K19" s="13" t="str">
        <f t="shared" si="3"/>
        <v>AxTndNTagRead1.AddItem("MotorFWD_c3")</v>
      </c>
    </row>
    <row r="20" spans="1:11" s="8" customFormat="1" x14ac:dyDescent="0.3">
      <c r="A20" s="7" t="s">
        <v>3516</v>
      </c>
      <c r="B20" s="8" t="s">
        <v>3479</v>
      </c>
      <c r="C20" s="9">
        <v>68</v>
      </c>
      <c r="D20" s="9">
        <v>17</v>
      </c>
      <c r="E20" s="8" t="s">
        <v>3547</v>
      </c>
      <c r="F20" s="10">
        <f t="shared" si="0"/>
        <v>2068</v>
      </c>
      <c r="G20" s="10" t="str">
        <f t="shared" si="1"/>
        <v>MotorREV_c3</v>
      </c>
      <c r="I20" s="7" t="str">
        <f t="shared" si="2"/>
        <v>AxTndNTagRead1.AddItem("MotorREV_c3");</v>
      </c>
      <c r="J20" s="8" t="s">
        <v>3480</v>
      </c>
      <c r="K20" s="13" t="str">
        <f t="shared" si="3"/>
        <v>AxTndNTagRead1.AddItem("MotorREV_c3")</v>
      </c>
    </row>
    <row r="21" spans="1:11" s="8" customFormat="1" x14ac:dyDescent="0.3">
      <c r="A21" s="7" t="s">
        <v>3516</v>
      </c>
      <c r="B21" s="8" t="s">
        <v>3479</v>
      </c>
      <c r="C21" s="9">
        <v>69</v>
      </c>
      <c r="D21" s="9">
        <v>18</v>
      </c>
      <c r="E21" s="8" t="s">
        <v>3548</v>
      </c>
      <c r="F21" s="10">
        <f t="shared" si="0"/>
        <v>2069</v>
      </c>
      <c r="G21" s="10" t="str">
        <f t="shared" si="1"/>
        <v>MotorSPD0_c3</v>
      </c>
      <c r="I21" s="7" t="str">
        <f t="shared" si="2"/>
        <v>AxTndNTagRead1.AddItem("MotorSPD0_c3");</v>
      </c>
      <c r="J21" s="8" t="s">
        <v>3480</v>
      </c>
      <c r="K21" s="13" t="str">
        <f t="shared" si="3"/>
        <v>AxTndNTagRead1.AddItem("MotorSPD0_c3")</v>
      </c>
    </row>
    <row r="22" spans="1:11" s="8" customFormat="1" x14ac:dyDescent="0.3">
      <c r="A22" s="7" t="s">
        <v>3516</v>
      </c>
      <c r="B22" s="8" t="s">
        <v>3479</v>
      </c>
      <c r="C22" s="9">
        <v>70</v>
      </c>
      <c r="D22" s="9">
        <v>19</v>
      </c>
      <c r="E22" s="8" t="s">
        <v>3549</v>
      </c>
      <c r="F22" s="10">
        <f t="shared" si="0"/>
        <v>2070</v>
      </c>
      <c r="G22" s="10" t="str">
        <f t="shared" si="1"/>
        <v>MotorSPD1_c3</v>
      </c>
      <c r="I22" s="7" t="str">
        <f t="shared" si="2"/>
        <v>AxTndNTagRead1.AddItem("MotorSPD1_c3");</v>
      </c>
      <c r="J22" s="8" t="s">
        <v>3480</v>
      </c>
      <c r="K22" s="13" t="str">
        <f t="shared" si="3"/>
        <v>AxTndNTagRead1.AddItem("MotorSPD1_c3")</v>
      </c>
    </row>
    <row r="23" spans="1:11" s="8" customFormat="1" x14ac:dyDescent="0.3">
      <c r="A23" s="7" t="s">
        <v>3516</v>
      </c>
      <c r="B23" s="8" t="s">
        <v>3481</v>
      </c>
      <c r="C23" s="9">
        <v>3</v>
      </c>
      <c r="D23" s="9">
        <v>20</v>
      </c>
      <c r="E23" s="8" t="s">
        <v>3550</v>
      </c>
      <c r="F23" s="10">
        <f t="shared" si="0"/>
        <v>7003</v>
      </c>
      <c r="G23" s="10" t="str">
        <f t="shared" si="1"/>
        <v>NumOfBins_c3</v>
      </c>
      <c r="I23" s="7" t="str">
        <f t="shared" si="2"/>
        <v>AxTndNTagRead1.AddItem("NumOfBins_c3");</v>
      </c>
      <c r="J23" s="8" t="s">
        <v>3480</v>
      </c>
      <c r="K23" s="13" t="str">
        <f t="shared" si="3"/>
        <v>AxTndNTagRead1.AddItem("NumOfBins_c3")</v>
      </c>
    </row>
    <row r="24" spans="1:11" s="8" customFormat="1" x14ac:dyDescent="0.3">
      <c r="A24" s="7" t="s">
        <v>3516</v>
      </c>
      <c r="B24" s="8" t="s">
        <v>3481</v>
      </c>
      <c r="C24" s="9">
        <v>21</v>
      </c>
      <c r="D24" s="9">
        <v>21</v>
      </c>
      <c r="E24" s="8" t="s">
        <v>3551</v>
      </c>
      <c r="F24" s="10">
        <f t="shared" si="0"/>
        <v>7021</v>
      </c>
      <c r="G24" s="10" t="str">
        <f t="shared" si="1"/>
        <v>CurrentBin_c3</v>
      </c>
      <c r="I24" s="7" t="str">
        <f t="shared" si="2"/>
        <v>AxTndNTagRead1.AddItem("CurrentBin_c3");</v>
      </c>
      <c r="J24" s="8" t="s">
        <v>3480</v>
      </c>
      <c r="K24" s="13" t="str">
        <f t="shared" si="3"/>
        <v>AxTndNTagRead1.AddItem("CurrentBin_c3")</v>
      </c>
    </row>
    <row r="25" spans="1:11" s="8" customFormat="1" x14ac:dyDescent="0.3">
      <c r="A25" s="7" t="s">
        <v>3516</v>
      </c>
      <c r="B25" s="8" t="s">
        <v>3481</v>
      </c>
      <c r="C25" s="9">
        <v>27</v>
      </c>
      <c r="D25" s="9">
        <v>22</v>
      </c>
      <c r="E25" s="8" t="s">
        <v>3552</v>
      </c>
      <c r="F25" s="10">
        <f t="shared" si="0"/>
        <v>7027</v>
      </c>
      <c r="G25" s="10" t="str">
        <f t="shared" si="1"/>
        <v>TargetBin_c3</v>
      </c>
      <c r="I25" s="7" t="str">
        <f t="shared" si="2"/>
        <v>AxTndNTagRead1.AddItem("TargetBin_c3");</v>
      </c>
      <c r="J25" s="8" t="s">
        <v>3480</v>
      </c>
      <c r="K25" s="13" t="str">
        <f t="shared" si="3"/>
        <v>AxTndNTagRead1.AddItem("TargetBin_c3")</v>
      </c>
    </row>
    <row r="26" spans="1:11" s="8" customFormat="1" x14ac:dyDescent="0.3">
      <c r="A26" s="7" t="s">
        <v>3516</v>
      </c>
      <c r="B26" s="8" t="s">
        <v>3481</v>
      </c>
      <c r="C26" s="9">
        <v>39</v>
      </c>
      <c r="D26" s="9">
        <v>23</v>
      </c>
      <c r="E26" s="8" t="s">
        <v>3553</v>
      </c>
      <c r="F26" s="10">
        <f t="shared" si="0"/>
        <v>7039</v>
      </c>
      <c r="G26" s="10" t="str">
        <f t="shared" si="1"/>
        <v>StatusReg1_c3</v>
      </c>
      <c r="I26" s="7" t="str">
        <f t="shared" si="2"/>
        <v>AxTndNTagRead1.AddItem("StatusReg1_c3");</v>
      </c>
      <c r="J26" s="8" t="s">
        <v>3480</v>
      </c>
      <c r="K26" s="13" t="str">
        <f t="shared" si="3"/>
        <v>AxTndNTagRead1.AddItem("StatusReg1_c3")</v>
      </c>
    </row>
    <row r="27" spans="1:11" s="8" customFormat="1" x14ac:dyDescent="0.3">
      <c r="A27" s="7" t="s">
        <v>3516</v>
      </c>
      <c r="B27" s="8" t="s">
        <v>3479</v>
      </c>
      <c r="C27" s="9">
        <v>71</v>
      </c>
      <c r="D27" s="9">
        <v>24</v>
      </c>
      <c r="E27" s="8" t="s">
        <v>3554</v>
      </c>
      <c r="F27" s="10">
        <f t="shared" si="0"/>
        <v>2071</v>
      </c>
      <c r="G27" s="10" t="str">
        <f t="shared" si="1"/>
        <v>MotorFWD_c4</v>
      </c>
      <c r="I27" s="7" t="str">
        <f t="shared" si="2"/>
        <v>AxTndNTagRead1.AddItem("MotorFWD_c4");</v>
      </c>
      <c r="J27" s="8" t="s">
        <v>3480</v>
      </c>
      <c r="K27" s="13" t="str">
        <f t="shared" si="3"/>
        <v>AxTndNTagRead1.AddItem("MotorFWD_c4")</v>
      </c>
    </row>
    <row r="28" spans="1:11" s="8" customFormat="1" x14ac:dyDescent="0.3">
      <c r="A28" s="7" t="s">
        <v>3516</v>
      </c>
      <c r="B28" s="8" t="s">
        <v>3479</v>
      </c>
      <c r="C28" s="9">
        <v>72</v>
      </c>
      <c r="D28" s="9">
        <v>25</v>
      </c>
      <c r="E28" s="8" t="s">
        <v>3555</v>
      </c>
      <c r="F28" s="10">
        <f t="shared" si="0"/>
        <v>2072</v>
      </c>
      <c r="G28" s="10" t="str">
        <f t="shared" si="1"/>
        <v>MotorREV_c4</v>
      </c>
      <c r="I28" s="7" t="str">
        <f t="shared" si="2"/>
        <v>AxTndNTagRead1.AddItem("MotorREV_c4");</v>
      </c>
      <c r="J28" s="8" t="s">
        <v>3480</v>
      </c>
      <c r="K28" s="13" t="str">
        <f t="shared" si="3"/>
        <v>AxTndNTagRead1.AddItem("MotorREV_c4")</v>
      </c>
    </row>
    <row r="29" spans="1:11" s="8" customFormat="1" x14ac:dyDescent="0.3">
      <c r="A29" s="7" t="s">
        <v>3516</v>
      </c>
      <c r="B29" s="8" t="s">
        <v>3479</v>
      </c>
      <c r="C29" s="9">
        <v>73</v>
      </c>
      <c r="D29" s="9">
        <v>26</v>
      </c>
      <c r="E29" s="8" t="s">
        <v>3556</v>
      </c>
      <c r="F29" s="10">
        <f t="shared" si="0"/>
        <v>2073</v>
      </c>
      <c r="G29" s="10" t="str">
        <f t="shared" si="1"/>
        <v>MotorSPD0_c4</v>
      </c>
      <c r="I29" s="7" t="str">
        <f t="shared" si="2"/>
        <v>AxTndNTagRead1.AddItem("MotorSPD0_c4");</v>
      </c>
      <c r="J29" s="8" t="s">
        <v>3480</v>
      </c>
      <c r="K29" s="13" t="str">
        <f t="shared" si="3"/>
        <v>AxTndNTagRead1.AddItem("MotorSPD0_c4")</v>
      </c>
    </row>
    <row r="30" spans="1:11" s="8" customFormat="1" x14ac:dyDescent="0.3">
      <c r="A30" s="7" t="s">
        <v>3516</v>
      </c>
      <c r="B30" s="8" t="s">
        <v>3479</v>
      </c>
      <c r="C30" s="9">
        <v>74</v>
      </c>
      <c r="D30" s="9">
        <v>27</v>
      </c>
      <c r="E30" s="8" t="s">
        <v>3557</v>
      </c>
      <c r="F30" s="10">
        <f t="shared" si="0"/>
        <v>2074</v>
      </c>
      <c r="G30" s="10" t="str">
        <f t="shared" si="1"/>
        <v>MotorSPD1_c4</v>
      </c>
      <c r="I30" s="7" t="str">
        <f t="shared" si="2"/>
        <v>AxTndNTagRead1.AddItem("MotorSPD1_c4");</v>
      </c>
      <c r="J30" s="8" t="s">
        <v>3480</v>
      </c>
      <c r="K30" s="13" t="str">
        <f t="shared" si="3"/>
        <v>AxTndNTagRead1.AddItem("MotorSPD1_c4")</v>
      </c>
    </row>
    <row r="31" spans="1:11" s="8" customFormat="1" x14ac:dyDescent="0.3">
      <c r="A31" s="7" t="s">
        <v>3516</v>
      </c>
      <c r="B31" s="8" t="s">
        <v>3481</v>
      </c>
      <c r="C31" s="9">
        <v>4</v>
      </c>
      <c r="D31" s="9">
        <v>28</v>
      </c>
      <c r="E31" s="8" t="s">
        <v>3558</v>
      </c>
      <c r="F31" s="10">
        <f t="shared" si="0"/>
        <v>7004</v>
      </c>
      <c r="G31" s="10" t="str">
        <f t="shared" si="1"/>
        <v>NumOfBins_c4</v>
      </c>
      <c r="I31" s="7" t="str">
        <f t="shared" si="2"/>
        <v>AxTndNTagRead1.AddItem("NumOfBins_c4");</v>
      </c>
      <c r="J31" s="8" t="s">
        <v>3480</v>
      </c>
      <c r="K31" s="13" t="str">
        <f t="shared" si="3"/>
        <v>AxTndNTagRead1.AddItem("NumOfBins_c4")</v>
      </c>
    </row>
    <row r="32" spans="1:11" s="8" customFormat="1" x14ac:dyDescent="0.3">
      <c r="A32" s="7" t="s">
        <v>3516</v>
      </c>
      <c r="B32" s="8" t="s">
        <v>3481</v>
      </c>
      <c r="C32" s="9">
        <v>22</v>
      </c>
      <c r="D32" s="9">
        <v>29</v>
      </c>
      <c r="E32" s="8" t="s">
        <v>3559</v>
      </c>
      <c r="F32" s="10">
        <f t="shared" si="0"/>
        <v>7022</v>
      </c>
      <c r="G32" s="10" t="str">
        <f t="shared" si="1"/>
        <v>CurrentBin_c4</v>
      </c>
      <c r="I32" s="7" t="str">
        <f t="shared" si="2"/>
        <v>AxTndNTagRead1.AddItem("CurrentBin_c4");</v>
      </c>
      <c r="J32" s="8" t="s">
        <v>3480</v>
      </c>
      <c r="K32" s="13" t="str">
        <f t="shared" si="3"/>
        <v>AxTndNTagRead1.AddItem("CurrentBin_c4")</v>
      </c>
    </row>
    <row r="33" spans="1:11" s="8" customFormat="1" x14ac:dyDescent="0.3">
      <c r="A33" s="7" t="s">
        <v>3516</v>
      </c>
      <c r="B33" s="8" t="s">
        <v>3481</v>
      </c>
      <c r="C33" s="9">
        <v>28</v>
      </c>
      <c r="D33" s="9">
        <v>30</v>
      </c>
      <c r="E33" s="8" t="s">
        <v>3560</v>
      </c>
      <c r="F33" s="10">
        <f t="shared" si="0"/>
        <v>7028</v>
      </c>
      <c r="G33" s="10" t="str">
        <f t="shared" si="1"/>
        <v>TargetBin_c4</v>
      </c>
      <c r="I33" s="7" t="str">
        <f t="shared" si="2"/>
        <v>AxTndNTagRead1.AddItem("TargetBin_c4");</v>
      </c>
      <c r="J33" s="8" t="s">
        <v>3480</v>
      </c>
      <c r="K33" s="13" t="str">
        <f t="shared" si="3"/>
        <v>AxTndNTagRead1.AddItem("TargetBin_c4")</v>
      </c>
    </row>
    <row r="34" spans="1:11" s="8" customFormat="1" x14ac:dyDescent="0.3">
      <c r="A34" s="7" t="s">
        <v>3516</v>
      </c>
      <c r="B34" s="8" t="s">
        <v>3481</v>
      </c>
      <c r="C34" s="9">
        <v>40</v>
      </c>
      <c r="D34" s="9">
        <v>31</v>
      </c>
      <c r="E34" s="8" t="s">
        <v>3561</v>
      </c>
      <c r="F34" s="10">
        <f t="shared" si="0"/>
        <v>7040</v>
      </c>
      <c r="G34" s="10" t="str">
        <f t="shared" si="1"/>
        <v>StatusReg1_c4</v>
      </c>
      <c r="I34" s="7" t="str">
        <f t="shared" si="2"/>
        <v>AxTndNTagRead1.AddItem("StatusReg1_c4");</v>
      </c>
      <c r="J34" s="8" t="s">
        <v>3480</v>
      </c>
      <c r="K34" s="13" t="str">
        <f t="shared" si="3"/>
        <v>AxTndNTagRead1.AddItem("StatusReg1_c4")</v>
      </c>
    </row>
    <row r="35" spans="1:11" s="8" customFormat="1" x14ac:dyDescent="0.3">
      <c r="A35" s="7" t="s">
        <v>3516</v>
      </c>
      <c r="B35" s="8" t="s">
        <v>3481</v>
      </c>
      <c r="C35" s="9">
        <v>67</v>
      </c>
      <c r="D35" s="9">
        <v>32</v>
      </c>
      <c r="E35" s="8" t="s">
        <v>3562</v>
      </c>
      <c r="F35" s="10">
        <f t="shared" si="0"/>
        <v>7067</v>
      </c>
      <c r="G35" s="10" t="str">
        <f t="shared" si="1"/>
        <v>VFDRunStatus_c1</v>
      </c>
      <c r="I35" s="7" t="str">
        <f t="shared" si="2"/>
        <v>AxTndNTagRead1.AddItem("VFDRunStatus_c1");</v>
      </c>
      <c r="J35" s="8" t="s">
        <v>3480</v>
      </c>
      <c r="K35" s="13" t="str">
        <f t="shared" si="3"/>
        <v>AxTndNTagRead1.AddItem("VFDRunStatus_c1")</v>
      </c>
    </row>
    <row r="36" spans="1:11" s="8" customFormat="1" x14ac:dyDescent="0.3">
      <c r="A36" s="7" t="s">
        <v>3516</v>
      </c>
      <c r="B36" s="8" t="s">
        <v>3481</v>
      </c>
      <c r="C36" s="9">
        <v>68</v>
      </c>
      <c r="D36" s="9">
        <v>33</v>
      </c>
      <c r="E36" s="8" t="s">
        <v>3563</v>
      </c>
      <c r="F36" s="10">
        <f t="shared" si="0"/>
        <v>7068</v>
      </c>
      <c r="G36" s="10" t="str">
        <f t="shared" si="1"/>
        <v>VFDRunStatus_c2</v>
      </c>
      <c r="I36" s="7" t="str">
        <f t="shared" si="2"/>
        <v>AxTndNTagRead1.AddItem("VFDRunStatus_c2");</v>
      </c>
      <c r="J36" s="8" t="s">
        <v>3480</v>
      </c>
      <c r="K36" s="13" t="str">
        <f t="shared" si="3"/>
        <v>AxTndNTagRead1.AddItem("VFDRunStatus_c2")</v>
      </c>
    </row>
    <row r="37" spans="1:11" s="8" customFormat="1" x14ac:dyDescent="0.3">
      <c r="A37" s="7" t="s">
        <v>3516</v>
      </c>
      <c r="B37" s="8" t="s">
        <v>3481</v>
      </c>
      <c r="C37" s="9">
        <v>69</v>
      </c>
      <c r="D37" s="9">
        <v>34</v>
      </c>
      <c r="E37" s="8" t="s">
        <v>3564</v>
      </c>
      <c r="F37" s="10">
        <f t="shared" si="0"/>
        <v>7069</v>
      </c>
      <c r="G37" s="10" t="str">
        <f t="shared" si="1"/>
        <v>VFDRunStatus_c3</v>
      </c>
      <c r="I37" s="7" t="str">
        <f t="shared" si="2"/>
        <v>AxTndNTagRead1.AddItem("VFDRunStatus_c3");</v>
      </c>
      <c r="J37" s="8" t="s">
        <v>3480</v>
      </c>
      <c r="K37" s="13" t="str">
        <f t="shared" si="3"/>
        <v>AxTndNTagRead1.AddItem("VFDRunStatus_c3")</v>
      </c>
    </row>
    <row r="38" spans="1:11" s="8" customFormat="1" x14ac:dyDescent="0.3">
      <c r="A38" s="7" t="s">
        <v>3516</v>
      </c>
      <c r="B38" s="8" t="s">
        <v>3481</v>
      </c>
      <c r="C38" s="9">
        <v>70</v>
      </c>
      <c r="D38" s="9">
        <v>35</v>
      </c>
      <c r="E38" s="8" t="s">
        <v>3565</v>
      </c>
      <c r="F38" s="10">
        <f t="shared" si="0"/>
        <v>7070</v>
      </c>
      <c r="G38" s="10" t="str">
        <f t="shared" si="1"/>
        <v>VFDRunStatus_c4</v>
      </c>
      <c r="I38" s="7" t="str">
        <f t="shared" si="2"/>
        <v>AxTndNTagRead1.AddItem("VFDRunStatus_c4");</v>
      </c>
      <c r="J38" s="8" t="s">
        <v>3480</v>
      </c>
      <c r="K38" s="13" t="str">
        <f t="shared" si="3"/>
        <v>AxTndNTagRead1.AddItem("VFDRunStatus_c4")</v>
      </c>
    </row>
    <row r="39" spans="1:11" s="8" customFormat="1" x14ac:dyDescent="0.3">
      <c r="A39" s="7" t="s">
        <v>3516</v>
      </c>
      <c r="B39" s="8" t="s">
        <v>3481</v>
      </c>
      <c r="C39" s="9">
        <v>73</v>
      </c>
      <c r="D39" s="9">
        <v>36</v>
      </c>
      <c r="E39" s="8" t="s">
        <v>3566</v>
      </c>
      <c r="F39" s="10">
        <f t="shared" si="0"/>
        <v>7073</v>
      </c>
      <c r="G39" s="10" t="str">
        <f t="shared" si="1"/>
        <v>VFDFault1Status_c1</v>
      </c>
      <c r="I39" s="7" t="str">
        <f t="shared" si="2"/>
        <v>AxTndNTagRead1.AddItem("VFDFault1Status_c1");</v>
      </c>
      <c r="J39" s="8" t="s">
        <v>3480</v>
      </c>
      <c r="K39" s="13" t="str">
        <f t="shared" si="3"/>
        <v>AxTndNTagRead1.AddItem("VFDFault1Status_c1")</v>
      </c>
    </row>
    <row r="40" spans="1:11" s="8" customFormat="1" x14ac:dyDescent="0.3">
      <c r="A40" s="7" t="s">
        <v>3516</v>
      </c>
      <c r="B40" s="8" t="s">
        <v>3481</v>
      </c>
      <c r="C40" s="9">
        <v>74</v>
      </c>
      <c r="D40" s="9">
        <v>37</v>
      </c>
      <c r="E40" s="8" t="s">
        <v>3567</v>
      </c>
      <c r="F40" s="10">
        <f t="shared" si="0"/>
        <v>7074</v>
      </c>
      <c r="G40" s="10" t="str">
        <f t="shared" si="1"/>
        <v>VFDFault1Status_c2</v>
      </c>
      <c r="I40" s="7" t="str">
        <f t="shared" si="2"/>
        <v>AxTndNTagRead1.AddItem("VFDFault1Status_c2");</v>
      </c>
      <c r="J40" s="8" t="s">
        <v>3480</v>
      </c>
      <c r="K40" s="13" t="str">
        <f t="shared" si="3"/>
        <v>AxTndNTagRead1.AddItem("VFDFault1Status_c2")</v>
      </c>
    </row>
    <row r="41" spans="1:11" s="8" customFormat="1" x14ac:dyDescent="0.3">
      <c r="A41" s="7" t="s">
        <v>3516</v>
      </c>
      <c r="B41" s="8" t="s">
        <v>3481</v>
      </c>
      <c r="C41" s="9">
        <v>75</v>
      </c>
      <c r="D41" s="9">
        <v>38</v>
      </c>
      <c r="E41" s="8" t="s">
        <v>3568</v>
      </c>
      <c r="F41" s="10">
        <f t="shared" si="0"/>
        <v>7075</v>
      </c>
      <c r="G41" s="10" t="str">
        <f t="shared" si="1"/>
        <v>VFDFault1Status_c3</v>
      </c>
      <c r="I41" s="7" t="str">
        <f t="shared" si="2"/>
        <v>AxTndNTagRead1.AddItem("VFDFault1Status_c3");</v>
      </c>
      <c r="J41" s="8" t="s">
        <v>3480</v>
      </c>
      <c r="K41" s="13" t="str">
        <f t="shared" si="3"/>
        <v>AxTndNTagRead1.AddItem("VFDFault1Status_c3")</v>
      </c>
    </row>
    <row r="42" spans="1:11" s="8" customFormat="1" ht="15" thickBot="1" x14ac:dyDescent="0.35">
      <c r="A42" s="7" t="s">
        <v>3516</v>
      </c>
      <c r="B42" s="8" t="s">
        <v>3481</v>
      </c>
      <c r="C42" s="9">
        <v>76</v>
      </c>
      <c r="D42" s="9">
        <v>39</v>
      </c>
      <c r="E42" s="8" t="s">
        <v>3569</v>
      </c>
      <c r="F42" s="10">
        <f t="shared" si="0"/>
        <v>7076</v>
      </c>
      <c r="G42" s="10" t="str">
        <f t="shared" si="1"/>
        <v>VFDFault1Status_c4</v>
      </c>
      <c r="I42" s="7" t="str">
        <f t="shared" si="2"/>
        <v>AxTndNTagRead1.AddItem("VFDFault1Status_c4");</v>
      </c>
      <c r="J42" s="8" t="s">
        <v>3480</v>
      </c>
      <c r="K42" s="13" t="str">
        <f t="shared" si="3"/>
        <v>AxTndNTagRead1.AddItem("VFDFault1Status_c4")</v>
      </c>
    </row>
    <row r="43" spans="1:11" s="14" customFormat="1" ht="15" thickTop="1" x14ac:dyDescent="0.3">
      <c r="A43" s="23" t="s">
        <v>3514</v>
      </c>
      <c r="B43" s="23"/>
      <c r="C43" s="24"/>
      <c r="D43" s="24"/>
      <c r="E43" s="23"/>
      <c r="F43" s="25"/>
      <c r="G43" s="31"/>
      <c r="H43" s="23"/>
      <c r="I43" s="26" t="str">
        <f t="shared" si="2"/>
        <v>// AxTndNTagWrite1</v>
      </c>
      <c r="J43" s="23" t="s">
        <v>3480</v>
      </c>
      <c r="K43" s="26" t="str">
        <f t="shared" si="3"/>
        <v>' AxTndNTagWrite1</v>
      </c>
    </row>
    <row r="44" spans="1:11" s="8" customFormat="1" x14ac:dyDescent="0.3">
      <c r="A44" s="7" t="s">
        <v>3514</v>
      </c>
      <c r="B44" s="8" t="s">
        <v>3481</v>
      </c>
      <c r="C44" s="9">
        <v>43</v>
      </c>
      <c r="D44" s="9">
        <v>0</v>
      </c>
      <c r="E44" s="8" t="s">
        <v>3521</v>
      </c>
      <c r="F44" s="10">
        <f t="shared" ref="F44:F56" si="4">1000*VLOOKUP(B44,TypeTable,2)+C44</f>
        <v>7043</v>
      </c>
      <c r="G44" s="10" t="str">
        <f t="shared" ref="G44:G56" si="5">VLOOKUP(F44,TypeIndexTable,2,TRUE)</f>
        <v>StatusReg2_c1</v>
      </c>
      <c r="I44" s="7" t="str">
        <f t="shared" si="2"/>
        <v>AxTndNTagWrite1.AddItem("StatusReg2_c1");</v>
      </c>
      <c r="J44" s="8" t="s">
        <v>3480</v>
      </c>
      <c r="K44" s="13" t="str">
        <f t="shared" si="3"/>
        <v>AxTndNTagWrite1.AddItem("StatusReg2_c1")</v>
      </c>
    </row>
    <row r="45" spans="1:11" s="8" customFormat="1" x14ac:dyDescent="0.3">
      <c r="A45" s="7" t="s">
        <v>3514</v>
      </c>
      <c r="B45" s="8" t="s">
        <v>3481</v>
      </c>
      <c r="C45" s="9">
        <v>49</v>
      </c>
      <c r="D45" s="9">
        <v>1</v>
      </c>
      <c r="E45" s="8" t="s">
        <v>3522</v>
      </c>
      <c r="F45" s="10">
        <f t="shared" si="4"/>
        <v>7049</v>
      </c>
      <c r="G45" s="10" t="str">
        <f t="shared" si="5"/>
        <v>RequestedBin_c1</v>
      </c>
      <c r="I45" s="7" t="str">
        <f t="shared" si="2"/>
        <v>AxTndNTagWrite1.AddItem("RequestedBin_c1");</v>
      </c>
      <c r="J45" s="8" t="s">
        <v>3480</v>
      </c>
      <c r="K45" s="13" t="str">
        <f t="shared" si="3"/>
        <v>AxTndNTagWrite1.AddItem("RequestedBin_c1")</v>
      </c>
    </row>
    <row r="46" spans="1:11" s="8" customFormat="1" x14ac:dyDescent="0.3">
      <c r="A46" s="7" t="s">
        <v>3514</v>
      </c>
      <c r="B46" s="8" t="s">
        <v>3481</v>
      </c>
      <c r="C46" s="9">
        <v>44</v>
      </c>
      <c r="D46" s="9">
        <v>2</v>
      </c>
      <c r="E46" s="8" t="s">
        <v>3523</v>
      </c>
      <c r="F46" s="10">
        <f t="shared" si="4"/>
        <v>7044</v>
      </c>
      <c r="G46" s="10" t="str">
        <f t="shared" si="5"/>
        <v>StatusReg2_c2</v>
      </c>
      <c r="I46" s="7" t="str">
        <f t="shared" si="2"/>
        <v>AxTndNTagWrite1.AddItem("StatusReg2_c2");</v>
      </c>
      <c r="J46" s="8" t="s">
        <v>3480</v>
      </c>
      <c r="K46" s="13" t="str">
        <f t="shared" si="3"/>
        <v>AxTndNTagWrite1.AddItem("StatusReg2_c2")</v>
      </c>
    </row>
    <row r="47" spans="1:11" s="8" customFormat="1" x14ac:dyDescent="0.3">
      <c r="A47" s="7" t="s">
        <v>3514</v>
      </c>
      <c r="B47" s="8" t="s">
        <v>3481</v>
      </c>
      <c r="C47" s="9">
        <v>50</v>
      </c>
      <c r="D47" s="9">
        <v>3</v>
      </c>
      <c r="E47" s="8" t="s">
        <v>3524</v>
      </c>
      <c r="F47" s="10">
        <f t="shared" si="4"/>
        <v>7050</v>
      </c>
      <c r="G47" s="10" t="str">
        <f t="shared" si="5"/>
        <v>RequestedBin_c2</v>
      </c>
      <c r="I47" s="7" t="str">
        <f t="shared" si="2"/>
        <v>AxTndNTagWrite1.AddItem("RequestedBin_c2");</v>
      </c>
      <c r="J47" s="8" t="s">
        <v>3480</v>
      </c>
      <c r="K47" s="13" t="str">
        <f t="shared" si="3"/>
        <v>AxTndNTagWrite1.AddItem("RequestedBin_c2")</v>
      </c>
    </row>
    <row r="48" spans="1:11" s="8" customFormat="1" x14ac:dyDescent="0.3">
      <c r="A48" s="7" t="s">
        <v>3514</v>
      </c>
      <c r="B48" s="8" t="s">
        <v>3481</v>
      </c>
      <c r="C48" s="9">
        <v>45</v>
      </c>
      <c r="D48" s="9">
        <v>4</v>
      </c>
      <c r="E48" s="8" t="s">
        <v>3525</v>
      </c>
      <c r="F48" s="10">
        <f t="shared" si="4"/>
        <v>7045</v>
      </c>
      <c r="G48" s="10" t="str">
        <f t="shared" si="5"/>
        <v>StatusReg2_c3</v>
      </c>
      <c r="I48" s="7" t="str">
        <f t="shared" si="2"/>
        <v>AxTndNTagWrite1.AddItem("StatusReg2_c3");</v>
      </c>
      <c r="J48" s="8" t="s">
        <v>3480</v>
      </c>
      <c r="K48" s="13" t="str">
        <f t="shared" si="3"/>
        <v>AxTndNTagWrite1.AddItem("StatusReg2_c3")</v>
      </c>
    </row>
    <row r="49" spans="1:11" s="8" customFormat="1" x14ac:dyDescent="0.3">
      <c r="A49" s="7" t="s">
        <v>3514</v>
      </c>
      <c r="B49" s="8" t="s">
        <v>3481</v>
      </c>
      <c r="C49" s="9">
        <v>51</v>
      </c>
      <c r="D49" s="9">
        <v>5</v>
      </c>
      <c r="E49" s="8" t="s">
        <v>3526</v>
      </c>
      <c r="F49" s="10">
        <f t="shared" si="4"/>
        <v>7051</v>
      </c>
      <c r="G49" s="10" t="str">
        <f t="shared" si="5"/>
        <v>RequestedBin_c3</v>
      </c>
      <c r="I49" s="7" t="str">
        <f t="shared" si="2"/>
        <v>AxTndNTagWrite1.AddItem("RequestedBin_c3");</v>
      </c>
      <c r="J49" s="8" t="s">
        <v>3480</v>
      </c>
      <c r="K49" s="13" t="str">
        <f t="shared" si="3"/>
        <v>AxTndNTagWrite1.AddItem("RequestedBin_c3")</v>
      </c>
    </row>
    <row r="50" spans="1:11" s="8" customFormat="1" x14ac:dyDescent="0.3">
      <c r="A50" s="7" t="s">
        <v>3514</v>
      </c>
      <c r="B50" s="8" t="s">
        <v>3481</v>
      </c>
      <c r="C50" s="9">
        <v>46</v>
      </c>
      <c r="D50" s="9">
        <v>6</v>
      </c>
      <c r="E50" s="8" t="s">
        <v>3527</v>
      </c>
      <c r="F50" s="10">
        <f t="shared" si="4"/>
        <v>7046</v>
      </c>
      <c r="G50" s="10" t="str">
        <f t="shared" si="5"/>
        <v>StatusReg2_c4</v>
      </c>
      <c r="I50" s="7" t="str">
        <f t="shared" si="2"/>
        <v>AxTndNTagWrite1.AddItem("StatusReg2_c4");</v>
      </c>
      <c r="J50" s="8" t="s">
        <v>3480</v>
      </c>
      <c r="K50" s="13" t="str">
        <f t="shared" si="3"/>
        <v>AxTndNTagWrite1.AddItem("StatusReg2_c4")</v>
      </c>
    </row>
    <row r="51" spans="1:11" s="8" customFormat="1" x14ac:dyDescent="0.3">
      <c r="A51" s="7" t="s">
        <v>3514</v>
      </c>
      <c r="B51" s="8" t="s">
        <v>3481</v>
      </c>
      <c r="C51" s="9">
        <v>52</v>
      </c>
      <c r="D51" s="9">
        <v>7</v>
      </c>
      <c r="E51" s="8" t="s">
        <v>3528</v>
      </c>
      <c r="F51" s="10">
        <f t="shared" si="4"/>
        <v>7052</v>
      </c>
      <c r="G51" s="10" t="str">
        <f t="shared" si="5"/>
        <v>RequestedBin_c4</v>
      </c>
      <c r="I51" s="7" t="str">
        <f t="shared" si="2"/>
        <v>AxTndNTagWrite1.AddItem("RequestedBin_c4");</v>
      </c>
      <c r="J51" s="8" t="s">
        <v>3480</v>
      </c>
      <c r="K51" s="13" t="str">
        <f t="shared" si="3"/>
        <v>AxTndNTagWrite1.AddItem("RequestedBin_c4")</v>
      </c>
    </row>
    <row r="52" spans="1:11" s="8" customFormat="1" x14ac:dyDescent="0.3">
      <c r="A52" s="7" t="s">
        <v>3514</v>
      </c>
      <c r="B52" s="8" t="s">
        <v>3481</v>
      </c>
      <c r="C52" s="9">
        <v>0</v>
      </c>
      <c r="D52" s="9">
        <v>8</v>
      </c>
      <c r="E52" s="8" t="s">
        <v>3529</v>
      </c>
      <c r="F52" s="10">
        <f t="shared" si="4"/>
        <v>7000</v>
      </c>
      <c r="G52" s="10" t="str">
        <f t="shared" si="5"/>
        <v>Heartbeat</v>
      </c>
      <c r="I52" s="7" t="str">
        <f t="shared" si="2"/>
        <v>AxTndNTagWrite1.AddItem("Heartbeat");</v>
      </c>
      <c r="J52" s="8" t="s">
        <v>3480</v>
      </c>
      <c r="K52" s="13" t="str">
        <f t="shared" si="3"/>
        <v>AxTndNTagWrite1.AddItem("Heartbeat")</v>
      </c>
    </row>
    <row r="53" spans="1:11" s="8" customFormat="1" x14ac:dyDescent="0.3">
      <c r="A53" s="7" t="s">
        <v>3514</v>
      </c>
      <c r="B53" s="8" t="s">
        <v>3481</v>
      </c>
      <c r="C53" s="9">
        <v>335</v>
      </c>
      <c r="D53" s="9">
        <v>9</v>
      </c>
      <c r="E53" s="8" t="s">
        <v>3517</v>
      </c>
      <c r="F53" s="10">
        <f t="shared" si="4"/>
        <v>7335</v>
      </c>
      <c r="G53" s="10" t="str">
        <f t="shared" si="5"/>
        <v>SetBinPos_c1</v>
      </c>
      <c r="I53" s="7" t="str">
        <f t="shared" si="2"/>
        <v>AxTndNTagWrite1.AddItem("SetBinPos_c1");</v>
      </c>
      <c r="J53" s="8" t="s">
        <v>3480</v>
      </c>
      <c r="K53" s="13" t="str">
        <f t="shared" si="3"/>
        <v>AxTndNTagWrite1.AddItem("SetBinPos_c1")</v>
      </c>
    </row>
    <row r="54" spans="1:11" s="8" customFormat="1" x14ac:dyDescent="0.3">
      <c r="A54" s="7" t="s">
        <v>3514</v>
      </c>
      <c r="B54" s="8" t="s">
        <v>3481</v>
      </c>
      <c r="C54" s="9">
        <v>336</v>
      </c>
      <c r="D54" s="9">
        <v>10</v>
      </c>
      <c r="E54" s="8" t="s">
        <v>3518</v>
      </c>
      <c r="F54" s="10">
        <f t="shared" si="4"/>
        <v>7336</v>
      </c>
      <c r="G54" s="10" t="str">
        <f t="shared" si="5"/>
        <v>SetBinPos_c2</v>
      </c>
      <c r="I54" s="7" t="str">
        <f t="shared" si="2"/>
        <v>AxTndNTagWrite1.AddItem("SetBinPos_c2");</v>
      </c>
      <c r="J54" s="8" t="s">
        <v>3480</v>
      </c>
      <c r="K54" s="13" t="str">
        <f t="shared" si="3"/>
        <v>AxTndNTagWrite1.AddItem("SetBinPos_c2")</v>
      </c>
    </row>
    <row r="55" spans="1:11" s="8" customFormat="1" x14ac:dyDescent="0.3">
      <c r="A55" s="7" t="s">
        <v>3514</v>
      </c>
      <c r="B55" s="8" t="s">
        <v>3481</v>
      </c>
      <c r="C55" s="9">
        <v>337</v>
      </c>
      <c r="D55" s="9">
        <v>11</v>
      </c>
      <c r="E55" s="8" t="s">
        <v>3519</v>
      </c>
      <c r="F55" s="10">
        <f t="shared" si="4"/>
        <v>7337</v>
      </c>
      <c r="G55" s="10" t="str">
        <f t="shared" si="5"/>
        <v>SetBinPos_c3</v>
      </c>
      <c r="I55" s="7" t="str">
        <f t="shared" si="2"/>
        <v>AxTndNTagWrite1.AddItem("SetBinPos_c3");</v>
      </c>
      <c r="J55" s="8" t="s">
        <v>3480</v>
      </c>
      <c r="K55" s="13" t="str">
        <f t="shared" si="3"/>
        <v>AxTndNTagWrite1.AddItem("SetBinPos_c3")</v>
      </c>
    </row>
    <row r="56" spans="1:11" s="8" customFormat="1" ht="15" thickBot="1" x14ac:dyDescent="0.35">
      <c r="A56" s="7" t="s">
        <v>3514</v>
      </c>
      <c r="B56" s="8" t="s">
        <v>3481</v>
      </c>
      <c r="C56" s="9">
        <v>338</v>
      </c>
      <c r="D56" s="9">
        <v>12</v>
      </c>
      <c r="E56" s="8" t="s">
        <v>3520</v>
      </c>
      <c r="F56" s="10">
        <f t="shared" si="4"/>
        <v>7338</v>
      </c>
      <c r="G56" s="10" t="str">
        <f t="shared" si="5"/>
        <v>SetBinPos_c4</v>
      </c>
      <c r="I56" s="7" t="str">
        <f t="shared" si="2"/>
        <v>AxTndNTagWrite1.AddItem("SetBinPos_c4");</v>
      </c>
      <c r="J56" s="8" t="s">
        <v>3480</v>
      </c>
      <c r="K56" s="13" t="str">
        <f t="shared" si="3"/>
        <v>AxTndNTagWrite1.AddItem("SetBinPos_c4")</v>
      </c>
    </row>
    <row r="57" spans="1:11" s="14" customFormat="1" ht="15" thickTop="1" x14ac:dyDescent="0.3">
      <c r="A57" s="23" t="s">
        <v>3494</v>
      </c>
      <c r="B57" s="23"/>
      <c r="C57" s="24"/>
      <c r="D57" s="24"/>
      <c r="E57" s="23"/>
      <c r="F57" s="25"/>
      <c r="G57" s="31"/>
      <c r="H57" s="23"/>
      <c r="I57" s="26" t="str">
        <f t="shared" si="2"/>
        <v>// AxTndNTagReadMM1_c1</v>
      </c>
      <c r="J57" s="23" t="s">
        <v>3480</v>
      </c>
      <c r="K57" s="26" t="str">
        <f t="shared" si="3"/>
        <v>' AxTndNTagReadMM1_c1</v>
      </c>
    </row>
    <row r="58" spans="1:11" s="8" customFormat="1" x14ac:dyDescent="0.3">
      <c r="A58" s="7" t="s">
        <v>3494</v>
      </c>
      <c r="B58" s="8" t="s">
        <v>3479</v>
      </c>
      <c r="C58" s="9">
        <v>9</v>
      </c>
      <c r="D58" s="9">
        <v>0</v>
      </c>
      <c r="F58" s="10">
        <f>1000*VLOOKUP(B58,TypeTable,2)+C58</f>
        <v>2009</v>
      </c>
      <c r="G58" s="10" t="str">
        <f>VLOOKUP(F58,TypeIndexTable,2,TRUE)</f>
        <v>FWD_button_c1</v>
      </c>
      <c r="I58" s="7" t="str">
        <f t="shared" si="2"/>
        <v>AxTndNTagReadMM1_c1.AddItem("FWD_button_c1");</v>
      </c>
      <c r="J58" s="8" t="s">
        <v>3480</v>
      </c>
      <c r="K58" s="13" t="str">
        <f t="shared" si="3"/>
        <v>AxTndNTagReadMM1_c1.AddItem("FWD_button_c1")</v>
      </c>
    </row>
    <row r="59" spans="1:11" s="8" customFormat="1" x14ac:dyDescent="0.3">
      <c r="A59" s="7" t="s">
        <v>3494</v>
      </c>
      <c r="B59" s="8" t="s">
        <v>3479</v>
      </c>
      <c r="C59" s="9">
        <v>10</v>
      </c>
      <c r="D59" s="9">
        <v>1</v>
      </c>
      <c r="F59" s="10">
        <f>1000*VLOOKUP(B59,TypeTable,2)+C59</f>
        <v>2010</v>
      </c>
      <c r="G59" s="10" t="str">
        <f>VLOOKUP(F59,TypeIndexTable,2,TRUE)</f>
        <v>REV_button_c1</v>
      </c>
      <c r="I59" s="7" t="str">
        <f t="shared" si="2"/>
        <v>AxTndNTagReadMM1_c1.AddItem("REV_button_c1");</v>
      </c>
      <c r="J59" s="8" t="s">
        <v>3480</v>
      </c>
      <c r="K59" s="13" t="str">
        <f t="shared" si="3"/>
        <v>AxTndNTagReadMM1_c1.AddItem("REV_button_c1")</v>
      </c>
    </row>
    <row r="60" spans="1:11" s="8" customFormat="1" ht="15" thickBot="1" x14ac:dyDescent="0.35">
      <c r="A60" s="7" t="s">
        <v>3494</v>
      </c>
      <c r="B60" s="8" t="s">
        <v>3479</v>
      </c>
      <c r="C60" s="9">
        <v>11</v>
      </c>
      <c r="D60" s="9">
        <v>2</v>
      </c>
      <c r="F60" s="10">
        <f>1000*VLOOKUP(B60,TypeTable,2)+C60</f>
        <v>2011</v>
      </c>
      <c r="G60" s="10" t="str">
        <f>VLOOKUP(F60,TypeIndexTable,2,TRUE)</f>
        <v>STOP_button_c1</v>
      </c>
      <c r="I60" s="7" t="str">
        <f t="shared" si="2"/>
        <v>AxTndNTagReadMM1_c1.AddItem("STOP_button_c1");</v>
      </c>
      <c r="J60" s="8" t="s">
        <v>3480</v>
      </c>
      <c r="K60" s="13" t="str">
        <f t="shared" si="3"/>
        <v>AxTndNTagReadMM1_c1.AddItem("STOP_button_c1")</v>
      </c>
    </row>
    <row r="61" spans="1:11" s="14" customFormat="1" ht="15" thickTop="1" x14ac:dyDescent="0.3">
      <c r="A61" s="23" t="s">
        <v>3495</v>
      </c>
      <c r="B61" s="23"/>
      <c r="C61" s="24"/>
      <c r="D61" s="24"/>
      <c r="E61" s="23"/>
      <c r="F61" s="25"/>
      <c r="G61" s="31"/>
      <c r="H61" s="23"/>
      <c r="I61" s="26" t="str">
        <f t="shared" si="2"/>
        <v>// AxTndNTagWriteMM1_c1</v>
      </c>
      <c r="J61" s="23" t="s">
        <v>3480</v>
      </c>
      <c r="K61" s="26" t="str">
        <f t="shared" si="3"/>
        <v>' AxTndNTagWriteMM1_c1</v>
      </c>
    </row>
    <row r="62" spans="1:11" s="8" customFormat="1" ht="15" thickBot="1" x14ac:dyDescent="0.35">
      <c r="A62" s="7" t="s">
        <v>3495</v>
      </c>
      <c r="B62" s="8" t="s">
        <v>3479</v>
      </c>
      <c r="C62" s="9">
        <v>9</v>
      </c>
      <c r="D62" s="9">
        <v>0</v>
      </c>
      <c r="F62" s="10">
        <f>1000*VLOOKUP(B62,TypeTable,2)+C62</f>
        <v>2009</v>
      </c>
      <c r="G62" s="10" t="str">
        <f>VLOOKUP(F62,TypeIndexTable,2,TRUE)</f>
        <v>FWD_button_c1</v>
      </c>
      <c r="I62" s="7" t="str">
        <f t="shared" si="2"/>
        <v>AxTndNTagWriteMM1_c1.AddItem("FWD_button_c1");</v>
      </c>
      <c r="J62" s="8" t="s">
        <v>3480</v>
      </c>
      <c r="K62" s="13" t="str">
        <f t="shared" si="3"/>
        <v>AxTndNTagWriteMM1_c1.AddItem("FWD_button_c1")</v>
      </c>
    </row>
    <row r="63" spans="1:11" s="14" customFormat="1" ht="15" thickTop="1" x14ac:dyDescent="0.3">
      <c r="A63" s="23" t="s">
        <v>3496</v>
      </c>
      <c r="B63" s="23"/>
      <c r="C63" s="24"/>
      <c r="D63" s="24"/>
      <c r="E63" s="23"/>
      <c r="F63" s="25"/>
      <c r="G63" s="31"/>
      <c r="H63" s="23"/>
      <c r="I63" s="26" t="str">
        <f t="shared" si="2"/>
        <v>// AxTndNTagWriteMM2_c1</v>
      </c>
      <c r="J63" s="23" t="s">
        <v>3480</v>
      </c>
      <c r="K63" s="26" t="str">
        <f t="shared" si="3"/>
        <v>' AxTndNTagWriteMM2_c1</v>
      </c>
    </row>
    <row r="64" spans="1:11" s="8" customFormat="1" ht="15" thickBot="1" x14ac:dyDescent="0.35">
      <c r="A64" s="7" t="s">
        <v>3496</v>
      </c>
      <c r="B64" s="8" t="s">
        <v>3479</v>
      </c>
      <c r="C64" s="9">
        <v>10</v>
      </c>
      <c r="D64" s="9">
        <v>0</v>
      </c>
      <c r="F64" s="10">
        <f>1000*VLOOKUP(B64,TypeTable,2)+C64</f>
        <v>2010</v>
      </c>
      <c r="G64" s="10" t="str">
        <f>VLOOKUP(F64,TypeIndexTable,2,TRUE)</f>
        <v>REV_button_c1</v>
      </c>
      <c r="I64" s="7" t="str">
        <f t="shared" si="2"/>
        <v>AxTndNTagWriteMM2_c1.AddItem("REV_button_c1");</v>
      </c>
      <c r="J64" s="8" t="s">
        <v>3480</v>
      </c>
      <c r="K64" s="13" t="str">
        <f t="shared" si="3"/>
        <v>AxTndNTagWriteMM2_c1.AddItem("REV_button_c1")</v>
      </c>
    </row>
    <row r="65" spans="1:11" s="14" customFormat="1" ht="15" thickTop="1" x14ac:dyDescent="0.3">
      <c r="A65" s="23" t="s">
        <v>3497</v>
      </c>
      <c r="B65" s="23"/>
      <c r="C65" s="24"/>
      <c r="D65" s="24"/>
      <c r="E65" s="23"/>
      <c r="F65" s="25"/>
      <c r="G65" s="31"/>
      <c r="H65" s="23"/>
      <c r="I65" s="26" t="str">
        <f t="shared" si="2"/>
        <v>// AxTndNTagWriteMM3_c1</v>
      </c>
      <c r="J65" s="23" t="s">
        <v>3480</v>
      </c>
      <c r="K65" s="26" t="str">
        <f t="shared" si="3"/>
        <v>' AxTndNTagWriteMM3_c1</v>
      </c>
    </row>
    <row r="66" spans="1:11" s="8" customFormat="1" ht="15" thickBot="1" x14ac:dyDescent="0.35">
      <c r="A66" s="7" t="s">
        <v>3497</v>
      </c>
      <c r="B66" s="8" t="s">
        <v>3479</v>
      </c>
      <c r="C66" s="9">
        <v>11</v>
      </c>
      <c r="D66" s="9">
        <v>0</v>
      </c>
      <c r="F66" s="10">
        <f>1000*VLOOKUP(B66,TypeTable,2)+C66</f>
        <v>2011</v>
      </c>
      <c r="G66" s="10" t="str">
        <f>VLOOKUP(F66,TypeIndexTable,2,TRUE)</f>
        <v>STOP_button_c1</v>
      </c>
      <c r="I66" s="7" t="str">
        <f t="shared" si="2"/>
        <v>AxTndNTagWriteMM3_c1.AddItem("STOP_button_c1");</v>
      </c>
      <c r="J66" s="8" t="s">
        <v>3480</v>
      </c>
      <c r="K66" s="13" t="str">
        <f t="shared" si="3"/>
        <v>AxTndNTagWriteMM3_c1.AddItem("STOP_button_c1")</v>
      </c>
    </row>
    <row r="67" spans="1:11" s="14" customFormat="1" ht="15" thickTop="1" x14ac:dyDescent="0.3">
      <c r="A67" s="23" t="s">
        <v>3498</v>
      </c>
      <c r="B67" s="23"/>
      <c r="C67" s="24"/>
      <c r="D67" s="24"/>
      <c r="E67" s="23"/>
      <c r="F67" s="25"/>
      <c r="G67" s="31"/>
      <c r="H67" s="23"/>
      <c r="I67" s="26" t="str">
        <f t="shared" si="2"/>
        <v>// AxTndNTagWriteMM4_c1</v>
      </c>
      <c r="J67" s="23" t="s">
        <v>3480</v>
      </c>
      <c r="K67" s="26" t="str">
        <f t="shared" si="3"/>
        <v>' AxTndNTagWriteMM4_c1</v>
      </c>
    </row>
    <row r="68" spans="1:11" s="8" customFormat="1" x14ac:dyDescent="0.3">
      <c r="A68" s="7" t="s">
        <v>3498</v>
      </c>
      <c r="B68" s="8" t="s">
        <v>3479</v>
      </c>
      <c r="C68" s="9">
        <v>12</v>
      </c>
      <c r="D68" s="9">
        <v>0</v>
      </c>
      <c r="F68" s="10">
        <f>1000*VLOOKUP(B68,TypeTable,2)+C68</f>
        <v>2012</v>
      </c>
      <c r="G68" s="10" t="str">
        <f>VLOOKUP(F68,TypeIndexTable,2,TRUE)</f>
        <v>JOGF_button_c1</v>
      </c>
      <c r="I68" s="7" t="str">
        <f t="shared" ref="I68:I108" si="6">IF(ISBLANK(G68),"// "&amp;A68,A68&amp;".AddItem("""&amp;G68&amp;""");")</f>
        <v>AxTndNTagWriteMM4_c1.AddItem("JOGF_button_c1");</v>
      </c>
      <c r="J68" s="8" t="s">
        <v>3480</v>
      </c>
      <c r="K68" s="13" t="str">
        <f t="shared" ref="K68:K108" si="7">IF(ISBLANK(G68), "' "&amp;A68, A68&amp;".AddItem("""&amp;G68&amp;""")")</f>
        <v>AxTndNTagWriteMM4_c1.AddItem("JOGF_button_c1")</v>
      </c>
    </row>
    <row r="69" spans="1:11" s="8" customFormat="1" ht="15" thickBot="1" x14ac:dyDescent="0.35">
      <c r="A69" s="7" t="s">
        <v>3498</v>
      </c>
      <c r="B69" s="8" t="s">
        <v>3479</v>
      </c>
      <c r="C69" s="9">
        <v>13</v>
      </c>
      <c r="D69" s="9">
        <v>1</v>
      </c>
      <c r="F69" s="10">
        <f>1000*VLOOKUP(B69,TypeTable,2)+C69</f>
        <v>2013</v>
      </c>
      <c r="G69" s="10" t="str">
        <f>VLOOKUP(F69,TypeIndexTable,2,TRUE)</f>
        <v>JOGR_button_c1</v>
      </c>
      <c r="I69" s="7" t="str">
        <f t="shared" si="6"/>
        <v>AxTndNTagWriteMM4_c1.AddItem("JOGR_button_c1");</v>
      </c>
      <c r="J69" s="8" t="s">
        <v>3480</v>
      </c>
      <c r="K69" s="13" t="str">
        <f t="shared" si="7"/>
        <v>AxTndNTagWriteMM4_c1.AddItem("JOGR_button_c1")</v>
      </c>
    </row>
    <row r="70" spans="1:11" s="14" customFormat="1" ht="15" thickTop="1" x14ac:dyDescent="0.3">
      <c r="A70" s="23" t="s">
        <v>3499</v>
      </c>
      <c r="B70" s="23"/>
      <c r="C70" s="24"/>
      <c r="D70" s="24"/>
      <c r="E70" s="23"/>
      <c r="F70" s="25"/>
      <c r="G70" s="31"/>
      <c r="H70" s="23"/>
      <c r="I70" s="26" t="str">
        <f t="shared" si="6"/>
        <v>// AxTndNTagReadMM1_c2</v>
      </c>
      <c r="J70" s="23" t="s">
        <v>3480</v>
      </c>
      <c r="K70" s="26" t="str">
        <f t="shared" si="7"/>
        <v>' AxTndNTagReadMM1_c2</v>
      </c>
    </row>
    <row r="71" spans="1:11" s="8" customFormat="1" x14ac:dyDescent="0.3">
      <c r="A71" s="7" t="s">
        <v>3499</v>
      </c>
      <c r="B71" s="8" t="s">
        <v>3479</v>
      </c>
      <c r="C71" s="9">
        <v>22</v>
      </c>
      <c r="D71" s="9">
        <v>0</v>
      </c>
      <c r="F71" s="10">
        <f>1000*VLOOKUP(B71,TypeTable,2)+C71</f>
        <v>2022</v>
      </c>
      <c r="G71" s="10" t="str">
        <f>VLOOKUP(F71,TypeIndexTable,2,TRUE)</f>
        <v>FWD_button_c2</v>
      </c>
      <c r="I71" s="7" t="str">
        <f t="shared" si="6"/>
        <v>AxTndNTagReadMM1_c2.AddItem("FWD_button_c2");</v>
      </c>
      <c r="J71" s="8" t="s">
        <v>3480</v>
      </c>
      <c r="K71" s="13" t="str">
        <f t="shared" si="7"/>
        <v>AxTndNTagReadMM1_c2.AddItem("FWD_button_c2")</v>
      </c>
    </row>
    <row r="72" spans="1:11" s="8" customFormat="1" x14ac:dyDescent="0.3">
      <c r="A72" s="7" t="s">
        <v>3499</v>
      </c>
      <c r="B72" s="8" t="s">
        <v>3479</v>
      </c>
      <c r="C72" s="9">
        <v>23</v>
      </c>
      <c r="D72" s="9">
        <v>1</v>
      </c>
      <c r="F72" s="10">
        <f>1000*VLOOKUP(B72,TypeTable,2)+C72</f>
        <v>2023</v>
      </c>
      <c r="G72" s="10" t="str">
        <f>VLOOKUP(F72,TypeIndexTable,2,TRUE)</f>
        <v>REV_button_c2</v>
      </c>
      <c r="I72" s="7" t="str">
        <f t="shared" si="6"/>
        <v>AxTndNTagReadMM1_c2.AddItem("REV_button_c2");</v>
      </c>
      <c r="J72" s="8" t="s">
        <v>3480</v>
      </c>
      <c r="K72" s="13" t="str">
        <f t="shared" si="7"/>
        <v>AxTndNTagReadMM1_c2.AddItem("REV_button_c2")</v>
      </c>
    </row>
    <row r="73" spans="1:11" s="8" customFormat="1" ht="15" thickBot="1" x14ac:dyDescent="0.35">
      <c r="A73" s="7" t="s">
        <v>3499</v>
      </c>
      <c r="B73" s="8" t="s">
        <v>3479</v>
      </c>
      <c r="C73" s="9">
        <v>24</v>
      </c>
      <c r="D73" s="9">
        <v>2</v>
      </c>
      <c r="F73" s="10">
        <f>1000*VLOOKUP(B73,TypeTable,2)+C73</f>
        <v>2024</v>
      </c>
      <c r="G73" s="10" t="str">
        <f>VLOOKUP(F73,TypeIndexTable,2,TRUE)</f>
        <v>STOP_button_c2</v>
      </c>
      <c r="I73" s="7" t="str">
        <f t="shared" si="6"/>
        <v>AxTndNTagReadMM1_c2.AddItem("STOP_button_c2");</v>
      </c>
      <c r="J73" s="8" t="s">
        <v>3480</v>
      </c>
      <c r="K73" s="13" t="str">
        <f t="shared" si="7"/>
        <v>AxTndNTagReadMM1_c2.AddItem("STOP_button_c2")</v>
      </c>
    </row>
    <row r="74" spans="1:11" s="14" customFormat="1" ht="15" thickTop="1" x14ac:dyDescent="0.3">
      <c r="A74" s="23" t="s">
        <v>3500</v>
      </c>
      <c r="B74" s="23"/>
      <c r="C74" s="24"/>
      <c r="D74" s="24"/>
      <c r="E74" s="23"/>
      <c r="F74" s="25"/>
      <c r="G74" s="31"/>
      <c r="H74" s="23"/>
      <c r="I74" s="26" t="str">
        <f t="shared" si="6"/>
        <v>// AxTndNTagWriteMM1_c2</v>
      </c>
      <c r="J74" s="23" t="s">
        <v>3480</v>
      </c>
      <c r="K74" s="26" t="str">
        <f t="shared" si="7"/>
        <v>' AxTndNTagWriteMM1_c2</v>
      </c>
    </row>
    <row r="75" spans="1:11" s="8" customFormat="1" ht="15" thickBot="1" x14ac:dyDescent="0.35">
      <c r="A75" s="7" t="s">
        <v>3500</v>
      </c>
      <c r="B75" s="8" t="s">
        <v>3479</v>
      </c>
      <c r="C75" s="9">
        <v>22</v>
      </c>
      <c r="D75" s="9">
        <v>0</v>
      </c>
      <c r="F75" s="10">
        <f>1000*VLOOKUP(B75,TypeTable,2)+C75</f>
        <v>2022</v>
      </c>
      <c r="G75" s="10" t="str">
        <f>VLOOKUP(F75,TypeIndexTable,2,TRUE)</f>
        <v>FWD_button_c2</v>
      </c>
      <c r="I75" s="7" t="str">
        <f t="shared" si="6"/>
        <v>AxTndNTagWriteMM1_c2.AddItem("FWD_button_c2");</v>
      </c>
      <c r="J75" s="8" t="s">
        <v>3480</v>
      </c>
      <c r="K75" s="13" t="str">
        <f t="shared" si="7"/>
        <v>AxTndNTagWriteMM1_c2.AddItem("FWD_button_c2")</v>
      </c>
    </row>
    <row r="76" spans="1:11" s="14" customFormat="1" ht="15" thickTop="1" x14ac:dyDescent="0.3">
      <c r="A76" s="23" t="s">
        <v>3501</v>
      </c>
      <c r="B76" s="23"/>
      <c r="C76" s="24"/>
      <c r="D76" s="24"/>
      <c r="E76" s="23"/>
      <c r="F76" s="25"/>
      <c r="G76" s="31"/>
      <c r="H76" s="23"/>
      <c r="I76" s="26" t="str">
        <f t="shared" si="6"/>
        <v>// AxTndNTagWriteMM2_c2</v>
      </c>
      <c r="J76" s="23" t="s">
        <v>3480</v>
      </c>
      <c r="K76" s="26" t="str">
        <f t="shared" si="7"/>
        <v>' AxTndNTagWriteMM2_c2</v>
      </c>
    </row>
    <row r="77" spans="1:11" s="8" customFormat="1" ht="15" thickBot="1" x14ac:dyDescent="0.35">
      <c r="A77" s="7" t="s">
        <v>3501</v>
      </c>
      <c r="B77" s="8" t="s">
        <v>3479</v>
      </c>
      <c r="C77" s="9">
        <v>23</v>
      </c>
      <c r="D77" s="9">
        <v>0</v>
      </c>
      <c r="F77" s="10">
        <f>1000*VLOOKUP(B77,TypeTable,2)+C77</f>
        <v>2023</v>
      </c>
      <c r="G77" s="10" t="str">
        <f>VLOOKUP(F77,TypeIndexTable,2,TRUE)</f>
        <v>REV_button_c2</v>
      </c>
      <c r="I77" s="7" t="str">
        <f t="shared" si="6"/>
        <v>AxTndNTagWriteMM2_c2.AddItem("REV_button_c2");</v>
      </c>
      <c r="J77" s="8" t="s">
        <v>3480</v>
      </c>
      <c r="K77" s="13" t="str">
        <f t="shared" si="7"/>
        <v>AxTndNTagWriteMM2_c2.AddItem("REV_button_c2")</v>
      </c>
    </row>
    <row r="78" spans="1:11" s="14" customFormat="1" ht="15" thickTop="1" x14ac:dyDescent="0.3">
      <c r="A78" s="23" t="s">
        <v>3502</v>
      </c>
      <c r="B78" s="23"/>
      <c r="C78" s="24"/>
      <c r="D78" s="24"/>
      <c r="E78" s="23"/>
      <c r="F78" s="25"/>
      <c r="G78" s="31"/>
      <c r="H78" s="23"/>
      <c r="I78" s="26" t="str">
        <f t="shared" si="6"/>
        <v>// AxTndNTagWriteMM3_c2</v>
      </c>
      <c r="J78" s="23" t="s">
        <v>3480</v>
      </c>
      <c r="K78" s="26" t="str">
        <f t="shared" si="7"/>
        <v>' AxTndNTagWriteMM3_c2</v>
      </c>
    </row>
    <row r="79" spans="1:11" s="8" customFormat="1" ht="15" thickBot="1" x14ac:dyDescent="0.35">
      <c r="A79" s="7" t="s">
        <v>3502</v>
      </c>
      <c r="B79" s="8" t="s">
        <v>3479</v>
      </c>
      <c r="C79" s="9">
        <v>24</v>
      </c>
      <c r="D79" s="9">
        <v>0</v>
      </c>
      <c r="F79" s="10">
        <f>1000*VLOOKUP(B79,TypeTable,2)+C79</f>
        <v>2024</v>
      </c>
      <c r="G79" s="10" t="str">
        <f>VLOOKUP(F79,TypeIndexTable,2,TRUE)</f>
        <v>STOP_button_c2</v>
      </c>
      <c r="I79" s="7" t="str">
        <f t="shared" si="6"/>
        <v>AxTndNTagWriteMM3_c2.AddItem("STOP_button_c2");</v>
      </c>
      <c r="J79" s="8" t="s">
        <v>3480</v>
      </c>
      <c r="K79" s="13" t="str">
        <f t="shared" si="7"/>
        <v>AxTndNTagWriteMM3_c2.AddItem("STOP_button_c2")</v>
      </c>
    </row>
    <row r="80" spans="1:11" s="14" customFormat="1" ht="15" thickTop="1" x14ac:dyDescent="0.3">
      <c r="A80" s="23" t="s">
        <v>3503</v>
      </c>
      <c r="B80" s="23"/>
      <c r="C80" s="24"/>
      <c r="D80" s="24"/>
      <c r="E80" s="23"/>
      <c r="F80" s="25"/>
      <c r="G80" s="31"/>
      <c r="H80" s="23"/>
      <c r="I80" s="26" t="str">
        <f t="shared" si="6"/>
        <v>// AxTndNTagWriteMM4_c2</v>
      </c>
      <c r="J80" s="23" t="s">
        <v>3480</v>
      </c>
      <c r="K80" s="26" t="str">
        <f t="shared" si="7"/>
        <v>' AxTndNTagWriteMM4_c2</v>
      </c>
    </row>
    <row r="81" spans="1:11" s="8" customFormat="1" x14ac:dyDescent="0.3">
      <c r="A81" s="7" t="s">
        <v>3503</v>
      </c>
      <c r="B81" s="8" t="s">
        <v>3479</v>
      </c>
      <c r="C81" s="9">
        <v>25</v>
      </c>
      <c r="D81" s="9">
        <v>0</v>
      </c>
      <c r="F81" s="10">
        <f>1000*VLOOKUP(B81,TypeTable,2)+C81</f>
        <v>2025</v>
      </c>
      <c r="G81" s="10" t="str">
        <f>VLOOKUP(F81,TypeIndexTable,2,TRUE)</f>
        <v>JOGF_button_c2</v>
      </c>
      <c r="I81" s="7" t="str">
        <f t="shared" si="6"/>
        <v>AxTndNTagWriteMM4_c2.AddItem("JOGF_button_c2");</v>
      </c>
      <c r="J81" s="8" t="s">
        <v>3480</v>
      </c>
      <c r="K81" s="13" t="str">
        <f t="shared" si="7"/>
        <v>AxTndNTagWriteMM4_c2.AddItem("JOGF_button_c2")</v>
      </c>
    </row>
    <row r="82" spans="1:11" s="8" customFormat="1" ht="15" thickBot="1" x14ac:dyDescent="0.35">
      <c r="A82" s="7" t="s">
        <v>3503</v>
      </c>
      <c r="B82" s="8" t="s">
        <v>3479</v>
      </c>
      <c r="C82" s="9">
        <v>26</v>
      </c>
      <c r="D82" s="9">
        <v>1</v>
      </c>
      <c r="F82" s="10">
        <f>1000*VLOOKUP(B82,TypeTable,2)+C82</f>
        <v>2026</v>
      </c>
      <c r="G82" s="10" t="str">
        <f>VLOOKUP(F82,TypeIndexTable,2,TRUE)</f>
        <v>JOGR_button_c2</v>
      </c>
      <c r="I82" s="7" t="str">
        <f t="shared" si="6"/>
        <v>AxTndNTagWriteMM4_c2.AddItem("JOGR_button_c2");</v>
      </c>
      <c r="J82" s="8" t="s">
        <v>3480</v>
      </c>
      <c r="K82" s="13" t="str">
        <f t="shared" si="7"/>
        <v>AxTndNTagWriteMM4_c2.AddItem("JOGR_button_c2")</v>
      </c>
    </row>
    <row r="83" spans="1:11" s="14" customFormat="1" ht="15" thickTop="1" x14ac:dyDescent="0.3">
      <c r="A83" s="23" t="s">
        <v>3504</v>
      </c>
      <c r="B83" s="23"/>
      <c r="C83" s="24"/>
      <c r="D83" s="24"/>
      <c r="E83" s="23"/>
      <c r="F83" s="25"/>
      <c r="G83" s="31"/>
      <c r="H83" s="23"/>
      <c r="I83" s="26" t="str">
        <f t="shared" si="6"/>
        <v>// AxTndNTagReadMM1_c3</v>
      </c>
      <c r="J83" s="23" t="s">
        <v>3480</v>
      </c>
      <c r="K83" s="26" t="str">
        <f t="shared" si="7"/>
        <v>' AxTndNTagReadMM1_c3</v>
      </c>
    </row>
    <row r="84" spans="1:11" s="8" customFormat="1" x14ac:dyDescent="0.3">
      <c r="A84" s="7" t="s">
        <v>3504</v>
      </c>
      <c r="B84" s="8" t="s">
        <v>3479</v>
      </c>
      <c r="C84" s="9">
        <v>35</v>
      </c>
      <c r="D84" s="9">
        <v>0</v>
      </c>
      <c r="F84" s="11">
        <f>1000*VLOOKUP(B84,TypeTable,2)+C84</f>
        <v>2035</v>
      </c>
      <c r="G84" s="10" t="str">
        <f>VLOOKUP(F84,TypeIndexTable,2,TRUE)</f>
        <v>FWD_button_c3</v>
      </c>
      <c r="I84" s="7" t="str">
        <f t="shared" si="6"/>
        <v>AxTndNTagReadMM1_c3.AddItem("FWD_button_c3");</v>
      </c>
      <c r="J84" s="8" t="s">
        <v>3480</v>
      </c>
      <c r="K84" s="13" t="str">
        <f t="shared" si="7"/>
        <v>AxTndNTagReadMM1_c3.AddItem("FWD_button_c3")</v>
      </c>
    </row>
    <row r="85" spans="1:11" s="8" customFormat="1" x14ac:dyDescent="0.3">
      <c r="A85" s="7" t="s">
        <v>3504</v>
      </c>
      <c r="B85" s="8" t="s">
        <v>3479</v>
      </c>
      <c r="C85" s="9">
        <v>36</v>
      </c>
      <c r="D85" s="9">
        <v>1</v>
      </c>
      <c r="F85" s="11">
        <f>1000*VLOOKUP(B85,TypeTable,2)+C85</f>
        <v>2036</v>
      </c>
      <c r="G85" s="10" t="str">
        <f>VLOOKUP(F85,TypeIndexTable,2,TRUE)</f>
        <v>REV_button_c3</v>
      </c>
      <c r="I85" s="7" t="str">
        <f t="shared" si="6"/>
        <v>AxTndNTagReadMM1_c3.AddItem("REV_button_c3");</v>
      </c>
      <c r="J85" s="8" t="s">
        <v>3480</v>
      </c>
      <c r="K85" s="13" t="str">
        <f t="shared" si="7"/>
        <v>AxTndNTagReadMM1_c3.AddItem("REV_button_c3")</v>
      </c>
    </row>
    <row r="86" spans="1:11" s="8" customFormat="1" ht="15" thickBot="1" x14ac:dyDescent="0.35">
      <c r="A86" s="7" t="s">
        <v>3504</v>
      </c>
      <c r="B86" s="8" t="s">
        <v>3479</v>
      </c>
      <c r="C86" s="9">
        <v>37</v>
      </c>
      <c r="D86" s="9">
        <v>2</v>
      </c>
      <c r="F86" s="11">
        <f>1000*VLOOKUP(B86,TypeTable,2)+C86</f>
        <v>2037</v>
      </c>
      <c r="G86" s="10" t="str">
        <f>VLOOKUP(F86,TypeIndexTable,2,TRUE)</f>
        <v>STOP_button_c3</v>
      </c>
      <c r="I86" s="7" t="str">
        <f t="shared" si="6"/>
        <v>AxTndNTagReadMM1_c3.AddItem("STOP_button_c3");</v>
      </c>
      <c r="J86" s="8" t="s">
        <v>3480</v>
      </c>
      <c r="K86" s="13" t="str">
        <f t="shared" si="7"/>
        <v>AxTndNTagReadMM1_c3.AddItem("STOP_button_c3")</v>
      </c>
    </row>
    <row r="87" spans="1:11" s="14" customFormat="1" ht="15" thickTop="1" x14ac:dyDescent="0.3">
      <c r="A87" s="23" t="s">
        <v>3505</v>
      </c>
      <c r="B87" s="23"/>
      <c r="C87" s="24"/>
      <c r="D87" s="24"/>
      <c r="E87" s="23"/>
      <c r="F87" s="25"/>
      <c r="G87" s="31"/>
      <c r="H87" s="23"/>
      <c r="I87" s="26" t="str">
        <f t="shared" si="6"/>
        <v>// AxTndNTagWriteMM1_c3</v>
      </c>
      <c r="J87" s="23" t="s">
        <v>3480</v>
      </c>
      <c r="K87" s="26" t="str">
        <f t="shared" si="7"/>
        <v>' AxTndNTagWriteMM1_c3</v>
      </c>
    </row>
    <row r="88" spans="1:11" s="8" customFormat="1" ht="15" thickBot="1" x14ac:dyDescent="0.35">
      <c r="A88" s="7" t="s">
        <v>3505</v>
      </c>
      <c r="B88" s="8" t="s">
        <v>3479</v>
      </c>
      <c r="C88" s="9">
        <v>35</v>
      </c>
      <c r="D88" s="9">
        <v>0</v>
      </c>
      <c r="F88" s="11">
        <f>1000*VLOOKUP(B88,TypeTable,2)+C88</f>
        <v>2035</v>
      </c>
      <c r="G88" s="10" t="str">
        <f>VLOOKUP(F88,TypeIndexTable,2,TRUE)</f>
        <v>FWD_button_c3</v>
      </c>
      <c r="I88" s="7" t="str">
        <f t="shared" si="6"/>
        <v>AxTndNTagWriteMM1_c3.AddItem("FWD_button_c3");</v>
      </c>
      <c r="J88" s="8" t="s">
        <v>3480</v>
      </c>
      <c r="K88" s="13" t="str">
        <f t="shared" si="7"/>
        <v>AxTndNTagWriteMM1_c3.AddItem("FWD_button_c3")</v>
      </c>
    </row>
    <row r="89" spans="1:11" s="14" customFormat="1" ht="15" thickTop="1" x14ac:dyDescent="0.3">
      <c r="A89" s="23" t="s">
        <v>3506</v>
      </c>
      <c r="B89" s="23"/>
      <c r="C89" s="24"/>
      <c r="D89" s="24"/>
      <c r="E89" s="23"/>
      <c r="F89" s="25"/>
      <c r="G89" s="31"/>
      <c r="H89" s="23"/>
      <c r="I89" s="26" t="str">
        <f t="shared" si="6"/>
        <v>// AxTndNTagWriteMM2_c3</v>
      </c>
      <c r="J89" s="23" t="s">
        <v>3480</v>
      </c>
      <c r="K89" s="26" t="str">
        <f t="shared" si="7"/>
        <v>' AxTndNTagWriteMM2_c3</v>
      </c>
    </row>
    <row r="90" spans="1:11" ht="15" thickBot="1" x14ac:dyDescent="0.35">
      <c r="A90" s="13" t="s">
        <v>3506</v>
      </c>
      <c r="B90" s="12" t="s">
        <v>3479</v>
      </c>
      <c r="C90" s="17">
        <v>36</v>
      </c>
      <c r="D90" s="17">
        <v>0</v>
      </c>
      <c r="F90" s="19">
        <f>1000*VLOOKUP(B90,TypeTable,2)+C90</f>
        <v>2036</v>
      </c>
      <c r="G90" s="18" t="str">
        <f>VLOOKUP(F90,TypeIndexTable,2,TRUE)</f>
        <v>REV_button_c3</v>
      </c>
      <c r="I90" s="13" t="str">
        <f t="shared" si="6"/>
        <v>AxTndNTagWriteMM2_c3.AddItem("REV_button_c3");</v>
      </c>
      <c r="J90" s="12" t="s">
        <v>3480</v>
      </c>
      <c r="K90" s="13" t="str">
        <f t="shared" si="7"/>
        <v>AxTndNTagWriteMM2_c3.AddItem("REV_button_c3")</v>
      </c>
    </row>
    <row r="91" spans="1:11" s="14" customFormat="1" ht="15" thickTop="1" x14ac:dyDescent="0.3">
      <c r="A91" s="23" t="s">
        <v>3507</v>
      </c>
      <c r="B91" s="23"/>
      <c r="C91" s="24"/>
      <c r="D91" s="24"/>
      <c r="E91" s="23"/>
      <c r="F91" s="25"/>
      <c r="G91" s="31"/>
      <c r="H91" s="23"/>
      <c r="I91" s="26" t="str">
        <f t="shared" si="6"/>
        <v>// AxTndNTagWriteMM3_c3</v>
      </c>
      <c r="J91" s="23" t="s">
        <v>3480</v>
      </c>
      <c r="K91" s="26" t="str">
        <f t="shared" si="7"/>
        <v>' AxTndNTagWriteMM3_c3</v>
      </c>
    </row>
    <row r="92" spans="1:11" ht="15" thickBot="1" x14ac:dyDescent="0.35">
      <c r="A92" s="13" t="s">
        <v>3507</v>
      </c>
      <c r="B92" s="12" t="s">
        <v>3479</v>
      </c>
      <c r="C92" s="17">
        <v>37</v>
      </c>
      <c r="D92" s="17">
        <v>0</v>
      </c>
      <c r="F92" s="19">
        <f>1000*VLOOKUP(B92,TypeTable,2)+C92</f>
        <v>2037</v>
      </c>
      <c r="G92" s="18" t="str">
        <f>VLOOKUP(F92,TypeIndexTable,2,TRUE)</f>
        <v>STOP_button_c3</v>
      </c>
      <c r="I92" s="13" t="str">
        <f t="shared" si="6"/>
        <v>AxTndNTagWriteMM3_c3.AddItem("STOP_button_c3");</v>
      </c>
      <c r="J92" s="12" t="s">
        <v>3480</v>
      </c>
      <c r="K92" s="13" t="str">
        <f t="shared" si="7"/>
        <v>AxTndNTagWriteMM3_c3.AddItem("STOP_button_c3")</v>
      </c>
    </row>
    <row r="93" spans="1:11" s="14" customFormat="1" ht="15" thickTop="1" x14ac:dyDescent="0.3">
      <c r="A93" s="23" t="s">
        <v>3508</v>
      </c>
      <c r="B93" s="23"/>
      <c r="C93" s="24"/>
      <c r="D93" s="24"/>
      <c r="E93" s="23"/>
      <c r="F93" s="25"/>
      <c r="G93" s="31"/>
      <c r="H93" s="23"/>
      <c r="I93" s="26" t="str">
        <f t="shared" si="6"/>
        <v>// AxTndNTagWriteMM4_c3</v>
      </c>
      <c r="J93" s="23" t="s">
        <v>3480</v>
      </c>
      <c r="K93" s="26" t="str">
        <f t="shared" si="7"/>
        <v>' AxTndNTagWriteMM4_c3</v>
      </c>
    </row>
    <row r="94" spans="1:11" x14ac:dyDescent="0.3">
      <c r="A94" s="13" t="s">
        <v>3508</v>
      </c>
      <c r="B94" s="12" t="s">
        <v>3479</v>
      </c>
      <c r="C94" s="17">
        <v>38</v>
      </c>
      <c r="D94" s="17">
        <v>0</v>
      </c>
      <c r="F94" s="19">
        <f>1000*VLOOKUP(B94,TypeTable,2)+C94</f>
        <v>2038</v>
      </c>
      <c r="G94" s="18" t="str">
        <f>VLOOKUP(F94,TypeIndexTable,2,TRUE)</f>
        <v>JOGF_button_c3</v>
      </c>
      <c r="I94" s="13" t="str">
        <f t="shared" si="6"/>
        <v>AxTndNTagWriteMM4_c3.AddItem("JOGF_button_c3");</v>
      </c>
      <c r="J94" s="12" t="s">
        <v>3480</v>
      </c>
      <c r="K94" s="13" t="str">
        <f t="shared" si="7"/>
        <v>AxTndNTagWriteMM4_c3.AddItem("JOGF_button_c3")</v>
      </c>
    </row>
    <row r="95" spans="1:11" ht="15" thickBot="1" x14ac:dyDescent="0.35">
      <c r="A95" s="13" t="s">
        <v>3508</v>
      </c>
      <c r="B95" s="12" t="s">
        <v>3479</v>
      </c>
      <c r="C95" s="17">
        <v>39</v>
      </c>
      <c r="D95" s="17">
        <v>1</v>
      </c>
      <c r="F95" s="19">
        <f>1000*VLOOKUP(B95,TypeTable,2)+C95</f>
        <v>2039</v>
      </c>
      <c r="G95" s="18" t="str">
        <f>VLOOKUP(F95,TypeIndexTable,2,TRUE)</f>
        <v>JOGR_button_c3</v>
      </c>
      <c r="I95" s="13" t="str">
        <f t="shared" si="6"/>
        <v>AxTndNTagWriteMM4_c3.AddItem("JOGR_button_c3");</v>
      </c>
      <c r="J95" s="12" t="s">
        <v>3480</v>
      </c>
      <c r="K95" s="13" t="str">
        <f t="shared" si="7"/>
        <v>AxTndNTagWriteMM4_c3.AddItem("JOGR_button_c3")</v>
      </c>
    </row>
    <row r="96" spans="1:11" s="14" customFormat="1" ht="15" thickTop="1" x14ac:dyDescent="0.3">
      <c r="A96" s="23" t="s">
        <v>3509</v>
      </c>
      <c r="B96" s="23"/>
      <c r="C96" s="24"/>
      <c r="D96" s="24"/>
      <c r="E96" s="23"/>
      <c r="F96" s="25"/>
      <c r="G96" s="31"/>
      <c r="H96" s="23"/>
      <c r="I96" s="26" t="str">
        <f t="shared" si="6"/>
        <v>// AxTndNTagReadMM1_c4</v>
      </c>
      <c r="J96" s="23" t="s">
        <v>3480</v>
      </c>
      <c r="K96" s="26" t="str">
        <f t="shared" si="7"/>
        <v>' AxTndNTagReadMM1_c4</v>
      </c>
    </row>
    <row r="97" spans="1:15" x14ac:dyDescent="0.3">
      <c r="A97" s="13" t="s">
        <v>3509</v>
      </c>
      <c r="B97" s="8" t="s">
        <v>3479</v>
      </c>
      <c r="C97" s="9">
        <v>48</v>
      </c>
      <c r="D97" s="9">
        <v>0</v>
      </c>
      <c r="E97" s="8"/>
      <c r="F97" s="11">
        <f>1000*VLOOKUP(B97,TypeTable,2)+C97</f>
        <v>2048</v>
      </c>
      <c r="G97" s="10" t="str">
        <f>VLOOKUP(F97,TypeIndexTable,2,TRUE)</f>
        <v>FWD_button_c4</v>
      </c>
      <c r="H97" s="8"/>
      <c r="I97" s="7" t="str">
        <f t="shared" si="6"/>
        <v>AxTndNTagReadMM1_c4.AddItem("FWD_button_c4");</v>
      </c>
      <c r="J97" s="8" t="s">
        <v>3480</v>
      </c>
      <c r="K97" s="13" t="str">
        <f t="shared" si="7"/>
        <v>AxTndNTagReadMM1_c4.AddItem("FWD_button_c4")</v>
      </c>
      <c r="L97" s="8"/>
      <c r="M97" s="8"/>
      <c r="N97" s="8"/>
      <c r="O97" s="8"/>
    </row>
    <row r="98" spans="1:15" x14ac:dyDescent="0.3">
      <c r="A98" s="13" t="s">
        <v>3509</v>
      </c>
      <c r="B98" s="8" t="s">
        <v>3479</v>
      </c>
      <c r="C98" s="9">
        <v>49</v>
      </c>
      <c r="D98" s="9">
        <v>1</v>
      </c>
      <c r="E98" s="8"/>
      <c r="F98" s="11">
        <f>1000*VLOOKUP(B98,TypeTable,2)+C98</f>
        <v>2049</v>
      </c>
      <c r="G98" s="10" t="str">
        <f>VLOOKUP(F98,TypeIndexTable,2,TRUE)</f>
        <v>REV_button_c4</v>
      </c>
      <c r="H98" s="8"/>
      <c r="I98" s="7" t="str">
        <f t="shared" si="6"/>
        <v>AxTndNTagReadMM1_c4.AddItem("REV_button_c4");</v>
      </c>
      <c r="J98" s="8" t="s">
        <v>3480</v>
      </c>
      <c r="K98" s="13" t="str">
        <f t="shared" si="7"/>
        <v>AxTndNTagReadMM1_c4.AddItem("REV_button_c4")</v>
      </c>
      <c r="L98" s="8"/>
      <c r="M98" s="8"/>
      <c r="N98" s="8"/>
      <c r="O98" s="8"/>
    </row>
    <row r="99" spans="1:15" ht="15" thickBot="1" x14ac:dyDescent="0.35">
      <c r="A99" s="13" t="s">
        <v>3509</v>
      </c>
      <c r="B99" s="8" t="s">
        <v>3479</v>
      </c>
      <c r="C99" s="9">
        <v>50</v>
      </c>
      <c r="D99" s="9">
        <v>2</v>
      </c>
      <c r="E99" s="8"/>
      <c r="F99" s="11">
        <f>1000*VLOOKUP(B99,TypeTable,2)+C99</f>
        <v>2050</v>
      </c>
      <c r="G99" s="10" t="str">
        <f>VLOOKUP(F99,TypeIndexTable,2,TRUE)</f>
        <v>STOP_button_c4</v>
      </c>
      <c r="H99" s="8"/>
      <c r="I99" s="7" t="str">
        <f t="shared" si="6"/>
        <v>AxTndNTagReadMM1_c4.AddItem("STOP_button_c4");</v>
      </c>
      <c r="J99" s="8" t="s">
        <v>3480</v>
      </c>
      <c r="K99" s="13" t="str">
        <f t="shared" si="7"/>
        <v>AxTndNTagReadMM1_c4.AddItem("STOP_button_c4")</v>
      </c>
      <c r="L99" s="8"/>
      <c r="M99" s="8"/>
      <c r="N99" s="8"/>
      <c r="O99" s="8"/>
    </row>
    <row r="100" spans="1:15" s="14" customFormat="1" ht="15" thickTop="1" x14ac:dyDescent="0.3">
      <c r="A100" s="23" t="s">
        <v>3510</v>
      </c>
      <c r="B100" s="23"/>
      <c r="C100" s="24"/>
      <c r="D100" s="24"/>
      <c r="E100" s="23"/>
      <c r="F100" s="25"/>
      <c r="G100" s="31"/>
      <c r="H100" s="23"/>
      <c r="I100" s="26" t="str">
        <f t="shared" si="6"/>
        <v>// AxTndNTagWriteMM1_c4</v>
      </c>
      <c r="J100" s="23" t="s">
        <v>3480</v>
      </c>
      <c r="K100" s="26" t="str">
        <f t="shared" si="7"/>
        <v>' AxTndNTagWriteMM1_c4</v>
      </c>
    </row>
    <row r="101" spans="1:15" ht="15" thickBot="1" x14ac:dyDescent="0.35">
      <c r="A101" s="13" t="s">
        <v>3510</v>
      </c>
      <c r="B101" s="8" t="s">
        <v>3479</v>
      </c>
      <c r="C101" s="9">
        <v>48</v>
      </c>
      <c r="D101" s="9">
        <v>0</v>
      </c>
      <c r="E101" s="8"/>
      <c r="F101" s="11">
        <f>1000*VLOOKUP(B101,TypeTable,2)+C101</f>
        <v>2048</v>
      </c>
      <c r="G101" s="10" t="str">
        <f>VLOOKUP(F101,TypeIndexTable,2,TRUE)</f>
        <v>FWD_button_c4</v>
      </c>
      <c r="H101" s="8"/>
      <c r="I101" s="7" t="str">
        <f t="shared" si="6"/>
        <v>AxTndNTagWriteMM1_c4.AddItem("FWD_button_c4");</v>
      </c>
      <c r="J101" s="8" t="s">
        <v>3480</v>
      </c>
      <c r="K101" s="13" t="str">
        <f t="shared" si="7"/>
        <v>AxTndNTagWriteMM1_c4.AddItem("FWD_button_c4")</v>
      </c>
      <c r="L101" s="8"/>
      <c r="M101" s="8"/>
      <c r="N101" s="8"/>
      <c r="O101" s="8"/>
    </row>
    <row r="102" spans="1:15" s="14" customFormat="1" ht="15" thickTop="1" x14ac:dyDescent="0.3">
      <c r="A102" s="23" t="s">
        <v>3511</v>
      </c>
      <c r="B102" s="23"/>
      <c r="C102" s="24"/>
      <c r="D102" s="24"/>
      <c r="E102" s="23"/>
      <c r="F102" s="25"/>
      <c r="G102" s="31"/>
      <c r="H102" s="23"/>
      <c r="I102" s="26" t="str">
        <f t="shared" si="6"/>
        <v>// AxTndNTagWriteMM2_c4</v>
      </c>
      <c r="J102" s="23" t="s">
        <v>3480</v>
      </c>
      <c r="K102" s="26" t="str">
        <f t="shared" si="7"/>
        <v>' AxTndNTagWriteMM2_c4</v>
      </c>
    </row>
    <row r="103" spans="1:15" ht="15" thickBot="1" x14ac:dyDescent="0.35">
      <c r="A103" s="13" t="s">
        <v>3511</v>
      </c>
      <c r="B103" s="12" t="s">
        <v>3479</v>
      </c>
      <c r="C103" s="17">
        <v>49</v>
      </c>
      <c r="D103" s="17">
        <v>0</v>
      </c>
      <c r="F103" s="19">
        <f>1000*VLOOKUP(B103,TypeTable,2)+C103</f>
        <v>2049</v>
      </c>
      <c r="G103" s="18" t="str">
        <f>VLOOKUP(F103,TypeIndexTable,2,TRUE)</f>
        <v>REV_button_c4</v>
      </c>
      <c r="I103" s="13" t="str">
        <f t="shared" si="6"/>
        <v>AxTndNTagWriteMM2_c4.AddItem("REV_button_c4");</v>
      </c>
      <c r="J103" s="12" t="s">
        <v>3480</v>
      </c>
      <c r="K103" s="13" t="str">
        <f t="shared" si="7"/>
        <v>AxTndNTagWriteMM2_c4.AddItem("REV_button_c4")</v>
      </c>
    </row>
    <row r="104" spans="1:15" s="14" customFormat="1" ht="15" thickTop="1" x14ac:dyDescent="0.3">
      <c r="A104" s="23" t="s">
        <v>3512</v>
      </c>
      <c r="B104" s="23"/>
      <c r="C104" s="24"/>
      <c r="D104" s="24"/>
      <c r="E104" s="23"/>
      <c r="F104" s="25"/>
      <c r="G104" s="31"/>
      <c r="H104" s="23"/>
      <c r="I104" s="26" t="str">
        <f t="shared" si="6"/>
        <v>// AxTndNTagWriteMM3_c4</v>
      </c>
      <c r="J104" s="23" t="s">
        <v>3480</v>
      </c>
      <c r="K104" s="26" t="str">
        <f t="shared" si="7"/>
        <v>' AxTndNTagWriteMM3_c4</v>
      </c>
    </row>
    <row r="105" spans="1:15" ht="15" thickBot="1" x14ac:dyDescent="0.35">
      <c r="A105" s="13" t="s">
        <v>3512</v>
      </c>
      <c r="B105" s="12" t="s">
        <v>3479</v>
      </c>
      <c r="C105" s="17">
        <v>50</v>
      </c>
      <c r="D105" s="17">
        <v>0</v>
      </c>
      <c r="F105" s="19">
        <f>1000*VLOOKUP(B105,TypeTable,2)+C105</f>
        <v>2050</v>
      </c>
      <c r="G105" s="18" t="str">
        <f>VLOOKUP(F105,TypeIndexTable,2,TRUE)</f>
        <v>STOP_button_c4</v>
      </c>
      <c r="I105" s="13" t="str">
        <f t="shared" si="6"/>
        <v>AxTndNTagWriteMM3_c4.AddItem("STOP_button_c4");</v>
      </c>
      <c r="J105" s="12" t="s">
        <v>3480</v>
      </c>
      <c r="K105" s="13" t="str">
        <f t="shared" si="7"/>
        <v>AxTndNTagWriteMM3_c4.AddItem("STOP_button_c4")</v>
      </c>
    </row>
    <row r="106" spans="1:15" s="14" customFormat="1" ht="15" thickTop="1" x14ac:dyDescent="0.3">
      <c r="A106" s="23" t="s">
        <v>3513</v>
      </c>
      <c r="B106" s="23"/>
      <c r="C106" s="24"/>
      <c r="D106" s="24"/>
      <c r="E106" s="23"/>
      <c r="F106" s="25"/>
      <c r="G106" s="31"/>
      <c r="H106" s="23"/>
      <c r="I106" s="26" t="str">
        <f t="shared" si="6"/>
        <v>// AxTndNTagWriteMM4_c4</v>
      </c>
      <c r="J106" s="23" t="s">
        <v>3480</v>
      </c>
      <c r="K106" s="26" t="str">
        <f t="shared" si="7"/>
        <v>' AxTndNTagWriteMM4_c4</v>
      </c>
    </row>
    <row r="107" spans="1:15" x14ac:dyDescent="0.3">
      <c r="A107" s="13" t="s">
        <v>3513</v>
      </c>
      <c r="B107" s="12" t="s">
        <v>3479</v>
      </c>
      <c r="C107" s="17">
        <v>51</v>
      </c>
      <c r="D107" s="17">
        <v>0</v>
      </c>
      <c r="F107" s="19">
        <f>1000*VLOOKUP(B107,TypeTable,2)+C107</f>
        <v>2051</v>
      </c>
      <c r="G107" s="18" t="str">
        <f>VLOOKUP(F107,TypeIndexTable,2,TRUE)</f>
        <v>JOGF_button_c4</v>
      </c>
      <c r="I107" s="13" t="str">
        <f t="shared" si="6"/>
        <v>AxTndNTagWriteMM4_c4.AddItem("JOGF_button_c4");</v>
      </c>
      <c r="J107" s="12" t="s">
        <v>3480</v>
      </c>
      <c r="K107" s="13" t="str">
        <f t="shared" si="7"/>
        <v>AxTndNTagWriteMM4_c4.AddItem("JOGF_button_c4")</v>
      </c>
    </row>
    <row r="108" spans="1:15" x14ac:dyDescent="0.3">
      <c r="A108" s="13" t="s">
        <v>3513</v>
      </c>
      <c r="B108" s="12" t="s">
        <v>3479</v>
      </c>
      <c r="C108" s="17">
        <v>52</v>
      </c>
      <c r="D108" s="17">
        <v>1</v>
      </c>
      <c r="F108" s="19">
        <f>1000*VLOOKUP(B108,TypeTable,2)+C108</f>
        <v>2052</v>
      </c>
      <c r="G108" s="18" t="str">
        <f>VLOOKUP(F108,TypeIndexTable,2,TRUE)</f>
        <v>JOGR_button_c4</v>
      </c>
      <c r="I108" s="13" t="str">
        <f t="shared" si="6"/>
        <v>AxTndNTagWriteMM4_c4.AddItem("JOGR_button_c4");</v>
      </c>
      <c r="J108" s="12" t="s">
        <v>3480</v>
      </c>
      <c r="K108" s="13" t="str">
        <f t="shared" si="7"/>
        <v>AxTndNTagWriteMM4_c4.AddItem("JOGR_button_c4")</v>
      </c>
    </row>
    <row r="109" spans="1:15" ht="15" thickBot="1" x14ac:dyDescent="0.35"/>
    <row r="110" spans="1:15" s="14" customFormat="1" ht="15" thickTop="1" x14ac:dyDescent="0.3">
      <c r="A110" s="23" t="s">
        <v>3953</v>
      </c>
      <c r="B110" s="23"/>
      <c r="C110" s="24"/>
      <c r="D110" s="24"/>
      <c r="E110" s="23"/>
      <c r="F110" s="25"/>
      <c r="G110" s="31"/>
      <c r="H110" s="23"/>
      <c r="I110" s="26"/>
      <c r="J110" s="23"/>
      <c r="K110" s="26"/>
    </row>
    <row r="111" spans="1:15" x14ac:dyDescent="0.3">
      <c r="A111" s="13" t="s">
        <v>3953</v>
      </c>
      <c r="B111" s="12" t="s">
        <v>3481</v>
      </c>
      <c r="C111" s="17">
        <v>1</v>
      </c>
      <c r="D111" s="17">
        <v>0</v>
      </c>
      <c r="F111" s="19">
        <f>1000*VLOOKUP(B111,TypeTable,2)+C111</f>
        <v>7001</v>
      </c>
      <c r="G111" s="18" t="str">
        <f>VLOOKUP(F111,TypeIndexTable,2,TRUE)</f>
        <v>NumOfBins_c1</v>
      </c>
      <c r="H111" s="12" t="s">
        <v>3480</v>
      </c>
      <c r="I111" s="13" t="str">
        <f t="shared" ref="I111:I123" si="8">IF(ISBLANK(G111),"// "&amp;A111,A111&amp;".AddItem("""&amp;G111&amp;""");")</f>
        <v>AxTndNTagReadPrm_c1.AddItem("NumOfBins_c1");</v>
      </c>
      <c r="J111" s="12" t="s">
        <v>3480</v>
      </c>
      <c r="K111" s="13" t="str">
        <f t="shared" ref="K111:K123" si="9">IF(ISBLANK(G111), "' "&amp;A111, A111&amp;".AddItem("""&amp;G111&amp;""")")</f>
        <v>AxTndNTagReadPrm_c1.AddItem("NumOfBins_c1")</v>
      </c>
    </row>
    <row r="112" spans="1:15" x14ac:dyDescent="0.3">
      <c r="A112" s="13" t="s">
        <v>3953</v>
      </c>
      <c r="B112" s="12" t="s">
        <v>3481</v>
      </c>
      <c r="C112" s="17">
        <v>91</v>
      </c>
      <c r="D112" s="17">
        <v>0</v>
      </c>
      <c r="F112" s="19">
        <f>1000*VLOOKUP(B112,TypeTable,2)+C112</f>
        <v>7091</v>
      </c>
      <c r="G112" s="18" t="str">
        <f>VLOOKUP(F112,TypeIndexTable,2,TRUE)</f>
        <v>nRatio_c1</v>
      </c>
      <c r="H112" s="12" t="s">
        <v>3480</v>
      </c>
      <c r="I112" s="13" t="str">
        <f t="shared" si="8"/>
        <v>AxTndNTagReadPrm_c1.AddItem("nRatio_c1");</v>
      </c>
      <c r="J112" s="12" t="s">
        <v>3480</v>
      </c>
      <c r="K112" s="13" t="str">
        <f t="shared" si="9"/>
        <v>AxTndNTagReadPrm_c1.AddItem("nRatio_c1")</v>
      </c>
    </row>
    <row r="113" spans="1:11" x14ac:dyDescent="0.3">
      <c r="A113" s="13" t="s">
        <v>3953</v>
      </c>
      <c r="B113" s="12" t="s">
        <v>3481</v>
      </c>
      <c r="C113" s="17">
        <v>103</v>
      </c>
      <c r="D113" s="17">
        <v>0</v>
      </c>
      <c r="F113" s="19">
        <f>1000*VLOOKUP(B113,TypeTable,2)+C113</f>
        <v>7103</v>
      </c>
      <c r="G113" s="18" t="str">
        <f>VLOOKUP(F113,TypeIndexTable,2,TRUE)</f>
        <v>nBinTolPct_c1</v>
      </c>
      <c r="H113" s="12" t="s">
        <v>3480</v>
      </c>
      <c r="I113" s="13" t="str">
        <f t="shared" si="8"/>
        <v>AxTndNTagReadPrm_c1.AddItem("nBinTolPct_c1");</v>
      </c>
      <c r="J113" s="12" t="s">
        <v>3480</v>
      </c>
      <c r="K113" s="13" t="str">
        <f t="shared" si="9"/>
        <v>AxTndNTagReadPrm_c1.AddItem("nBinTolPct_c1")</v>
      </c>
    </row>
    <row r="114" spans="1:11" x14ac:dyDescent="0.3">
      <c r="A114" s="13" t="s">
        <v>3953</v>
      </c>
      <c r="B114" s="12" t="s">
        <v>3481</v>
      </c>
      <c r="C114" s="17">
        <v>61</v>
      </c>
      <c r="D114" s="17">
        <v>0</v>
      </c>
      <c r="F114" s="19">
        <f>1000*VLOOKUP(B114,TypeTable,2)+C114</f>
        <v>7061</v>
      </c>
      <c r="G114" s="18" t="str">
        <f>VLOOKUP(F114,TypeIndexTable,2,TRUE)</f>
        <v>ControlType_c1</v>
      </c>
      <c r="H114" s="12" t="s">
        <v>3480</v>
      </c>
      <c r="I114" s="13" t="str">
        <f t="shared" si="8"/>
        <v>AxTndNTagReadPrm_c1.AddItem("ControlType_c1");</v>
      </c>
      <c r="J114" s="12" t="s">
        <v>3480</v>
      </c>
      <c r="K114" s="13" t="str">
        <f t="shared" si="9"/>
        <v>AxTndNTagReadPrm_c1.AddItem("ControlType_c1")</v>
      </c>
    </row>
    <row r="115" spans="1:11" x14ac:dyDescent="0.3">
      <c r="A115" s="13" t="s">
        <v>3953</v>
      </c>
      <c r="B115" s="12" t="s">
        <v>3481</v>
      </c>
      <c r="C115" s="17">
        <v>55</v>
      </c>
      <c r="D115" s="17">
        <v>0</v>
      </c>
      <c r="F115" s="19">
        <f>1000*VLOOKUP(B115,TypeTable,2)+C115</f>
        <v>7055</v>
      </c>
      <c r="G115" s="18" t="str">
        <f>VLOOKUP(F115,TypeIndexTable,2,TRUE)</f>
        <v>MMMDelayPreset_c1</v>
      </c>
      <c r="H115" s="12" t="s">
        <v>3480</v>
      </c>
      <c r="I115" s="13" t="str">
        <f t="shared" si="8"/>
        <v>AxTndNTagReadPrm_c1.AddItem("MMMDelayPreset_c1");</v>
      </c>
      <c r="J115" s="12" t="s">
        <v>3480</v>
      </c>
      <c r="K115" s="13" t="str">
        <f t="shared" si="9"/>
        <v>AxTndNTagReadPrm_c1.AddItem("MMMDelayPreset_c1")</v>
      </c>
    </row>
    <row r="116" spans="1:11" x14ac:dyDescent="0.3">
      <c r="A116" s="13" t="s">
        <v>3953</v>
      </c>
      <c r="B116" s="12" t="s">
        <v>3479</v>
      </c>
      <c r="C116" s="17">
        <v>162</v>
      </c>
      <c r="D116" s="17">
        <v>0</v>
      </c>
      <c r="F116" s="19">
        <f>1000*VLOOKUP(B116,TypeTable,2)+C116</f>
        <v>2162</v>
      </c>
      <c r="G116" s="18" t="str">
        <f>VLOOKUP(F116,TypeIndexTable,2,TRUE)</f>
        <v>CarouselEnabled_c1</v>
      </c>
      <c r="H116" s="12" t="s">
        <v>3480</v>
      </c>
      <c r="I116" s="13" t="str">
        <f t="shared" si="8"/>
        <v>AxTndNTagReadPrm_c1.AddItem("CarouselEnabled_c1");</v>
      </c>
      <c r="J116" s="12" t="s">
        <v>3480</v>
      </c>
      <c r="K116" s="13" t="str">
        <f t="shared" si="9"/>
        <v>AxTndNTagReadPrm_c1.AddItem("CarouselEnabled_c1")</v>
      </c>
    </row>
    <row r="117" spans="1:11" x14ac:dyDescent="0.3">
      <c r="A117" s="13" t="s">
        <v>3953</v>
      </c>
      <c r="B117" s="12" t="s">
        <v>3481</v>
      </c>
      <c r="C117" s="17">
        <v>79</v>
      </c>
      <c r="D117" s="17">
        <v>0</v>
      </c>
      <c r="F117" s="19">
        <f>1000*VLOOKUP(B117,TypeTable,2)+C117</f>
        <v>7079</v>
      </c>
      <c r="G117" s="18" t="str">
        <f>VLOOKUP(F117,TypeIndexTable,2,TRUE)</f>
        <v>StepsPerRev_c1</v>
      </c>
      <c r="H117" s="12" t="s">
        <v>3480</v>
      </c>
      <c r="I117" s="13" t="str">
        <f t="shared" si="8"/>
        <v>AxTndNTagReadPrm_c1.AddItem("StepsPerRev_c1");</v>
      </c>
      <c r="J117" s="12" t="s">
        <v>3480</v>
      </c>
      <c r="K117" s="13" t="str">
        <f t="shared" si="9"/>
        <v>AxTndNTagReadPrm_c1.AddItem("StepsPerRev_c1")</v>
      </c>
    </row>
    <row r="118" spans="1:11" x14ac:dyDescent="0.3">
      <c r="A118" s="13" t="s">
        <v>3953</v>
      </c>
      <c r="B118" s="12" t="s">
        <v>3481</v>
      </c>
      <c r="C118" s="17">
        <v>109</v>
      </c>
      <c r="D118" s="17">
        <v>0</v>
      </c>
      <c r="F118" s="19">
        <f>1000*VLOOKUP(B118,TypeTable,2)+C118</f>
        <v>7109</v>
      </c>
      <c r="G118" s="18" t="str">
        <f>VLOOKUP(F118,TypeIndexTable,2,TRUE)</f>
        <v>nBin_SlowPreset1_c1</v>
      </c>
      <c r="H118" s="12" t="s">
        <v>3480</v>
      </c>
      <c r="I118" s="13" t="str">
        <f t="shared" si="8"/>
        <v>AxTndNTagReadPrm_c1.AddItem("nBin_SlowPreset1_c1");</v>
      </c>
      <c r="J118" s="12" t="s">
        <v>3480</v>
      </c>
      <c r="K118" s="13" t="str">
        <f t="shared" si="9"/>
        <v>AxTndNTagReadPrm_c1.AddItem("nBin_SlowPreset1_c1")</v>
      </c>
    </row>
    <row r="119" spans="1:11" x14ac:dyDescent="0.3">
      <c r="A119" s="13" t="s">
        <v>3953</v>
      </c>
      <c r="B119" s="12" t="s">
        <v>3481</v>
      </c>
      <c r="C119" s="17">
        <v>115</v>
      </c>
      <c r="D119" s="17">
        <v>0</v>
      </c>
      <c r="F119" s="19">
        <f>1000*VLOOKUP(B119,TypeTable,2)+C119</f>
        <v>7115</v>
      </c>
      <c r="G119" s="18" t="str">
        <f>VLOOKUP(F119,TypeIndexTable,2,TRUE)</f>
        <v>nBin_SlowPreset2_c1</v>
      </c>
      <c r="H119" s="12" t="s">
        <v>3480</v>
      </c>
      <c r="I119" s="13" t="str">
        <f t="shared" si="8"/>
        <v>AxTndNTagReadPrm_c1.AddItem("nBin_SlowPreset2_c1");</v>
      </c>
      <c r="J119" s="12" t="s">
        <v>3480</v>
      </c>
      <c r="K119" s="13" t="str">
        <f t="shared" si="9"/>
        <v>AxTndNTagReadPrm_c1.AddItem("nBin_SlowPreset2_c1")</v>
      </c>
    </row>
    <row r="120" spans="1:11" x14ac:dyDescent="0.3">
      <c r="A120" s="13" t="s">
        <v>3953</v>
      </c>
      <c r="B120" s="12" t="s">
        <v>3481</v>
      </c>
      <c r="C120" s="17">
        <v>121</v>
      </c>
      <c r="D120" s="17">
        <v>0</v>
      </c>
      <c r="F120" s="19">
        <f>1000*VLOOKUP(B120,TypeTable,2)+C120</f>
        <v>7121</v>
      </c>
      <c r="G120" s="18" t="str">
        <f>VLOOKUP(F120,TypeIndexTable,2,TRUE)</f>
        <v>nBin_SlowPreset3_c1</v>
      </c>
      <c r="H120" s="12" t="s">
        <v>3480</v>
      </c>
      <c r="I120" s="13" t="str">
        <f t="shared" si="8"/>
        <v>AxTndNTagReadPrm_c1.AddItem("nBin_SlowPreset3_c1");</v>
      </c>
      <c r="J120" s="12" t="s">
        <v>3480</v>
      </c>
      <c r="K120" s="13" t="str">
        <f t="shared" si="9"/>
        <v>AxTndNTagReadPrm_c1.AddItem("nBin_SlowPreset3_c1")</v>
      </c>
    </row>
    <row r="121" spans="1:11" x14ac:dyDescent="0.3">
      <c r="A121" s="13" t="s">
        <v>3953</v>
      </c>
      <c r="B121" s="12" t="s">
        <v>3481</v>
      </c>
      <c r="C121" s="17">
        <v>97</v>
      </c>
      <c r="D121" s="17">
        <v>0</v>
      </c>
      <c r="F121" s="19">
        <f>1000*VLOOKUP(B121,TypeTable,2)+C121</f>
        <v>7097</v>
      </c>
      <c r="G121" s="18" t="str">
        <f>VLOOKUP(F121,TypeIndexTable,2,TRUE)</f>
        <v>nBin_StopPreset_c1</v>
      </c>
      <c r="H121" s="12" t="s">
        <v>3480</v>
      </c>
      <c r="I121" s="13" t="str">
        <f t="shared" si="8"/>
        <v>AxTndNTagReadPrm_c1.AddItem("nBin_StopPreset_c1");</v>
      </c>
      <c r="J121" s="12" t="s">
        <v>3480</v>
      </c>
      <c r="K121" s="13" t="str">
        <f t="shared" si="9"/>
        <v>AxTndNTagReadPrm_c1.AddItem("nBin_StopPreset_c1")</v>
      </c>
    </row>
    <row r="122" spans="1:11" x14ac:dyDescent="0.3">
      <c r="A122" s="13" t="s">
        <v>3953</v>
      </c>
      <c r="B122" s="12" t="s">
        <v>3481</v>
      </c>
      <c r="C122" s="17">
        <v>85</v>
      </c>
      <c r="D122" s="17">
        <v>0</v>
      </c>
      <c r="F122" s="19">
        <f>1000*VLOOKUP(B122,TypeTable,2)+C122</f>
        <v>7085</v>
      </c>
      <c r="G122" s="18" t="str">
        <f>VLOOKUP(F122,TypeIndexTable,2,TRUE)</f>
        <v>nPosOffsetPct_c1</v>
      </c>
      <c r="H122" s="12" t="s">
        <v>3480</v>
      </c>
      <c r="I122" s="13" t="str">
        <f t="shared" si="8"/>
        <v>AxTndNTagReadPrm_c1.AddItem("nPosOffsetPct_c1");</v>
      </c>
      <c r="J122" s="12" t="s">
        <v>3480</v>
      </c>
      <c r="K122" s="13" t="str">
        <f t="shared" si="9"/>
        <v>AxTndNTagReadPrm_c1.AddItem("nPosOffsetPct_c1")</v>
      </c>
    </row>
    <row r="123" spans="1:11" x14ac:dyDescent="0.3">
      <c r="A123" s="13" t="s">
        <v>3953</v>
      </c>
      <c r="B123" s="12" t="s">
        <v>3481</v>
      </c>
      <c r="C123" s="17">
        <v>292</v>
      </c>
      <c r="D123" s="17">
        <v>0</v>
      </c>
      <c r="F123" s="19">
        <f>1000*VLOOKUP(B123,TypeTable,2)+C123</f>
        <v>7292</v>
      </c>
      <c r="G123" s="18" t="str">
        <f>VLOOKUP(F123,TypeIndexTable,2,TRUE)</f>
        <v>SafetyConfig_c1</v>
      </c>
      <c r="H123" s="12" t="s">
        <v>3480</v>
      </c>
      <c r="I123" s="13" t="str">
        <f t="shared" si="8"/>
        <v>AxTndNTagReadPrm_c1.AddItem("SafetyConfig_c1");</v>
      </c>
      <c r="J123" s="12" t="s">
        <v>3480</v>
      </c>
      <c r="K123" s="13" t="str">
        <f t="shared" si="9"/>
        <v>AxTndNTagReadPrm_c1.AddItem("SafetyConfig_c1")</v>
      </c>
    </row>
    <row r="124" spans="1:11" ht="15" thickBot="1" x14ac:dyDescent="0.35"/>
    <row r="125" spans="1:11" ht="15" thickTop="1" x14ac:dyDescent="0.3">
      <c r="A125" s="23" t="s">
        <v>3954</v>
      </c>
    </row>
    <row r="126" spans="1:11" x14ac:dyDescent="0.3">
      <c r="A126" s="13" t="s">
        <v>3954</v>
      </c>
      <c r="B126" s="12" t="s">
        <v>3481</v>
      </c>
      <c r="C126" s="17">
        <v>1</v>
      </c>
      <c r="F126" s="19">
        <f>1000*VLOOKUP(B126,TypeTable,2)+C126</f>
        <v>7001</v>
      </c>
      <c r="G126" s="18" t="str">
        <f>VLOOKUP(F126,TypeIndexTable,2,TRUE)</f>
        <v>NumOfBins_c1</v>
      </c>
      <c r="H126" s="12" t="s">
        <v>3480</v>
      </c>
      <c r="I126" s="13" t="str">
        <f t="shared" ref="I126:I138" si="10">IF(ISBLANK(G126),"// "&amp;A126,A126&amp;".AddItem("""&amp;G126&amp;""");")</f>
        <v>AxTndNTagWrite1Prm_c1.AddItem("NumOfBins_c1");</v>
      </c>
      <c r="J126" s="12" t="s">
        <v>3480</v>
      </c>
      <c r="K126" s="13" t="str">
        <f t="shared" ref="K126:K138" si="11">IF(ISBLANK(G126), "' "&amp;A126, A126&amp;".AddItem("""&amp;G126&amp;""")")</f>
        <v>AxTndNTagWrite1Prm_c1.AddItem("NumOfBins_c1")</v>
      </c>
    </row>
    <row r="127" spans="1:11" x14ac:dyDescent="0.3">
      <c r="A127" s="13" t="s">
        <v>3954</v>
      </c>
      <c r="B127" s="12" t="s">
        <v>3481</v>
      </c>
      <c r="C127" s="17">
        <v>91</v>
      </c>
      <c r="F127" s="19">
        <f>1000*VLOOKUP(B127,TypeTable,2)+C127</f>
        <v>7091</v>
      </c>
      <c r="G127" s="18" t="str">
        <f>VLOOKUP(F127,TypeIndexTable,2,TRUE)</f>
        <v>nRatio_c1</v>
      </c>
      <c r="H127" s="12" t="s">
        <v>3480</v>
      </c>
      <c r="I127" s="13" t="str">
        <f t="shared" si="10"/>
        <v>AxTndNTagWrite1Prm_c1.AddItem("nRatio_c1");</v>
      </c>
      <c r="J127" s="12" t="s">
        <v>3480</v>
      </c>
      <c r="K127" s="13" t="str">
        <f t="shared" si="11"/>
        <v>AxTndNTagWrite1Prm_c1.AddItem("nRatio_c1")</v>
      </c>
    </row>
    <row r="128" spans="1:11" x14ac:dyDescent="0.3">
      <c r="A128" s="13" t="s">
        <v>3954</v>
      </c>
      <c r="B128" s="12" t="s">
        <v>3481</v>
      </c>
      <c r="C128" s="17">
        <v>103</v>
      </c>
      <c r="F128" s="19">
        <f>1000*VLOOKUP(B128,TypeTable,2)+C128</f>
        <v>7103</v>
      </c>
      <c r="G128" s="18" t="str">
        <f>VLOOKUP(F128,TypeIndexTable,2,TRUE)</f>
        <v>nBinTolPct_c1</v>
      </c>
      <c r="H128" s="12" t="s">
        <v>3480</v>
      </c>
      <c r="I128" s="13" t="str">
        <f t="shared" si="10"/>
        <v>AxTndNTagWrite1Prm_c1.AddItem("nBinTolPct_c1");</v>
      </c>
      <c r="J128" s="12" t="s">
        <v>3480</v>
      </c>
      <c r="K128" s="13" t="str">
        <f t="shared" si="11"/>
        <v>AxTndNTagWrite1Prm_c1.AddItem("nBinTolPct_c1")</v>
      </c>
    </row>
    <row r="129" spans="1:11" x14ac:dyDescent="0.3">
      <c r="A129" s="13" t="s">
        <v>3954</v>
      </c>
      <c r="B129" s="12" t="s">
        <v>3481</v>
      </c>
      <c r="C129" s="17">
        <v>61</v>
      </c>
      <c r="F129" s="19">
        <f>1000*VLOOKUP(B129,TypeTable,2)+C129</f>
        <v>7061</v>
      </c>
      <c r="G129" s="18" t="str">
        <f>VLOOKUP(F129,TypeIndexTable,2,TRUE)</f>
        <v>ControlType_c1</v>
      </c>
      <c r="H129" s="12" t="s">
        <v>3480</v>
      </c>
      <c r="I129" s="13" t="str">
        <f t="shared" si="10"/>
        <v>AxTndNTagWrite1Prm_c1.AddItem("ControlType_c1");</v>
      </c>
      <c r="J129" s="12" t="s">
        <v>3480</v>
      </c>
      <c r="K129" s="13" t="str">
        <f t="shared" si="11"/>
        <v>AxTndNTagWrite1Prm_c1.AddItem("ControlType_c1")</v>
      </c>
    </row>
    <row r="130" spans="1:11" x14ac:dyDescent="0.3">
      <c r="A130" s="13" t="s">
        <v>3954</v>
      </c>
      <c r="B130" s="12" t="s">
        <v>3481</v>
      </c>
      <c r="C130" s="17">
        <v>55</v>
      </c>
      <c r="F130" s="19">
        <f>1000*VLOOKUP(B130,TypeTable,2)+C130</f>
        <v>7055</v>
      </c>
      <c r="G130" s="18" t="str">
        <f>VLOOKUP(F130,TypeIndexTable,2,TRUE)</f>
        <v>MMMDelayPreset_c1</v>
      </c>
      <c r="H130" s="12" t="s">
        <v>3480</v>
      </c>
      <c r="I130" s="13" t="str">
        <f t="shared" si="10"/>
        <v>AxTndNTagWrite1Prm_c1.AddItem("MMMDelayPreset_c1");</v>
      </c>
      <c r="J130" s="12" t="s">
        <v>3480</v>
      </c>
      <c r="K130" s="13" t="str">
        <f t="shared" si="11"/>
        <v>AxTndNTagWrite1Prm_c1.AddItem("MMMDelayPreset_c1")</v>
      </c>
    </row>
    <row r="131" spans="1:11" x14ac:dyDescent="0.3">
      <c r="A131" s="13" t="s">
        <v>3954</v>
      </c>
      <c r="B131" s="12" t="s">
        <v>3479</v>
      </c>
      <c r="C131" s="17">
        <v>162</v>
      </c>
      <c r="F131" s="19">
        <f>1000*VLOOKUP(B131,TypeTable,2)+C131</f>
        <v>2162</v>
      </c>
      <c r="G131" s="18" t="str">
        <f>VLOOKUP(F131,TypeIndexTable,2,TRUE)</f>
        <v>CarouselEnabled_c1</v>
      </c>
      <c r="H131" s="12" t="s">
        <v>3480</v>
      </c>
      <c r="I131" s="13" t="str">
        <f t="shared" si="10"/>
        <v>AxTndNTagWrite1Prm_c1.AddItem("CarouselEnabled_c1");</v>
      </c>
      <c r="J131" s="12" t="s">
        <v>3480</v>
      </c>
      <c r="K131" s="13" t="str">
        <f t="shared" si="11"/>
        <v>AxTndNTagWrite1Prm_c1.AddItem("CarouselEnabled_c1")</v>
      </c>
    </row>
    <row r="132" spans="1:11" x14ac:dyDescent="0.3">
      <c r="A132" s="13" t="s">
        <v>3954</v>
      </c>
      <c r="B132" s="12" t="s">
        <v>3481</v>
      </c>
      <c r="C132" s="17">
        <v>79</v>
      </c>
      <c r="F132" s="19">
        <f>1000*VLOOKUP(B132,TypeTable,2)+C132</f>
        <v>7079</v>
      </c>
      <c r="G132" s="18" t="str">
        <f>VLOOKUP(F132,TypeIndexTable,2,TRUE)</f>
        <v>StepsPerRev_c1</v>
      </c>
      <c r="H132" s="12" t="s">
        <v>3480</v>
      </c>
      <c r="I132" s="13" t="str">
        <f t="shared" si="10"/>
        <v>AxTndNTagWrite1Prm_c1.AddItem("StepsPerRev_c1");</v>
      </c>
      <c r="J132" s="12" t="s">
        <v>3480</v>
      </c>
      <c r="K132" s="13" t="str">
        <f t="shared" si="11"/>
        <v>AxTndNTagWrite1Prm_c1.AddItem("StepsPerRev_c1")</v>
      </c>
    </row>
    <row r="133" spans="1:11" x14ac:dyDescent="0.3">
      <c r="A133" s="13" t="s">
        <v>3954</v>
      </c>
      <c r="B133" s="12" t="s">
        <v>3481</v>
      </c>
      <c r="C133" s="17">
        <v>109</v>
      </c>
      <c r="F133" s="19">
        <f>1000*VLOOKUP(B133,TypeTable,2)+C133</f>
        <v>7109</v>
      </c>
      <c r="G133" s="18" t="str">
        <f>VLOOKUP(F133,TypeIndexTable,2,TRUE)</f>
        <v>nBin_SlowPreset1_c1</v>
      </c>
      <c r="H133" s="12" t="s">
        <v>3480</v>
      </c>
      <c r="I133" s="13" t="str">
        <f t="shared" si="10"/>
        <v>AxTndNTagWrite1Prm_c1.AddItem("nBin_SlowPreset1_c1");</v>
      </c>
      <c r="J133" s="12" t="s">
        <v>3480</v>
      </c>
      <c r="K133" s="13" t="str">
        <f t="shared" si="11"/>
        <v>AxTndNTagWrite1Prm_c1.AddItem("nBin_SlowPreset1_c1")</v>
      </c>
    </row>
    <row r="134" spans="1:11" x14ac:dyDescent="0.3">
      <c r="A134" s="13" t="s">
        <v>3954</v>
      </c>
      <c r="B134" s="12" t="s">
        <v>3481</v>
      </c>
      <c r="C134" s="17">
        <v>115</v>
      </c>
      <c r="F134" s="19">
        <f>1000*VLOOKUP(B134,TypeTable,2)+C134</f>
        <v>7115</v>
      </c>
      <c r="G134" s="18" t="str">
        <f>VLOOKUP(F134,TypeIndexTable,2,TRUE)</f>
        <v>nBin_SlowPreset2_c1</v>
      </c>
      <c r="H134" s="12" t="s">
        <v>3480</v>
      </c>
      <c r="I134" s="13" t="str">
        <f t="shared" si="10"/>
        <v>AxTndNTagWrite1Prm_c1.AddItem("nBin_SlowPreset2_c1");</v>
      </c>
      <c r="J134" s="12" t="s">
        <v>3480</v>
      </c>
      <c r="K134" s="13" t="str">
        <f t="shared" si="11"/>
        <v>AxTndNTagWrite1Prm_c1.AddItem("nBin_SlowPreset2_c1")</v>
      </c>
    </row>
    <row r="135" spans="1:11" x14ac:dyDescent="0.3">
      <c r="A135" s="13" t="s">
        <v>3954</v>
      </c>
      <c r="B135" s="12" t="s">
        <v>3481</v>
      </c>
      <c r="C135" s="17">
        <v>121</v>
      </c>
      <c r="F135" s="19">
        <f>1000*VLOOKUP(B135,TypeTable,2)+C135</f>
        <v>7121</v>
      </c>
      <c r="G135" s="18" t="str">
        <f>VLOOKUP(F135,TypeIndexTable,2,TRUE)</f>
        <v>nBin_SlowPreset3_c1</v>
      </c>
      <c r="H135" s="12" t="s">
        <v>3480</v>
      </c>
      <c r="I135" s="13" t="str">
        <f t="shared" si="10"/>
        <v>AxTndNTagWrite1Prm_c1.AddItem("nBin_SlowPreset3_c1");</v>
      </c>
      <c r="J135" s="12" t="s">
        <v>3480</v>
      </c>
      <c r="K135" s="13" t="str">
        <f t="shared" si="11"/>
        <v>AxTndNTagWrite1Prm_c1.AddItem("nBin_SlowPreset3_c1")</v>
      </c>
    </row>
    <row r="136" spans="1:11" x14ac:dyDescent="0.3">
      <c r="A136" s="13" t="s">
        <v>3954</v>
      </c>
      <c r="B136" s="12" t="s">
        <v>3481</v>
      </c>
      <c r="C136" s="17">
        <v>97</v>
      </c>
      <c r="F136" s="19">
        <f>1000*VLOOKUP(B136,TypeTable,2)+C136</f>
        <v>7097</v>
      </c>
      <c r="G136" s="18" t="str">
        <f>VLOOKUP(F136,TypeIndexTable,2,TRUE)</f>
        <v>nBin_StopPreset_c1</v>
      </c>
      <c r="H136" s="12" t="s">
        <v>3480</v>
      </c>
      <c r="I136" s="13" t="str">
        <f t="shared" si="10"/>
        <v>AxTndNTagWrite1Prm_c1.AddItem("nBin_StopPreset_c1");</v>
      </c>
      <c r="J136" s="12" t="s">
        <v>3480</v>
      </c>
      <c r="K136" s="13" t="str">
        <f t="shared" si="11"/>
        <v>AxTndNTagWrite1Prm_c1.AddItem("nBin_StopPreset_c1")</v>
      </c>
    </row>
    <row r="137" spans="1:11" x14ac:dyDescent="0.3">
      <c r="A137" s="13" t="s">
        <v>3954</v>
      </c>
      <c r="B137" s="12" t="s">
        <v>3481</v>
      </c>
      <c r="C137" s="17">
        <v>85</v>
      </c>
      <c r="F137" s="19">
        <f>1000*VLOOKUP(B137,TypeTable,2)+C137</f>
        <v>7085</v>
      </c>
      <c r="G137" s="18" t="str">
        <f>VLOOKUP(F137,TypeIndexTable,2,TRUE)</f>
        <v>nPosOffsetPct_c1</v>
      </c>
      <c r="H137" s="12" t="s">
        <v>3480</v>
      </c>
      <c r="I137" s="13" t="str">
        <f t="shared" si="10"/>
        <v>AxTndNTagWrite1Prm_c1.AddItem("nPosOffsetPct_c1");</v>
      </c>
      <c r="J137" s="12" t="s">
        <v>3480</v>
      </c>
      <c r="K137" s="13" t="str">
        <f t="shared" si="11"/>
        <v>AxTndNTagWrite1Prm_c1.AddItem("nPosOffsetPct_c1")</v>
      </c>
    </row>
    <row r="138" spans="1:11" x14ac:dyDescent="0.3">
      <c r="A138" s="13" t="s">
        <v>3954</v>
      </c>
      <c r="B138" s="12" t="s">
        <v>3481</v>
      </c>
      <c r="C138" s="17">
        <v>292</v>
      </c>
      <c r="F138" s="19">
        <f>1000*VLOOKUP(B138,TypeTable,2)+C138</f>
        <v>7292</v>
      </c>
      <c r="G138" s="18" t="str">
        <f>VLOOKUP(F138,TypeIndexTable,2,TRUE)</f>
        <v>SafetyConfig_c1</v>
      </c>
      <c r="H138" s="12" t="s">
        <v>3480</v>
      </c>
      <c r="I138" s="13" t="str">
        <f t="shared" si="10"/>
        <v>AxTndNTagWrite1Prm_c1.AddItem("SafetyConfig_c1");</v>
      </c>
      <c r="J138" s="12" t="s">
        <v>3480</v>
      </c>
      <c r="K138" s="13" t="str">
        <f t="shared" si="11"/>
        <v>AxTndNTagWrite1Prm_c1.AddItem("SafetyConfig_c1")</v>
      </c>
    </row>
    <row r="139" spans="1:11" ht="15" thickBot="1" x14ac:dyDescent="0.35"/>
    <row r="140" spans="1:11" ht="15" thickTop="1" x14ac:dyDescent="0.3">
      <c r="A140" s="23" t="s">
        <v>3955</v>
      </c>
    </row>
    <row r="141" spans="1:11" x14ac:dyDescent="0.3">
      <c r="A141" s="13" t="s">
        <v>3954</v>
      </c>
      <c r="B141" s="12" t="s">
        <v>3487</v>
      </c>
      <c r="C141" s="17">
        <v>43</v>
      </c>
      <c r="F141" s="19">
        <f>1000*VLOOKUP(B141,TypeTable,2)+C141</f>
        <v>20043</v>
      </c>
      <c r="G141" s="18" t="str">
        <f>VLOOKUP(F141,TypeIndexTable,2,TRUE)</f>
        <v>WriteRetentiveData</v>
      </c>
      <c r="H141" s="12" t="s">
        <v>3480</v>
      </c>
      <c r="I141" s="13" t="str">
        <f t="shared" ref="I141" si="12">IF(ISBLANK(G141),"// "&amp;A141,A141&amp;".AddItem("""&amp;G141&amp;""");")</f>
        <v>AxTndNTagWrite1Prm_c1.AddItem("WriteRetentiveData");</v>
      </c>
      <c r="J141" s="12" t="s">
        <v>3480</v>
      </c>
      <c r="K141" s="13" t="str">
        <f t="shared" ref="K141" si="13">IF(ISBLANK(G141), "' "&amp;A141, A141&amp;".AddItem("""&amp;G141&amp;""")")</f>
        <v>AxTndNTagWrite1Prm_c1.AddItem("WriteRetentiveData")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438D-B994-49A1-9A38-CE43CAB22240}">
  <dimension ref="A1:P359"/>
  <sheetViews>
    <sheetView topLeftCell="A169" workbookViewId="0">
      <selection sqref="A1:XFD1048576"/>
    </sheetView>
  </sheetViews>
  <sheetFormatPr defaultRowHeight="14.4" x14ac:dyDescent="0.3"/>
  <cols>
    <col min="1" max="1" width="21.44140625" customWidth="1"/>
    <col min="2" max="2" width="13.6640625" customWidth="1"/>
    <col min="3" max="3" width="24.88671875" customWidth="1"/>
    <col min="4" max="4" width="24.109375" customWidth="1"/>
    <col min="10" max="10" width="33.33203125" customWidth="1"/>
  </cols>
  <sheetData>
    <row r="1" spans="1:16" x14ac:dyDescent="0.3">
      <c r="A1" t="s">
        <v>3726</v>
      </c>
      <c r="B1" t="s">
        <v>3727</v>
      </c>
    </row>
    <row r="2" spans="1:16" x14ac:dyDescent="0.3">
      <c r="A2" t="s">
        <v>3728</v>
      </c>
      <c r="B2" t="s">
        <v>3729</v>
      </c>
      <c r="C2" t="s">
        <v>3730</v>
      </c>
      <c r="D2" t="s">
        <v>3492</v>
      </c>
      <c r="E2" t="s">
        <v>3731</v>
      </c>
      <c r="F2" t="s">
        <v>3732</v>
      </c>
      <c r="G2" t="s">
        <v>3733</v>
      </c>
      <c r="H2">
        <v>1</v>
      </c>
      <c r="J2" t="str">
        <f>A2&amp;" "&amp;B2&amp;" "&amp;C2&amp;" "&amp;D2&amp;" "&amp;G2&amp;" "&amp;H2&amp;";"</f>
        <v>public const short InputType = 1;</v>
      </c>
      <c r="O2" s="27" t="s">
        <v>3734</v>
      </c>
      <c r="P2" s="27" t="s">
        <v>3735</v>
      </c>
    </row>
    <row r="3" spans="1:16" x14ac:dyDescent="0.3">
      <c r="A3" t="s">
        <v>3728</v>
      </c>
      <c r="B3" t="s">
        <v>3729</v>
      </c>
      <c r="C3" t="s">
        <v>3730</v>
      </c>
      <c r="D3" t="s">
        <v>3479</v>
      </c>
      <c r="E3" t="s">
        <v>3731</v>
      </c>
      <c r="F3" t="s">
        <v>3732</v>
      </c>
      <c r="G3" t="s">
        <v>3733</v>
      </c>
      <c r="H3">
        <v>2</v>
      </c>
      <c r="J3" t="str">
        <f>A3&amp;" "&amp;B3&amp;" "&amp;C3&amp;" "&amp;D3&amp;" "&amp;G3&amp;" "&amp;H3&amp;";"</f>
        <v>public const short FlagType = 2;</v>
      </c>
      <c r="O3" s="27" t="s">
        <v>3736</v>
      </c>
      <c r="P3" s="27" t="s">
        <v>3737</v>
      </c>
    </row>
    <row r="4" spans="1:16" x14ac:dyDescent="0.3">
      <c r="A4" t="s">
        <v>3728</v>
      </c>
      <c r="B4" t="s">
        <v>3729</v>
      </c>
      <c r="C4" t="s">
        <v>3730</v>
      </c>
      <c r="D4" t="s">
        <v>3484</v>
      </c>
      <c r="E4" t="s">
        <v>3731</v>
      </c>
      <c r="F4" t="s">
        <v>3732</v>
      </c>
      <c r="G4" t="s">
        <v>3733</v>
      </c>
      <c r="H4">
        <v>3</v>
      </c>
      <c r="J4" t="str">
        <f>A4&amp;" "&amp;B4&amp;" "&amp;C4&amp;" "&amp;D4&amp;" "&amp;G4&amp;" "&amp;H4&amp;";"</f>
        <v>public const short TimerType = 3;</v>
      </c>
      <c r="O4" s="27" t="s">
        <v>3732</v>
      </c>
      <c r="P4" s="27" t="s">
        <v>3730</v>
      </c>
    </row>
    <row r="5" spans="1:16" x14ac:dyDescent="0.3">
      <c r="A5" t="s">
        <v>3728</v>
      </c>
      <c r="B5" t="s">
        <v>3729</v>
      </c>
      <c r="C5" t="s">
        <v>3730</v>
      </c>
      <c r="D5" t="s">
        <v>3483</v>
      </c>
      <c r="E5" t="s">
        <v>3731</v>
      </c>
      <c r="F5" t="s">
        <v>3732</v>
      </c>
      <c r="G5" t="s">
        <v>3733</v>
      </c>
      <c r="H5">
        <v>4</v>
      </c>
      <c r="J5" t="str">
        <f>A5&amp;" "&amp;B5&amp;" "&amp;C5&amp;" "&amp;D5&amp;" "&amp;G5&amp;" "&amp;H5&amp;";"</f>
        <v>public const short OutputType = 4;</v>
      </c>
      <c r="O5" s="27" t="s">
        <v>3738</v>
      </c>
      <c r="P5" s="27" t="s">
        <v>3739</v>
      </c>
    </row>
    <row r="6" spans="1:16" x14ac:dyDescent="0.3">
      <c r="A6" t="s">
        <v>3728</v>
      </c>
      <c r="B6" t="s">
        <v>3729</v>
      </c>
      <c r="C6" t="s">
        <v>3730</v>
      </c>
      <c r="D6" t="s">
        <v>3485</v>
      </c>
      <c r="E6" t="s">
        <v>3731</v>
      </c>
      <c r="F6" t="s">
        <v>3732</v>
      </c>
      <c r="G6" t="s">
        <v>3733</v>
      </c>
      <c r="H6">
        <v>5</v>
      </c>
      <c r="J6" t="str">
        <f>A6&amp;" "&amp;B6&amp;" "&amp;C6&amp;" "&amp;D6&amp;" "&amp;G6&amp;" "&amp;H6&amp;";"</f>
        <v>public const short CounterType = 5;</v>
      </c>
    </row>
    <row r="7" spans="1:16" x14ac:dyDescent="0.3">
      <c r="A7" t="s">
        <v>3728</v>
      </c>
      <c r="B7" t="s">
        <v>3729</v>
      </c>
      <c r="C7" t="s">
        <v>3730</v>
      </c>
      <c r="D7" t="s">
        <v>3740</v>
      </c>
      <c r="E7" t="s">
        <v>3731</v>
      </c>
      <c r="F7" t="s">
        <v>3732</v>
      </c>
      <c r="G7" t="s">
        <v>3733</v>
      </c>
      <c r="H7">
        <v>6</v>
      </c>
      <c r="J7" t="str">
        <f>A7&amp;" "&amp;B7&amp;" "&amp;C7&amp;" "&amp;D7&amp;" "&amp;G7&amp;" "&amp;H7&amp;";"</f>
        <v>public const short RegisterType = 6;</v>
      </c>
    </row>
    <row r="8" spans="1:16" x14ac:dyDescent="0.3">
      <c r="A8" t="s">
        <v>3728</v>
      </c>
      <c r="B8" t="s">
        <v>3729</v>
      </c>
      <c r="C8" t="s">
        <v>3730</v>
      </c>
      <c r="D8" t="s">
        <v>3481</v>
      </c>
      <c r="E8" t="s">
        <v>3731</v>
      </c>
      <c r="F8" t="s">
        <v>3732</v>
      </c>
      <c r="G8" t="s">
        <v>3733</v>
      </c>
      <c r="H8">
        <v>7</v>
      </c>
      <c r="J8" t="str">
        <f>A8&amp;" "&amp;B8&amp;" "&amp;C8&amp;" "&amp;D8&amp;" "&amp;G8&amp;" "&amp;H8&amp;";"</f>
        <v>public const short NumberType = 7;</v>
      </c>
    </row>
    <row r="9" spans="1:16" x14ac:dyDescent="0.3">
      <c r="A9" t="s">
        <v>3728</v>
      </c>
      <c r="B9" t="s">
        <v>3729</v>
      </c>
      <c r="C9" t="s">
        <v>3730</v>
      </c>
      <c r="D9" t="s">
        <v>3741</v>
      </c>
      <c r="E9" t="s">
        <v>3731</v>
      </c>
      <c r="F9" t="s">
        <v>3732</v>
      </c>
      <c r="G9" t="s">
        <v>3733</v>
      </c>
      <c r="H9">
        <v>8</v>
      </c>
      <c r="J9" t="str">
        <f>A9&amp;" "&amp;B9&amp;" "&amp;C9&amp;" "&amp;D9&amp;" "&amp;G9&amp;" "&amp;H9&amp;";"</f>
        <v>public const short ASCIIType = 8;</v>
      </c>
    </row>
    <row r="10" spans="1:16" x14ac:dyDescent="0.3">
      <c r="A10" t="s">
        <v>3728</v>
      </c>
      <c r="B10" t="s">
        <v>3729</v>
      </c>
      <c r="C10" t="s">
        <v>3730</v>
      </c>
      <c r="D10" t="s">
        <v>3486</v>
      </c>
      <c r="E10" t="s">
        <v>3731</v>
      </c>
      <c r="F10" t="s">
        <v>3732</v>
      </c>
      <c r="G10" t="s">
        <v>3733</v>
      </c>
      <c r="H10">
        <v>19</v>
      </c>
      <c r="J10" t="str">
        <f>A10&amp;" "&amp;B10&amp;" "&amp;C10&amp;" "&amp;D10&amp;" "&amp;G10&amp;" "&amp;H10&amp;";"</f>
        <v>public const short FloatType = 19;</v>
      </c>
    </row>
    <row r="11" spans="1:16" x14ac:dyDescent="0.3">
      <c r="A11" t="s">
        <v>3728</v>
      </c>
      <c r="B11" t="s">
        <v>3729</v>
      </c>
      <c r="C11" t="s">
        <v>3730</v>
      </c>
      <c r="D11" t="s">
        <v>3487</v>
      </c>
      <c r="E11" t="s">
        <v>3731</v>
      </c>
      <c r="F11" t="s">
        <v>3732</v>
      </c>
      <c r="G11" t="s">
        <v>3733</v>
      </c>
      <c r="H11">
        <v>20</v>
      </c>
      <c r="J11" t="str">
        <f>A11&amp;" "&amp;B11&amp;" "&amp;C11&amp;" "&amp;D11&amp;" "&amp;G11&amp;" "&amp;H11&amp;";"</f>
        <v>public const short SystemType = 20;</v>
      </c>
    </row>
    <row r="12" spans="1:16" x14ac:dyDescent="0.3">
      <c r="A12" t="s">
        <v>3728</v>
      </c>
      <c r="B12" t="s">
        <v>3729</v>
      </c>
      <c r="C12" t="s">
        <v>3730</v>
      </c>
      <c r="D12" t="s">
        <v>3488</v>
      </c>
      <c r="E12" t="s">
        <v>3731</v>
      </c>
      <c r="F12" t="s">
        <v>3732</v>
      </c>
      <c r="G12" t="s">
        <v>3733</v>
      </c>
      <c r="H12">
        <v>22</v>
      </c>
      <c r="J12" t="str">
        <f>A12&amp;" "&amp;B12&amp;" "&amp;C12&amp;" "&amp;D12&amp;" "&amp;G12&amp;" "&amp;H12&amp;";"</f>
        <v>public const short StringType = 22;</v>
      </c>
    </row>
    <row r="13" spans="1:16" x14ac:dyDescent="0.3">
      <c r="A13" t="s">
        <v>3728</v>
      </c>
      <c r="B13" t="s">
        <v>3729</v>
      </c>
      <c r="C13" t="s">
        <v>3730</v>
      </c>
      <c r="D13" t="s">
        <v>3489</v>
      </c>
      <c r="E13" t="s">
        <v>3731</v>
      </c>
      <c r="F13" t="s">
        <v>3732</v>
      </c>
      <c r="G13" t="s">
        <v>3733</v>
      </c>
      <c r="H13">
        <v>21</v>
      </c>
      <c r="J13" t="str">
        <f>A13&amp;" "&amp;B13&amp;" "&amp;C13&amp;" "&amp;D13&amp;" "&amp;G13&amp;" "&amp;H13&amp;";"</f>
        <v>public const short ArrayType = 21;</v>
      </c>
    </row>
    <row r="14" spans="1:16" x14ac:dyDescent="0.3">
      <c r="A14" t="s">
        <v>3728</v>
      </c>
      <c r="B14" t="s">
        <v>3729</v>
      </c>
      <c r="C14" t="s">
        <v>3730</v>
      </c>
      <c r="D14" t="s">
        <v>3490</v>
      </c>
      <c r="E14" t="s">
        <v>3731</v>
      </c>
      <c r="F14" t="s">
        <v>3732</v>
      </c>
      <c r="G14" t="s">
        <v>3733</v>
      </c>
      <c r="H14">
        <v>25</v>
      </c>
      <c r="J14" t="str">
        <f>A14&amp;" "&amp;B14&amp;" "&amp;C14&amp;" "&amp;D14&amp;" "&amp;G14&amp;" "&amp;H14&amp;";"</f>
        <v>public const short ByteType = 25;</v>
      </c>
    </row>
    <row r="16" spans="1:16" x14ac:dyDescent="0.3">
      <c r="A16" t="s">
        <v>3742</v>
      </c>
      <c r="B16" t="s">
        <v>3729</v>
      </c>
      <c r="C16" t="s">
        <v>3730</v>
      </c>
      <c r="D16" t="s">
        <v>3743</v>
      </c>
      <c r="G16" t="s">
        <v>3733</v>
      </c>
      <c r="H16">
        <v>1</v>
      </c>
      <c r="J16" t="str">
        <f>A16&amp;" "&amp;B16&amp;" "&amp;C16&amp;" "&amp;D16&amp;" "&amp;G16&amp;" "&amp;H16&amp;";"</f>
        <v>private const short ThinkAndDoSuccess = 1;</v>
      </c>
    </row>
    <row r="17" spans="1:10" x14ac:dyDescent="0.3">
      <c r="A17" t="s">
        <v>3742</v>
      </c>
      <c r="B17" t="s">
        <v>3729</v>
      </c>
      <c r="C17" t="s">
        <v>3737</v>
      </c>
      <c r="D17" t="s">
        <v>3744</v>
      </c>
      <c r="G17" t="s">
        <v>3733</v>
      </c>
      <c r="H17">
        <v>0</v>
      </c>
      <c r="J17" t="str">
        <f>A17&amp;" "&amp;B17&amp;" "&amp;C17&amp;" "&amp;D17&amp;" "&amp;G17&amp;" "&amp;H17&amp;";"</f>
        <v>private const int TnDTargetType = 0;</v>
      </c>
    </row>
    <row r="19" spans="1:10" x14ac:dyDescent="0.3">
      <c r="A19" t="s">
        <v>3742</v>
      </c>
      <c r="B19" t="s">
        <v>3745</v>
      </c>
      <c r="C19" t="s">
        <v>3746</v>
      </c>
      <c r="D19" t="s">
        <v>3733</v>
      </c>
      <c r="E19" t="s">
        <v>3747</v>
      </c>
      <c r="J19" t="str">
        <f>IF(ISBLANK(D19),"",A19&amp;" "&amp;B19&amp;" "&amp;C19&amp;";")</f>
        <v>private string lcTndStation;</v>
      </c>
    </row>
    <row r="20" spans="1:10" x14ac:dyDescent="0.3">
      <c r="J20" t="str">
        <f>IF(ISBLANK(D20),"",A20&amp;" "&amp;B20&amp;" "&amp;C20&amp;";")</f>
        <v/>
      </c>
    </row>
    <row r="21" spans="1:10" x14ac:dyDescent="0.3">
      <c r="J21" t="str">
        <f>IF(ISBLANK(D21),"",A21&amp;" "&amp;B21&amp;" "&amp;C21&amp;";")</f>
        <v/>
      </c>
    </row>
    <row r="22" spans="1:10" x14ac:dyDescent="0.3">
      <c r="A22" t="s">
        <v>3742</v>
      </c>
      <c r="B22" t="str">
        <f>IF(ISBLANK(F22),"",VLOOKUP(F22,TypeTable1,2,FALSE))</f>
        <v>short</v>
      </c>
      <c r="D22" t="s">
        <v>3748</v>
      </c>
      <c r="E22" t="s">
        <v>3731</v>
      </c>
      <c r="F22" t="s">
        <v>3732</v>
      </c>
      <c r="J22" t="str">
        <f t="shared" ref="J22:J85" si="0">IF(ISBLANK(D22),IF(ISBLANK(A22),"",A22),A22&amp;" "&amp;B22&amp;" "&amp;D22&amp;";")</f>
        <v>private short lnTndNTagRead1Stat;</v>
      </c>
    </row>
    <row r="23" spans="1:10" x14ac:dyDescent="0.3">
      <c r="A23" t="s">
        <v>3742</v>
      </c>
      <c r="B23" t="str">
        <f>IF(ISBLANK(F23),"",VLOOKUP(F23,TypeTable1,2,FALSE))</f>
        <v>bool</v>
      </c>
      <c r="D23" t="s">
        <v>3749</v>
      </c>
      <c r="E23" t="s">
        <v>3731</v>
      </c>
      <c r="F23" t="s">
        <v>3734</v>
      </c>
      <c r="J23" t="str">
        <f t="shared" si="0"/>
        <v>private bool lnTndNTagWrite1Stat;</v>
      </c>
    </row>
    <row r="24" spans="1:10" x14ac:dyDescent="0.3">
      <c r="B24" t="str">
        <f>IF(ISBLANK(F24),"",VLOOKUP(F24,TypeTable1,2,FALSE))</f>
        <v/>
      </c>
      <c r="J24" t="str">
        <f t="shared" si="0"/>
        <v/>
      </c>
    </row>
    <row r="25" spans="1:10" x14ac:dyDescent="0.3">
      <c r="A25" t="s">
        <v>3742</v>
      </c>
      <c r="B25" t="str">
        <f>IF(ISBLANK(F25),"",VLOOKUP(F25,TypeTable1,2,FALSE))</f>
        <v>bool</v>
      </c>
      <c r="D25" t="s">
        <v>3750</v>
      </c>
      <c r="E25" t="s">
        <v>3731</v>
      </c>
      <c r="F25" t="s">
        <v>3751</v>
      </c>
      <c r="J25" t="str">
        <f t="shared" si="0"/>
        <v>private bool lbConrtollerInitError;</v>
      </c>
    </row>
    <row r="26" spans="1:10" x14ac:dyDescent="0.3">
      <c r="B26" t="str">
        <f>IF(ISBLANK(F26),"",VLOOKUP(F26,TypeTable1,2,FALSE))</f>
        <v/>
      </c>
      <c r="J26" t="str">
        <f t="shared" si="0"/>
        <v/>
      </c>
    </row>
    <row r="27" spans="1:10" x14ac:dyDescent="0.3">
      <c r="A27" t="s">
        <v>3742</v>
      </c>
      <c r="B27" t="str">
        <f>IF(ISBLANK(F27),"",VLOOKUP(F27,TypeTable1,2,FALSE))</f>
        <v>int</v>
      </c>
      <c r="D27" t="s">
        <v>3529</v>
      </c>
      <c r="E27" t="s">
        <v>3731</v>
      </c>
      <c r="F27" t="s">
        <v>3752</v>
      </c>
      <c r="J27" t="str">
        <f t="shared" si="0"/>
        <v>private int lnHeartbeat;</v>
      </c>
    </row>
    <row r="28" spans="1:10" x14ac:dyDescent="0.3">
      <c r="B28" t="str">
        <f>IF(ISBLANK(F28),"",VLOOKUP(F28,TypeTable1,2,FALSE))</f>
        <v/>
      </c>
      <c r="J28" t="str">
        <f t="shared" si="0"/>
        <v/>
      </c>
    </row>
    <row r="29" spans="1:10" x14ac:dyDescent="0.3">
      <c r="A29" s="28" t="s">
        <v>3753</v>
      </c>
      <c r="B29" t="str">
        <f>IF(ISBLANK(F29),"",VLOOKUP(F29,TypeTable1,2,FALSE))</f>
        <v/>
      </c>
      <c r="J29" t="str">
        <f>IF(ISBLANK(D29),IF(ISBLANK(A29),"",A29),A29&amp;" "&amp;B29&amp;" "&amp;D29&amp;";")</f>
        <v xml:space="preserve">// </v>
      </c>
    </row>
    <row r="30" spans="1:10" x14ac:dyDescent="0.3">
      <c r="A30" s="28" t="s">
        <v>3754</v>
      </c>
      <c r="B30" t="str">
        <f>IF(ISBLANK(F30),"",VLOOKUP(F30,TypeTable1,2,FALSE))</f>
        <v/>
      </c>
      <c r="J30" t="str">
        <f t="shared" ref="J30:J93" si="1">IF(ISBLANK(D30),IF(ISBLANK(A30),"",A30),A30&amp;" "&amp;B30&amp;" "&amp;D30&amp;";")</f>
        <v>// Carousel 1 items</v>
      </c>
    </row>
    <row r="31" spans="1:10" x14ac:dyDescent="0.3">
      <c r="A31" s="28" t="s">
        <v>3753</v>
      </c>
      <c r="B31" t="str">
        <f>IF(ISBLANK(F31),"",VLOOKUP(F31,TypeTable1,2,FALSE))</f>
        <v/>
      </c>
      <c r="J31" t="str">
        <f t="shared" si="1"/>
        <v xml:space="preserve">// </v>
      </c>
    </row>
    <row r="32" spans="1:10" x14ac:dyDescent="0.3">
      <c r="A32" t="s">
        <v>3742</v>
      </c>
      <c r="B32" t="str">
        <f>IF(ISBLANK(F32),"",VLOOKUP(F32,TypeTable1,2,FALSE))</f>
        <v>int</v>
      </c>
      <c r="D32" t="s">
        <v>3755</v>
      </c>
      <c r="E32" t="s">
        <v>3731</v>
      </c>
      <c r="F32" t="s">
        <v>3752</v>
      </c>
      <c r="J32" t="str">
        <f t="shared" si="1"/>
        <v>private int lnRequestedBin_c1;</v>
      </c>
    </row>
    <row r="33" spans="1:10" x14ac:dyDescent="0.3">
      <c r="A33" t="s">
        <v>3742</v>
      </c>
      <c r="B33" t="str">
        <f>IF(ISBLANK(F33),"",VLOOKUP(F33,TypeTable1,2,FALSE))</f>
        <v>int</v>
      </c>
      <c r="D33" t="s">
        <v>3517</v>
      </c>
      <c r="E33" t="s">
        <v>3731</v>
      </c>
      <c r="F33" t="s">
        <v>3752</v>
      </c>
      <c r="J33" t="str">
        <f t="shared" si="1"/>
        <v>private int lnSetBinPos_c1;</v>
      </c>
    </row>
    <row r="34" spans="1:10" x14ac:dyDescent="0.3">
      <c r="B34" t="str">
        <f>IF(ISBLANK(F34),"",VLOOKUP(F34,TypeTable1,2,FALSE))</f>
        <v/>
      </c>
      <c r="J34" t="str">
        <f t="shared" si="1"/>
        <v/>
      </c>
    </row>
    <row r="35" spans="1:10" x14ac:dyDescent="0.3">
      <c r="A35" t="s">
        <v>3742</v>
      </c>
      <c r="B35" t="str">
        <f>IF(ISBLANK(F35),"",VLOOKUP(F35,TypeTable1,2,FALSE))</f>
        <v>int</v>
      </c>
      <c r="D35" t="s">
        <v>3534</v>
      </c>
      <c r="E35" t="s">
        <v>3731</v>
      </c>
      <c r="F35" t="s">
        <v>3752</v>
      </c>
      <c r="J35" t="str">
        <f t="shared" si="1"/>
        <v>private int lnNumBins_c1;</v>
      </c>
    </row>
    <row r="36" spans="1:10" x14ac:dyDescent="0.3">
      <c r="A36" t="s">
        <v>3742</v>
      </c>
      <c r="B36" t="str">
        <f>IF(ISBLANK(F36),"",VLOOKUP(F36,TypeTable1,2,FALSE))</f>
        <v>int</v>
      </c>
      <c r="D36" t="s">
        <v>3535</v>
      </c>
      <c r="E36" t="s">
        <v>3731</v>
      </c>
      <c r="F36" t="s">
        <v>3752</v>
      </c>
      <c r="J36" t="str">
        <f t="shared" si="1"/>
        <v>private int lnCurBin_c1;</v>
      </c>
    </row>
    <row r="37" spans="1:10" x14ac:dyDescent="0.3">
      <c r="A37" t="s">
        <v>3742</v>
      </c>
      <c r="B37" t="str">
        <f>IF(ISBLANK(F37),"",VLOOKUP(F37,TypeTable1,2,FALSE))</f>
        <v>int</v>
      </c>
      <c r="D37" t="s">
        <v>3536</v>
      </c>
      <c r="E37" t="s">
        <v>3731</v>
      </c>
      <c r="F37" t="s">
        <v>3752</v>
      </c>
      <c r="J37" t="str">
        <f t="shared" si="1"/>
        <v>private int lnTgtBin_c1;</v>
      </c>
    </row>
    <row r="38" spans="1:10" x14ac:dyDescent="0.3">
      <c r="B38" t="str">
        <f>IF(ISBLANK(F38),"",VLOOKUP(F38,TypeTable1,2,FALSE))</f>
        <v/>
      </c>
      <c r="J38" t="str">
        <f t="shared" si="1"/>
        <v/>
      </c>
    </row>
    <row r="39" spans="1:10" x14ac:dyDescent="0.3">
      <c r="A39" t="s">
        <v>3742</v>
      </c>
      <c r="B39" t="str">
        <f>IF(ISBLANK(F39),"",VLOOKUP(F39,TypeTable1,2,FALSE))</f>
        <v>int</v>
      </c>
      <c r="D39" t="s">
        <v>3522</v>
      </c>
      <c r="E39" t="s">
        <v>3731</v>
      </c>
      <c r="F39" t="s">
        <v>3752</v>
      </c>
      <c r="J39" t="str">
        <f t="shared" si="1"/>
        <v>private int lnReqBin_c1;</v>
      </c>
    </row>
    <row r="40" spans="1:10" x14ac:dyDescent="0.3">
      <c r="B40" t="str">
        <f>IF(ISBLANK(F40),"",VLOOKUP(F40,TypeTable1,2,FALSE))</f>
        <v/>
      </c>
      <c r="J40" t="str">
        <f t="shared" si="1"/>
        <v/>
      </c>
    </row>
    <row r="41" spans="1:10" x14ac:dyDescent="0.3">
      <c r="A41" t="s">
        <v>3742</v>
      </c>
      <c r="B41" t="str">
        <f>IF(ISBLANK(F41),"",VLOOKUP(F41,TypeTable1,2,FALSE))</f>
        <v>int</v>
      </c>
      <c r="D41" t="s">
        <v>3537</v>
      </c>
      <c r="E41" t="s">
        <v>3731</v>
      </c>
      <c r="F41" t="s">
        <v>3752</v>
      </c>
      <c r="J41" t="str">
        <f t="shared" si="1"/>
        <v>private int lnStatReg1_c1;</v>
      </c>
    </row>
    <row r="42" spans="1:10" x14ac:dyDescent="0.3">
      <c r="A42" t="s">
        <v>3742</v>
      </c>
      <c r="B42" t="str">
        <f>IF(ISBLANK(F42),"",VLOOKUP(F42,TypeTable1,2,FALSE))</f>
        <v>int</v>
      </c>
      <c r="D42" t="s">
        <v>3521</v>
      </c>
      <c r="E42" t="s">
        <v>3731</v>
      </c>
      <c r="F42" t="s">
        <v>3752</v>
      </c>
      <c r="J42" t="str">
        <f t="shared" si="1"/>
        <v>private int lnStatReg2_c1;</v>
      </c>
    </row>
    <row r="43" spans="1:10" x14ac:dyDescent="0.3">
      <c r="B43" t="str">
        <f>IF(ISBLANK(F43),"",VLOOKUP(F43,TypeTable1,2,FALSE))</f>
        <v/>
      </c>
      <c r="J43" t="str">
        <f t="shared" si="1"/>
        <v/>
      </c>
    </row>
    <row r="44" spans="1:10" x14ac:dyDescent="0.3">
      <c r="A44" t="s">
        <v>3742</v>
      </c>
      <c r="B44" t="str">
        <f>IF(ISBLANK(F44),"",VLOOKUP(F44,TypeTable1,2,FALSE))</f>
        <v>int</v>
      </c>
      <c r="D44" t="s">
        <v>3562</v>
      </c>
      <c r="E44" t="s">
        <v>3731</v>
      </c>
      <c r="F44" t="s">
        <v>3752</v>
      </c>
      <c r="J44" t="str">
        <f t="shared" si="1"/>
        <v>private int lnVFDRunStat_c1;</v>
      </c>
    </row>
    <row r="45" spans="1:10" x14ac:dyDescent="0.3">
      <c r="A45" t="s">
        <v>3742</v>
      </c>
      <c r="B45" t="str">
        <f>IF(ISBLANK(F45),"",VLOOKUP(F45,TypeTable1,2,FALSE))</f>
        <v>int</v>
      </c>
      <c r="D45" t="s">
        <v>3566</v>
      </c>
      <c r="E45" t="s">
        <v>3731</v>
      </c>
      <c r="F45" t="s">
        <v>3752</v>
      </c>
      <c r="J45" t="str">
        <f t="shared" si="1"/>
        <v>private int lnVFDFaultStat_c1;</v>
      </c>
    </row>
    <row r="46" spans="1:10" x14ac:dyDescent="0.3">
      <c r="B46" t="str">
        <f>IF(ISBLANK(F46),"",VLOOKUP(F46,TypeTable1,2,FALSE))</f>
        <v/>
      </c>
      <c r="J46" t="str">
        <f t="shared" si="1"/>
        <v/>
      </c>
    </row>
    <row r="47" spans="1:10" x14ac:dyDescent="0.3">
      <c r="A47" s="28" t="s">
        <v>3756</v>
      </c>
      <c r="B47" t="str">
        <f>IF(ISBLANK(F47),"",VLOOKUP(F47,TypeTable1,2,FALSE))</f>
        <v/>
      </c>
      <c r="J47" t="str">
        <f t="shared" si="1"/>
        <v>// Status Register 1</v>
      </c>
    </row>
    <row r="48" spans="1:10" x14ac:dyDescent="0.3">
      <c r="A48" s="28" t="s">
        <v>3757</v>
      </c>
      <c r="B48" t="str">
        <f>IF(ISBLANK(F48),"",VLOOKUP(F48,TypeTable1,2,FALSE))</f>
        <v/>
      </c>
      <c r="J48" t="str">
        <f t="shared" si="1"/>
        <v>// Read from controller</v>
      </c>
    </row>
    <row r="49" spans="1:10" x14ac:dyDescent="0.3">
      <c r="A49" t="s">
        <v>3742</v>
      </c>
      <c r="B49" t="str">
        <f>IF(ISBLANK(F49),"",VLOOKUP(F49,TypeTable1,2,FALSE))</f>
        <v>bool</v>
      </c>
      <c r="D49" t="s">
        <v>3758</v>
      </c>
      <c r="E49" t="s">
        <v>3731</v>
      </c>
      <c r="F49" t="s">
        <v>3751</v>
      </c>
      <c r="J49" t="str">
        <f t="shared" si="1"/>
        <v>private bool lbSR1_Enabled_c1;</v>
      </c>
    </row>
    <row r="50" spans="1:10" x14ac:dyDescent="0.3">
      <c r="A50" t="s">
        <v>3742</v>
      </c>
      <c r="B50" t="str">
        <f>IF(ISBLANK(F50),"",VLOOKUP(F50,TypeTable1,2,FALSE))</f>
        <v>bool</v>
      </c>
      <c r="D50" t="s">
        <v>3759</v>
      </c>
      <c r="E50" t="s">
        <v>3731</v>
      </c>
      <c r="F50" t="s">
        <v>3751</v>
      </c>
      <c r="J50" t="str">
        <f t="shared" si="1"/>
        <v>private bool lbSR1_Move_c1;</v>
      </c>
    </row>
    <row r="51" spans="1:10" x14ac:dyDescent="0.3">
      <c r="A51" t="s">
        <v>3742</v>
      </c>
      <c r="B51" t="str">
        <f>IF(ISBLANK(F51),"",VLOOKUP(F51,TypeTable1,2,FALSE))</f>
        <v>bool</v>
      </c>
      <c r="D51" t="s">
        <v>3760</v>
      </c>
      <c r="E51" t="s">
        <v>3731</v>
      </c>
      <c r="F51" t="s">
        <v>3751</v>
      </c>
      <c r="J51" t="str">
        <f t="shared" si="1"/>
        <v>private bool lbSR1_Moving_c1;</v>
      </c>
    </row>
    <row r="52" spans="1:10" x14ac:dyDescent="0.3">
      <c r="A52" t="s">
        <v>3742</v>
      </c>
      <c r="B52" t="str">
        <f>IF(ISBLANK(F52),"",VLOOKUP(F52,TypeTable1,2,FALSE))</f>
        <v>bool</v>
      </c>
      <c r="D52" t="s">
        <v>3761</v>
      </c>
      <c r="E52" t="s">
        <v>3731</v>
      </c>
      <c r="F52" t="s">
        <v>3751</v>
      </c>
      <c r="J52" t="str">
        <f t="shared" si="1"/>
        <v>private bool lbSR1_CW1_CCW0_c1;</v>
      </c>
    </row>
    <row r="53" spans="1:10" x14ac:dyDescent="0.3">
      <c r="A53" t="s">
        <v>3742</v>
      </c>
      <c r="B53" t="str">
        <f>IF(ISBLANK(F53),"",VLOOKUP(F53,TypeTable1,2,FALSE))</f>
        <v>bool</v>
      </c>
      <c r="D53" t="s">
        <v>3762</v>
      </c>
      <c r="E53" t="s">
        <v>3731</v>
      </c>
      <c r="F53" t="s">
        <v>3751</v>
      </c>
      <c r="J53" t="str">
        <f t="shared" si="1"/>
        <v>private bool lbSR1_ManualMode_c1;</v>
      </c>
    </row>
    <row r="54" spans="1:10" x14ac:dyDescent="0.3">
      <c r="A54" t="s">
        <v>3742</v>
      </c>
      <c r="B54" t="str">
        <f>IF(ISBLANK(F54),"",VLOOKUP(F54,TypeTable1,2,FALSE))</f>
        <v>bool</v>
      </c>
      <c r="D54" t="s">
        <v>3763</v>
      </c>
      <c r="E54" t="s">
        <v>3731</v>
      </c>
      <c r="F54" t="s">
        <v>3751</v>
      </c>
      <c r="J54" t="str">
        <f t="shared" si="1"/>
        <v>private bool lbSR1_EncoderSetup_c1;</v>
      </c>
    </row>
    <row r="55" spans="1:10" x14ac:dyDescent="0.3">
      <c r="A55" t="s">
        <v>3742</v>
      </c>
      <c r="B55" t="str">
        <f>IF(ISBLANK(F55),"",VLOOKUP(F55,TypeTable1,2,FALSE))</f>
        <v>bool</v>
      </c>
      <c r="D55" t="s">
        <v>3764</v>
      </c>
      <c r="E55" t="s">
        <v>3731</v>
      </c>
      <c r="F55" t="s">
        <v>3751</v>
      </c>
      <c r="J55" t="str">
        <f t="shared" si="1"/>
        <v>private bool lbSR1_Homing_c1;</v>
      </c>
    </row>
    <row r="56" spans="1:10" x14ac:dyDescent="0.3">
      <c r="A56" t="s">
        <v>3742</v>
      </c>
      <c r="B56" t="str">
        <f>IF(ISBLANK(F56),"",VLOOKUP(F56,TypeTable1,2,FALSE))</f>
        <v>bool</v>
      </c>
      <c r="D56" t="s">
        <v>3765</v>
      </c>
      <c r="E56" t="s">
        <v>3731</v>
      </c>
      <c r="F56" t="s">
        <v>3751</v>
      </c>
      <c r="J56" t="str">
        <f t="shared" si="1"/>
        <v>private bool lbSR1_AutoControl_c1;</v>
      </c>
    </row>
    <row r="57" spans="1:10" x14ac:dyDescent="0.3">
      <c r="A57" t="s">
        <v>3742</v>
      </c>
      <c r="B57" t="str">
        <f>IF(ISBLANK(F57),"",VLOOKUP(F57,TypeTable1,2,FALSE))</f>
        <v>bool</v>
      </c>
      <c r="D57" t="s">
        <v>3766</v>
      </c>
      <c r="E57" t="s">
        <v>3731</v>
      </c>
      <c r="F57" t="s">
        <v>3751</v>
      </c>
      <c r="J57" t="str">
        <f t="shared" si="1"/>
        <v>private bool lbSR1_VFD_c1;</v>
      </c>
    </row>
    <row r="58" spans="1:10" x14ac:dyDescent="0.3">
      <c r="A58" t="s">
        <v>3742</v>
      </c>
      <c r="B58" t="str">
        <f>IF(ISBLANK(F58),"",VLOOKUP(F58,TypeTable1,2,FALSE))</f>
        <v>bool</v>
      </c>
      <c r="D58" t="s">
        <v>3767</v>
      </c>
      <c r="E58" t="s">
        <v>3731</v>
      </c>
      <c r="F58" t="s">
        <v>3751</v>
      </c>
      <c r="J58" t="str">
        <f t="shared" si="1"/>
        <v>private bool lbSR1_SafetyCkt_c1;</v>
      </c>
    </row>
    <row r="59" spans="1:10" x14ac:dyDescent="0.3">
      <c r="A59" t="s">
        <v>3742</v>
      </c>
      <c r="B59" t="str">
        <f>IF(ISBLANK(F59),"",VLOOKUP(F59,TypeTable1,2,FALSE))</f>
        <v>bool</v>
      </c>
      <c r="D59" t="s">
        <v>3768</v>
      </c>
      <c r="E59" t="s">
        <v>3731</v>
      </c>
      <c r="F59" t="s">
        <v>3751</v>
      </c>
      <c r="J59" t="str">
        <f t="shared" si="1"/>
        <v>private bool lbSR1_Ready_c1;</v>
      </c>
    </row>
    <row r="60" spans="1:10" x14ac:dyDescent="0.3">
      <c r="B60" t="str">
        <f>IF(ISBLANK(F60),"",VLOOKUP(F60,TypeTable1,2,FALSE))</f>
        <v/>
      </c>
      <c r="J60" t="str">
        <f t="shared" si="1"/>
        <v/>
      </c>
    </row>
    <row r="61" spans="1:10" x14ac:dyDescent="0.3">
      <c r="A61" s="28" t="s">
        <v>3769</v>
      </c>
      <c r="B61" t="str">
        <f>IF(ISBLANK(F61),"",VLOOKUP(F61,TypeTable1,2,FALSE))</f>
        <v/>
      </c>
      <c r="J61" t="str">
        <f t="shared" si="1"/>
        <v>// Status Register 2</v>
      </c>
    </row>
    <row r="62" spans="1:10" x14ac:dyDescent="0.3">
      <c r="A62" s="28" t="s">
        <v>3770</v>
      </c>
      <c r="B62" t="str">
        <f>IF(ISBLANK(F62),"",VLOOKUP(F62,TypeTable1,2,FALSE))</f>
        <v/>
      </c>
      <c r="J62" t="str">
        <f t="shared" si="1"/>
        <v>// Write to controller</v>
      </c>
    </row>
    <row r="63" spans="1:10" x14ac:dyDescent="0.3">
      <c r="A63" t="s">
        <v>3742</v>
      </c>
      <c r="B63" t="str">
        <f>IF(ISBLANK(F63),"",VLOOKUP(F63,TypeTable1,2,FALSE))</f>
        <v>bool</v>
      </c>
      <c r="D63" t="s">
        <v>3771</v>
      </c>
      <c r="E63" t="s">
        <v>3731</v>
      </c>
      <c r="F63" t="s">
        <v>3751</v>
      </c>
      <c r="J63" t="str">
        <f t="shared" si="1"/>
        <v>private bool lbHomingStart_c1;</v>
      </c>
    </row>
    <row r="64" spans="1:10" x14ac:dyDescent="0.3">
      <c r="A64" t="s">
        <v>3742</v>
      </c>
      <c r="B64" t="str">
        <f>IF(ISBLANK(F64),"",VLOOKUP(F64,TypeTable1,2,FALSE))</f>
        <v>bool</v>
      </c>
      <c r="D64" t="s">
        <v>3772</v>
      </c>
      <c r="E64" t="s">
        <v>3731</v>
      </c>
      <c r="F64" t="s">
        <v>3751</v>
      </c>
      <c r="J64" t="str">
        <f t="shared" si="1"/>
        <v>private bool lbHomingStop_c1;</v>
      </c>
    </row>
    <row r="65" spans="1:10" x14ac:dyDescent="0.3">
      <c r="A65" t="s">
        <v>3742</v>
      </c>
      <c r="B65" t="str">
        <f>IF(ISBLANK(F65),"",VLOOKUP(F65,TypeTable1,2,FALSE))</f>
        <v>bool</v>
      </c>
      <c r="D65" t="s">
        <v>3773</v>
      </c>
      <c r="E65" t="s">
        <v>3731</v>
      </c>
      <c r="F65" t="s">
        <v>3751</v>
      </c>
      <c r="J65" t="str">
        <f t="shared" si="1"/>
        <v>private bool lbEncoderStart_c1;</v>
      </c>
    </row>
    <row r="66" spans="1:10" x14ac:dyDescent="0.3">
      <c r="A66" t="s">
        <v>3742</v>
      </c>
      <c r="B66" t="str">
        <f>IF(ISBLANK(F66),"",VLOOKUP(F66,TypeTable1,2,FALSE))</f>
        <v>bool</v>
      </c>
      <c r="D66" t="s">
        <v>3774</v>
      </c>
      <c r="E66" t="s">
        <v>3731</v>
      </c>
      <c r="F66" t="s">
        <v>3751</v>
      </c>
      <c r="J66" t="str">
        <f t="shared" si="1"/>
        <v>private bool lbEncoderStop_c1;</v>
      </c>
    </row>
    <row r="67" spans="1:10" x14ac:dyDescent="0.3">
      <c r="A67" t="s">
        <v>3742</v>
      </c>
      <c r="B67" t="str">
        <f>IF(ISBLANK(F67),"",VLOOKUP(F67,TypeTable1,2,FALSE))</f>
        <v>bool</v>
      </c>
      <c r="D67" t="s">
        <v>3775</v>
      </c>
      <c r="E67" t="s">
        <v>3731</v>
      </c>
      <c r="F67" t="s">
        <v>3751</v>
      </c>
      <c r="J67" t="str">
        <f t="shared" si="1"/>
        <v>private bool lbManualMode_c1;</v>
      </c>
    </row>
    <row r="68" spans="1:10" x14ac:dyDescent="0.3">
      <c r="A68" t="s">
        <v>3742</v>
      </c>
      <c r="B68" t="str">
        <f>IF(ISBLANK(F68),"",VLOOKUP(F68,TypeTable1,2,FALSE))</f>
        <v>bool</v>
      </c>
      <c r="D68" t="s">
        <v>3776</v>
      </c>
      <c r="E68" t="s">
        <v>3731</v>
      </c>
      <c r="F68" t="s">
        <v>3751</v>
      </c>
      <c r="J68" t="str">
        <f t="shared" si="1"/>
        <v>private bool lbHomingStartLatch_c1;</v>
      </c>
    </row>
    <row r="69" spans="1:10" x14ac:dyDescent="0.3">
      <c r="B69" t="str">
        <f>IF(ISBLANK(F69),"",VLOOKUP(F69,TypeTable1,2,FALSE))</f>
        <v/>
      </c>
      <c r="J69" t="str">
        <f t="shared" si="1"/>
        <v/>
      </c>
    </row>
    <row r="70" spans="1:10" x14ac:dyDescent="0.3">
      <c r="A70" s="28" t="s">
        <v>3777</v>
      </c>
      <c r="B70" t="str">
        <f>IF(ISBLANK(F70),"",VLOOKUP(F70,TypeTable1,2,FALSE))</f>
        <v/>
      </c>
      <c r="J70" t="str">
        <f t="shared" si="1"/>
        <v>// Flags</v>
      </c>
    </row>
    <row r="71" spans="1:10" x14ac:dyDescent="0.3">
      <c r="A71" s="28" t="s">
        <v>3778</v>
      </c>
      <c r="B71" t="str">
        <f>IF(ISBLANK(F71),"",VLOOKUP(F71,TypeTable1,2,FALSE))</f>
        <v/>
      </c>
      <c r="D71" t="s">
        <v>3779</v>
      </c>
      <c r="J71" t="str">
        <f t="shared" si="1"/>
        <v>// From controller  controller;</v>
      </c>
    </row>
    <row r="72" spans="1:10" x14ac:dyDescent="0.3">
      <c r="A72" t="s">
        <v>3742</v>
      </c>
      <c r="B72" t="str">
        <f>IF(ISBLANK(F72),"",VLOOKUP(F72,TypeTable1,2,FALSE))</f>
        <v>bool</v>
      </c>
      <c r="D72" t="s">
        <v>3780</v>
      </c>
      <c r="E72" t="s">
        <v>3731</v>
      </c>
      <c r="F72" t="s">
        <v>3751</v>
      </c>
      <c r="J72" t="str">
        <f t="shared" si="1"/>
        <v>private bool lbMoveFWD_c1;</v>
      </c>
    </row>
    <row r="73" spans="1:10" x14ac:dyDescent="0.3">
      <c r="A73" t="s">
        <v>3742</v>
      </c>
      <c r="B73" t="str">
        <f>IF(ISBLANK(F73),"",VLOOKUP(F73,TypeTable1,2,FALSE))</f>
        <v>bool</v>
      </c>
      <c r="D73" t="s">
        <v>3531</v>
      </c>
      <c r="E73" t="s">
        <v>3731</v>
      </c>
      <c r="F73" t="s">
        <v>3751</v>
      </c>
      <c r="J73" t="str">
        <f t="shared" si="1"/>
        <v>private bool lbMoveREV_c1;</v>
      </c>
    </row>
    <row r="74" spans="1:10" x14ac:dyDescent="0.3">
      <c r="A74" t="s">
        <v>3742</v>
      </c>
      <c r="B74" t="str">
        <f>IF(ISBLANK(F74),"",VLOOKUP(F74,TypeTable1,2,FALSE))</f>
        <v>bool</v>
      </c>
      <c r="D74" t="s">
        <v>3532</v>
      </c>
      <c r="E74" t="s">
        <v>3731</v>
      </c>
      <c r="F74" t="s">
        <v>3751</v>
      </c>
      <c r="J74" t="str">
        <f t="shared" si="1"/>
        <v>private bool lbMoveSPD0_c1;</v>
      </c>
    </row>
    <row r="75" spans="1:10" x14ac:dyDescent="0.3">
      <c r="A75" t="s">
        <v>3742</v>
      </c>
      <c r="B75" t="str">
        <f>IF(ISBLANK(F75),"",VLOOKUP(F75,TypeTable1,2,FALSE))</f>
        <v>bool</v>
      </c>
      <c r="D75" t="s">
        <v>3533</v>
      </c>
      <c r="E75" t="s">
        <v>3731</v>
      </c>
      <c r="F75" t="s">
        <v>3751</v>
      </c>
      <c r="J75" t="str">
        <f t="shared" si="1"/>
        <v>private bool lbMoveSPD1_c1;</v>
      </c>
    </row>
    <row r="76" spans="1:10" x14ac:dyDescent="0.3">
      <c r="B76" t="str">
        <f>IF(ISBLANK(F76),"",VLOOKUP(F76,TypeTable1,2,FALSE))</f>
        <v/>
      </c>
      <c r="J76" t="str">
        <f t="shared" si="1"/>
        <v/>
      </c>
    </row>
    <row r="77" spans="1:10" x14ac:dyDescent="0.3">
      <c r="A77" t="s">
        <v>3742</v>
      </c>
      <c r="B77" t="str">
        <f>IF(ISBLANK(F77),"",VLOOKUP(F77,TypeTable1,2,FALSE))</f>
        <v>short</v>
      </c>
      <c r="D77" t="s">
        <v>3781</v>
      </c>
      <c r="E77" t="s">
        <v>3731</v>
      </c>
      <c r="F77" t="s">
        <v>3732</v>
      </c>
      <c r="J77" t="str">
        <f t="shared" si="1"/>
        <v>private short lnTndNTagReadMM1Stat_c1;</v>
      </c>
    </row>
    <row r="78" spans="1:10" x14ac:dyDescent="0.3">
      <c r="A78" t="s">
        <v>3742</v>
      </c>
      <c r="B78" t="str">
        <f>IF(ISBLANK(F78),"",VLOOKUP(F78,TypeTable1,2,FALSE))</f>
        <v>short</v>
      </c>
      <c r="D78" t="s">
        <v>3782</v>
      </c>
      <c r="E78" t="s">
        <v>3731</v>
      </c>
      <c r="F78" t="s">
        <v>3732</v>
      </c>
      <c r="J78" t="str">
        <f t="shared" si="1"/>
        <v>private short lnTndNTagWriteMM1Stat_c1;</v>
      </c>
    </row>
    <row r="79" spans="1:10" x14ac:dyDescent="0.3">
      <c r="A79" t="s">
        <v>3742</v>
      </c>
      <c r="B79" t="str">
        <f>IF(ISBLANK(F79),"",VLOOKUP(F79,TypeTable1,2,FALSE))</f>
        <v>short</v>
      </c>
      <c r="D79" t="s">
        <v>3783</v>
      </c>
      <c r="E79" t="s">
        <v>3731</v>
      </c>
      <c r="F79" t="s">
        <v>3732</v>
      </c>
      <c r="J79" t="str">
        <f t="shared" si="1"/>
        <v>private short lnTndNTagWriteMM2Stat_c1;</v>
      </c>
    </row>
    <row r="80" spans="1:10" x14ac:dyDescent="0.3">
      <c r="A80" t="s">
        <v>3742</v>
      </c>
      <c r="B80" t="str">
        <f>IF(ISBLANK(F80),"",VLOOKUP(F80,TypeTable1,2,FALSE))</f>
        <v>short</v>
      </c>
      <c r="D80" t="s">
        <v>3784</v>
      </c>
      <c r="E80" t="s">
        <v>3731</v>
      </c>
      <c r="F80" t="s">
        <v>3732</v>
      </c>
      <c r="J80" t="str">
        <f t="shared" si="1"/>
        <v>private short lnTndNTagWriteMM3Stat_c1;</v>
      </c>
    </row>
    <row r="81" spans="1:10" x14ac:dyDescent="0.3">
      <c r="A81" t="s">
        <v>3742</v>
      </c>
      <c r="B81" t="str">
        <f>IF(ISBLANK(F81),"",VLOOKUP(F81,TypeTable1,2,FALSE))</f>
        <v>short</v>
      </c>
      <c r="D81" t="s">
        <v>3785</v>
      </c>
      <c r="E81" t="s">
        <v>3731</v>
      </c>
      <c r="F81" t="s">
        <v>3732</v>
      </c>
      <c r="J81" t="str">
        <f t="shared" si="1"/>
        <v>private short lnTndNTagWriteMM4Stat_c1;</v>
      </c>
    </row>
    <row r="82" spans="1:10" x14ac:dyDescent="0.3">
      <c r="B82" t="str">
        <f>IF(ISBLANK(F82),"",VLOOKUP(F82,TypeTable1,2,FALSE))</f>
        <v/>
      </c>
      <c r="J82" t="str">
        <f t="shared" si="1"/>
        <v/>
      </c>
    </row>
    <row r="83" spans="1:10" x14ac:dyDescent="0.3">
      <c r="A83" t="s">
        <v>3742</v>
      </c>
      <c r="B83" t="str">
        <f>IF(ISBLANK(F83),"",VLOOKUP(F83,TypeTable1,2,FALSE))</f>
        <v>bool</v>
      </c>
      <c r="D83" t="s">
        <v>3786</v>
      </c>
      <c r="E83" t="s">
        <v>3731</v>
      </c>
      <c r="F83" t="s">
        <v>3751</v>
      </c>
      <c r="J83" t="str">
        <f t="shared" si="1"/>
        <v>private bool lbFWD_c1;</v>
      </c>
    </row>
    <row r="84" spans="1:10" x14ac:dyDescent="0.3">
      <c r="A84" t="s">
        <v>3742</v>
      </c>
      <c r="B84" t="str">
        <f>IF(ISBLANK(F84),"",VLOOKUP(F84,TypeTable1,2,FALSE))</f>
        <v>bool</v>
      </c>
      <c r="D84" t="s">
        <v>3787</v>
      </c>
      <c r="E84" t="s">
        <v>3731</v>
      </c>
      <c r="F84" t="s">
        <v>3751</v>
      </c>
      <c r="J84" t="str">
        <f t="shared" si="1"/>
        <v>private bool lbREV_c1;</v>
      </c>
    </row>
    <row r="85" spans="1:10" x14ac:dyDescent="0.3">
      <c r="A85" t="s">
        <v>3742</v>
      </c>
      <c r="B85" t="str">
        <f>IF(ISBLANK(F85),"",VLOOKUP(F85,TypeTable1,2,FALSE))</f>
        <v>bool</v>
      </c>
      <c r="D85" t="s">
        <v>3788</v>
      </c>
      <c r="E85" t="s">
        <v>3731</v>
      </c>
      <c r="F85" t="s">
        <v>3751</v>
      </c>
      <c r="J85" t="str">
        <f t="shared" si="1"/>
        <v>private bool lbSTOP_c1;</v>
      </c>
    </row>
    <row r="86" spans="1:10" x14ac:dyDescent="0.3">
      <c r="A86" t="s">
        <v>3742</v>
      </c>
      <c r="B86" t="str">
        <f>IF(ISBLANK(F86),"",VLOOKUP(F86,TypeTable1,2,FALSE))</f>
        <v>bool</v>
      </c>
      <c r="D86" t="s">
        <v>3789</v>
      </c>
      <c r="E86" t="s">
        <v>3731</v>
      </c>
      <c r="F86" t="s">
        <v>3751</v>
      </c>
      <c r="J86" t="str">
        <f t="shared" si="1"/>
        <v>private bool lbJogF_c1;</v>
      </c>
    </row>
    <row r="87" spans="1:10" x14ac:dyDescent="0.3">
      <c r="A87" t="s">
        <v>3742</v>
      </c>
      <c r="B87" t="str">
        <f>IF(ISBLANK(F87),"",VLOOKUP(F87,TypeTable1,2,FALSE))</f>
        <v>bool</v>
      </c>
      <c r="D87" t="s">
        <v>3790</v>
      </c>
      <c r="E87" t="s">
        <v>3731</v>
      </c>
      <c r="F87" t="s">
        <v>3751</v>
      </c>
      <c r="J87" t="str">
        <f t="shared" si="1"/>
        <v>private bool lbJogR_c1;</v>
      </c>
    </row>
    <row r="88" spans="1:10" x14ac:dyDescent="0.3">
      <c r="B88" t="str">
        <f>IF(ISBLANK(F88),"",VLOOKUP(F88,TypeTable1,2,FALSE))</f>
        <v/>
      </c>
      <c r="J88" t="str">
        <f t="shared" si="1"/>
        <v/>
      </c>
    </row>
    <row r="89" spans="1:10" x14ac:dyDescent="0.3">
      <c r="A89" s="28" t="s">
        <v>3791</v>
      </c>
      <c r="B89" t="str">
        <f>IF(ISBLANK(F89),"",VLOOKUP(F89,TypeTable1,2,FALSE))</f>
        <v/>
      </c>
      <c r="J89" t="str">
        <f t="shared" si="1"/>
        <v>//</v>
      </c>
    </row>
    <row r="90" spans="1:10" x14ac:dyDescent="0.3">
      <c r="A90" s="28" t="s">
        <v>3792</v>
      </c>
      <c r="B90" t="str">
        <f>IF(ISBLANK(F90),"",VLOOKUP(F90,TypeTable1,2,FALSE))</f>
        <v/>
      </c>
      <c r="J90" t="str">
        <f t="shared" si="1"/>
        <v>// Carousel 2 items</v>
      </c>
    </row>
    <row r="91" spans="1:10" x14ac:dyDescent="0.3">
      <c r="A91" s="28" t="s">
        <v>3791</v>
      </c>
      <c r="B91" t="str">
        <f>IF(ISBLANK(F91),"",VLOOKUP(F91,TypeTable1,2,FALSE))</f>
        <v/>
      </c>
      <c r="J91" t="str">
        <f t="shared" si="1"/>
        <v>//</v>
      </c>
    </row>
    <row r="92" spans="1:10" x14ac:dyDescent="0.3">
      <c r="A92" t="s">
        <v>3742</v>
      </c>
      <c r="B92" t="str">
        <f>IF(ISBLANK(F92),"",VLOOKUP(F92,TypeTable1,2,FALSE))</f>
        <v>int</v>
      </c>
      <c r="D92" t="s">
        <v>3793</v>
      </c>
      <c r="E92" t="s">
        <v>3731</v>
      </c>
      <c r="F92" t="s">
        <v>3752</v>
      </c>
      <c r="J92" t="str">
        <f t="shared" si="1"/>
        <v>private int lnRequestedBin_c2;</v>
      </c>
    </row>
    <row r="93" spans="1:10" x14ac:dyDescent="0.3">
      <c r="A93" t="s">
        <v>3742</v>
      </c>
      <c r="B93" t="str">
        <f>IF(ISBLANK(F93),"",VLOOKUP(F93,TypeTable1,2,FALSE))</f>
        <v>int</v>
      </c>
      <c r="D93" t="s">
        <v>3518</v>
      </c>
      <c r="E93" t="s">
        <v>3731</v>
      </c>
      <c r="F93" t="s">
        <v>3752</v>
      </c>
      <c r="J93" t="str">
        <f t="shared" si="1"/>
        <v>private int lnSetBinPos_c2;</v>
      </c>
    </row>
    <row r="94" spans="1:10" x14ac:dyDescent="0.3">
      <c r="B94" t="str">
        <f>IF(ISBLANK(F94),"",VLOOKUP(F94,TypeTable1,2,FALSE))</f>
        <v/>
      </c>
      <c r="J94" t="str">
        <f t="shared" ref="J94:J157" si="2">IF(ISBLANK(D94),IF(ISBLANK(A94),"",A94),A94&amp;" "&amp;B94&amp;" "&amp;D94&amp;";")</f>
        <v/>
      </c>
    </row>
    <row r="95" spans="1:10" x14ac:dyDescent="0.3">
      <c r="A95" t="s">
        <v>3742</v>
      </c>
      <c r="B95" t="str">
        <f>IF(ISBLANK(F95),"",VLOOKUP(F95,TypeTable1,2,FALSE))</f>
        <v>int</v>
      </c>
      <c r="D95" t="s">
        <v>3542</v>
      </c>
      <c r="E95" t="s">
        <v>3731</v>
      </c>
      <c r="F95" t="s">
        <v>3752</v>
      </c>
      <c r="J95" t="str">
        <f t="shared" si="2"/>
        <v>private int lnNumBins_c2;</v>
      </c>
    </row>
    <row r="96" spans="1:10" x14ac:dyDescent="0.3">
      <c r="A96" t="s">
        <v>3742</v>
      </c>
      <c r="B96" t="str">
        <f>IF(ISBLANK(F96),"",VLOOKUP(F96,TypeTable1,2,FALSE))</f>
        <v>int</v>
      </c>
      <c r="D96" t="s">
        <v>3543</v>
      </c>
      <c r="E96" t="s">
        <v>3731</v>
      </c>
      <c r="F96" t="s">
        <v>3752</v>
      </c>
      <c r="J96" t="str">
        <f t="shared" si="2"/>
        <v>private int lnCurBin_c2;</v>
      </c>
    </row>
    <row r="97" spans="1:10" x14ac:dyDescent="0.3">
      <c r="A97" t="s">
        <v>3742</v>
      </c>
      <c r="B97" t="str">
        <f>IF(ISBLANK(F97),"",VLOOKUP(F97,TypeTable1,2,FALSE))</f>
        <v>int</v>
      </c>
      <c r="D97" t="s">
        <v>3544</v>
      </c>
      <c r="E97" t="s">
        <v>3731</v>
      </c>
      <c r="F97" t="s">
        <v>3752</v>
      </c>
      <c r="J97" t="str">
        <f t="shared" si="2"/>
        <v>private int lnTgtBin_c2;</v>
      </c>
    </row>
    <row r="98" spans="1:10" x14ac:dyDescent="0.3">
      <c r="B98" t="str">
        <f>IF(ISBLANK(F98),"",VLOOKUP(F98,TypeTable1,2,FALSE))</f>
        <v/>
      </c>
      <c r="J98" t="str">
        <f t="shared" si="2"/>
        <v/>
      </c>
    </row>
    <row r="99" spans="1:10" x14ac:dyDescent="0.3">
      <c r="A99" t="s">
        <v>3742</v>
      </c>
      <c r="B99" t="str">
        <f>IF(ISBLANK(F99),"",VLOOKUP(F99,TypeTable1,2,FALSE))</f>
        <v>int</v>
      </c>
      <c r="D99" t="s">
        <v>3524</v>
      </c>
      <c r="E99" t="s">
        <v>3731</v>
      </c>
      <c r="F99" t="s">
        <v>3752</v>
      </c>
      <c r="J99" t="str">
        <f t="shared" si="2"/>
        <v>private int lnReqBin_c2;</v>
      </c>
    </row>
    <row r="100" spans="1:10" x14ac:dyDescent="0.3">
      <c r="B100" t="str">
        <f>IF(ISBLANK(F100),"",VLOOKUP(F100,TypeTable1,2,FALSE))</f>
        <v/>
      </c>
      <c r="J100" t="str">
        <f t="shared" si="2"/>
        <v/>
      </c>
    </row>
    <row r="101" spans="1:10" x14ac:dyDescent="0.3">
      <c r="A101" t="s">
        <v>3742</v>
      </c>
      <c r="B101" t="str">
        <f>IF(ISBLANK(F101),"",VLOOKUP(F101,TypeTable1,2,FALSE))</f>
        <v>int</v>
      </c>
      <c r="D101" t="s">
        <v>3545</v>
      </c>
      <c r="E101" t="s">
        <v>3731</v>
      </c>
      <c r="F101" t="s">
        <v>3752</v>
      </c>
      <c r="J101" t="str">
        <f t="shared" si="2"/>
        <v>private int lnStatReg1_c2;</v>
      </c>
    </row>
    <row r="102" spans="1:10" x14ac:dyDescent="0.3">
      <c r="A102" t="s">
        <v>3742</v>
      </c>
      <c r="B102" t="str">
        <f>IF(ISBLANK(F102),"",VLOOKUP(F102,TypeTable1,2,FALSE))</f>
        <v>int</v>
      </c>
      <c r="D102" t="s">
        <v>3523</v>
      </c>
      <c r="E102" t="s">
        <v>3731</v>
      </c>
      <c r="F102" t="s">
        <v>3752</v>
      </c>
      <c r="J102" t="str">
        <f t="shared" si="2"/>
        <v>private int lnStatReg2_c2;</v>
      </c>
    </row>
    <row r="103" spans="1:10" x14ac:dyDescent="0.3">
      <c r="B103" t="str">
        <f>IF(ISBLANK(F103),"",VLOOKUP(F103,TypeTable1,2,FALSE))</f>
        <v/>
      </c>
      <c r="J103" t="str">
        <f t="shared" si="2"/>
        <v/>
      </c>
    </row>
    <row r="104" spans="1:10" x14ac:dyDescent="0.3">
      <c r="A104" t="s">
        <v>3742</v>
      </c>
      <c r="B104" t="str">
        <f>IF(ISBLANK(F104),"",VLOOKUP(F104,TypeTable1,2,FALSE))</f>
        <v>int</v>
      </c>
      <c r="D104" t="s">
        <v>3563</v>
      </c>
      <c r="E104" t="s">
        <v>3731</v>
      </c>
      <c r="F104" t="s">
        <v>3752</v>
      </c>
      <c r="J104" t="str">
        <f t="shared" si="2"/>
        <v>private int lnVFDRunStat_c2;</v>
      </c>
    </row>
    <row r="105" spans="1:10" x14ac:dyDescent="0.3">
      <c r="A105" t="s">
        <v>3742</v>
      </c>
      <c r="B105" t="str">
        <f>IF(ISBLANK(F105),"",VLOOKUP(F105,TypeTable1,2,FALSE))</f>
        <v>int</v>
      </c>
      <c r="D105" t="s">
        <v>3567</v>
      </c>
      <c r="E105" t="s">
        <v>3731</v>
      </c>
      <c r="F105" t="s">
        <v>3752</v>
      </c>
      <c r="J105" t="str">
        <f t="shared" si="2"/>
        <v>private int lnVFDFaultStat_c2;</v>
      </c>
    </row>
    <row r="106" spans="1:10" x14ac:dyDescent="0.3">
      <c r="B106" t="str">
        <f>IF(ISBLANK(F106),"",VLOOKUP(F106,TypeTable1,2,FALSE))</f>
        <v/>
      </c>
      <c r="J106" t="str">
        <f t="shared" si="2"/>
        <v/>
      </c>
    </row>
    <row r="107" spans="1:10" x14ac:dyDescent="0.3">
      <c r="A107" s="28" t="s">
        <v>3756</v>
      </c>
      <c r="B107" t="str">
        <f>IF(ISBLANK(F107),"",VLOOKUP(F107,TypeTable1,2,FALSE))</f>
        <v/>
      </c>
      <c r="J107" t="str">
        <f t="shared" si="2"/>
        <v>// Status Register 1</v>
      </c>
    </row>
    <row r="108" spans="1:10" x14ac:dyDescent="0.3">
      <c r="A108" s="28" t="s">
        <v>3757</v>
      </c>
      <c r="B108" t="str">
        <f>IF(ISBLANK(F108),"",VLOOKUP(F108,TypeTable1,2,FALSE))</f>
        <v/>
      </c>
      <c r="J108" t="str">
        <f t="shared" si="2"/>
        <v>// Read from controller</v>
      </c>
    </row>
    <row r="109" spans="1:10" x14ac:dyDescent="0.3">
      <c r="A109" t="s">
        <v>3742</v>
      </c>
      <c r="B109" t="str">
        <f>IF(ISBLANK(F109),"",VLOOKUP(F109,TypeTable1,2,FALSE))</f>
        <v>bool</v>
      </c>
      <c r="D109" t="s">
        <v>3794</v>
      </c>
      <c r="E109" t="s">
        <v>3731</v>
      </c>
      <c r="F109" t="s">
        <v>3751</v>
      </c>
      <c r="J109" t="str">
        <f t="shared" si="2"/>
        <v>private bool lbSR1_Enabled_c2;</v>
      </c>
    </row>
    <row r="110" spans="1:10" x14ac:dyDescent="0.3">
      <c r="A110" t="s">
        <v>3742</v>
      </c>
      <c r="B110" t="str">
        <f>IF(ISBLANK(F110),"",VLOOKUP(F110,TypeTable1,2,FALSE))</f>
        <v>bool</v>
      </c>
      <c r="D110" t="s">
        <v>3795</v>
      </c>
      <c r="E110" t="s">
        <v>3731</v>
      </c>
      <c r="F110" t="s">
        <v>3751</v>
      </c>
      <c r="J110" t="str">
        <f t="shared" si="2"/>
        <v>private bool lbSR1_Move_c2;</v>
      </c>
    </row>
    <row r="111" spans="1:10" x14ac:dyDescent="0.3">
      <c r="A111" t="s">
        <v>3742</v>
      </c>
      <c r="B111" t="str">
        <f>IF(ISBLANK(F111),"",VLOOKUP(F111,TypeTable1,2,FALSE))</f>
        <v>bool</v>
      </c>
      <c r="D111" t="s">
        <v>3796</v>
      </c>
      <c r="E111" t="s">
        <v>3731</v>
      </c>
      <c r="F111" t="s">
        <v>3751</v>
      </c>
      <c r="J111" t="str">
        <f t="shared" si="2"/>
        <v>private bool lbSR1_Moving_c2;</v>
      </c>
    </row>
    <row r="112" spans="1:10" x14ac:dyDescent="0.3">
      <c r="A112" t="s">
        <v>3742</v>
      </c>
      <c r="B112" t="str">
        <f>IF(ISBLANK(F112),"",VLOOKUP(F112,TypeTable1,2,FALSE))</f>
        <v>bool</v>
      </c>
      <c r="D112" t="s">
        <v>3797</v>
      </c>
      <c r="E112" t="s">
        <v>3731</v>
      </c>
      <c r="F112" t="s">
        <v>3751</v>
      </c>
      <c r="J112" t="str">
        <f t="shared" si="2"/>
        <v>private bool lbSR1_CW1_CCW0_c2;</v>
      </c>
    </row>
    <row r="113" spans="1:10" x14ac:dyDescent="0.3">
      <c r="A113" t="s">
        <v>3742</v>
      </c>
      <c r="B113" t="str">
        <f>IF(ISBLANK(F113),"",VLOOKUP(F113,TypeTable1,2,FALSE))</f>
        <v>bool</v>
      </c>
      <c r="D113" t="s">
        <v>3798</v>
      </c>
      <c r="E113" t="s">
        <v>3731</v>
      </c>
      <c r="F113" t="s">
        <v>3751</v>
      </c>
      <c r="J113" t="str">
        <f t="shared" si="2"/>
        <v>private bool lbSR1_ManualMode_c2;</v>
      </c>
    </row>
    <row r="114" spans="1:10" x14ac:dyDescent="0.3">
      <c r="A114" t="s">
        <v>3742</v>
      </c>
      <c r="B114" t="str">
        <f>IF(ISBLANK(F114),"",VLOOKUP(F114,TypeTable1,2,FALSE))</f>
        <v>bool</v>
      </c>
      <c r="D114" t="s">
        <v>3799</v>
      </c>
      <c r="E114" t="s">
        <v>3731</v>
      </c>
      <c r="F114" t="s">
        <v>3751</v>
      </c>
      <c r="J114" t="str">
        <f t="shared" si="2"/>
        <v>private bool lbSR1_EncoderSetup_c2;</v>
      </c>
    </row>
    <row r="115" spans="1:10" x14ac:dyDescent="0.3">
      <c r="A115" t="s">
        <v>3742</v>
      </c>
      <c r="B115" t="str">
        <f>IF(ISBLANK(F115),"",VLOOKUP(F115,TypeTable1,2,FALSE))</f>
        <v>bool</v>
      </c>
      <c r="D115" t="s">
        <v>3800</v>
      </c>
      <c r="E115" t="s">
        <v>3731</v>
      </c>
      <c r="F115" t="s">
        <v>3751</v>
      </c>
      <c r="J115" t="str">
        <f t="shared" si="2"/>
        <v>private bool lbSR1_Homing_c2;</v>
      </c>
    </row>
    <row r="116" spans="1:10" x14ac:dyDescent="0.3">
      <c r="A116" t="s">
        <v>3742</v>
      </c>
      <c r="B116" t="str">
        <f>IF(ISBLANK(F116),"",VLOOKUP(F116,TypeTable1,2,FALSE))</f>
        <v>bool</v>
      </c>
      <c r="D116" t="s">
        <v>3801</v>
      </c>
      <c r="E116" t="s">
        <v>3731</v>
      </c>
      <c r="F116" t="s">
        <v>3751</v>
      </c>
      <c r="J116" t="str">
        <f t="shared" si="2"/>
        <v>private bool lbSR1_AutoControl_c2;</v>
      </c>
    </row>
    <row r="117" spans="1:10" x14ac:dyDescent="0.3">
      <c r="A117" t="s">
        <v>3742</v>
      </c>
      <c r="B117" t="str">
        <f>IF(ISBLANK(F117),"",VLOOKUP(F117,TypeTable1,2,FALSE))</f>
        <v>bool</v>
      </c>
      <c r="D117" t="s">
        <v>3802</v>
      </c>
      <c r="E117" t="s">
        <v>3731</v>
      </c>
      <c r="F117" t="s">
        <v>3751</v>
      </c>
      <c r="J117" t="str">
        <f t="shared" si="2"/>
        <v>private bool lbSR1_VFD_c2;</v>
      </c>
    </row>
    <row r="118" spans="1:10" x14ac:dyDescent="0.3">
      <c r="A118" t="s">
        <v>3742</v>
      </c>
      <c r="B118" t="str">
        <f>IF(ISBLANK(F118),"",VLOOKUP(F118,TypeTable1,2,FALSE))</f>
        <v>bool</v>
      </c>
      <c r="D118" t="s">
        <v>3803</v>
      </c>
      <c r="E118" t="s">
        <v>3731</v>
      </c>
      <c r="F118" t="s">
        <v>3751</v>
      </c>
      <c r="J118" t="str">
        <f t="shared" si="2"/>
        <v>private bool lbSR1_SafetyCkt_c2;</v>
      </c>
    </row>
    <row r="119" spans="1:10" x14ac:dyDescent="0.3">
      <c r="A119" t="s">
        <v>3742</v>
      </c>
      <c r="B119" t="str">
        <f>IF(ISBLANK(F119),"",VLOOKUP(F119,TypeTable1,2,FALSE))</f>
        <v>bool</v>
      </c>
      <c r="D119" t="s">
        <v>3804</v>
      </c>
      <c r="E119" t="s">
        <v>3731</v>
      </c>
      <c r="F119" t="s">
        <v>3751</v>
      </c>
      <c r="J119" t="str">
        <f t="shared" si="2"/>
        <v>private bool lbSR1_Ready_c2;</v>
      </c>
    </row>
    <row r="120" spans="1:10" x14ac:dyDescent="0.3">
      <c r="B120" t="str">
        <f>IF(ISBLANK(F120),"",VLOOKUP(F120,TypeTable1,2,FALSE))</f>
        <v/>
      </c>
      <c r="J120" t="str">
        <f t="shared" si="2"/>
        <v/>
      </c>
    </row>
    <row r="121" spans="1:10" x14ac:dyDescent="0.3">
      <c r="A121" s="28" t="s">
        <v>3769</v>
      </c>
      <c r="B121" t="str">
        <f>IF(ISBLANK(F121),"",VLOOKUP(F121,TypeTable1,2,FALSE))</f>
        <v/>
      </c>
      <c r="J121" t="str">
        <f t="shared" si="2"/>
        <v>// Status Register 2</v>
      </c>
    </row>
    <row r="122" spans="1:10" x14ac:dyDescent="0.3">
      <c r="A122" s="28" t="s">
        <v>3770</v>
      </c>
      <c r="B122" t="str">
        <f>IF(ISBLANK(F122),"",VLOOKUP(F122,TypeTable1,2,FALSE))</f>
        <v/>
      </c>
      <c r="J122" t="str">
        <f t="shared" si="2"/>
        <v>// Write to controller</v>
      </c>
    </row>
    <row r="123" spans="1:10" x14ac:dyDescent="0.3">
      <c r="A123" t="s">
        <v>3742</v>
      </c>
      <c r="B123" t="str">
        <f>IF(ISBLANK(F123),"",VLOOKUP(F123,TypeTable1,2,FALSE))</f>
        <v>bool</v>
      </c>
      <c r="D123" t="s">
        <v>3805</v>
      </c>
      <c r="E123" t="s">
        <v>3731</v>
      </c>
      <c r="F123" t="s">
        <v>3751</v>
      </c>
      <c r="J123" t="str">
        <f t="shared" si="2"/>
        <v>private bool lbHomingStart_c2;</v>
      </c>
    </row>
    <row r="124" spans="1:10" x14ac:dyDescent="0.3">
      <c r="A124" t="s">
        <v>3742</v>
      </c>
      <c r="B124" t="str">
        <f>IF(ISBLANK(F124),"",VLOOKUP(F124,TypeTable1,2,FALSE))</f>
        <v>bool</v>
      </c>
      <c r="D124" t="s">
        <v>3806</v>
      </c>
      <c r="E124" t="s">
        <v>3731</v>
      </c>
      <c r="F124" t="s">
        <v>3751</v>
      </c>
      <c r="J124" t="str">
        <f t="shared" si="2"/>
        <v>private bool lbHomingStop_c2;</v>
      </c>
    </row>
    <row r="125" spans="1:10" x14ac:dyDescent="0.3">
      <c r="A125" t="s">
        <v>3742</v>
      </c>
      <c r="B125" t="str">
        <f>IF(ISBLANK(F125),"",VLOOKUP(F125,TypeTable1,2,FALSE))</f>
        <v>bool</v>
      </c>
      <c r="D125" t="s">
        <v>3807</v>
      </c>
      <c r="E125" t="s">
        <v>3731</v>
      </c>
      <c r="F125" t="s">
        <v>3751</v>
      </c>
      <c r="J125" t="str">
        <f t="shared" si="2"/>
        <v>private bool lbEncoderStart_c2;</v>
      </c>
    </row>
    <row r="126" spans="1:10" x14ac:dyDescent="0.3">
      <c r="A126" t="s">
        <v>3742</v>
      </c>
      <c r="B126" t="str">
        <f>IF(ISBLANK(F126),"",VLOOKUP(F126,TypeTable1,2,FALSE))</f>
        <v>bool</v>
      </c>
      <c r="D126" t="s">
        <v>3808</v>
      </c>
      <c r="E126" t="s">
        <v>3731</v>
      </c>
      <c r="F126" t="s">
        <v>3751</v>
      </c>
      <c r="J126" t="str">
        <f t="shared" si="2"/>
        <v>private bool lbEncoderStop_c2;</v>
      </c>
    </row>
    <row r="127" spans="1:10" x14ac:dyDescent="0.3">
      <c r="A127" t="s">
        <v>3742</v>
      </c>
      <c r="B127" t="str">
        <f>IF(ISBLANK(F127),"",VLOOKUP(F127,TypeTable1,2,FALSE))</f>
        <v>bool</v>
      </c>
      <c r="D127" t="s">
        <v>3809</v>
      </c>
      <c r="E127" t="s">
        <v>3731</v>
      </c>
      <c r="F127" t="s">
        <v>3751</v>
      </c>
      <c r="J127" t="str">
        <f t="shared" si="2"/>
        <v>private bool lbManualMode_c2;</v>
      </c>
    </row>
    <row r="128" spans="1:10" x14ac:dyDescent="0.3">
      <c r="A128" t="s">
        <v>3742</v>
      </c>
      <c r="B128" t="str">
        <f>IF(ISBLANK(F128),"",VLOOKUP(F128,TypeTable1,2,FALSE))</f>
        <v>bool</v>
      </c>
      <c r="D128" t="s">
        <v>3810</v>
      </c>
      <c r="E128" t="s">
        <v>3731</v>
      </c>
      <c r="F128" t="s">
        <v>3751</v>
      </c>
      <c r="J128" t="str">
        <f t="shared" si="2"/>
        <v>private bool lbHomingStartLatch_c2;</v>
      </c>
    </row>
    <row r="129" spans="1:10" x14ac:dyDescent="0.3">
      <c r="B129" t="str">
        <f>IF(ISBLANK(F129),"",VLOOKUP(F129,TypeTable1,2,FALSE))</f>
        <v/>
      </c>
      <c r="J129" t="str">
        <f t="shared" si="2"/>
        <v/>
      </c>
    </row>
    <row r="130" spans="1:10" x14ac:dyDescent="0.3">
      <c r="A130" s="28" t="s">
        <v>3777</v>
      </c>
      <c r="B130" t="str">
        <f>IF(ISBLANK(F130),"",VLOOKUP(F130,TypeTable1,2,FALSE))</f>
        <v/>
      </c>
      <c r="J130" t="str">
        <f t="shared" si="2"/>
        <v>// Flags</v>
      </c>
    </row>
    <row r="131" spans="1:10" x14ac:dyDescent="0.3">
      <c r="A131" s="28" t="s">
        <v>3757</v>
      </c>
      <c r="B131" t="str">
        <f>IF(ISBLANK(F131),"",VLOOKUP(F131,TypeTable1,2,FALSE))</f>
        <v/>
      </c>
      <c r="J131" t="str">
        <f t="shared" si="2"/>
        <v>// Read from controller</v>
      </c>
    </row>
    <row r="132" spans="1:10" x14ac:dyDescent="0.3">
      <c r="A132" t="s">
        <v>3742</v>
      </c>
      <c r="B132" t="str">
        <f>IF(ISBLANK(F132),"",VLOOKUP(F132,TypeTable1,2,FALSE))</f>
        <v>bool</v>
      </c>
      <c r="D132" t="s">
        <v>3538</v>
      </c>
      <c r="E132" t="s">
        <v>3731</v>
      </c>
      <c r="F132" t="s">
        <v>3751</v>
      </c>
      <c r="J132" t="str">
        <f t="shared" si="2"/>
        <v>private bool lbMoveFWD_c2;</v>
      </c>
    </row>
    <row r="133" spans="1:10" x14ac:dyDescent="0.3">
      <c r="A133" t="s">
        <v>3742</v>
      </c>
      <c r="B133" t="str">
        <f>IF(ISBLANK(F133),"",VLOOKUP(F133,TypeTable1,2,FALSE))</f>
        <v>bool</v>
      </c>
      <c r="D133" t="s">
        <v>3539</v>
      </c>
      <c r="E133" t="s">
        <v>3731</v>
      </c>
      <c r="F133" t="s">
        <v>3751</v>
      </c>
      <c r="J133" t="str">
        <f t="shared" si="2"/>
        <v>private bool lbMoveREV_c2;</v>
      </c>
    </row>
    <row r="134" spans="1:10" x14ac:dyDescent="0.3">
      <c r="A134" t="s">
        <v>3742</v>
      </c>
      <c r="B134" t="str">
        <f>IF(ISBLANK(F134),"",VLOOKUP(F134,TypeTable1,2,FALSE))</f>
        <v>bool</v>
      </c>
      <c r="D134" t="s">
        <v>3540</v>
      </c>
      <c r="E134" t="s">
        <v>3731</v>
      </c>
      <c r="F134" t="s">
        <v>3751</v>
      </c>
      <c r="J134" t="str">
        <f t="shared" si="2"/>
        <v>private bool lbMoveSPD0_c2;</v>
      </c>
    </row>
    <row r="135" spans="1:10" x14ac:dyDescent="0.3">
      <c r="A135" t="s">
        <v>3742</v>
      </c>
      <c r="B135" t="str">
        <f>IF(ISBLANK(F135),"",VLOOKUP(F135,TypeTable1,2,FALSE))</f>
        <v>bool</v>
      </c>
      <c r="D135" t="s">
        <v>3541</v>
      </c>
      <c r="E135" t="s">
        <v>3731</v>
      </c>
      <c r="F135" t="s">
        <v>3751</v>
      </c>
      <c r="J135" t="str">
        <f t="shared" si="2"/>
        <v>private bool lbMoveSPD1_c2;</v>
      </c>
    </row>
    <row r="136" spans="1:10" x14ac:dyDescent="0.3">
      <c r="B136" t="str">
        <f>IF(ISBLANK(F136),"",VLOOKUP(F136,TypeTable1,2,FALSE))</f>
        <v/>
      </c>
      <c r="J136" t="str">
        <f t="shared" si="2"/>
        <v/>
      </c>
    </row>
    <row r="137" spans="1:10" x14ac:dyDescent="0.3">
      <c r="A137" t="s">
        <v>3742</v>
      </c>
      <c r="B137" t="str">
        <f>IF(ISBLANK(F137),"",VLOOKUP(F137,TypeTable1,2,FALSE))</f>
        <v>short</v>
      </c>
      <c r="D137" t="s">
        <v>3811</v>
      </c>
      <c r="E137" t="s">
        <v>3731</v>
      </c>
      <c r="F137" t="s">
        <v>3732</v>
      </c>
      <c r="J137" t="str">
        <f t="shared" si="2"/>
        <v>private short lnTndNTagReadMM1Stat_c2;</v>
      </c>
    </row>
    <row r="138" spans="1:10" x14ac:dyDescent="0.3">
      <c r="A138" t="s">
        <v>3742</v>
      </c>
      <c r="B138" t="str">
        <f>IF(ISBLANK(F138),"",VLOOKUP(F138,TypeTable1,2,FALSE))</f>
        <v>short</v>
      </c>
      <c r="D138" t="s">
        <v>3812</v>
      </c>
      <c r="E138" t="s">
        <v>3731</v>
      </c>
      <c r="F138" t="s">
        <v>3732</v>
      </c>
      <c r="J138" t="str">
        <f t="shared" si="2"/>
        <v>private short lnTndNTagWriteMM1Stat_c2;</v>
      </c>
    </row>
    <row r="139" spans="1:10" x14ac:dyDescent="0.3">
      <c r="A139" t="s">
        <v>3742</v>
      </c>
      <c r="B139" t="str">
        <f>IF(ISBLANK(F139),"",VLOOKUP(F139,TypeTable1,2,FALSE))</f>
        <v>short</v>
      </c>
      <c r="D139" t="s">
        <v>3813</v>
      </c>
      <c r="E139" t="s">
        <v>3731</v>
      </c>
      <c r="F139" t="s">
        <v>3732</v>
      </c>
      <c r="J139" t="str">
        <f t="shared" si="2"/>
        <v>private short lnTndNTagWriteMM2Stat_c2;</v>
      </c>
    </row>
    <row r="140" spans="1:10" x14ac:dyDescent="0.3">
      <c r="A140" t="s">
        <v>3742</v>
      </c>
      <c r="B140" t="str">
        <f>IF(ISBLANK(F140),"",VLOOKUP(F140,TypeTable1,2,FALSE))</f>
        <v>short</v>
      </c>
      <c r="D140" t="s">
        <v>3814</v>
      </c>
      <c r="E140" t="s">
        <v>3731</v>
      </c>
      <c r="F140" t="s">
        <v>3732</v>
      </c>
      <c r="J140" t="str">
        <f t="shared" si="2"/>
        <v>private short lnTndNTagWriteMM3Stat_c2;</v>
      </c>
    </row>
    <row r="141" spans="1:10" x14ac:dyDescent="0.3">
      <c r="A141" t="s">
        <v>3742</v>
      </c>
      <c r="B141" t="str">
        <f>IF(ISBLANK(F141),"",VLOOKUP(F141,TypeTable1,2,FALSE))</f>
        <v>short</v>
      </c>
      <c r="D141" t="s">
        <v>3815</v>
      </c>
      <c r="E141" t="s">
        <v>3731</v>
      </c>
      <c r="F141" t="s">
        <v>3732</v>
      </c>
      <c r="J141" t="str">
        <f t="shared" si="2"/>
        <v>private short lnTndNTagWriteMM4Stat_c2;</v>
      </c>
    </row>
    <row r="142" spans="1:10" x14ac:dyDescent="0.3">
      <c r="B142" t="str">
        <f>IF(ISBLANK(F142),"",VLOOKUP(F142,TypeTable1,2,FALSE))</f>
        <v/>
      </c>
      <c r="J142" t="str">
        <f t="shared" si="2"/>
        <v/>
      </c>
    </row>
    <row r="143" spans="1:10" x14ac:dyDescent="0.3">
      <c r="A143" t="s">
        <v>3742</v>
      </c>
      <c r="B143" t="str">
        <f>IF(ISBLANK(F143),"",VLOOKUP(F143,TypeTable1,2,FALSE))</f>
        <v>bool</v>
      </c>
      <c r="D143" t="s">
        <v>3816</v>
      </c>
      <c r="E143" t="s">
        <v>3731</v>
      </c>
      <c r="F143" t="s">
        <v>3751</v>
      </c>
      <c r="J143" t="str">
        <f t="shared" si="2"/>
        <v>private bool lbFWD_c2;</v>
      </c>
    </row>
    <row r="144" spans="1:10" x14ac:dyDescent="0.3">
      <c r="A144" t="s">
        <v>3742</v>
      </c>
      <c r="B144" t="str">
        <f>IF(ISBLANK(F144),"",VLOOKUP(F144,TypeTable1,2,FALSE))</f>
        <v>bool</v>
      </c>
      <c r="D144" t="s">
        <v>3817</v>
      </c>
      <c r="E144" t="s">
        <v>3731</v>
      </c>
      <c r="F144" t="s">
        <v>3751</v>
      </c>
      <c r="J144" t="str">
        <f t="shared" si="2"/>
        <v>private bool lbREV_c2;</v>
      </c>
    </row>
    <row r="145" spans="1:10" x14ac:dyDescent="0.3">
      <c r="A145" t="s">
        <v>3742</v>
      </c>
      <c r="B145" t="str">
        <f>IF(ISBLANK(F145),"",VLOOKUP(F145,TypeTable1,2,FALSE))</f>
        <v>bool</v>
      </c>
      <c r="D145" t="s">
        <v>3818</v>
      </c>
      <c r="E145" t="s">
        <v>3731</v>
      </c>
      <c r="F145" t="s">
        <v>3751</v>
      </c>
      <c r="J145" t="str">
        <f t="shared" si="2"/>
        <v>private bool lbSTOP_c2;</v>
      </c>
    </row>
    <row r="146" spans="1:10" x14ac:dyDescent="0.3">
      <c r="A146" t="s">
        <v>3742</v>
      </c>
      <c r="B146" t="str">
        <f>IF(ISBLANK(F146),"",VLOOKUP(F146,TypeTable1,2,FALSE))</f>
        <v>bool</v>
      </c>
      <c r="D146" t="s">
        <v>3819</v>
      </c>
      <c r="E146" t="s">
        <v>3731</v>
      </c>
      <c r="F146" t="s">
        <v>3751</v>
      </c>
      <c r="J146" t="str">
        <f t="shared" si="2"/>
        <v>private bool lbJogF_c2;</v>
      </c>
    </row>
    <row r="147" spans="1:10" x14ac:dyDescent="0.3">
      <c r="A147" t="s">
        <v>3742</v>
      </c>
      <c r="B147" t="str">
        <f>IF(ISBLANK(F147),"",VLOOKUP(F147,TypeTable1,2,FALSE))</f>
        <v>bool</v>
      </c>
      <c r="D147" t="s">
        <v>3820</v>
      </c>
      <c r="E147" t="s">
        <v>3731</v>
      </c>
      <c r="F147" t="s">
        <v>3751</v>
      </c>
      <c r="J147" t="str">
        <f t="shared" si="2"/>
        <v>private bool lbJogR_c2;</v>
      </c>
    </row>
    <row r="148" spans="1:10" x14ac:dyDescent="0.3">
      <c r="B148" t="str">
        <f>IF(ISBLANK(F148),"",VLOOKUP(F148,TypeTable1,2,FALSE))</f>
        <v/>
      </c>
      <c r="J148" t="str">
        <f t="shared" si="2"/>
        <v/>
      </c>
    </row>
    <row r="149" spans="1:10" x14ac:dyDescent="0.3">
      <c r="A149" s="28" t="s">
        <v>3791</v>
      </c>
      <c r="B149" t="str">
        <f>IF(ISBLANK(F149),"",VLOOKUP(F149,TypeTable1,2,FALSE))</f>
        <v/>
      </c>
      <c r="J149" t="str">
        <f t="shared" si="2"/>
        <v>//</v>
      </c>
    </row>
    <row r="150" spans="1:10" x14ac:dyDescent="0.3">
      <c r="A150" s="28" t="s">
        <v>3821</v>
      </c>
      <c r="B150" t="str">
        <f>IF(ISBLANK(F150),"",VLOOKUP(F150,TypeTable1,2,FALSE))</f>
        <v/>
      </c>
      <c r="J150" t="str">
        <f t="shared" si="2"/>
        <v>// Carousel 3 items</v>
      </c>
    </row>
    <row r="151" spans="1:10" x14ac:dyDescent="0.3">
      <c r="A151" s="28" t="s">
        <v>3791</v>
      </c>
      <c r="B151" t="str">
        <f>IF(ISBLANK(F151),"",VLOOKUP(F151,TypeTable1,2,FALSE))</f>
        <v/>
      </c>
      <c r="J151" t="str">
        <f t="shared" si="2"/>
        <v>//</v>
      </c>
    </row>
    <row r="152" spans="1:10" x14ac:dyDescent="0.3">
      <c r="A152" t="s">
        <v>3742</v>
      </c>
      <c r="B152" t="str">
        <f>IF(ISBLANK(F152),"",VLOOKUP(F152,TypeTable1,2,FALSE))</f>
        <v>int</v>
      </c>
      <c r="D152" t="s">
        <v>3822</v>
      </c>
      <c r="E152" t="s">
        <v>3731</v>
      </c>
      <c r="F152" t="s">
        <v>3752</v>
      </c>
      <c r="J152" t="str">
        <f t="shared" si="2"/>
        <v>private int lnRequestedBin_c3;</v>
      </c>
    </row>
    <row r="153" spans="1:10" x14ac:dyDescent="0.3">
      <c r="A153" t="s">
        <v>3742</v>
      </c>
      <c r="B153" t="str">
        <f>IF(ISBLANK(F153),"",VLOOKUP(F153,TypeTable1,2,FALSE))</f>
        <v>int</v>
      </c>
      <c r="D153" t="s">
        <v>3519</v>
      </c>
      <c r="E153" t="s">
        <v>3731</v>
      </c>
      <c r="F153" t="s">
        <v>3752</v>
      </c>
      <c r="J153" t="str">
        <f t="shared" si="2"/>
        <v>private int lnSetBinPos_c3;</v>
      </c>
    </row>
    <row r="154" spans="1:10" x14ac:dyDescent="0.3">
      <c r="B154" t="str">
        <f>IF(ISBLANK(F154),"",VLOOKUP(F154,TypeTable1,2,FALSE))</f>
        <v/>
      </c>
      <c r="J154" t="str">
        <f t="shared" si="2"/>
        <v/>
      </c>
    </row>
    <row r="155" spans="1:10" x14ac:dyDescent="0.3">
      <c r="A155" t="s">
        <v>3742</v>
      </c>
      <c r="B155" t="str">
        <f>IF(ISBLANK(F155),"",VLOOKUP(F155,TypeTable1,2,FALSE))</f>
        <v>int</v>
      </c>
      <c r="D155" t="s">
        <v>3550</v>
      </c>
      <c r="E155" t="s">
        <v>3731</v>
      </c>
      <c r="F155" t="s">
        <v>3752</v>
      </c>
      <c r="J155" t="str">
        <f t="shared" si="2"/>
        <v>private int lnNumBins_c3;</v>
      </c>
    </row>
    <row r="156" spans="1:10" x14ac:dyDescent="0.3">
      <c r="A156" t="s">
        <v>3742</v>
      </c>
      <c r="B156" t="str">
        <f>IF(ISBLANK(F156),"",VLOOKUP(F156,TypeTable1,2,FALSE))</f>
        <v>int</v>
      </c>
      <c r="D156" t="s">
        <v>3551</v>
      </c>
      <c r="E156" t="s">
        <v>3731</v>
      </c>
      <c r="F156" t="s">
        <v>3752</v>
      </c>
      <c r="J156" t="str">
        <f t="shared" si="2"/>
        <v>private int lnCurBin_c3;</v>
      </c>
    </row>
    <row r="157" spans="1:10" x14ac:dyDescent="0.3">
      <c r="A157" t="s">
        <v>3742</v>
      </c>
      <c r="B157" t="str">
        <f>IF(ISBLANK(F157),"",VLOOKUP(F157,TypeTable1,2,FALSE))</f>
        <v>int</v>
      </c>
      <c r="D157" t="s">
        <v>3552</v>
      </c>
      <c r="E157" t="s">
        <v>3731</v>
      </c>
      <c r="F157" t="s">
        <v>3752</v>
      </c>
      <c r="J157" t="str">
        <f t="shared" si="2"/>
        <v>private int lnTgtBin_c3;</v>
      </c>
    </row>
    <row r="158" spans="1:10" x14ac:dyDescent="0.3">
      <c r="B158" t="str">
        <f>IF(ISBLANK(F158),"",VLOOKUP(F158,TypeTable1,2,FALSE))</f>
        <v/>
      </c>
      <c r="J158" t="str">
        <f t="shared" ref="J158:J221" si="3">IF(ISBLANK(D158),IF(ISBLANK(A158),"",A158),A158&amp;" "&amp;B158&amp;" "&amp;D158&amp;";")</f>
        <v/>
      </c>
    </row>
    <row r="159" spans="1:10" x14ac:dyDescent="0.3">
      <c r="A159" t="s">
        <v>3742</v>
      </c>
      <c r="B159" t="str">
        <f>IF(ISBLANK(F159),"",VLOOKUP(F159,TypeTable1,2,FALSE))</f>
        <v>int</v>
      </c>
      <c r="D159" t="s">
        <v>3526</v>
      </c>
      <c r="E159" t="s">
        <v>3731</v>
      </c>
      <c r="F159" t="s">
        <v>3752</v>
      </c>
      <c r="J159" t="str">
        <f t="shared" si="3"/>
        <v>private int lnReqBin_c3;</v>
      </c>
    </row>
    <row r="160" spans="1:10" x14ac:dyDescent="0.3">
      <c r="B160" t="str">
        <f>IF(ISBLANK(F160),"",VLOOKUP(F160,TypeTable1,2,FALSE))</f>
        <v/>
      </c>
      <c r="J160" t="str">
        <f t="shared" si="3"/>
        <v/>
      </c>
    </row>
    <row r="161" spans="1:10" x14ac:dyDescent="0.3">
      <c r="A161" t="s">
        <v>3742</v>
      </c>
      <c r="B161" t="str">
        <f>IF(ISBLANK(F161),"",VLOOKUP(F161,TypeTable1,2,FALSE))</f>
        <v>int</v>
      </c>
      <c r="D161" t="s">
        <v>3553</v>
      </c>
      <c r="E161" t="s">
        <v>3731</v>
      </c>
      <c r="F161" t="s">
        <v>3752</v>
      </c>
      <c r="J161" t="str">
        <f t="shared" si="3"/>
        <v>private int lnStatReg1_c3;</v>
      </c>
    </row>
    <row r="162" spans="1:10" x14ac:dyDescent="0.3">
      <c r="A162" t="s">
        <v>3742</v>
      </c>
      <c r="B162" t="str">
        <f>IF(ISBLANK(F162),"",VLOOKUP(F162,TypeTable1,2,FALSE))</f>
        <v>int</v>
      </c>
      <c r="D162" t="s">
        <v>3525</v>
      </c>
      <c r="E162" t="s">
        <v>3731</v>
      </c>
      <c r="F162" t="s">
        <v>3752</v>
      </c>
      <c r="J162" t="str">
        <f t="shared" si="3"/>
        <v>private int lnStatReg2_c3;</v>
      </c>
    </row>
    <row r="163" spans="1:10" x14ac:dyDescent="0.3">
      <c r="B163" t="str">
        <f>IF(ISBLANK(F163),"",VLOOKUP(F163,TypeTable1,2,FALSE))</f>
        <v/>
      </c>
      <c r="J163" t="str">
        <f t="shared" si="3"/>
        <v/>
      </c>
    </row>
    <row r="164" spans="1:10" x14ac:dyDescent="0.3">
      <c r="A164" t="s">
        <v>3742</v>
      </c>
      <c r="B164" t="str">
        <f>IF(ISBLANK(F164),"",VLOOKUP(F164,TypeTable1,2,FALSE))</f>
        <v>int</v>
      </c>
      <c r="D164" t="s">
        <v>3564</v>
      </c>
      <c r="E164" t="s">
        <v>3731</v>
      </c>
      <c r="F164" t="s">
        <v>3752</v>
      </c>
      <c r="J164" t="str">
        <f t="shared" si="3"/>
        <v>private int lnVFDRunStat_c3;</v>
      </c>
    </row>
    <row r="165" spans="1:10" x14ac:dyDescent="0.3">
      <c r="A165" t="s">
        <v>3742</v>
      </c>
      <c r="B165" t="str">
        <f>IF(ISBLANK(F165),"",VLOOKUP(F165,TypeTable1,2,FALSE))</f>
        <v>int</v>
      </c>
      <c r="D165" t="s">
        <v>3568</v>
      </c>
      <c r="E165" t="s">
        <v>3731</v>
      </c>
      <c r="F165" t="s">
        <v>3752</v>
      </c>
      <c r="J165" t="str">
        <f t="shared" si="3"/>
        <v>private int lnVFDFaultStat_c3;</v>
      </c>
    </row>
    <row r="166" spans="1:10" x14ac:dyDescent="0.3">
      <c r="B166" t="str">
        <f>IF(ISBLANK(F166),"",VLOOKUP(F166,TypeTable1,2,FALSE))</f>
        <v/>
      </c>
      <c r="J166" t="str">
        <f t="shared" si="3"/>
        <v/>
      </c>
    </row>
    <row r="167" spans="1:10" x14ac:dyDescent="0.3">
      <c r="A167" s="28" t="s">
        <v>3756</v>
      </c>
      <c r="B167" t="str">
        <f>IF(ISBLANK(F167),"",VLOOKUP(F167,TypeTable1,2,FALSE))</f>
        <v/>
      </c>
      <c r="D167" t="s">
        <v>3823</v>
      </c>
      <c r="E167">
        <v>1</v>
      </c>
      <c r="J167" t="str">
        <f t="shared" si="3"/>
        <v>// Status Register 1  Register;</v>
      </c>
    </row>
    <row r="168" spans="1:10" x14ac:dyDescent="0.3">
      <c r="A168" s="28" t="s">
        <v>3757</v>
      </c>
      <c r="B168" t="str">
        <f>IF(ISBLANK(F168),"",VLOOKUP(F168,TypeTable1,2,FALSE))</f>
        <v/>
      </c>
      <c r="D168" t="s">
        <v>3824</v>
      </c>
      <c r="E168" t="s">
        <v>3779</v>
      </c>
      <c r="J168" t="str">
        <f t="shared" si="3"/>
        <v>// Read from controller  from;</v>
      </c>
    </row>
    <row r="169" spans="1:10" x14ac:dyDescent="0.3">
      <c r="A169" t="s">
        <v>3742</v>
      </c>
      <c r="B169" t="str">
        <f>IF(ISBLANK(F169),"",VLOOKUP(F169,TypeTable1,2,FALSE))</f>
        <v>bool</v>
      </c>
      <c r="D169" t="s">
        <v>3825</v>
      </c>
      <c r="E169" t="s">
        <v>3731</v>
      </c>
      <c r="F169" t="s">
        <v>3751</v>
      </c>
      <c r="J169" t="str">
        <f t="shared" si="3"/>
        <v>private bool lbSR1_Enabled_c3;</v>
      </c>
    </row>
    <row r="170" spans="1:10" x14ac:dyDescent="0.3">
      <c r="A170" t="s">
        <v>3742</v>
      </c>
      <c r="B170" t="str">
        <f>IF(ISBLANK(F170),"",VLOOKUP(F170,TypeTable1,2,FALSE))</f>
        <v>bool</v>
      </c>
      <c r="D170" t="s">
        <v>3826</v>
      </c>
      <c r="E170" t="s">
        <v>3731</v>
      </c>
      <c r="F170" t="s">
        <v>3751</v>
      </c>
      <c r="J170" t="str">
        <f t="shared" si="3"/>
        <v>private bool lbSR1_Move_c3;</v>
      </c>
    </row>
    <row r="171" spans="1:10" x14ac:dyDescent="0.3">
      <c r="A171" t="s">
        <v>3742</v>
      </c>
      <c r="B171" t="str">
        <f>IF(ISBLANK(F171),"",VLOOKUP(F171,TypeTable1,2,FALSE))</f>
        <v>bool</v>
      </c>
      <c r="D171" t="s">
        <v>3827</v>
      </c>
      <c r="E171" t="s">
        <v>3731</v>
      </c>
      <c r="F171" t="s">
        <v>3751</v>
      </c>
      <c r="J171" t="str">
        <f t="shared" si="3"/>
        <v>private bool lbSR1_Moving_c3;</v>
      </c>
    </row>
    <row r="172" spans="1:10" x14ac:dyDescent="0.3">
      <c r="A172" t="s">
        <v>3742</v>
      </c>
      <c r="B172" t="str">
        <f>IF(ISBLANK(F172),"",VLOOKUP(F172,TypeTable1,2,FALSE))</f>
        <v>bool</v>
      </c>
      <c r="D172" t="s">
        <v>3828</v>
      </c>
      <c r="E172" t="s">
        <v>3731</v>
      </c>
      <c r="F172" t="s">
        <v>3751</v>
      </c>
      <c r="J172" t="str">
        <f t="shared" si="3"/>
        <v>private bool lbSR1_CW1_CCW0_c3;</v>
      </c>
    </row>
    <row r="173" spans="1:10" x14ac:dyDescent="0.3">
      <c r="A173" t="s">
        <v>3742</v>
      </c>
      <c r="B173" t="str">
        <f>IF(ISBLANK(F173),"",VLOOKUP(F173,TypeTable1,2,FALSE))</f>
        <v>bool</v>
      </c>
      <c r="D173" t="s">
        <v>3829</v>
      </c>
      <c r="E173" t="s">
        <v>3731</v>
      </c>
      <c r="F173" t="s">
        <v>3751</v>
      </c>
      <c r="J173" t="str">
        <f t="shared" si="3"/>
        <v>private bool lbSR1_ManualMode_c3;</v>
      </c>
    </row>
    <row r="174" spans="1:10" x14ac:dyDescent="0.3">
      <c r="A174" t="s">
        <v>3742</v>
      </c>
      <c r="B174" t="str">
        <f>IF(ISBLANK(F174),"",VLOOKUP(F174,TypeTable1,2,FALSE))</f>
        <v>bool</v>
      </c>
      <c r="D174" t="s">
        <v>3830</v>
      </c>
      <c r="E174" t="s">
        <v>3731</v>
      </c>
      <c r="F174" t="s">
        <v>3751</v>
      </c>
      <c r="J174" t="str">
        <f t="shared" si="3"/>
        <v>private bool lbSR1_EncoderSetup_c3;</v>
      </c>
    </row>
    <row r="175" spans="1:10" x14ac:dyDescent="0.3">
      <c r="A175" t="s">
        <v>3742</v>
      </c>
      <c r="B175" t="str">
        <f>IF(ISBLANK(F175),"",VLOOKUP(F175,TypeTable1,2,FALSE))</f>
        <v>bool</v>
      </c>
      <c r="D175" t="s">
        <v>3831</v>
      </c>
      <c r="E175" t="s">
        <v>3731</v>
      </c>
      <c r="F175" t="s">
        <v>3751</v>
      </c>
      <c r="J175" t="str">
        <f t="shared" si="3"/>
        <v>private bool lbSR1_Homing_c3;</v>
      </c>
    </row>
    <row r="176" spans="1:10" x14ac:dyDescent="0.3">
      <c r="A176" t="s">
        <v>3742</v>
      </c>
      <c r="B176" t="str">
        <f>IF(ISBLANK(F176),"",VLOOKUP(F176,TypeTable1,2,FALSE))</f>
        <v>bool</v>
      </c>
      <c r="D176" t="s">
        <v>3832</v>
      </c>
      <c r="E176" t="s">
        <v>3731</v>
      </c>
      <c r="F176" t="s">
        <v>3751</v>
      </c>
      <c r="J176" t="str">
        <f t="shared" si="3"/>
        <v>private bool lbSR1_AutoControl_c3;</v>
      </c>
    </row>
    <row r="177" spans="1:10" x14ac:dyDescent="0.3">
      <c r="A177" t="s">
        <v>3742</v>
      </c>
      <c r="B177" t="str">
        <f>IF(ISBLANK(F177),"",VLOOKUP(F177,TypeTable1,2,FALSE))</f>
        <v>bool</v>
      </c>
      <c r="D177" t="s">
        <v>3833</v>
      </c>
      <c r="E177" t="s">
        <v>3731</v>
      </c>
      <c r="F177" t="s">
        <v>3751</v>
      </c>
      <c r="J177" t="str">
        <f t="shared" si="3"/>
        <v>private bool lbSR1_VFD_c3;</v>
      </c>
    </row>
    <row r="178" spans="1:10" x14ac:dyDescent="0.3">
      <c r="A178" t="s">
        <v>3742</v>
      </c>
      <c r="B178" t="str">
        <f>IF(ISBLANK(F178),"",VLOOKUP(F178,TypeTable1,2,FALSE))</f>
        <v>bool</v>
      </c>
      <c r="D178" t="s">
        <v>3834</v>
      </c>
      <c r="E178" t="s">
        <v>3731</v>
      </c>
      <c r="F178" t="s">
        <v>3751</v>
      </c>
      <c r="J178" t="str">
        <f t="shared" si="3"/>
        <v>private bool lbSR1_SafetyCkt_c3;</v>
      </c>
    </row>
    <row r="179" spans="1:10" x14ac:dyDescent="0.3">
      <c r="A179" t="s">
        <v>3742</v>
      </c>
      <c r="B179" t="str">
        <f>IF(ISBLANK(F179),"",VLOOKUP(F179,TypeTable1,2,FALSE))</f>
        <v>bool</v>
      </c>
      <c r="D179" t="s">
        <v>3835</v>
      </c>
      <c r="E179" t="s">
        <v>3731</v>
      </c>
      <c r="F179" t="s">
        <v>3751</v>
      </c>
      <c r="J179" t="str">
        <f t="shared" si="3"/>
        <v>private bool lbSR1_Ready_c3;</v>
      </c>
    </row>
    <row r="180" spans="1:10" x14ac:dyDescent="0.3">
      <c r="B180" t="str">
        <f>IF(ISBLANK(F180),"",VLOOKUP(F180,TypeTable1,2,FALSE))</f>
        <v/>
      </c>
      <c r="J180" t="str">
        <f t="shared" si="3"/>
        <v/>
      </c>
    </row>
    <row r="181" spans="1:10" x14ac:dyDescent="0.3">
      <c r="A181" s="28" t="s">
        <v>3756</v>
      </c>
      <c r="B181" t="str">
        <f>IF(ISBLANK(F181),"",VLOOKUP(F181,TypeTable1,2,FALSE))</f>
        <v/>
      </c>
      <c r="D181" t="s">
        <v>3823</v>
      </c>
      <c r="E181">
        <v>2</v>
      </c>
      <c r="J181" t="str">
        <f t="shared" si="3"/>
        <v>// Status Register 1  Register;</v>
      </c>
    </row>
    <row r="182" spans="1:10" x14ac:dyDescent="0.3">
      <c r="A182" s="28" t="s">
        <v>3836</v>
      </c>
      <c r="B182" t="str">
        <f>IF(ISBLANK(F182),"",VLOOKUP(F182,TypeTable1,2,FALSE))</f>
        <v/>
      </c>
      <c r="D182" t="s">
        <v>3837</v>
      </c>
      <c r="E182" t="s">
        <v>3779</v>
      </c>
      <c r="J182" t="str">
        <f t="shared" si="3"/>
        <v>// Write from controller  to;</v>
      </c>
    </row>
    <row r="183" spans="1:10" x14ac:dyDescent="0.3">
      <c r="A183" t="s">
        <v>3742</v>
      </c>
      <c r="B183" t="str">
        <f>IF(ISBLANK(F183),"",VLOOKUP(F183,TypeTable1,2,FALSE))</f>
        <v>bool</v>
      </c>
      <c r="D183" t="s">
        <v>3838</v>
      </c>
      <c r="E183" t="s">
        <v>3731</v>
      </c>
      <c r="F183" t="s">
        <v>3751</v>
      </c>
      <c r="J183" t="str">
        <f t="shared" si="3"/>
        <v>private bool lbHomingStart_c3;</v>
      </c>
    </row>
    <row r="184" spans="1:10" x14ac:dyDescent="0.3">
      <c r="A184" t="s">
        <v>3742</v>
      </c>
      <c r="B184" t="str">
        <f>IF(ISBLANK(F184),"",VLOOKUP(F184,TypeTable1,2,FALSE))</f>
        <v>bool</v>
      </c>
      <c r="D184" t="s">
        <v>3839</v>
      </c>
      <c r="E184" t="s">
        <v>3731</v>
      </c>
      <c r="F184" t="s">
        <v>3751</v>
      </c>
      <c r="J184" t="str">
        <f t="shared" si="3"/>
        <v>private bool lbHomingStop_c3;</v>
      </c>
    </row>
    <row r="185" spans="1:10" x14ac:dyDescent="0.3">
      <c r="A185" t="s">
        <v>3742</v>
      </c>
      <c r="B185" t="str">
        <f>IF(ISBLANK(F185),"",VLOOKUP(F185,TypeTable1,2,FALSE))</f>
        <v>bool</v>
      </c>
      <c r="D185" t="s">
        <v>3840</v>
      </c>
      <c r="E185" t="s">
        <v>3731</v>
      </c>
      <c r="F185" t="s">
        <v>3751</v>
      </c>
      <c r="J185" t="str">
        <f t="shared" si="3"/>
        <v>private bool lbEncoderStart_c3;</v>
      </c>
    </row>
    <row r="186" spans="1:10" x14ac:dyDescent="0.3">
      <c r="A186" t="s">
        <v>3742</v>
      </c>
      <c r="B186" t="str">
        <f>IF(ISBLANK(F186),"",VLOOKUP(F186,TypeTable1,2,FALSE))</f>
        <v>bool</v>
      </c>
      <c r="D186" t="s">
        <v>3841</v>
      </c>
      <c r="E186" t="s">
        <v>3731</v>
      </c>
      <c r="F186" t="s">
        <v>3751</v>
      </c>
      <c r="J186" t="str">
        <f t="shared" si="3"/>
        <v>private bool lbEncoderStop_c3;</v>
      </c>
    </row>
    <row r="187" spans="1:10" x14ac:dyDescent="0.3">
      <c r="A187" t="s">
        <v>3742</v>
      </c>
      <c r="B187" t="str">
        <f>IF(ISBLANK(F187),"",VLOOKUP(F187,TypeTable1,2,FALSE))</f>
        <v>bool</v>
      </c>
      <c r="D187" t="s">
        <v>3842</v>
      </c>
      <c r="E187" t="s">
        <v>3731</v>
      </c>
      <c r="F187" t="s">
        <v>3751</v>
      </c>
      <c r="J187" t="str">
        <f t="shared" si="3"/>
        <v>private bool lbManualMode_c3;</v>
      </c>
    </row>
    <row r="188" spans="1:10" x14ac:dyDescent="0.3">
      <c r="A188" t="s">
        <v>3742</v>
      </c>
      <c r="B188" t="str">
        <f>IF(ISBLANK(F188),"",VLOOKUP(F188,TypeTable1,2,FALSE))</f>
        <v>bool</v>
      </c>
      <c r="D188" t="s">
        <v>3843</v>
      </c>
      <c r="E188" t="s">
        <v>3731</v>
      </c>
      <c r="F188" t="s">
        <v>3751</v>
      </c>
      <c r="J188" t="str">
        <f t="shared" si="3"/>
        <v>private bool lbHomingStartLatch_c3;</v>
      </c>
    </row>
    <row r="189" spans="1:10" x14ac:dyDescent="0.3">
      <c r="B189" t="str">
        <f>IF(ISBLANK(F189),"",VLOOKUP(F189,TypeTable1,2,FALSE))</f>
        <v/>
      </c>
      <c r="J189" t="str">
        <f t="shared" si="3"/>
        <v/>
      </c>
    </row>
    <row r="190" spans="1:10" x14ac:dyDescent="0.3">
      <c r="A190" s="28" t="s">
        <v>3777</v>
      </c>
      <c r="B190" t="str">
        <f>IF(ISBLANK(F190),"",VLOOKUP(F190,TypeTable1,2,FALSE))</f>
        <v/>
      </c>
      <c r="J190" t="str">
        <f t="shared" si="3"/>
        <v>// Flags</v>
      </c>
    </row>
    <row r="191" spans="1:10" x14ac:dyDescent="0.3">
      <c r="A191" s="28" t="s">
        <v>3778</v>
      </c>
      <c r="B191" t="str">
        <f>IF(ISBLANK(F191),"",VLOOKUP(F191,TypeTable1,2,FALSE))</f>
        <v/>
      </c>
      <c r="D191" t="s">
        <v>3779</v>
      </c>
      <c r="J191" t="str">
        <f t="shared" si="3"/>
        <v>// From controller  controller;</v>
      </c>
    </row>
    <row r="192" spans="1:10" x14ac:dyDescent="0.3">
      <c r="A192" t="s">
        <v>3742</v>
      </c>
      <c r="B192" t="str">
        <f>IF(ISBLANK(F192),"",VLOOKUP(F192,TypeTable1,2,FALSE))</f>
        <v>bool</v>
      </c>
      <c r="D192" t="s">
        <v>3546</v>
      </c>
      <c r="E192" t="s">
        <v>3731</v>
      </c>
      <c r="F192" t="s">
        <v>3751</v>
      </c>
      <c r="J192" t="str">
        <f t="shared" si="3"/>
        <v>private bool lbMoveFWD_c3;</v>
      </c>
    </row>
    <row r="193" spans="1:10" x14ac:dyDescent="0.3">
      <c r="A193" t="s">
        <v>3742</v>
      </c>
      <c r="B193" t="str">
        <f>IF(ISBLANK(F193),"",VLOOKUP(F193,TypeTable1,2,FALSE))</f>
        <v>bool</v>
      </c>
      <c r="D193" t="s">
        <v>3547</v>
      </c>
      <c r="E193" t="s">
        <v>3731</v>
      </c>
      <c r="F193" t="s">
        <v>3751</v>
      </c>
      <c r="J193" t="str">
        <f t="shared" si="3"/>
        <v>private bool lbMoveREV_c3;</v>
      </c>
    </row>
    <row r="194" spans="1:10" x14ac:dyDescent="0.3">
      <c r="A194" t="s">
        <v>3742</v>
      </c>
      <c r="B194" t="str">
        <f>IF(ISBLANK(F194),"",VLOOKUP(F194,TypeTable1,2,FALSE))</f>
        <v>bool</v>
      </c>
      <c r="D194" t="s">
        <v>3548</v>
      </c>
      <c r="E194" t="s">
        <v>3731</v>
      </c>
      <c r="F194" t="s">
        <v>3751</v>
      </c>
      <c r="J194" t="str">
        <f t="shared" si="3"/>
        <v>private bool lbMoveSPD0_c3;</v>
      </c>
    </row>
    <row r="195" spans="1:10" x14ac:dyDescent="0.3">
      <c r="A195" t="s">
        <v>3742</v>
      </c>
      <c r="B195" t="str">
        <f>IF(ISBLANK(F195),"",VLOOKUP(F195,TypeTable1,2,FALSE))</f>
        <v>bool</v>
      </c>
      <c r="D195" t="s">
        <v>3549</v>
      </c>
      <c r="E195" t="s">
        <v>3731</v>
      </c>
      <c r="F195" t="s">
        <v>3751</v>
      </c>
      <c r="J195" t="str">
        <f t="shared" si="3"/>
        <v>private bool lbMoveSPD1_c3;</v>
      </c>
    </row>
    <row r="196" spans="1:10" x14ac:dyDescent="0.3">
      <c r="B196" t="str">
        <f>IF(ISBLANK(F196),"",VLOOKUP(F196,TypeTable1,2,FALSE))</f>
        <v/>
      </c>
      <c r="J196" t="str">
        <f t="shared" si="3"/>
        <v/>
      </c>
    </row>
    <row r="197" spans="1:10" x14ac:dyDescent="0.3">
      <c r="A197" t="s">
        <v>3742</v>
      </c>
      <c r="B197" t="str">
        <f>IF(ISBLANK(F197),"",VLOOKUP(F197,TypeTable1,2,FALSE))</f>
        <v>short</v>
      </c>
      <c r="D197" t="s">
        <v>3844</v>
      </c>
      <c r="E197" t="s">
        <v>3731</v>
      </c>
      <c r="F197" t="s">
        <v>3732</v>
      </c>
      <c r="J197" t="str">
        <f t="shared" si="3"/>
        <v>private short lnTndNTagReadMM1Stat_c3;</v>
      </c>
    </row>
    <row r="198" spans="1:10" x14ac:dyDescent="0.3">
      <c r="A198" t="s">
        <v>3742</v>
      </c>
      <c r="B198" t="str">
        <f>IF(ISBLANK(F198),"",VLOOKUP(F198,TypeTable1,2,FALSE))</f>
        <v>short</v>
      </c>
      <c r="D198" t="s">
        <v>3845</v>
      </c>
      <c r="E198" t="s">
        <v>3731</v>
      </c>
      <c r="F198" t="s">
        <v>3732</v>
      </c>
      <c r="J198" t="str">
        <f t="shared" si="3"/>
        <v>private short lnTndNTagWriteMM1Stat_c3;</v>
      </c>
    </row>
    <row r="199" spans="1:10" x14ac:dyDescent="0.3">
      <c r="A199" t="s">
        <v>3742</v>
      </c>
      <c r="B199" t="str">
        <f>IF(ISBLANK(F199),"",VLOOKUP(F199,TypeTable1,2,FALSE))</f>
        <v>short</v>
      </c>
      <c r="D199" t="s">
        <v>3846</v>
      </c>
      <c r="E199" t="s">
        <v>3731</v>
      </c>
      <c r="F199" t="s">
        <v>3732</v>
      </c>
      <c r="J199" t="str">
        <f t="shared" si="3"/>
        <v>private short lnTndNTagWriteMM2Stat_c3;</v>
      </c>
    </row>
    <row r="200" spans="1:10" x14ac:dyDescent="0.3">
      <c r="A200" t="s">
        <v>3742</v>
      </c>
      <c r="B200" t="str">
        <f>IF(ISBLANK(F200),"",VLOOKUP(F200,TypeTable1,2,FALSE))</f>
        <v>short</v>
      </c>
      <c r="D200" t="s">
        <v>3847</v>
      </c>
      <c r="E200" t="s">
        <v>3731</v>
      </c>
      <c r="F200" t="s">
        <v>3732</v>
      </c>
      <c r="J200" t="str">
        <f t="shared" si="3"/>
        <v>private short lnTndNTagWriteMM3Stat_c3;</v>
      </c>
    </row>
    <row r="201" spans="1:10" x14ac:dyDescent="0.3">
      <c r="A201" t="s">
        <v>3742</v>
      </c>
      <c r="B201" t="str">
        <f>IF(ISBLANK(F201),"",VLOOKUP(F201,TypeTable1,2,FALSE))</f>
        <v>short</v>
      </c>
      <c r="D201" t="s">
        <v>3848</v>
      </c>
      <c r="E201" t="s">
        <v>3731</v>
      </c>
      <c r="F201" t="s">
        <v>3732</v>
      </c>
      <c r="J201" t="str">
        <f t="shared" si="3"/>
        <v>private short lnTndNTagWriteMM4Stat_c3;</v>
      </c>
    </row>
    <row r="202" spans="1:10" x14ac:dyDescent="0.3">
      <c r="B202" t="str">
        <f>IF(ISBLANK(F202),"",VLOOKUP(F202,TypeTable1,2,FALSE))</f>
        <v/>
      </c>
      <c r="J202" t="str">
        <f t="shared" si="3"/>
        <v/>
      </c>
    </row>
    <row r="203" spans="1:10" x14ac:dyDescent="0.3">
      <c r="A203" t="s">
        <v>3742</v>
      </c>
      <c r="B203" t="str">
        <f>IF(ISBLANK(F203),"",VLOOKUP(F203,TypeTable1,2,FALSE))</f>
        <v>bool</v>
      </c>
      <c r="D203" t="s">
        <v>3849</v>
      </c>
      <c r="E203" t="s">
        <v>3731</v>
      </c>
      <c r="F203" t="s">
        <v>3751</v>
      </c>
      <c r="J203" t="str">
        <f t="shared" si="3"/>
        <v>private bool lbFWD_c3;</v>
      </c>
    </row>
    <row r="204" spans="1:10" x14ac:dyDescent="0.3">
      <c r="A204" t="s">
        <v>3742</v>
      </c>
      <c r="B204" t="str">
        <f>IF(ISBLANK(F204),"",VLOOKUP(F204,TypeTable1,2,FALSE))</f>
        <v>bool</v>
      </c>
      <c r="D204" t="s">
        <v>3850</v>
      </c>
      <c r="E204" t="s">
        <v>3731</v>
      </c>
      <c r="F204" t="s">
        <v>3751</v>
      </c>
      <c r="J204" t="str">
        <f t="shared" si="3"/>
        <v>private bool lbREV_c3;</v>
      </c>
    </row>
    <row r="205" spans="1:10" x14ac:dyDescent="0.3">
      <c r="A205" t="s">
        <v>3742</v>
      </c>
      <c r="B205" t="str">
        <f>IF(ISBLANK(F205),"",VLOOKUP(F205,TypeTable1,2,FALSE))</f>
        <v>bool</v>
      </c>
      <c r="D205" t="s">
        <v>3851</v>
      </c>
      <c r="E205" t="s">
        <v>3731</v>
      </c>
      <c r="F205" t="s">
        <v>3751</v>
      </c>
      <c r="J205" t="str">
        <f t="shared" si="3"/>
        <v>private bool lbSTOP_c3;</v>
      </c>
    </row>
    <row r="206" spans="1:10" x14ac:dyDescent="0.3">
      <c r="A206" t="s">
        <v>3742</v>
      </c>
      <c r="B206" t="str">
        <f>IF(ISBLANK(F206),"",VLOOKUP(F206,TypeTable1,2,FALSE))</f>
        <v>bool</v>
      </c>
      <c r="D206" t="s">
        <v>3852</v>
      </c>
      <c r="E206" t="s">
        <v>3731</v>
      </c>
      <c r="F206" t="s">
        <v>3751</v>
      </c>
      <c r="J206" t="str">
        <f t="shared" si="3"/>
        <v>private bool lbJogF_c3;</v>
      </c>
    </row>
    <row r="207" spans="1:10" x14ac:dyDescent="0.3">
      <c r="A207" t="s">
        <v>3742</v>
      </c>
      <c r="B207" t="str">
        <f>IF(ISBLANK(F207),"",VLOOKUP(F207,TypeTable1,2,FALSE))</f>
        <v>bool</v>
      </c>
      <c r="D207" t="s">
        <v>3853</v>
      </c>
      <c r="E207" t="s">
        <v>3731</v>
      </c>
      <c r="F207" t="s">
        <v>3751</v>
      </c>
      <c r="J207" t="str">
        <f t="shared" si="3"/>
        <v>private bool lbJogR_c3;</v>
      </c>
    </row>
    <row r="208" spans="1:10" x14ac:dyDescent="0.3">
      <c r="B208" t="str">
        <f>IF(ISBLANK(F208),"",VLOOKUP(F208,TypeTable1,2,FALSE))</f>
        <v/>
      </c>
      <c r="J208" t="str">
        <f t="shared" si="3"/>
        <v/>
      </c>
    </row>
    <row r="209" spans="1:10" x14ac:dyDescent="0.3">
      <c r="A209" s="28" t="s">
        <v>3791</v>
      </c>
      <c r="B209" t="str">
        <f>IF(ISBLANK(F209),"",VLOOKUP(F209,TypeTable1,2,FALSE))</f>
        <v/>
      </c>
      <c r="J209" t="str">
        <f t="shared" si="3"/>
        <v>//</v>
      </c>
    </row>
    <row r="210" spans="1:10" x14ac:dyDescent="0.3">
      <c r="A210" s="28" t="s">
        <v>3854</v>
      </c>
      <c r="B210" t="str">
        <f>IF(ISBLANK(F210),"",VLOOKUP(F210,TypeTable1,2,FALSE))</f>
        <v/>
      </c>
      <c r="J210" t="str">
        <f t="shared" si="3"/>
        <v>// Carousel 4 items</v>
      </c>
    </row>
    <row r="211" spans="1:10" x14ac:dyDescent="0.3">
      <c r="A211" s="28" t="s">
        <v>3791</v>
      </c>
      <c r="B211" t="str">
        <f>IF(ISBLANK(F211),"",VLOOKUP(F211,TypeTable1,2,FALSE))</f>
        <v/>
      </c>
      <c r="J211" t="str">
        <f t="shared" si="3"/>
        <v>//</v>
      </c>
    </row>
    <row r="212" spans="1:10" x14ac:dyDescent="0.3">
      <c r="A212" t="s">
        <v>3742</v>
      </c>
      <c r="B212" t="str">
        <f>IF(ISBLANK(F212),"",VLOOKUP(F212,TypeTable1,2,FALSE))</f>
        <v>int</v>
      </c>
      <c r="D212" t="s">
        <v>3855</v>
      </c>
      <c r="E212" t="s">
        <v>3731</v>
      </c>
      <c r="F212" t="s">
        <v>3752</v>
      </c>
      <c r="J212" t="str">
        <f t="shared" si="3"/>
        <v>private int lnRequestedBin_c4;</v>
      </c>
    </row>
    <row r="213" spans="1:10" x14ac:dyDescent="0.3">
      <c r="A213" t="s">
        <v>3742</v>
      </c>
      <c r="B213" t="str">
        <f>IF(ISBLANK(F213),"",VLOOKUP(F213,TypeTable1,2,FALSE))</f>
        <v>int</v>
      </c>
      <c r="D213" t="s">
        <v>3520</v>
      </c>
      <c r="E213" t="s">
        <v>3731</v>
      </c>
      <c r="F213" t="s">
        <v>3752</v>
      </c>
      <c r="J213" t="str">
        <f t="shared" si="3"/>
        <v>private int lnSetBinPos_c4;</v>
      </c>
    </row>
    <row r="214" spans="1:10" x14ac:dyDescent="0.3">
      <c r="B214" t="str">
        <f>IF(ISBLANK(F214),"",VLOOKUP(F214,TypeTable1,2,FALSE))</f>
        <v/>
      </c>
      <c r="J214" t="str">
        <f t="shared" si="3"/>
        <v/>
      </c>
    </row>
    <row r="215" spans="1:10" x14ac:dyDescent="0.3">
      <c r="A215" t="s">
        <v>3742</v>
      </c>
      <c r="B215" t="str">
        <f>IF(ISBLANK(F215),"",VLOOKUP(F215,TypeTable1,2,FALSE))</f>
        <v>int</v>
      </c>
      <c r="D215" t="s">
        <v>3558</v>
      </c>
      <c r="E215" t="s">
        <v>3731</v>
      </c>
      <c r="F215" t="s">
        <v>3752</v>
      </c>
      <c r="J215" t="str">
        <f t="shared" si="3"/>
        <v>private int lnNumBins_c4;</v>
      </c>
    </row>
    <row r="216" spans="1:10" x14ac:dyDescent="0.3">
      <c r="A216" t="s">
        <v>3742</v>
      </c>
      <c r="B216" t="str">
        <f>IF(ISBLANK(F216),"",VLOOKUP(F216,TypeTable1,2,FALSE))</f>
        <v>int</v>
      </c>
      <c r="D216" t="s">
        <v>3559</v>
      </c>
      <c r="E216" t="s">
        <v>3731</v>
      </c>
      <c r="F216" t="s">
        <v>3752</v>
      </c>
      <c r="J216" t="str">
        <f t="shared" si="3"/>
        <v>private int lnCurBin_c4;</v>
      </c>
    </row>
    <row r="217" spans="1:10" x14ac:dyDescent="0.3">
      <c r="A217" t="s">
        <v>3742</v>
      </c>
      <c r="B217" t="str">
        <f>IF(ISBLANK(F217),"",VLOOKUP(F217,TypeTable1,2,FALSE))</f>
        <v>int</v>
      </c>
      <c r="D217" t="s">
        <v>3560</v>
      </c>
      <c r="E217" t="s">
        <v>3731</v>
      </c>
      <c r="F217" t="s">
        <v>3752</v>
      </c>
      <c r="J217" t="str">
        <f t="shared" si="3"/>
        <v>private int lnTgtBin_c4;</v>
      </c>
    </row>
    <row r="218" spans="1:10" x14ac:dyDescent="0.3">
      <c r="B218" t="str">
        <f>IF(ISBLANK(F218),"",VLOOKUP(F218,TypeTable1,2,FALSE))</f>
        <v/>
      </c>
      <c r="J218" t="str">
        <f t="shared" si="3"/>
        <v/>
      </c>
    </row>
    <row r="219" spans="1:10" x14ac:dyDescent="0.3">
      <c r="A219" t="s">
        <v>3742</v>
      </c>
      <c r="B219" t="str">
        <f>IF(ISBLANK(F219),"",VLOOKUP(F219,TypeTable1,2,FALSE))</f>
        <v>int</v>
      </c>
      <c r="D219" t="s">
        <v>3528</v>
      </c>
      <c r="E219" t="s">
        <v>3731</v>
      </c>
      <c r="F219" t="s">
        <v>3752</v>
      </c>
      <c r="J219" t="str">
        <f t="shared" si="3"/>
        <v>private int lnReqBin_c4;</v>
      </c>
    </row>
    <row r="220" spans="1:10" x14ac:dyDescent="0.3">
      <c r="B220" t="str">
        <f>IF(ISBLANK(F220),"",VLOOKUP(F220,TypeTable1,2,FALSE))</f>
        <v/>
      </c>
      <c r="J220" t="str">
        <f t="shared" si="3"/>
        <v/>
      </c>
    </row>
    <row r="221" spans="1:10" x14ac:dyDescent="0.3">
      <c r="A221" t="s">
        <v>3742</v>
      </c>
      <c r="B221" t="str">
        <f>IF(ISBLANK(F221),"",VLOOKUP(F221,TypeTable1,2,FALSE))</f>
        <v>int</v>
      </c>
      <c r="D221" t="s">
        <v>3561</v>
      </c>
      <c r="E221" t="s">
        <v>3731</v>
      </c>
      <c r="F221" t="s">
        <v>3752</v>
      </c>
      <c r="J221" t="str">
        <f t="shared" si="3"/>
        <v>private int lnStatReg1_c4;</v>
      </c>
    </row>
    <row r="222" spans="1:10" x14ac:dyDescent="0.3">
      <c r="A222" t="s">
        <v>3742</v>
      </c>
      <c r="B222" t="str">
        <f>IF(ISBLANK(F222),"",VLOOKUP(F222,TypeTable1,2,FALSE))</f>
        <v>int</v>
      </c>
      <c r="D222" t="s">
        <v>3527</v>
      </c>
      <c r="E222" t="s">
        <v>3731</v>
      </c>
      <c r="F222" t="s">
        <v>3752</v>
      </c>
      <c r="J222" t="str">
        <f t="shared" ref="J222:J285" si="4">IF(ISBLANK(D222),IF(ISBLANK(A222),"",A222),A222&amp;" "&amp;B222&amp;" "&amp;D222&amp;";")</f>
        <v>private int lnStatReg2_c4;</v>
      </c>
    </row>
    <row r="223" spans="1:10" x14ac:dyDescent="0.3">
      <c r="B223" t="str">
        <f>IF(ISBLANK(F223),"",VLOOKUP(F223,TypeTable1,2,FALSE))</f>
        <v/>
      </c>
      <c r="J223" t="str">
        <f t="shared" si="4"/>
        <v/>
      </c>
    </row>
    <row r="224" spans="1:10" x14ac:dyDescent="0.3">
      <c r="A224" t="s">
        <v>3742</v>
      </c>
      <c r="B224" t="str">
        <f>IF(ISBLANK(F224),"",VLOOKUP(F224,TypeTable1,2,FALSE))</f>
        <v>int</v>
      </c>
      <c r="D224" t="s">
        <v>3565</v>
      </c>
      <c r="E224" t="s">
        <v>3731</v>
      </c>
      <c r="F224" t="s">
        <v>3752</v>
      </c>
      <c r="J224" t="str">
        <f t="shared" si="4"/>
        <v>private int lnVFDRunStat_c4;</v>
      </c>
    </row>
    <row r="225" spans="1:10" x14ac:dyDescent="0.3">
      <c r="A225" t="s">
        <v>3742</v>
      </c>
      <c r="B225" t="str">
        <f>IF(ISBLANK(F225),"",VLOOKUP(F225,TypeTable1,2,FALSE))</f>
        <v>int</v>
      </c>
      <c r="D225" t="s">
        <v>3569</v>
      </c>
      <c r="E225" t="s">
        <v>3731</v>
      </c>
      <c r="F225" t="s">
        <v>3752</v>
      </c>
      <c r="J225" t="str">
        <f t="shared" si="4"/>
        <v>private int lnVFDFaultStat_c4;</v>
      </c>
    </row>
    <row r="226" spans="1:10" x14ac:dyDescent="0.3">
      <c r="B226" t="str">
        <f>IF(ISBLANK(F226),"",VLOOKUP(F226,TypeTable1,2,FALSE))</f>
        <v/>
      </c>
      <c r="J226" t="str">
        <f t="shared" si="4"/>
        <v/>
      </c>
    </row>
    <row r="227" spans="1:10" x14ac:dyDescent="0.3">
      <c r="A227" s="28" t="s">
        <v>3756</v>
      </c>
      <c r="B227" t="str">
        <f>IF(ISBLANK(F227),"",VLOOKUP(F227,TypeTable1,2,FALSE))</f>
        <v/>
      </c>
      <c r="J227" t="str">
        <f t="shared" si="4"/>
        <v>// Status Register 1</v>
      </c>
    </row>
    <row r="228" spans="1:10" x14ac:dyDescent="0.3">
      <c r="A228" s="28" t="s">
        <v>3757</v>
      </c>
      <c r="B228" t="str">
        <f>IF(ISBLANK(F228),"",VLOOKUP(F228,TypeTable1,2,FALSE))</f>
        <v/>
      </c>
      <c r="J228" t="str">
        <f t="shared" si="4"/>
        <v>// Read from controller</v>
      </c>
    </row>
    <row r="229" spans="1:10" x14ac:dyDescent="0.3">
      <c r="A229" t="s">
        <v>3742</v>
      </c>
      <c r="B229" t="str">
        <f>IF(ISBLANK(F229),"",VLOOKUP(F229,TypeTable1,2,FALSE))</f>
        <v>bool</v>
      </c>
      <c r="D229" t="s">
        <v>3856</v>
      </c>
      <c r="E229" t="s">
        <v>3731</v>
      </c>
      <c r="F229" t="s">
        <v>3751</v>
      </c>
      <c r="J229" t="str">
        <f t="shared" si="4"/>
        <v>private bool lbSR1_Enabled_c4;</v>
      </c>
    </row>
    <row r="230" spans="1:10" x14ac:dyDescent="0.3">
      <c r="A230" t="s">
        <v>3742</v>
      </c>
      <c r="B230" t="str">
        <f>IF(ISBLANK(F230),"",VLOOKUP(F230,TypeTable1,2,FALSE))</f>
        <v>bool</v>
      </c>
      <c r="D230" t="s">
        <v>3857</v>
      </c>
      <c r="E230" t="s">
        <v>3731</v>
      </c>
      <c r="F230" t="s">
        <v>3751</v>
      </c>
      <c r="J230" t="str">
        <f t="shared" si="4"/>
        <v>private bool lbSR1_Move_c4;</v>
      </c>
    </row>
    <row r="231" spans="1:10" x14ac:dyDescent="0.3">
      <c r="A231" t="s">
        <v>3742</v>
      </c>
      <c r="B231" t="str">
        <f>IF(ISBLANK(F231),"",VLOOKUP(F231,TypeTable1,2,FALSE))</f>
        <v>bool</v>
      </c>
      <c r="D231" t="s">
        <v>3858</v>
      </c>
      <c r="E231" t="s">
        <v>3731</v>
      </c>
      <c r="F231" t="s">
        <v>3751</v>
      </c>
      <c r="J231" t="str">
        <f t="shared" si="4"/>
        <v>private bool lbSR1_Moving_c4;</v>
      </c>
    </row>
    <row r="232" spans="1:10" x14ac:dyDescent="0.3">
      <c r="A232" t="s">
        <v>3742</v>
      </c>
      <c r="B232" t="str">
        <f>IF(ISBLANK(F232),"",VLOOKUP(F232,TypeTable1,2,FALSE))</f>
        <v>bool</v>
      </c>
      <c r="D232" t="s">
        <v>3859</v>
      </c>
      <c r="E232" t="s">
        <v>3731</v>
      </c>
      <c r="F232" t="s">
        <v>3751</v>
      </c>
      <c r="J232" t="str">
        <f t="shared" si="4"/>
        <v>private bool lbSR1_CW1_CCW0_c4;</v>
      </c>
    </row>
    <row r="233" spans="1:10" x14ac:dyDescent="0.3">
      <c r="A233" t="s">
        <v>3742</v>
      </c>
      <c r="B233" t="str">
        <f>IF(ISBLANK(F233),"",VLOOKUP(F233,TypeTable1,2,FALSE))</f>
        <v>bool</v>
      </c>
      <c r="D233" t="s">
        <v>3860</v>
      </c>
      <c r="E233" t="s">
        <v>3731</v>
      </c>
      <c r="F233" t="s">
        <v>3751</v>
      </c>
      <c r="J233" t="str">
        <f t="shared" si="4"/>
        <v>private bool lbSR1_ManualMode_c4;</v>
      </c>
    </row>
    <row r="234" spans="1:10" x14ac:dyDescent="0.3">
      <c r="A234" t="s">
        <v>3742</v>
      </c>
      <c r="B234" t="str">
        <f>IF(ISBLANK(F234),"",VLOOKUP(F234,TypeTable1,2,FALSE))</f>
        <v>bool</v>
      </c>
      <c r="D234" t="s">
        <v>3861</v>
      </c>
      <c r="E234" t="s">
        <v>3731</v>
      </c>
      <c r="F234" t="s">
        <v>3751</v>
      </c>
      <c r="J234" t="str">
        <f t="shared" si="4"/>
        <v>private bool lbSR1_EncoderSetup_c4;</v>
      </c>
    </row>
    <row r="235" spans="1:10" x14ac:dyDescent="0.3">
      <c r="A235" t="s">
        <v>3742</v>
      </c>
      <c r="B235" t="str">
        <f>IF(ISBLANK(F235),"",VLOOKUP(F235,TypeTable1,2,FALSE))</f>
        <v>bool</v>
      </c>
      <c r="D235" t="s">
        <v>3862</v>
      </c>
      <c r="E235" t="s">
        <v>3731</v>
      </c>
      <c r="F235" t="s">
        <v>3751</v>
      </c>
      <c r="J235" t="str">
        <f t="shared" si="4"/>
        <v>private bool lbSR1_Homing_c4;</v>
      </c>
    </row>
    <row r="236" spans="1:10" x14ac:dyDescent="0.3">
      <c r="A236" t="s">
        <v>3742</v>
      </c>
      <c r="B236" t="str">
        <f>IF(ISBLANK(F236),"",VLOOKUP(F236,TypeTable1,2,FALSE))</f>
        <v>bool</v>
      </c>
      <c r="D236" t="s">
        <v>3863</v>
      </c>
      <c r="E236" t="s">
        <v>3731</v>
      </c>
      <c r="F236" t="s">
        <v>3751</v>
      </c>
      <c r="J236" t="str">
        <f t="shared" si="4"/>
        <v>private bool lbSR1_AutoControl_c4;</v>
      </c>
    </row>
    <row r="237" spans="1:10" x14ac:dyDescent="0.3">
      <c r="A237" t="s">
        <v>3742</v>
      </c>
      <c r="B237" t="str">
        <f>IF(ISBLANK(F237),"",VLOOKUP(F237,TypeTable1,2,FALSE))</f>
        <v>bool</v>
      </c>
      <c r="D237" t="s">
        <v>3864</v>
      </c>
      <c r="E237" t="s">
        <v>3731</v>
      </c>
      <c r="F237" t="s">
        <v>3751</v>
      </c>
      <c r="J237" t="str">
        <f t="shared" si="4"/>
        <v>private bool lbSR1_VFD_c4;</v>
      </c>
    </row>
    <row r="238" spans="1:10" x14ac:dyDescent="0.3">
      <c r="A238" t="s">
        <v>3742</v>
      </c>
      <c r="B238" t="str">
        <f>IF(ISBLANK(F238),"",VLOOKUP(F238,TypeTable1,2,FALSE))</f>
        <v>bool</v>
      </c>
      <c r="D238" t="s">
        <v>3865</v>
      </c>
      <c r="E238" t="s">
        <v>3731</v>
      </c>
      <c r="F238" t="s">
        <v>3751</v>
      </c>
      <c r="J238" t="str">
        <f t="shared" si="4"/>
        <v>private bool lbSR1_SafetyCkt_c4;</v>
      </c>
    </row>
    <row r="239" spans="1:10" x14ac:dyDescent="0.3">
      <c r="A239" t="s">
        <v>3742</v>
      </c>
      <c r="B239" t="str">
        <f>IF(ISBLANK(F239),"",VLOOKUP(F239,TypeTable1,2,FALSE))</f>
        <v>bool</v>
      </c>
      <c r="D239" t="s">
        <v>3866</v>
      </c>
      <c r="E239" t="s">
        <v>3731</v>
      </c>
      <c r="F239" t="s">
        <v>3751</v>
      </c>
      <c r="J239" t="str">
        <f t="shared" si="4"/>
        <v>private bool lbSR1_Ready_c4;</v>
      </c>
    </row>
    <row r="240" spans="1:10" x14ac:dyDescent="0.3">
      <c r="B240" t="str">
        <f>IF(ISBLANK(F240),"",VLOOKUP(F240,TypeTable1,2,FALSE))</f>
        <v/>
      </c>
      <c r="J240" t="str">
        <f t="shared" si="4"/>
        <v/>
      </c>
    </row>
    <row r="241" spans="1:10" x14ac:dyDescent="0.3">
      <c r="A241" s="28" t="s">
        <v>3756</v>
      </c>
      <c r="B241" t="str">
        <f>IF(ISBLANK(F241),"",VLOOKUP(F241,TypeTable1,2,FALSE))</f>
        <v/>
      </c>
      <c r="J241" t="str">
        <f t="shared" si="4"/>
        <v>// Status Register 1</v>
      </c>
    </row>
    <row r="242" spans="1:10" x14ac:dyDescent="0.3">
      <c r="A242" s="28" t="s">
        <v>3836</v>
      </c>
      <c r="B242" t="str">
        <f>IF(ISBLANK(F242),"",VLOOKUP(F242,TypeTable1,2,FALSE))</f>
        <v/>
      </c>
      <c r="J242" t="str">
        <f t="shared" si="4"/>
        <v>// Write from controller</v>
      </c>
    </row>
    <row r="243" spans="1:10" x14ac:dyDescent="0.3">
      <c r="A243" t="s">
        <v>3742</v>
      </c>
      <c r="B243" t="str">
        <f>IF(ISBLANK(F243),"",VLOOKUP(F243,TypeTable1,2,FALSE))</f>
        <v>bool</v>
      </c>
      <c r="D243" t="s">
        <v>3867</v>
      </c>
      <c r="E243" t="s">
        <v>3731</v>
      </c>
      <c r="F243" t="s">
        <v>3751</v>
      </c>
      <c r="J243" t="str">
        <f t="shared" si="4"/>
        <v>private bool lbHomingStart_c4;</v>
      </c>
    </row>
    <row r="244" spans="1:10" x14ac:dyDescent="0.3">
      <c r="A244" t="s">
        <v>3742</v>
      </c>
      <c r="B244" t="str">
        <f>IF(ISBLANK(F244),"",VLOOKUP(F244,TypeTable1,2,FALSE))</f>
        <v>bool</v>
      </c>
      <c r="D244" t="s">
        <v>3868</v>
      </c>
      <c r="E244" t="s">
        <v>3731</v>
      </c>
      <c r="F244" t="s">
        <v>3751</v>
      </c>
      <c r="J244" t="str">
        <f t="shared" si="4"/>
        <v>private bool lbHomingStop_c4;</v>
      </c>
    </row>
    <row r="245" spans="1:10" x14ac:dyDescent="0.3">
      <c r="A245" t="s">
        <v>3742</v>
      </c>
      <c r="B245" t="str">
        <f>IF(ISBLANK(F245),"",VLOOKUP(F245,TypeTable1,2,FALSE))</f>
        <v>bool</v>
      </c>
      <c r="D245" t="s">
        <v>3869</v>
      </c>
      <c r="E245" t="s">
        <v>3731</v>
      </c>
      <c r="F245" t="s">
        <v>3751</v>
      </c>
      <c r="J245" t="str">
        <f t="shared" si="4"/>
        <v>private bool lbEncoderStart_c4;</v>
      </c>
    </row>
    <row r="246" spans="1:10" x14ac:dyDescent="0.3">
      <c r="A246" t="s">
        <v>3742</v>
      </c>
      <c r="B246" t="str">
        <f>IF(ISBLANK(F246),"",VLOOKUP(F246,TypeTable1,2,FALSE))</f>
        <v>bool</v>
      </c>
      <c r="D246" t="s">
        <v>3870</v>
      </c>
      <c r="E246" t="s">
        <v>3731</v>
      </c>
      <c r="F246" t="s">
        <v>3751</v>
      </c>
      <c r="J246" t="str">
        <f t="shared" si="4"/>
        <v>private bool lbEncoderStop_c4;</v>
      </c>
    </row>
    <row r="247" spans="1:10" x14ac:dyDescent="0.3">
      <c r="A247" t="s">
        <v>3742</v>
      </c>
      <c r="B247" t="str">
        <f>IF(ISBLANK(F247),"",VLOOKUP(F247,TypeTable1,2,FALSE))</f>
        <v>bool</v>
      </c>
      <c r="D247" t="s">
        <v>3871</v>
      </c>
      <c r="E247" t="s">
        <v>3731</v>
      </c>
      <c r="F247" t="s">
        <v>3751</v>
      </c>
      <c r="J247" t="str">
        <f t="shared" si="4"/>
        <v>private bool lbManualMode_c4;</v>
      </c>
    </row>
    <row r="248" spans="1:10" x14ac:dyDescent="0.3">
      <c r="A248" t="s">
        <v>3742</v>
      </c>
      <c r="B248" t="str">
        <f>IF(ISBLANK(F248),"",VLOOKUP(F248,TypeTable1,2,FALSE))</f>
        <v>bool</v>
      </c>
      <c r="D248" t="s">
        <v>3872</v>
      </c>
      <c r="E248" t="s">
        <v>3731</v>
      </c>
      <c r="F248" t="s">
        <v>3751</v>
      </c>
      <c r="J248" t="str">
        <f t="shared" si="4"/>
        <v>private bool lbHomingStartLatch_c4;</v>
      </c>
    </row>
    <row r="249" spans="1:10" x14ac:dyDescent="0.3">
      <c r="B249" t="str">
        <f>IF(ISBLANK(F249),"",VLOOKUP(F249,TypeTable1,2,FALSE))</f>
        <v/>
      </c>
      <c r="J249" t="str">
        <f t="shared" si="4"/>
        <v/>
      </c>
    </row>
    <row r="250" spans="1:10" x14ac:dyDescent="0.3">
      <c r="A250" s="28" t="s">
        <v>3777</v>
      </c>
      <c r="B250" t="str">
        <f>IF(ISBLANK(F250),"",VLOOKUP(F250,TypeTable1,2,FALSE))</f>
        <v/>
      </c>
      <c r="J250" t="str">
        <f t="shared" si="4"/>
        <v>// Flags</v>
      </c>
    </row>
    <row r="251" spans="1:10" x14ac:dyDescent="0.3">
      <c r="A251" s="28" t="s">
        <v>3778</v>
      </c>
      <c r="B251" t="str">
        <f>IF(ISBLANK(F251),"",VLOOKUP(F251,TypeTable1,2,FALSE))</f>
        <v/>
      </c>
      <c r="J251" t="str">
        <f t="shared" si="4"/>
        <v>// From controller</v>
      </c>
    </row>
    <row r="252" spans="1:10" x14ac:dyDescent="0.3">
      <c r="A252" t="s">
        <v>3742</v>
      </c>
      <c r="B252" t="str">
        <f>IF(ISBLANK(F252),"",VLOOKUP(F252,TypeTable1,2,FALSE))</f>
        <v>bool</v>
      </c>
      <c r="D252" t="s">
        <v>3554</v>
      </c>
      <c r="E252" t="s">
        <v>3731</v>
      </c>
      <c r="F252" t="s">
        <v>3751</v>
      </c>
      <c r="J252" t="str">
        <f t="shared" si="4"/>
        <v>private bool lbMoveFWD_c4;</v>
      </c>
    </row>
    <row r="253" spans="1:10" x14ac:dyDescent="0.3">
      <c r="A253" t="s">
        <v>3742</v>
      </c>
      <c r="B253" t="str">
        <f>IF(ISBLANK(F253),"",VLOOKUP(F253,TypeTable1,2,FALSE))</f>
        <v>bool</v>
      </c>
      <c r="D253" t="s">
        <v>3555</v>
      </c>
      <c r="E253" t="s">
        <v>3731</v>
      </c>
      <c r="F253" t="s">
        <v>3751</v>
      </c>
      <c r="J253" t="str">
        <f t="shared" si="4"/>
        <v>private bool lbMoveREV_c4;</v>
      </c>
    </row>
    <row r="254" spans="1:10" x14ac:dyDescent="0.3">
      <c r="A254" t="s">
        <v>3742</v>
      </c>
      <c r="B254" t="str">
        <f>IF(ISBLANK(F254),"",VLOOKUP(F254,TypeTable1,2,FALSE))</f>
        <v>bool</v>
      </c>
      <c r="D254" t="s">
        <v>3556</v>
      </c>
      <c r="E254" t="s">
        <v>3731</v>
      </c>
      <c r="F254" t="s">
        <v>3751</v>
      </c>
      <c r="J254" t="str">
        <f t="shared" si="4"/>
        <v>private bool lbMoveSPD0_c4;</v>
      </c>
    </row>
    <row r="255" spans="1:10" x14ac:dyDescent="0.3">
      <c r="A255" t="s">
        <v>3742</v>
      </c>
      <c r="B255" t="str">
        <f>IF(ISBLANK(F255),"",VLOOKUP(F255,TypeTable1,2,FALSE))</f>
        <v>bool</v>
      </c>
      <c r="D255" t="s">
        <v>3557</v>
      </c>
      <c r="E255" t="s">
        <v>3731</v>
      </c>
      <c r="F255" t="s">
        <v>3751</v>
      </c>
      <c r="J255" t="str">
        <f t="shared" si="4"/>
        <v>private bool lbMoveSPD1_c4;</v>
      </c>
    </row>
    <row r="256" spans="1:10" x14ac:dyDescent="0.3">
      <c r="B256" t="str">
        <f>IF(ISBLANK(F256),"",VLOOKUP(F256,TypeTable1,2,FALSE))</f>
        <v/>
      </c>
      <c r="J256" t="str">
        <f t="shared" si="4"/>
        <v/>
      </c>
    </row>
    <row r="257" spans="1:10" x14ac:dyDescent="0.3">
      <c r="A257" t="s">
        <v>3742</v>
      </c>
      <c r="B257" t="str">
        <f>IF(ISBLANK(F257),"",VLOOKUP(F257,TypeTable1,2,FALSE))</f>
        <v>short</v>
      </c>
      <c r="D257" t="s">
        <v>3873</v>
      </c>
      <c r="E257" t="s">
        <v>3731</v>
      </c>
      <c r="F257" t="s">
        <v>3732</v>
      </c>
      <c r="J257" t="str">
        <f t="shared" si="4"/>
        <v>private short lnTndNTagReadMM1Stat_c4;</v>
      </c>
    </row>
    <row r="258" spans="1:10" x14ac:dyDescent="0.3">
      <c r="A258" t="s">
        <v>3742</v>
      </c>
      <c r="B258" t="str">
        <f>IF(ISBLANK(F258),"",VLOOKUP(F258,TypeTable1,2,FALSE))</f>
        <v>short</v>
      </c>
      <c r="D258" t="s">
        <v>3874</v>
      </c>
      <c r="E258" t="s">
        <v>3731</v>
      </c>
      <c r="F258" t="s">
        <v>3732</v>
      </c>
      <c r="J258" t="str">
        <f t="shared" si="4"/>
        <v>private short lnTndNTagWriteMM1Stat_c4;</v>
      </c>
    </row>
    <row r="259" spans="1:10" x14ac:dyDescent="0.3">
      <c r="A259" t="s">
        <v>3742</v>
      </c>
      <c r="B259" t="str">
        <f>IF(ISBLANK(F259),"",VLOOKUP(F259,TypeTable1,2,FALSE))</f>
        <v>short</v>
      </c>
      <c r="D259" t="s">
        <v>3875</v>
      </c>
      <c r="E259" t="s">
        <v>3731</v>
      </c>
      <c r="F259" t="s">
        <v>3732</v>
      </c>
      <c r="J259" t="str">
        <f t="shared" si="4"/>
        <v>private short lnTndNTagWriteMM2Stat_c4;</v>
      </c>
    </row>
    <row r="260" spans="1:10" x14ac:dyDescent="0.3">
      <c r="A260" t="s">
        <v>3742</v>
      </c>
      <c r="B260" t="str">
        <f>IF(ISBLANK(F260),"",VLOOKUP(F260,TypeTable1,2,FALSE))</f>
        <v>short</v>
      </c>
      <c r="D260" t="s">
        <v>3876</v>
      </c>
      <c r="E260" t="s">
        <v>3731</v>
      </c>
      <c r="F260" t="s">
        <v>3732</v>
      </c>
      <c r="J260" t="str">
        <f t="shared" si="4"/>
        <v>private short lnTndNTagWriteMM3Stat_c4;</v>
      </c>
    </row>
    <row r="261" spans="1:10" x14ac:dyDescent="0.3">
      <c r="A261" t="s">
        <v>3742</v>
      </c>
      <c r="B261" t="str">
        <f>IF(ISBLANK(F261),"",VLOOKUP(F261,TypeTable1,2,FALSE))</f>
        <v>short</v>
      </c>
      <c r="D261" t="s">
        <v>3877</v>
      </c>
      <c r="E261" t="s">
        <v>3731</v>
      </c>
      <c r="F261" t="s">
        <v>3732</v>
      </c>
      <c r="J261" t="str">
        <f t="shared" si="4"/>
        <v>private short lnTndNTagWriteMM4Stat_c4;</v>
      </c>
    </row>
    <row r="262" spans="1:10" x14ac:dyDescent="0.3">
      <c r="B262" t="str">
        <f>IF(ISBLANK(F262),"",VLOOKUP(F262,TypeTable1,2,FALSE))</f>
        <v/>
      </c>
      <c r="J262" t="str">
        <f t="shared" si="4"/>
        <v/>
      </c>
    </row>
    <row r="263" spans="1:10" x14ac:dyDescent="0.3">
      <c r="A263" t="s">
        <v>3742</v>
      </c>
      <c r="B263" t="str">
        <f>IF(ISBLANK(F263),"",VLOOKUP(F263,TypeTable1,2,FALSE))</f>
        <v>bool</v>
      </c>
      <c r="D263" t="s">
        <v>3878</v>
      </c>
      <c r="E263" t="s">
        <v>3731</v>
      </c>
      <c r="F263" t="s">
        <v>3751</v>
      </c>
      <c r="J263" t="str">
        <f t="shared" si="4"/>
        <v>private bool lbFWD_c4;</v>
      </c>
    </row>
    <row r="264" spans="1:10" x14ac:dyDescent="0.3">
      <c r="A264" t="s">
        <v>3742</v>
      </c>
      <c r="B264" t="str">
        <f>IF(ISBLANK(F264),"",VLOOKUP(F264,TypeTable1,2,FALSE))</f>
        <v>bool</v>
      </c>
      <c r="D264" t="s">
        <v>3879</v>
      </c>
      <c r="E264" t="s">
        <v>3731</v>
      </c>
      <c r="F264" t="s">
        <v>3751</v>
      </c>
      <c r="J264" t="str">
        <f t="shared" si="4"/>
        <v>private bool lbREV_c4;</v>
      </c>
    </row>
    <row r="265" spans="1:10" x14ac:dyDescent="0.3">
      <c r="A265" t="s">
        <v>3742</v>
      </c>
      <c r="B265" t="str">
        <f>IF(ISBLANK(F265),"",VLOOKUP(F265,TypeTable1,2,FALSE))</f>
        <v>bool</v>
      </c>
      <c r="D265" t="s">
        <v>3880</v>
      </c>
      <c r="E265" t="s">
        <v>3731</v>
      </c>
      <c r="F265" t="s">
        <v>3751</v>
      </c>
      <c r="J265" t="str">
        <f t="shared" si="4"/>
        <v>private bool lbSTOP_c4;</v>
      </c>
    </row>
    <row r="266" spans="1:10" x14ac:dyDescent="0.3">
      <c r="A266" t="s">
        <v>3742</v>
      </c>
      <c r="B266" t="str">
        <f>IF(ISBLANK(F266),"",VLOOKUP(F266,TypeTable1,2,FALSE))</f>
        <v>bool</v>
      </c>
      <c r="D266" t="s">
        <v>3881</v>
      </c>
      <c r="E266" t="s">
        <v>3731</v>
      </c>
      <c r="F266" t="s">
        <v>3751</v>
      </c>
      <c r="J266" t="str">
        <f t="shared" si="4"/>
        <v>private bool lbJogF_c4;</v>
      </c>
    </row>
    <row r="267" spans="1:10" x14ac:dyDescent="0.3">
      <c r="A267" t="s">
        <v>3742</v>
      </c>
      <c r="B267" t="str">
        <f>IF(ISBLANK(F267),"",VLOOKUP(F267,TypeTable1,2,FALSE))</f>
        <v>bool</v>
      </c>
      <c r="D267" t="s">
        <v>3882</v>
      </c>
      <c r="E267" t="s">
        <v>3731</v>
      </c>
      <c r="F267" t="s">
        <v>3751</v>
      </c>
      <c r="J267" t="str">
        <f t="shared" si="4"/>
        <v>private bool lbJogR_c4;</v>
      </c>
    </row>
    <row r="268" spans="1:10" x14ac:dyDescent="0.3">
      <c r="B268" t="str">
        <f>IF(ISBLANK(F268),"",VLOOKUP(F268,TypeTable1,2,FALSE))</f>
        <v/>
      </c>
      <c r="J268" t="str">
        <f t="shared" si="4"/>
        <v/>
      </c>
    </row>
    <row r="269" spans="1:10" x14ac:dyDescent="0.3">
      <c r="A269" s="28" t="s">
        <v>3791</v>
      </c>
      <c r="B269" t="str">
        <f>IF(ISBLANK(F269),"",VLOOKUP(F269,TypeTable1,2,FALSE))</f>
        <v/>
      </c>
      <c r="J269" t="str">
        <f t="shared" si="4"/>
        <v>//</v>
      </c>
    </row>
    <row r="270" spans="1:10" x14ac:dyDescent="0.3">
      <c r="A270" s="28" t="s">
        <v>3883</v>
      </c>
      <c r="B270" t="str">
        <f>IF(ISBLANK(F270),"",VLOOKUP(F270,TypeTable1,2,FALSE))</f>
        <v/>
      </c>
      <c r="J270" t="str">
        <f t="shared" si="4"/>
        <v>// Setup</v>
      </c>
    </row>
    <row r="271" spans="1:10" x14ac:dyDescent="0.3">
      <c r="A271" s="28" t="s">
        <v>3791</v>
      </c>
      <c r="B271" t="str">
        <f>IF(ISBLANK(F271),"",VLOOKUP(F271,TypeTable1,2,FALSE))</f>
        <v/>
      </c>
      <c r="J271" t="str">
        <f t="shared" si="4"/>
        <v>//</v>
      </c>
    </row>
    <row r="272" spans="1:10" x14ac:dyDescent="0.3">
      <c r="A272" t="s">
        <v>3742</v>
      </c>
      <c r="B272" t="str">
        <f>IF(ISBLANK(F272),"",VLOOKUP(F272,TypeTable1,2,FALSE))</f>
        <v>bool</v>
      </c>
      <c r="D272" t="s">
        <v>3884</v>
      </c>
      <c r="E272" t="s">
        <v>3731</v>
      </c>
      <c r="F272" t="s">
        <v>3751</v>
      </c>
      <c r="J272" t="str">
        <f t="shared" si="4"/>
        <v>private bool lbPrmLoad_c1;</v>
      </c>
    </row>
    <row r="273" spans="1:10" x14ac:dyDescent="0.3">
      <c r="A273" t="s">
        <v>3742</v>
      </c>
      <c r="B273" t="str">
        <f>IF(ISBLANK(F273),"",VLOOKUP(F273,TypeTable1,2,FALSE))</f>
        <v>bool</v>
      </c>
      <c r="D273" t="s">
        <v>3885</v>
      </c>
      <c r="E273" t="s">
        <v>3731</v>
      </c>
      <c r="F273" t="s">
        <v>3751</v>
      </c>
      <c r="J273" t="str">
        <f t="shared" si="4"/>
        <v>private bool lbPrmLoad_c2;</v>
      </c>
    </row>
    <row r="274" spans="1:10" x14ac:dyDescent="0.3">
      <c r="A274" t="s">
        <v>3742</v>
      </c>
      <c r="B274" t="str">
        <f>IF(ISBLANK(F274),"",VLOOKUP(F274,TypeTable1,2,FALSE))</f>
        <v>bool</v>
      </c>
      <c r="D274" t="s">
        <v>3886</v>
      </c>
      <c r="E274" t="s">
        <v>3731</v>
      </c>
      <c r="F274" t="s">
        <v>3751</v>
      </c>
      <c r="J274" t="str">
        <f t="shared" si="4"/>
        <v>private bool lbPrmLoad_c3;</v>
      </c>
    </row>
    <row r="275" spans="1:10" x14ac:dyDescent="0.3">
      <c r="A275" t="s">
        <v>3742</v>
      </c>
      <c r="B275" t="str">
        <f>IF(ISBLANK(F275),"",VLOOKUP(F275,TypeTable1,2,FALSE))</f>
        <v>bool</v>
      </c>
      <c r="D275" t="s">
        <v>3887</v>
      </c>
      <c r="E275" t="s">
        <v>3731</v>
      </c>
      <c r="F275" t="s">
        <v>3751</v>
      </c>
      <c r="J275" t="str">
        <f t="shared" si="4"/>
        <v>private bool lbPrmLoad_c4;</v>
      </c>
    </row>
    <row r="276" spans="1:10" x14ac:dyDescent="0.3">
      <c r="B276" t="str">
        <f>IF(ISBLANK(F276),"",VLOOKUP(F276,TypeTable1,2,FALSE))</f>
        <v/>
      </c>
      <c r="J276" t="str">
        <f t="shared" si="4"/>
        <v/>
      </c>
    </row>
    <row r="277" spans="1:10" x14ac:dyDescent="0.3">
      <c r="A277" s="28" t="s">
        <v>3888</v>
      </c>
      <c r="B277" t="str">
        <f>IF(ISBLANK(F277),"",VLOOKUP(F277,TypeTable1,2,FALSE))</f>
        <v/>
      </c>
      <c r="J277" t="str">
        <f t="shared" si="4"/>
        <v>// Carousel 1</v>
      </c>
    </row>
    <row r="278" spans="1:10" x14ac:dyDescent="0.3">
      <c r="A278" t="s">
        <v>3742</v>
      </c>
      <c r="B278" t="str">
        <f>IF(ISBLANK(F278),"",VLOOKUP(F278,TypeTable1,2,FALSE))</f>
        <v>bool</v>
      </c>
      <c r="D278" t="s">
        <v>3889</v>
      </c>
      <c r="E278" t="s">
        <v>3731</v>
      </c>
      <c r="F278" t="s">
        <v>3751</v>
      </c>
      <c r="J278" t="str">
        <f t="shared" si="4"/>
        <v>private bool lbReadErrorPrm_c1;</v>
      </c>
    </row>
    <row r="279" spans="1:10" x14ac:dyDescent="0.3">
      <c r="A279" t="s">
        <v>3742</v>
      </c>
      <c r="B279" t="str">
        <f>IF(ISBLANK(F279),"",VLOOKUP(F279,TypeTable1,2,FALSE))</f>
        <v>bool</v>
      </c>
      <c r="D279" t="s">
        <v>3890</v>
      </c>
      <c r="E279" t="s">
        <v>3731</v>
      </c>
      <c r="F279" t="s">
        <v>3751</v>
      </c>
      <c r="J279" t="str">
        <f t="shared" si="4"/>
        <v>private bool lbWriteErrorPrm_c1;</v>
      </c>
    </row>
    <row r="280" spans="1:10" x14ac:dyDescent="0.3">
      <c r="A280" t="s">
        <v>3742</v>
      </c>
      <c r="B280" t="str">
        <f>IF(ISBLANK(F280),"",VLOOKUP(F280,TypeTable1,2,FALSE))</f>
        <v>short</v>
      </c>
      <c r="D280" t="s">
        <v>3891</v>
      </c>
      <c r="E280" t="s">
        <v>3731</v>
      </c>
      <c r="F280" t="s">
        <v>3732</v>
      </c>
      <c r="J280" t="str">
        <f t="shared" si="4"/>
        <v>private short lnTndNTagRead1StatPrm_c1;</v>
      </c>
    </row>
    <row r="281" spans="1:10" x14ac:dyDescent="0.3">
      <c r="A281" t="s">
        <v>3742</v>
      </c>
      <c r="B281" t="str">
        <f>IF(ISBLANK(F281),"",VLOOKUP(F281,TypeTable1,2,FALSE))</f>
        <v>short</v>
      </c>
      <c r="D281" t="s">
        <v>3892</v>
      </c>
      <c r="E281" t="s">
        <v>3731</v>
      </c>
      <c r="F281" t="s">
        <v>3732</v>
      </c>
      <c r="J281" t="str">
        <f t="shared" si="4"/>
        <v>private short lnTndNTagWrite1StatPrm_c1;</v>
      </c>
    </row>
    <row r="282" spans="1:10" x14ac:dyDescent="0.3">
      <c r="B282" t="str">
        <f>IF(ISBLANK(F282),"",VLOOKUP(F282,TypeTable1,2,FALSE))</f>
        <v/>
      </c>
      <c r="J282" t="str">
        <f t="shared" si="4"/>
        <v/>
      </c>
    </row>
    <row r="283" spans="1:10" x14ac:dyDescent="0.3">
      <c r="A283" t="s">
        <v>3742</v>
      </c>
      <c r="B283" t="str">
        <f>IF(ISBLANK(F283),"",VLOOKUP(F283,TypeTable1,2,FALSE))</f>
        <v>short</v>
      </c>
      <c r="D283" t="s">
        <v>3893</v>
      </c>
      <c r="E283" t="s">
        <v>3731</v>
      </c>
      <c r="F283" t="s">
        <v>3732</v>
      </c>
      <c r="J283" t="str">
        <f t="shared" si="4"/>
        <v>private short lnNumBinsPrm_c1;</v>
      </c>
    </row>
    <row r="284" spans="1:10" x14ac:dyDescent="0.3">
      <c r="A284" t="s">
        <v>3742</v>
      </c>
      <c r="B284" t="str">
        <f>IF(ISBLANK(F284),"",VLOOKUP(F284,TypeTable1,2,FALSE))</f>
        <v>int</v>
      </c>
      <c r="D284" t="s">
        <v>3894</v>
      </c>
      <c r="E284" t="s">
        <v>3731</v>
      </c>
      <c r="F284" t="s">
        <v>3752</v>
      </c>
      <c r="J284" t="str">
        <f t="shared" si="4"/>
        <v>private int lnRatioPrm_c1;</v>
      </c>
    </row>
    <row r="285" spans="1:10" x14ac:dyDescent="0.3">
      <c r="A285" t="s">
        <v>3742</v>
      </c>
      <c r="B285" t="str">
        <f>IF(ISBLANK(F285),"",VLOOKUP(F285,TypeTable1,2,FALSE))</f>
        <v>short</v>
      </c>
      <c r="D285" t="s">
        <v>3895</v>
      </c>
      <c r="E285" t="s">
        <v>3731</v>
      </c>
      <c r="F285" t="s">
        <v>3732</v>
      </c>
      <c r="J285" t="str">
        <f t="shared" si="4"/>
        <v>private short lnBinTolPctPrm_c1;</v>
      </c>
    </row>
    <row r="286" spans="1:10" x14ac:dyDescent="0.3">
      <c r="A286" t="s">
        <v>3742</v>
      </c>
      <c r="B286" t="str">
        <f>IF(ISBLANK(F286),"",VLOOKUP(F286,TypeTable1,2,FALSE))</f>
        <v>short</v>
      </c>
      <c r="D286" t="s">
        <v>3896</v>
      </c>
      <c r="E286" t="s">
        <v>3731</v>
      </c>
      <c r="F286" t="s">
        <v>3732</v>
      </c>
      <c r="J286" t="str">
        <f t="shared" ref="J286:J349" si="5">IF(ISBLANK(D286),IF(ISBLANK(A286),"",A286),A286&amp;" "&amp;B286&amp;" "&amp;D286&amp;";")</f>
        <v>private short lnControlTypePrm_c1;</v>
      </c>
    </row>
    <row r="287" spans="1:10" x14ac:dyDescent="0.3">
      <c r="A287" t="s">
        <v>3742</v>
      </c>
      <c r="B287" t="str">
        <f>IF(ISBLANK(F287),"",VLOOKUP(F287,TypeTable1,2,FALSE))</f>
        <v>short</v>
      </c>
      <c r="D287" t="s">
        <v>3897</v>
      </c>
      <c r="E287" t="s">
        <v>3731</v>
      </c>
      <c r="F287" t="s">
        <v>3732</v>
      </c>
      <c r="J287" t="str">
        <f t="shared" si="5"/>
        <v>private short lnMMMDelayPrm_c1;</v>
      </c>
    </row>
    <row r="288" spans="1:10" x14ac:dyDescent="0.3">
      <c r="A288" t="s">
        <v>3742</v>
      </c>
      <c r="B288" t="str">
        <f>IF(ISBLANK(F288),"",VLOOKUP(F288,TypeTable1,2,FALSE))</f>
        <v>short</v>
      </c>
      <c r="D288" t="s">
        <v>3898</v>
      </c>
      <c r="E288" t="s">
        <v>3731</v>
      </c>
      <c r="F288" t="s">
        <v>3732</v>
      </c>
      <c r="J288" t="str">
        <f t="shared" si="5"/>
        <v>private short lnStepsPerRevPrm_c1;</v>
      </c>
    </row>
    <row r="289" spans="1:10" x14ac:dyDescent="0.3">
      <c r="A289" t="s">
        <v>3742</v>
      </c>
      <c r="B289" t="str">
        <f>IF(ISBLANK(F289),"",VLOOKUP(F289,TypeTable1,2,FALSE))</f>
        <v>short</v>
      </c>
      <c r="D289" t="s">
        <v>1994</v>
      </c>
      <c r="E289" t="s">
        <v>3731</v>
      </c>
      <c r="F289" t="s">
        <v>3732</v>
      </c>
      <c r="J289" t="str">
        <f t="shared" si="5"/>
        <v>private short nPosOffsetPct_c1;</v>
      </c>
    </row>
    <row r="290" spans="1:10" x14ac:dyDescent="0.3">
      <c r="B290" t="str">
        <f>IF(ISBLANK(F290),"",VLOOKUP(F290,TypeTable1,2,FALSE))</f>
        <v/>
      </c>
      <c r="J290" t="str">
        <f t="shared" si="5"/>
        <v/>
      </c>
    </row>
    <row r="291" spans="1:10" x14ac:dyDescent="0.3">
      <c r="A291" t="s">
        <v>3742</v>
      </c>
      <c r="B291" t="str">
        <f>IF(ISBLANK(F291),"",VLOOKUP(F291,TypeTable1,2,FALSE))</f>
        <v>short</v>
      </c>
      <c r="D291" t="s">
        <v>3899</v>
      </c>
      <c r="E291" t="s">
        <v>3731</v>
      </c>
      <c r="F291" t="s">
        <v>3732</v>
      </c>
      <c r="J291" t="str">
        <f t="shared" si="5"/>
        <v>private short lnSlowPreset1Prm_c1;</v>
      </c>
    </row>
    <row r="292" spans="1:10" x14ac:dyDescent="0.3">
      <c r="A292" t="s">
        <v>3742</v>
      </c>
      <c r="B292" t="str">
        <f>IF(ISBLANK(F292),"",VLOOKUP(F292,TypeTable1,2,FALSE))</f>
        <v>short</v>
      </c>
      <c r="D292" t="s">
        <v>3900</v>
      </c>
      <c r="E292" t="s">
        <v>3731</v>
      </c>
      <c r="F292" t="s">
        <v>3732</v>
      </c>
      <c r="J292" t="str">
        <f t="shared" si="5"/>
        <v>private short lnSlowPreset2Prm_c1;</v>
      </c>
    </row>
    <row r="293" spans="1:10" x14ac:dyDescent="0.3">
      <c r="A293" t="s">
        <v>3742</v>
      </c>
      <c r="B293" t="str">
        <f>IF(ISBLANK(F293),"",VLOOKUP(F293,TypeTable1,2,FALSE))</f>
        <v>short</v>
      </c>
      <c r="D293" t="s">
        <v>3901</v>
      </c>
      <c r="E293" t="s">
        <v>3731</v>
      </c>
      <c r="F293" t="s">
        <v>3732</v>
      </c>
      <c r="J293" t="str">
        <f t="shared" si="5"/>
        <v>private short lnSlowPreset3Prm_c1;</v>
      </c>
    </row>
    <row r="294" spans="1:10" x14ac:dyDescent="0.3">
      <c r="A294" t="s">
        <v>3742</v>
      </c>
      <c r="B294" t="str">
        <f>IF(ISBLANK(F294),"",VLOOKUP(F294,TypeTable1,2,FALSE))</f>
        <v>short</v>
      </c>
      <c r="D294" t="s">
        <v>3902</v>
      </c>
      <c r="E294" t="s">
        <v>3731</v>
      </c>
      <c r="F294" t="s">
        <v>3732</v>
      </c>
      <c r="J294" t="str">
        <f t="shared" si="5"/>
        <v>private short lnStopPresetPrm_c1;</v>
      </c>
    </row>
    <row r="295" spans="1:10" x14ac:dyDescent="0.3">
      <c r="B295" t="str">
        <f>IF(ISBLANK(F295),"",VLOOKUP(F295,TypeTable1,2,FALSE))</f>
        <v/>
      </c>
      <c r="J295" t="str">
        <f t="shared" si="5"/>
        <v/>
      </c>
    </row>
    <row r="296" spans="1:10" x14ac:dyDescent="0.3">
      <c r="A296" t="s">
        <v>3742</v>
      </c>
      <c r="B296" t="str">
        <f>IF(ISBLANK(F296),"",VLOOKUP(F296,TypeTable1,2,FALSE))</f>
        <v>uint</v>
      </c>
      <c r="D296" t="s">
        <v>3903</v>
      </c>
      <c r="E296" t="s">
        <v>3731</v>
      </c>
      <c r="F296" t="s">
        <v>3904</v>
      </c>
      <c r="J296" t="str">
        <f t="shared" si="5"/>
        <v>private uint lnSafetyConfigPrm_c1;</v>
      </c>
    </row>
    <row r="297" spans="1:10" x14ac:dyDescent="0.3">
      <c r="B297" t="str">
        <f>IF(ISBLANK(F297),"",VLOOKUP(F297,TypeTable1,2,FALSE))</f>
        <v/>
      </c>
      <c r="J297" t="str">
        <f t="shared" si="5"/>
        <v/>
      </c>
    </row>
    <row r="298" spans="1:10" x14ac:dyDescent="0.3">
      <c r="A298" s="28" t="s">
        <v>3905</v>
      </c>
      <c r="B298" t="str">
        <f>IF(ISBLANK(F298),"",VLOOKUP(F298,TypeTable1,2,FALSE))</f>
        <v/>
      </c>
      <c r="J298" t="str">
        <f t="shared" si="5"/>
        <v>// Carousel 2</v>
      </c>
    </row>
    <row r="299" spans="1:10" x14ac:dyDescent="0.3">
      <c r="A299" t="s">
        <v>3742</v>
      </c>
      <c r="B299" t="str">
        <f>IF(ISBLANK(F299),"",VLOOKUP(F299,TypeTable1,2,FALSE))</f>
        <v>bool</v>
      </c>
      <c r="D299" t="s">
        <v>3906</v>
      </c>
      <c r="E299" t="s">
        <v>3731</v>
      </c>
      <c r="F299" t="s">
        <v>3751</v>
      </c>
      <c r="J299" t="str">
        <f t="shared" si="5"/>
        <v>private bool lbReadErrorPrm_c2;</v>
      </c>
    </row>
    <row r="300" spans="1:10" x14ac:dyDescent="0.3">
      <c r="A300" t="s">
        <v>3742</v>
      </c>
      <c r="B300" t="str">
        <f>IF(ISBLANK(F300),"",VLOOKUP(F300,TypeTable1,2,FALSE))</f>
        <v>bool</v>
      </c>
      <c r="D300" t="s">
        <v>3907</v>
      </c>
      <c r="E300" t="s">
        <v>3731</v>
      </c>
      <c r="F300" t="s">
        <v>3751</v>
      </c>
      <c r="J300" t="str">
        <f t="shared" si="5"/>
        <v>private bool lbWriteErrorPrm_c2;</v>
      </c>
    </row>
    <row r="301" spans="1:10" x14ac:dyDescent="0.3">
      <c r="A301" t="s">
        <v>3742</v>
      </c>
      <c r="B301" t="str">
        <f>IF(ISBLANK(F301),"",VLOOKUP(F301,TypeTable1,2,FALSE))</f>
        <v>short</v>
      </c>
      <c r="D301" t="s">
        <v>3908</v>
      </c>
      <c r="E301" t="s">
        <v>3731</v>
      </c>
      <c r="F301" t="s">
        <v>3732</v>
      </c>
      <c r="J301" t="str">
        <f t="shared" si="5"/>
        <v>private short lnTndNTagRead1StatPrm_c2;</v>
      </c>
    </row>
    <row r="302" spans="1:10" x14ac:dyDescent="0.3">
      <c r="A302" t="s">
        <v>3742</v>
      </c>
      <c r="B302" t="str">
        <f>IF(ISBLANK(F302),"",VLOOKUP(F302,TypeTable1,2,FALSE))</f>
        <v>short</v>
      </c>
      <c r="D302" t="s">
        <v>3909</v>
      </c>
      <c r="E302" t="s">
        <v>3731</v>
      </c>
      <c r="F302" t="s">
        <v>3732</v>
      </c>
      <c r="J302" t="str">
        <f t="shared" si="5"/>
        <v>private short lnTndNTagWrite1StatPrm_c2;</v>
      </c>
    </row>
    <row r="303" spans="1:10" x14ac:dyDescent="0.3">
      <c r="B303" t="str">
        <f>IF(ISBLANK(F303),"",VLOOKUP(F303,TypeTable1,2,FALSE))</f>
        <v/>
      </c>
      <c r="J303" t="str">
        <f t="shared" si="5"/>
        <v/>
      </c>
    </row>
    <row r="304" spans="1:10" x14ac:dyDescent="0.3">
      <c r="A304" t="s">
        <v>3742</v>
      </c>
      <c r="B304" t="str">
        <f>IF(ISBLANK(F304),"",VLOOKUP(F304,TypeTable1,2,FALSE))</f>
        <v>short</v>
      </c>
      <c r="D304" t="s">
        <v>3910</v>
      </c>
      <c r="E304" t="s">
        <v>3731</v>
      </c>
      <c r="F304" t="s">
        <v>3732</v>
      </c>
      <c r="J304" t="str">
        <f t="shared" si="5"/>
        <v>private short lnNumBinsPrm_c2;</v>
      </c>
    </row>
    <row r="305" spans="1:10" x14ac:dyDescent="0.3">
      <c r="A305" t="s">
        <v>3742</v>
      </c>
      <c r="B305" t="str">
        <f>IF(ISBLANK(F305),"",VLOOKUP(F305,TypeTable1,2,FALSE))</f>
        <v>int</v>
      </c>
      <c r="D305" t="s">
        <v>3911</v>
      </c>
      <c r="E305" t="s">
        <v>3731</v>
      </c>
      <c r="F305" t="s">
        <v>3752</v>
      </c>
      <c r="J305" t="str">
        <f t="shared" si="5"/>
        <v>private int lnRatioPrm_c2;</v>
      </c>
    </row>
    <row r="306" spans="1:10" x14ac:dyDescent="0.3">
      <c r="A306" t="s">
        <v>3742</v>
      </c>
      <c r="B306" t="str">
        <f>IF(ISBLANK(F306),"",VLOOKUP(F306,TypeTable1,2,FALSE))</f>
        <v>short</v>
      </c>
      <c r="D306" t="s">
        <v>3912</v>
      </c>
      <c r="E306" t="s">
        <v>3731</v>
      </c>
      <c r="F306" t="s">
        <v>3732</v>
      </c>
      <c r="J306" t="str">
        <f t="shared" si="5"/>
        <v>private short lnBinTolPctPrm_c2;</v>
      </c>
    </row>
    <row r="307" spans="1:10" x14ac:dyDescent="0.3">
      <c r="A307" t="s">
        <v>3742</v>
      </c>
      <c r="B307" t="str">
        <f>IF(ISBLANK(F307),"",VLOOKUP(F307,TypeTable1,2,FALSE))</f>
        <v>short</v>
      </c>
      <c r="D307" t="s">
        <v>3913</v>
      </c>
      <c r="E307" t="s">
        <v>3731</v>
      </c>
      <c r="F307" t="s">
        <v>3732</v>
      </c>
      <c r="J307" t="str">
        <f t="shared" si="5"/>
        <v>private short lnControlTypePrm_c2;</v>
      </c>
    </row>
    <row r="308" spans="1:10" x14ac:dyDescent="0.3">
      <c r="A308" t="s">
        <v>3742</v>
      </c>
      <c r="B308" t="str">
        <f>IF(ISBLANK(F308),"",VLOOKUP(F308,TypeTable1,2,FALSE))</f>
        <v>short</v>
      </c>
      <c r="D308" t="s">
        <v>3914</v>
      </c>
      <c r="E308" t="s">
        <v>3731</v>
      </c>
      <c r="F308" t="s">
        <v>3732</v>
      </c>
      <c r="J308" t="str">
        <f t="shared" si="5"/>
        <v>private short lnMMMDelayPrm_c2;</v>
      </c>
    </row>
    <row r="309" spans="1:10" x14ac:dyDescent="0.3">
      <c r="A309" t="s">
        <v>3742</v>
      </c>
      <c r="B309" t="str">
        <f>IF(ISBLANK(F309),"",VLOOKUP(F309,TypeTable1,2,FALSE))</f>
        <v>short</v>
      </c>
      <c r="D309" t="s">
        <v>3915</v>
      </c>
      <c r="E309" t="s">
        <v>3731</v>
      </c>
      <c r="F309" t="s">
        <v>3732</v>
      </c>
      <c r="J309" t="str">
        <f t="shared" si="5"/>
        <v>private short lnStepsPerRevPrm_c2;</v>
      </c>
    </row>
    <row r="310" spans="1:10" x14ac:dyDescent="0.3">
      <c r="A310" t="s">
        <v>3742</v>
      </c>
      <c r="B310" t="str">
        <f>IF(ISBLANK(F310),"",VLOOKUP(F310,TypeTable1,2,FALSE))</f>
        <v>short</v>
      </c>
      <c r="D310" t="s">
        <v>1997</v>
      </c>
      <c r="E310" t="s">
        <v>3731</v>
      </c>
      <c r="F310" t="s">
        <v>3732</v>
      </c>
      <c r="J310" t="str">
        <f t="shared" si="5"/>
        <v>private short nPosOffsetPct_c2;</v>
      </c>
    </row>
    <row r="311" spans="1:10" x14ac:dyDescent="0.3">
      <c r="B311" t="str">
        <f>IF(ISBLANK(F311),"",VLOOKUP(F311,TypeTable1,2,FALSE))</f>
        <v/>
      </c>
      <c r="J311" t="str">
        <f t="shared" si="5"/>
        <v/>
      </c>
    </row>
    <row r="312" spans="1:10" x14ac:dyDescent="0.3">
      <c r="A312" t="s">
        <v>3742</v>
      </c>
      <c r="B312" t="str">
        <f>IF(ISBLANK(F312),"",VLOOKUP(F312,TypeTable1,2,FALSE))</f>
        <v>short</v>
      </c>
      <c r="D312" t="s">
        <v>3916</v>
      </c>
      <c r="E312" t="s">
        <v>3731</v>
      </c>
      <c r="F312" t="s">
        <v>3732</v>
      </c>
      <c r="J312" t="str">
        <f t="shared" si="5"/>
        <v>private short lnSlowPreset1Prm_c2;</v>
      </c>
    </row>
    <row r="313" spans="1:10" x14ac:dyDescent="0.3">
      <c r="A313" t="s">
        <v>3742</v>
      </c>
      <c r="B313" t="str">
        <f>IF(ISBLANK(F313),"",VLOOKUP(F313,TypeTable1,2,FALSE))</f>
        <v>short</v>
      </c>
      <c r="D313" t="s">
        <v>3917</v>
      </c>
      <c r="E313" t="s">
        <v>3731</v>
      </c>
      <c r="F313" t="s">
        <v>3732</v>
      </c>
      <c r="J313" t="str">
        <f t="shared" si="5"/>
        <v>private short lnSlowPreset2Prm_c2;</v>
      </c>
    </row>
    <row r="314" spans="1:10" x14ac:dyDescent="0.3">
      <c r="A314" t="s">
        <v>3742</v>
      </c>
      <c r="B314" t="str">
        <f>IF(ISBLANK(F314),"",VLOOKUP(F314,TypeTable1,2,FALSE))</f>
        <v>short</v>
      </c>
      <c r="D314" t="s">
        <v>3918</v>
      </c>
      <c r="E314" t="s">
        <v>3731</v>
      </c>
      <c r="F314" t="s">
        <v>3732</v>
      </c>
      <c r="J314" t="str">
        <f t="shared" si="5"/>
        <v>private short lnSlowPreset3Prm_c2;</v>
      </c>
    </row>
    <row r="315" spans="1:10" x14ac:dyDescent="0.3">
      <c r="A315" t="s">
        <v>3742</v>
      </c>
      <c r="B315" t="str">
        <f>IF(ISBLANK(F315),"",VLOOKUP(F315,TypeTable1,2,FALSE))</f>
        <v>short</v>
      </c>
      <c r="D315" t="s">
        <v>3919</v>
      </c>
      <c r="E315" t="s">
        <v>3731</v>
      </c>
      <c r="F315" t="s">
        <v>3732</v>
      </c>
      <c r="J315" t="str">
        <f t="shared" si="5"/>
        <v>private short lnStopPresetPrm_c2;</v>
      </c>
    </row>
    <row r="316" spans="1:10" x14ac:dyDescent="0.3">
      <c r="B316" t="str">
        <f>IF(ISBLANK(F316),"",VLOOKUP(F316,TypeTable1,2,FALSE))</f>
        <v/>
      </c>
      <c r="J316" t="str">
        <f t="shared" si="5"/>
        <v/>
      </c>
    </row>
    <row r="317" spans="1:10" x14ac:dyDescent="0.3">
      <c r="A317" t="s">
        <v>3742</v>
      </c>
      <c r="B317" t="str">
        <f>IF(ISBLANK(F317),"",VLOOKUP(F317,TypeTable1,2,FALSE))</f>
        <v>uint</v>
      </c>
      <c r="D317" t="s">
        <v>3920</v>
      </c>
      <c r="E317" t="s">
        <v>3731</v>
      </c>
      <c r="F317" t="s">
        <v>3904</v>
      </c>
      <c r="J317" t="str">
        <f t="shared" si="5"/>
        <v>private uint lnSafetyConfigPrm_c2;</v>
      </c>
    </row>
    <row r="318" spans="1:10" x14ac:dyDescent="0.3">
      <c r="B318" t="str">
        <f>IF(ISBLANK(F318),"",VLOOKUP(F318,TypeTable1,2,FALSE))</f>
        <v/>
      </c>
      <c r="J318" t="str">
        <f t="shared" si="5"/>
        <v/>
      </c>
    </row>
    <row r="319" spans="1:10" x14ac:dyDescent="0.3">
      <c r="A319" s="28" t="s">
        <v>3921</v>
      </c>
      <c r="B319" t="str">
        <f>IF(ISBLANK(F319),"",VLOOKUP(F319,TypeTable1,2,FALSE))</f>
        <v/>
      </c>
      <c r="J319" t="str">
        <f t="shared" si="5"/>
        <v>// Carousel 3</v>
      </c>
    </row>
    <row r="320" spans="1:10" x14ac:dyDescent="0.3">
      <c r="A320" t="s">
        <v>3742</v>
      </c>
      <c r="B320" t="str">
        <f>IF(ISBLANK(F320),"",VLOOKUP(F320,TypeTable1,2,FALSE))</f>
        <v>bool</v>
      </c>
      <c r="D320" t="s">
        <v>3922</v>
      </c>
      <c r="E320" t="s">
        <v>3731</v>
      </c>
      <c r="F320" t="s">
        <v>3751</v>
      </c>
      <c r="J320" t="str">
        <f t="shared" si="5"/>
        <v>private bool lbReadErrorPrm_c3;</v>
      </c>
    </row>
    <row r="321" spans="1:10" x14ac:dyDescent="0.3">
      <c r="A321" t="s">
        <v>3742</v>
      </c>
      <c r="B321" t="str">
        <f>IF(ISBLANK(F321),"",VLOOKUP(F321,TypeTable1,2,FALSE))</f>
        <v>bool</v>
      </c>
      <c r="D321" t="s">
        <v>3923</v>
      </c>
      <c r="E321" t="s">
        <v>3731</v>
      </c>
      <c r="F321" t="s">
        <v>3751</v>
      </c>
      <c r="J321" t="str">
        <f t="shared" si="5"/>
        <v>private bool lbWriteErrorPrm_c3;</v>
      </c>
    </row>
    <row r="322" spans="1:10" x14ac:dyDescent="0.3">
      <c r="A322" t="s">
        <v>3742</v>
      </c>
      <c r="B322" t="str">
        <f>IF(ISBLANK(F322),"",VLOOKUP(F322,TypeTable1,2,FALSE))</f>
        <v>short</v>
      </c>
      <c r="D322" t="s">
        <v>3924</v>
      </c>
      <c r="E322" t="s">
        <v>3731</v>
      </c>
      <c r="F322" t="s">
        <v>3732</v>
      </c>
      <c r="J322" t="str">
        <f t="shared" si="5"/>
        <v>private short lnTndNTagRead1StatPrm_c3;</v>
      </c>
    </row>
    <row r="323" spans="1:10" x14ac:dyDescent="0.3">
      <c r="A323" t="s">
        <v>3742</v>
      </c>
      <c r="B323" t="str">
        <f>IF(ISBLANK(F323),"",VLOOKUP(F323,TypeTable1,2,FALSE))</f>
        <v>short</v>
      </c>
      <c r="D323" t="s">
        <v>3925</v>
      </c>
      <c r="E323" t="s">
        <v>3731</v>
      </c>
      <c r="F323" t="s">
        <v>3732</v>
      </c>
      <c r="J323" t="str">
        <f t="shared" si="5"/>
        <v>private short lnTndNTagWrite1StatPrm_c3;</v>
      </c>
    </row>
    <row r="324" spans="1:10" x14ac:dyDescent="0.3">
      <c r="B324" t="str">
        <f>IF(ISBLANK(F324),"",VLOOKUP(F324,TypeTable1,2,FALSE))</f>
        <v/>
      </c>
      <c r="J324" t="str">
        <f t="shared" si="5"/>
        <v/>
      </c>
    </row>
    <row r="325" spans="1:10" x14ac:dyDescent="0.3">
      <c r="A325" t="s">
        <v>3742</v>
      </c>
      <c r="B325" t="str">
        <f>IF(ISBLANK(F325),"",VLOOKUP(F325,TypeTable1,2,FALSE))</f>
        <v>short</v>
      </c>
      <c r="D325" t="s">
        <v>3926</v>
      </c>
      <c r="E325" t="s">
        <v>3731</v>
      </c>
      <c r="F325" t="s">
        <v>3732</v>
      </c>
      <c r="J325" t="str">
        <f t="shared" si="5"/>
        <v>private short lnNumBinsPrm_c3;</v>
      </c>
    </row>
    <row r="326" spans="1:10" x14ac:dyDescent="0.3">
      <c r="A326" t="s">
        <v>3742</v>
      </c>
      <c r="B326" t="str">
        <f>IF(ISBLANK(F326),"",VLOOKUP(F326,TypeTable1,2,FALSE))</f>
        <v>int</v>
      </c>
      <c r="D326" t="s">
        <v>3927</v>
      </c>
      <c r="E326" t="s">
        <v>3731</v>
      </c>
      <c r="F326" t="s">
        <v>3752</v>
      </c>
      <c r="J326" t="str">
        <f t="shared" si="5"/>
        <v>private int lnRatioPrm_c3;</v>
      </c>
    </row>
    <row r="327" spans="1:10" x14ac:dyDescent="0.3">
      <c r="A327" t="s">
        <v>3742</v>
      </c>
      <c r="B327" t="str">
        <f>IF(ISBLANK(F327),"",VLOOKUP(F327,TypeTable1,2,FALSE))</f>
        <v>short</v>
      </c>
      <c r="D327" t="s">
        <v>3928</v>
      </c>
      <c r="E327" t="s">
        <v>3731</v>
      </c>
      <c r="F327" t="s">
        <v>3732</v>
      </c>
      <c r="J327" t="str">
        <f t="shared" si="5"/>
        <v>private short lnBinTolPctPrm_c3;</v>
      </c>
    </row>
    <row r="328" spans="1:10" x14ac:dyDescent="0.3">
      <c r="A328" t="s">
        <v>3742</v>
      </c>
      <c r="B328" t="str">
        <f>IF(ISBLANK(F328),"",VLOOKUP(F328,TypeTable1,2,FALSE))</f>
        <v>short</v>
      </c>
      <c r="D328" t="s">
        <v>3929</v>
      </c>
      <c r="E328" t="s">
        <v>3731</v>
      </c>
      <c r="F328" t="s">
        <v>3732</v>
      </c>
      <c r="J328" t="str">
        <f t="shared" si="5"/>
        <v>private short lnControlTypePrm_c3;</v>
      </c>
    </row>
    <row r="329" spans="1:10" x14ac:dyDescent="0.3">
      <c r="A329" t="s">
        <v>3742</v>
      </c>
      <c r="B329" t="str">
        <f>IF(ISBLANK(F329),"",VLOOKUP(F329,TypeTable1,2,FALSE))</f>
        <v>short</v>
      </c>
      <c r="D329" t="s">
        <v>3930</v>
      </c>
      <c r="E329" t="s">
        <v>3731</v>
      </c>
      <c r="F329" t="s">
        <v>3732</v>
      </c>
      <c r="J329" t="str">
        <f t="shared" si="5"/>
        <v>private short lnMMMDelayPrm_c3;</v>
      </c>
    </row>
    <row r="330" spans="1:10" x14ac:dyDescent="0.3">
      <c r="A330" t="s">
        <v>3742</v>
      </c>
      <c r="B330" t="str">
        <f>IF(ISBLANK(F330),"",VLOOKUP(F330,TypeTable1,2,FALSE))</f>
        <v>short</v>
      </c>
      <c r="D330" t="s">
        <v>3931</v>
      </c>
      <c r="E330" t="s">
        <v>3731</v>
      </c>
      <c r="F330" t="s">
        <v>3732</v>
      </c>
      <c r="J330" t="str">
        <f t="shared" si="5"/>
        <v>private short lnStepsPerRevPrm_c3;</v>
      </c>
    </row>
    <row r="331" spans="1:10" x14ac:dyDescent="0.3">
      <c r="A331" t="s">
        <v>3742</v>
      </c>
      <c r="B331" t="str">
        <f>IF(ISBLANK(F331),"",VLOOKUP(F331,TypeTable1,2,FALSE))</f>
        <v>short</v>
      </c>
      <c r="D331" t="s">
        <v>2000</v>
      </c>
      <c r="E331" t="s">
        <v>3731</v>
      </c>
      <c r="F331" t="s">
        <v>3732</v>
      </c>
      <c r="J331" t="str">
        <f t="shared" si="5"/>
        <v>private short nPosOffsetPct_c3;</v>
      </c>
    </row>
    <row r="332" spans="1:10" x14ac:dyDescent="0.3">
      <c r="B332" t="str">
        <f>IF(ISBLANK(F332),"",VLOOKUP(F332,TypeTable1,2,FALSE))</f>
        <v/>
      </c>
      <c r="J332" t="str">
        <f t="shared" si="5"/>
        <v/>
      </c>
    </row>
    <row r="333" spans="1:10" x14ac:dyDescent="0.3">
      <c r="A333" t="s">
        <v>3742</v>
      </c>
      <c r="B333" t="str">
        <f>IF(ISBLANK(F333),"",VLOOKUP(F333,TypeTable1,2,FALSE))</f>
        <v>short</v>
      </c>
      <c r="D333" t="s">
        <v>3932</v>
      </c>
      <c r="E333" t="s">
        <v>3731</v>
      </c>
      <c r="F333" t="s">
        <v>3732</v>
      </c>
      <c r="J333" t="str">
        <f t="shared" si="5"/>
        <v>private short lnSlowPreset1Prm_c3;</v>
      </c>
    </row>
    <row r="334" spans="1:10" x14ac:dyDescent="0.3">
      <c r="A334" t="s">
        <v>3742</v>
      </c>
      <c r="B334" t="str">
        <f>IF(ISBLANK(F334),"",VLOOKUP(F334,TypeTable1,2,FALSE))</f>
        <v>short</v>
      </c>
      <c r="D334" t="s">
        <v>3933</v>
      </c>
      <c r="E334" t="s">
        <v>3731</v>
      </c>
      <c r="F334" t="s">
        <v>3732</v>
      </c>
      <c r="J334" t="str">
        <f t="shared" si="5"/>
        <v>private short lnSlowPreset2Prm_c3;</v>
      </c>
    </row>
    <row r="335" spans="1:10" x14ac:dyDescent="0.3">
      <c r="A335" t="s">
        <v>3742</v>
      </c>
      <c r="B335" t="str">
        <f>IF(ISBLANK(F335),"",VLOOKUP(F335,TypeTable1,2,FALSE))</f>
        <v>short</v>
      </c>
      <c r="D335" t="s">
        <v>3934</v>
      </c>
      <c r="E335" t="s">
        <v>3731</v>
      </c>
      <c r="F335" t="s">
        <v>3732</v>
      </c>
      <c r="J335" t="str">
        <f t="shared" si="5"/>
        <v>private short lnSlowPreset3Prm_c3;</v>
      </c>
    </row>
    <row r="336" spans="1:10" x14ac:dyDescent="0.3">
      <c r="A336" t="s">
        <v>3742</v>
      </c>
      <c r="B336" t="str">
        <f>IF(ISBLANK(F336),"",VLOOKUP(F336,TypeTable1,2,FALSE))</f>
        <v>short</v>
      </c>
      <c r="D336" t="s">
        <v>3935</v>
      </c>
      <c r="E336" t="s">
        <v>3731</v>
      </c>
      <c r="F336" t="s">
        <v>3732</v>
      </c>
      <c r="J336" t="str">
        <f t="shared" si="5"/>
        <v>private short lnStopPresetPrm_c3;</v>
      </c>
    </row>
    <row r="337" spans="1:10" x14ac:dyDescent="0.3">
      <c r="B337" t="str">
        <f>IF(ISBLANK(F337),"",VLOOKUP(F337,TypeTable1,2,FALSE))</f>
        <v/>
      </c>
      <c r="J337" t="str">
        <f t="shared" si="5"/>
        <v/>
      </c>
    </row>
    <row r="338" spans="1:10" x14ac:dyDescent="0.3">
      <c r="A338" t="s">
        <v>3742</v>
      </c>
      <c r="B338" t="str">
        <f>IF(ISBLANK(F338),"",VLOOKUP(F338,TypeTable1,2,FALSE))</f>
        <v>uint</v>
      </c>
      <c r="D338" t="s">
        <v>3936</v>
      </c>
      <c r="E338" t="s">
        <v>3731</v>
      </c>
      <c r="F338" t="s">
        <v>3904</v>
      </c>
      <c r="J338" t="str">
        <f t="shared" si="5"/>
        <v>private uint lnSafetyConfigPrm_c3;</v>
      </c>
    </row>
    <row r="339" spans="1:10" x14ac:dyDescent="0.3">
      <c r="B339" t="str">
        <f>IF(ISBLANK(F339),"",VLOOKUP(F339,TypeTable1,2,FALSE))</f>
        <v/>
      </c>
      <c r="J339" t="str">
        <f t="shared" si="5"/>
        <v/>
      </c>
    </row>
    <row r="340" spans="1:10" x14ac:dyDescent="0.3">
      <c r="A340" s="28" t="s">
        <v>3937</v>
      </c>
      <c r="B340" t="str">
        <f>IF(ISBLANK(F340),"",VLOOKUP(F340,TypeTable1,2,FALSE))</f>
        <v/>
      </c>
      <c r="J340" t="str">
        <f t="shared" si="5"/>
        <v>// Carousel 4</v>
      </c>
    </row>
    <row r="341" spans="1:10" x14ac:dyDescent="0.3">
      <c r="A341" t="s">
        <v>3742</v>
      </c>
      <c r="B341" t="str">
        <f>IF(ISBLANK(F341),"",VLOOKUP(F341,TypeTable1,2,FALSE))</f>
        <v>bool</v>
      </c>
      <c r="D341" t="s">
        <v>3938</v>
      </c>
      <c r="E341" t="s">
        <v>3731</v>
      </c>
      <c r="F341" t="s">
        <v>3751</v>
      </c>
      <c r="J341" t="str">
        <f t="shared" si="5"/>
        <v>private bool lbReadErrorPrm_c4;</v>
      </c>
    </row>
    <row r="342" spans="1:10" x14ac:dyDescent="0.3">
      <c r="A342" t="s">
        <v>3742</v>
      </c>
      <c r="B342" t="str">
        <f>IF(ISBLANK(F342),"",VLOOKUP(F342,TypeTable1,2,FALSE))</f>
        <v>bool</v>
      </c>
      <c r="D342" t="s">
        <v>3939</v>
      </c>
      <c r="E342" t="s">
        <v>3731</v>
      </c>
      <c r="F342" t="s">
        <v>3751</v>
      </c>
      <c r="J342" t="str">
        <f t="shared" si="5"/>
        <v>private bool lbWriteErrorPrm_c4;</v>
      </c>
    </row>
    <row r="343" spans="1:10" x14ac:dyDescent="0.3">
      <c r="A343" t="s">
        <v>3742</v>
      </c>
      <c r="B343" t="str">
        <f>IF(ISBLANK(F343),"",VLOOKUP(F343,TypeTable1,2,FALSE))</f>
        <v>short</v>
      </c>
      <c r="D343" t="s">
        <v>3940</v>
      </c>
      <c r="E343" t="s">
        <v>3731</v>
      </c>
      <c r="F343" t="s">
        <v>3732</v>
      </c>
      <c r="J343" t="str">
        <f t="shared" si="5"/>
        <v>private short lnTndNTagRead1StatPrm_c4;</v>
      </c>
    </row>
    <row r="344" spans="1:10" x14ac:dyDescent="0.3">
      <c r="A344" t="s">
        <v>3742</v>
      </c>
      <c r="B344" t="str">
        <f>IF(ISBLANK(F344),"",VLOOKUP(F344,TypeTable1,2,FALSE))</f>
        <v>short</v>
      </c>
      <c r="D344" t="s">
        <v>3941</v>
      </c>
      <c r="E344" t="s">
        <v>3731</v>
      </c>
      <c r="F344" t="s">
        <v>3732</v>
      </c>
      <c r="J344" t="str">
        <f t="shared" si="5"/>
        <v>private short lnTndNTagWrite1StatPrm_c4;</v>
      </c>
    </row>
    <row r="345" spans="1:10" x14ac:dyDescent="0.3">
      <c r="B345" t="str">
        <f>IF(ISBLANK(F345),"",VLOOKUP(F345,TypeTable1,2,FALSE))</f>
        <v/>
      </c>
      <c r="J345" t="str">
        <f t="shared" si="5"/>
        <v/>
      </c>
    </row>
    <row r="346" spans="1:10" x14ac:dyDescent="0.3">
      <c r="A346" t="s">
        <v>3742</v>
      </c>
      <c r="B346" t="str">
        <f>IF(ISBLANK(F346),"",VLOOKUP(F346,TypeTable1,2,FALSE))</f>
        <v>short</v>
      </c>
      <c r="D346" t="s">
        <v>3942</v>
      </c>
      <c r="E346" t="s">
        <v>3731</v>
      </c>
      <c r="F346" t="s">
        <v>3732</v>
      </c>
      <c r="J346" t="str">
        <f t="shared" si="5"/>
        <v>private short lnNumBinsPrm_c4;</v>
      </c>
    </row>
    <row r="347" spans="1:10" x14ac:dyDescent="0.3">
      <c r="A347" t="s">
        <v>3742</v>
      </c>
      <c r="B347" t="str">
        <f>IF(ISBLANK(F347),"",VLOOKUP(F347,TypeTable1,2,FALSE))</f>
        <v>int</v>
      </c>
      <c r="D347" t="s">
        <v>3943</v>
      </c>
      <c r="E347" t="s">
        <v>3731</v>
      </c>
      <c r="F347" t="s">
        <v>3752</v>
      </c>
      <c r="J347" t="str">
        <f t="shared" si="5"/>
        <v>private int lnRatioPrm_c4;</v>
      </c>
    </row>
    <row r="348" spans="1:10" x14ac:dyDescent="0.3">
      <c r="A348" t="s">
        <v>3742</v>
      </c>
      <c r="B348" t="str">
        <f>IF(ISBLANK(F348),"",VLOOKUP(F348,TypeTable1,2,FALSE))</f>
        <v>short</v>
      </c>
      <c r="D348" t="s">
        <v>3944</v>
      </c>
      <c r="E348" t="s">
        <v>3731</v>
      </c>
      <c r="F348" t="s">
        <v>3732</v>
      </c>
      <c r="J348" t="str">
        <f t="shared" si="5"/>
        <v>private short lnBinTolPctPrm_c4;</v>
      </c>
    </row>
    <row r="349" spans="1:10" x14ac:dyDescent="0.3">
      <c r="A349" t="s">
        <v>3742</v>
      </c>
      <c r="B349" t="str">
        <f>IF(ISBLANK(F349),"",VLOOKUP(F349,TypeTable1,2,FALSE))</f>
        <v>short</v>
      </c>
      <c r="D349" t="s">
        <v>3945</v>
      </c>
      <c r="E349" t="s">
        <v>3731</v>
      </c>
      <c r="F349" t="s">
        <v>3732</v>
      </c>
      <c r="J349" t="str">
        <f t="shared" si="5"/>
        <v>private short lnControlTypePrm_c4;</v>
      </c>
    </row>
    <row r="350" spans="1:10" x14ac:dyDescent="0.3">
      <c r="A350" t="s">
        <v>3742</v>
      </c>
      <c r="B350" t="str">
        <f>IF(ISBLANK(F350),"",VLOOKUP(F350,TypeTable1,2,FALSE))</f>
        <v>short</v>
      </c>
      <c r="D350" t="s">
        <v>3946</v>
      </c>
      <c r="E350" t="s">
        <v>3731</v>
      </c>
      <c r="F350" t="s">
        <v>3732</v>
      </c>
      <c r="J350" t="str">
        <f t="shared" ref="J350:J359" si="6">IF(ISBLANK(D350),IF(ISBLANK(A350),"",A350),A350&amp;" "&amp;B350&amp;" "&amp;D350&amp;";")</f>
        <v>private short lnMMMDelayPrm_c4;</v>
      </c>
    </row>
    <row r="351" spans="1:10" x14ac:dyDescent="0.3">
      <c r="A351" t="s">
        <v>3742</v>
      </c>
      <c r="B351" t="str">
        <f>IF(ISBLANK(F351),"",VLOOKUP(F351,TypeTable1,2,FALSE))</f>
        <v>short</v>
      </c>
      <c r="D351" t="s">
        <v>3947</v>
      </c>
      <c r="E351" t="s">
        <v>3731</v>
      </c>
      <c r="F351" t="s">
        <v>3732</v>
      </c>
      <c r="J351" t="str">
        <f t="shared" si="6"/>
        <v>private short lnStepsPerRevPrm_c4;</v>
      </c>
    </row>
    <row r="352" spans="1:10" x14ac:dyDescent="0.3">
      <c r="A352" t="s">
        <v>3742</v>
      </c>
      <c r="B352" t="str">
        <f>IF(ISBLANK(F352),"",VLOOKUP(F352,TypeTable1,2,FALSE))</f>
        <v>short</v>
      </c>
      <c r="D352" t="s">
        <v>2003</v>
      </c>
      <c r="E352" t="s">
        <v>3731</v>
      </c>
      <c r="F352" t="s">
        <v>3732</v>
      </c>
      <c r="J352" t="str">
        <f t="shared" si="6"/>
        <v>private short nPosOffsetPct_c4;</v>
      </c>
    </row>
    <row r="353" spans="1:10" x14ac:dyDescent="0.3">
      <c r="B353" t="str">
        <f>IF(ISBLANK(F353),"",VLOOKUP(F353,TypeTable1,2,FALSE))</f>
        <v/>
      </c>
      <c r="J353" t="str">
        <f t="shared" si="6"/>
        <v/>
      </c>
    </row>
    <row r="354" spans="1:10" x14ac:dyDescent="0.3">
      <c r="A354" t="s">
        <v>3742</v>
      </c>
      <c r="B354" t="str">
        <f>IF(ISBLANK(F354),"",VLOOKUP(F354,TypeTable1,2,FALSE))</f>
        <v>short</v>
      </c>
      <c r="D354" t="s">
        <v>3948</v>
      </c>
      <c r="E354" t="s">
        <v>3731</v>
      </c>
      <c r="F354" t="s">
        <v>3732</v>
      </c>
      <c r="J354" t="str">
        <f t="shared" si="6"/>
        <v>private short lnSlowPreset1Prm_c4;</v>
      </c>
    </row>
    <row r="355" spans="1:10" x14ac:dyDescent="0.3">
      <c r="A355" t="s">
        <v>3742</v>
      </c>
      <c r="B355" t="str">
        <f>IF(ISBLANK(F355),"",VLOOKUP(F355,TypeTable1,2,FALSE))</f>
        <v>short</v>
      </c>
      <c r="D355" t="s">
        <v>3949</v>
      </c>
      <c r="E355" t="s">
        <v>3731</v>
      </c>
      <c r="F355" t="s">
        <v>3732</v>
      </c>
      <c r="J355" t="str">
        <f t="shared" si="6"/>
        <v>private short lnSlowPreset2Prm_c4;</v>
      </c>
    </row>
    <row r="356" spans="1:10" x14ac:dyDescent="0.3">
      <c r="A356" t="s">
        <v>3742</v>
      </c>
      <c r="B356" t="str">
        <f>IF(ISBLANK(F356),"",VLOOKUP(F356,TypeTable1,2,FALSE))</f>
        <v>short</v>
      </c>
      <c r="D356" t="s">
        <v>3950</v>
      </c>
      <c r="E356" t="s">
        <v>3731</v>
      </c>
      <c r="F356" t="s">
        <v>3732</v>
      </c>
      <c r="J356" t="str">
        <f t="shared" si="6"/>
        <v>private short lnSlowPreset3Prm_c4;</v>
      </c>
    </row>
    <row r="357" spans="1:10" x14ac:dyDescent="0.3">
      <c r="A357" t="s">
        <v>3742</v>
      </c>
      <c r="B357" t="str">
        <f>IF(ISBLANK(F357),"",VLOOKUP(F357,TypeTable1,2,FALSE))</f>
        <v>short</v>
      </c>
      <c r="D357" t="s">
        <v>3951</v>
      </c>
      <c r="E357" t="s">
        <v>3731</v>
      </c>
      <c r="F357" t="s">
        <v>3732</v>
      </c>
      <c r="J357" t="str">
        <f t="shared" si="6"/>
        <v>private short lnStopPresetPrm_c4;</v>
      </c>
    </row>
    <row r="358" spans="1:10" x14ac:dyDescent="0.3">
      <c r="B358" t="str">
        <f>IF(ISBLANK(F358),"",VLOOKUP(F358,TypeTable1,2,FALSE))</f>
        <v/>
      </c>
      <c r="J358" t="str">
        <f t="shared" si="6"/>
        <v/>
      </c>
    </row>
    <row r="359" spans="1:10" x14ac:dyDescent="0.3">
      <c r="A359" t="s">
        <v>3742</v>
      </c>
      <c r="B359" t="str">
        <f>IF(ISBLANK(F359),"",VLOOKUP(F359,TypeTable1,2,FALSE))</f>
        <v>uint</v>
      </c>
      <c r="D359" t="s">
        <v>3952</v>
      </c>
      <c r="E359" t="s">
        <v>3731</v>
      </c>
      <c r="F359" t="s">
        <v>3904</v>
      </c>
      <c r="J359" t="str">
        <f t="shared" si="6"/>
        <v>private uint lnSafetyConfigPrm_c4;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8.1 Map</vt:lpstr>
      <vt:lpstr>Tables</vt:lpstr>
      <vt:lpstr>OCX Defs</vt:lpstr>
      <vt:lpstr>Statements</vt:lpstr>
      <vt:lpstr>Sheet1</vt:lpstr>
      <vt:lpstr>RTIDTable</vt:lpstr>
      <vt:lpstr>TagnameTable</vt:lpstr>
      <vt:lpstr>TypeIndexTable</vt:lpstr>
      <vt:lpstr>TypeTable</vt:lpstr>
      <vt:lpstr>TypeTable1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tomh</dc:creator>
  <cp:lastModifiedBy>tomh</cp:lastModifiedBy>
  <dcterms:created xsi:type="dcterms:W3CDTF">2022-01-29T20:22:50Z</dcterms:created>
  <dcterms:modified xsi:type="dcterms:W3CDTF">2022-02-01T03:11:23Z</dcterms:modified>
</cp:coreProperties>
</file>