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173b912d3b3f365/01 Anlage ^0 Konten/20 Publications/GebertIndicator/"/>
    </mc:Choice>
  </mc:AlternateContent>
  <xr:revisionPtr revIDLastSave="181" documentId="8_{DFF3D445-9BBE-47F7-9A59-206A5754CC4E}" xr6:coauthVersionLast="47" xr6:coauthVersionMax="47" xr10:uidLastSave="{085CB538-3E7A-4AF9-871A-7499717E210D}"/>
  <bookViews>
    <workbookView xWindow="-120" yWindow="-120" windowWidth="29040" windowHeight="15990" activeTab="2" xr2:uid="{00000000-000D-0000-FFFF-FFFF00000000}"/>
  </bookViews>
  <sheets>
    <sheet name="RAW_DATA" sheetId="1" r:id="rId1"/>
    <sheet name="Cross_Check_Indicators" sheetId="2" r:id="rId2"/>
    <sheet name="Cross_Check_Pn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94" i="3" l="1"/>
  <c r="AB278" i="3"/>
  <c r="AB392" i="3"/>
  <c r="Z394" i="3"/>
  <c r="Z392" i="3"/>
  <c r="Z278" i="3"/>
  <c r="W392" i="3"/>
  <c r="W391" i="3"/>
  <c r="W390" i="3"/>
  <c r="W389" i="3"/>
  <c r="W388" i="3"/>
  <c r="W387" i="3"/>
  <c r="W386" i="3"/>
  <c r="W385" i="3"/>
  <c r="W384" i="3"/>
  <c r="W383" i="3"/>
  <c r="W382" i="3"/>
  <c r="W381" i="3"/>
  <c r="W380" i="3"/>
  <c r="W379" i="3"/>
  <c r="W378" i="3"/>
  <c r="W377" i="3"/>
  <c r="W376" i="3"/>
  <c r="W375" i="3"/>
  <c r="W374" i="3"/>
  <c r="W373" i="3"/>
  <c r="W372" i="3"/>
  <c r="W371" i="3"/>
  <c r="W370" i="3"/>
  <c r="W369" i="3"/>
  <c r="W368" i="3"/>
  <c r="W367" i="3"/>
  <c r="W366" i="3"/>
  <c r="W365" i="3"/>
  <c r="W364" i="3"/>
  <c r="W363" i="3"/>
  <c r="W362" i="3"/>
  <c r="W361" i="3"/>
  <c r="W360" i="3"/>
  <c r="W359" i="3"/>
  <c r="W358" i="3"/>
  <c r="W357" i="3"/>
  <c r="W356" i="3"/>
  <c r="W355" i="3"/>
  <c r="W354" i="3"/>
  <c r="W353" i="3"/>
  <c r="W352" i="3"/>
  <c r="W351" i="3"/>
  <c r="W350" i="3"/>
  <c r="W349" i="3"/>
  <c r="W348" i="3"/>
  <c r="W347" i="3"/>
  <c r="W346" i="3"/>
  <c r="W345" i="3"/>
  <c r="W344" i="3"/>
  <c r="W343" i="3"/>
  <c r="W342" i="3"/>
  <c r="W341" i="3"/>
  <c r="W340" i="3"/>
  <c r="W339" i="3"/>
  <c r="W338" i="3"/>
  <c r="W337" i="3"/>
  <c r="W336" i="3"/>
  <c r="W335" i="3"/>
  <c r="W334" i="3"/>
  <c r="W333" i="3"/>
  <c r="W332" i="3"/>
  <c r="W331" i="3"/>
  <c r="W330" i="3"/>
  <c r="W329" i="3"/>
  <c r="W328" i="3"/>
  <c r="W327" i="3"/>
  <c r="W326" i="3"/>
  <c r="W325" i="3"/>
  <c r="W324" i="3"/>
  <c r="W323" i="3"/>
  <c r="W322" i="3"/>
  <c r="W321" i="3"/>
  <c r="W320" i="3"/>
  <c r="W319" i="3"/>
  <c r="W318" i="3"/>
  <c r="W317" i="3"/>
  <c r="W316" i="3"/>
  <c r="W315" i="3"/>
  <c r="W314" i="3"/>
  <c r="W313" i="3"/>
  <c r="W312" i="3"/>
  <c r="W311" i="3"/>
  <c r="W310" i="3"/>
  <c r="W309" i="3"/>
  <c r="W308" i="3"/>
  <c r="W307" i="3"/>
  <c r="W306" i="3"/>
  <c r="W305" i="3"/>
  <c r="W304" i="3"/>
  <c r="W303" i="3"/>
  <c r="W302" i="3"/>
  <c r="W301" i="3"/>
  <c r="W300" i="3"/>
  <c r="W299" i="3"/>
  <c r="W298" i="3"/>
  <c r="W297" i="3"/>
  <c r="W296" i="3"/>
  <c r="W295" i="3"/>
  <c r="W294" i="3"/>
  <c r="W293" i="3"/>
  <c r="W292" i="3"/>
  <c r="W291" i="3"/>
  <c r="W290" i="3"/>
  <c r="W289" i="3"/>
  <c r="W288" i="3"/>
  <c r="W287" i="3"/>
  <c r="W286" i="3"/>
  <c r="W285" i="3"/>
  <c r="W284" i="3"/>
  <c r="W283" i="3"/>
  <c r="W282" i="3"/>
  <c r="W281" i="3"/>
  <c r="W280" i="3"/>
  <c r="W279" i="3"/>
  <c r="W278" i="3"/>
  <c r="W277" i="3"/>
  <c r="W276" i="3"/>
  <c r="W275" i="3"/>
  <c r="W274" i="3"/>
  <c r="W273" i="3"/>
  <c r="W272" i="3"/>
  <c r="W271" i="3"/>
  <c r="W270" i="3"/>
  <c r="W269" i="3"/>
  <c r="W268" i="3"/>
  <c r="W267" i="3"/>
  <c r="W266" i="3"/>
  <c r="W265" i="3"/>
  <c r="W264" i="3"/>
  <c r="W263" i="3"/>
  <c r="W262" i="3"/>
  <c r="W261" i="3"/>
  <c r="W260" i="3"/>
  <c r="W259" i="3"/>
  <c r="W258" i="3"/>
  <c r="W257" i="3"/>
  <c r="W256" i="3"/>
  <c r="W255" i="3"/>
  <c r="W254" i="3"/>
  <c r="W253" i="3"/>
  <c r="W252" i="3"/>
  <c r="W251" i="3"/>
  <c r="W250" i="3"/>
  <c r="W249" i="3"/>
  <c r="W248" i="3"/>
  <c r="W247" i="3"/>
  <c r="W246" i="3"/>
  <c r="W245" i="3"/>
  <c r="W244" i="3"/>
  <c r="W243" i="3"/>
  <c r="W242" i="3"/>
  <c r="W241" i="3"/>
  <c r="W240" i="3"/>
  <c r="W239" i="3"/>
  <c r="W238" i="3"/>
  <c r="W237" i="3"/>
  <c r="W236" i="3"/>
  <c r="W235" i="3"/>
  <c r="W234" i="3"/>
  <c r="W233" i="3"/>
  <c r="W232" i="3"/>
  <c r="W231" i="3"/>
  <c r="W230" i="3"/>
  <c r="W229" i="3"/>
  <c r="W228" i="3"/>
  <c r="W227" i="3"/>
  <c r="W226" i="3"/>
  <c r="W225" i="3"/>
  <c r="W224" i="3"/>
  <c r="W223" i="3"/>
  <c r="W222" i="3"/>
  <c r="W221" i="3"/>
  <c r="W220" i="3"/>
  <c r="W219" i="3"/>
  <c r="W218" i="3"/>
  <c r="W217" i="3"/>
  <c r="W216" i="3"/>
  <c r="W215" i="3"/>
  <c r="W214" i="3"/>
  <c r="W213" i="3"/>
  <c r="W212" i="3"/>
  <c r="W211" i="3"/>
  <c r="W210" i="3"/>
  <c r="W209" i="3"/>
  <c r="W208" i="3"/>
  <c r="W207" i="3"/>
  <c r="W206" i="3"/>
  <c r="W205" i="3"/>
  <c r="W204" i="3"/>
  <c r="W203" i="3"/>
  <c r="W202" i="3"/>
  <c r="W201" i="3"/>
  <c r="W200" i="3"/>
  <c r="W199" i="3"/>
  <c r="W198" i="3"/>
  <c r="W197" i="3"/>
  <c r="W196" i="3"/>
  <c r="W195" i="3"/>
  <c r="W194" i="3"/>
  <c r="W193" i="3"/>
  <c r="W192" i="3"/>
  <c r="W191" i="3"/>
  <c r="W190" i="3"/>
  <c r="W189" i="3"/>
  <c r="W188" i="3"/>
  <c r="W187" i="3"/>
  <c r="W186" i="3"/>
  <c r="W185" i="3"/>
  <c r="W184" i="3"/>
  <c r="W183" i="3"/>
  <c r="W182" i="3"/>
  <c r="W181" i="3"/>
  <c r="W180" i="3"/>
  <c r="W179" i="3"/>
  <c r="W178" i="3"/>
  <c r="W177" i="3"/>
  <c r="W176" i="3"/>
  <c r="W175" i="3"/>
  <c r="W174" i="3"/>
  <c r="W173" i="3"/>
  <c r="W172" i="3"/>
  <c r="W171" i="3"/>
  <c r="W170" i="3"/>
  <c r="W169" i="3"/>
  <c r="W168" i="3"/>
  <c r="W167" i="3"/>
  <c r="W166" i="3"/>
  <c r="W165" i="3"/>
  <c r="W164" i="3"/>
  <c r="W163" i="3"/>
  <c r="W162" i="3"/>
  <c r="W161" i="3"/>
  <c r="W160" i="3"/>
  <c r="W159" i="3"/>
  <c r="W158" i="3"/>
  <c r="W157" i="3"/>
  <c r="W156" i="3"/>
  <c r="W155" i="3"/>
  <c r="W154" i="3"/>
  <c r="W153" i="3"/>
  <c r="W152" i="3"/>
  <c r="W151" i="3"/>
  <c r="W150" i="3"/>
  <c r="W149" i="3"/>
  <c r="W148" i="3"/>
  <c r="W147" i="3"/>
  <c r="W146" i="3"/>
  <c r="W145" i="3"/>
  <c r="W144" i="3"/>
  <c r="W143" i="3"/>
  <c r="W142" i="3"/>
  <c r="W141" i="3"/>
  <c r="W140" i="3"/>
  <c r="W139" i="3"/>
  <c r="W138" i="3"/>
  <c r="W137" i="3"/>
  <c r="W136" i="3"/>
  <c r="W135" i="3"/>
  <c r="W134" i="3"/>
  <c r="W133" i="3"/>
  <c r="W132" i="3"/>
  <c r="W131" i="3"/>
  <c r="W130" i="3"/>
  <c r="W129" i="3"/>
  <c r="W128" i="3"/>
  <c r="W127" i="3"/>
  <c r="W126" i="3"/>
  <c r="W125" i="3"/>
  <c r="W124" i="3"/>
  <c r="W123" i="3"/>
  <c r="W122" i="3"/>
  <c r="W121" i="3"/>
  <c r="W120" i="3"/>
  <c r="W119" i="3"/>
  <c r="W118" i="3"/>
  <c r="W117" i="3"/>
  <c r="W116" i="3"/>
  <c r="W115" i="3"/>
  <c r="W114" i="3"/>
  <c r="W113" i="3"/>
  <c r="W112" i="3"/>
  <c r="W111" i="3"/>
  <c r="W110" i="3"/>
  <c r="W109" i="3"/>
  <c r="W108" i="3"/>
  <c r="W107" i="3"/>
  <c r="W106" i="3"/>
  <c r="W105" i="3"/>
  <c r="W104" i="3"/>
  <c r="W103" i="3"/>
  <c r="W102" i="3"/>
  <c r="W101" i="3"/>
  <c r="W100" i="3"/>
  <c r="W99" i="3"/>
  <c r="W98" i="3"/>
  <c r="W97" i="3"/>
  <c r="W96" i="3"/>
  <c r="W95" i="3"/>
  <c r="W94" i="3"/>
  <c r="W93" i="3"/>
  <c r="W92" i="3"/>
  <c r="W91" i="3"/>
  <c r="W90" i="3"/>
  <c r="W89" i="3"/>
  <c r="W88" i="3"/>
  <c r="W87" i="3"/>
  <c r="W86" i="3"/>
  <c r="W85" i="3"/>
  <c r="W84" i="3"/>
  <c r="W83" i="3"/>
  <c r="W82" i="3"/>
  <c r="W81" i="3"/>
  <c r="W80" i="3"/>
  <c r="W79" i="3"/>
  <c r="W78" i="3"/>
  <c r="W77" i="3"/>
  <c r="W76" i="3"/>
  <c r="W75" i="3"/>
  <c r="W74" i="3"/>
  <c r="W73" i="3"/>
  <c r="W72" i="3"/>
  <c r="W71" i="3"/>
  <c r="W70" i="3"/>
  <c r="W69" i="3"/>
  <c r="W68" i="3"/>
  <c r="W67" i="3"/>
  <c r="W66" i="3"/>
  <c r="W65" i="3"/>
  <c r="W64" i="3"/>
  <c r="W63" i="3"/>
  <c r="W62" i="3"/>
  <c r="W61" i="3"/>
  <c r="W60" i="3"/>
  <c r="W59" i="3"/>
  <c r="W58" i="3"/>
  <c r="W57" i="3"/>
  <c r="W56" i="3"/>
  <c r="W55" i="3"/>
  <c r="W54" i="3"/>
  <c r="W53" i="3"/>
  <c r="W52" i="3"/>
  <c r="W51" i="3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W1" i="3"/>
  <c r="T392" i="3"/>
  <c r="T391" i="3"/>
  <c r="T390" i="3"/>
  <c r="T389" i="3"/>
  <c r="T388" i="3"/>
  <c r="T387" i="3"/>
  <c r="T386" i="3"/>
  <c r="T385" i="3"/>
  <c r="T384" i="3"/>
  <c r="T383" i="3"/>
  <c r="T382" i="3"/>
  <c r="T381" i="3"/>
  <c r="T380" i="3"/>
  <c r="T379" i="3"/>
  <c r="T378" i="3"/>
  <c r="T377" i="3"/>
  <c r="T376" i="3"/>
  <c r="T375" i="3"/>
  <c r="T374" i="3"/>
  <c r="T373" i="3"/>
  <c r="T372" i="3"/>
  <c r="T371" i="3"/>
  <c r="T370" i="3"/>
  <c r="T369" i="3"/>
  <c r="T368" i="3"/>
  <c r="T367" i="3"/>
  <c r="T366" i="3"/>
  <c r="T365" i="3"/>
  <c r="T364" i="3"/>
  <c r="T363" i="3"/>
  <c r="T362" i="3"/>
  <c r="T361" i="3"/>
  <c r="T360" i="3"/>
  <c r="T359" i="3"/>
  <c r="T358" i="3"/>
  <c r="T357" i="3"/>
  <c r="T356" i="3"/>
  <c r="T355" i="3"/>
  <c r="T354" i="3"/>
  <c r="T353" i="3"/>
  <c r="T352" i="3"/>
  <c r="T351" i="3"/>
  <c r="T350" i="3"/>
  <c r="T349" i="3"/>
  <c r="T348" i="3"/>
  <c r="T347" i="3"/>
  <c r="T346" i="3"/>
  <c r="T345" i="3"/>
  <c r="T344" i="3"/>
  <c r="T343" i="3"/>
  <c r="T342" i="3"/>
  <c r="T341" i="3"/>
  <c r="T340" i="3"/>
  <c r="T339" i="3"/>
  <c r="T338" i="3"/>
  <c r="T337" i="3"/>
  <c r="T336" i="3"/>
  <c r="T335" i="3"/>
  <c r="T334" i="3"/>
  <c r="T333" i="3"/>
  <c r="T332" i="3"/>
  <c r="T331" i="3"/>
  <c r="T330" i="3"/>
  <c r="T329" i="3"/>
  <c r="T328" i="3"/>
  <c r="T327" i="3"/>
  <c r="T326" i="3"/>
  <c r="T325" i="3"/>
  <c r="T324" i="3"/>
  <c r="T323" i="3"/>
  <c r="T322" i="3"/>
  <c r="T321" i="3"/>
  <c r="T320" i="3"/>
  <c r="T319" i="3"/>
  <c r="T318" i="3"/>
  <c r="T317" i="3"/>
  <c r="T316" i="3"/>
  <c r="T315" i="3"/>
  <c r="T314" i="3"/>
  <c r="T313" i="3"/>
  <c r="T312" i="3"/>
  <c r="T311" i="3"/>
  <c r="T310" i="3"/>
  <c r="T309" i="3"/>
  <c r="T308" i="3"/>
  <c r="T307" i="3"/>
  <c r="T306" i="3"/>
  <c r="T305" i="3"/>
  <c r="T304" i="3"/>
  <c r="T303" i="3"/>
  <c r="T302" i="3"/>
  <c r="T301" i="3"/>
  <c r="T300" i="3"/>
  <c r="T299" i="3"/>
  <c r="T298" i="3"/>
  <c r="T297" i="3"/>
  <c r="T296" i="3"/>
  <c r="T295" i="3"/>
  <c r="T294" i="3"/>
  <c r="T293" i="3"/>
  <c r="T292" i="3"/>
  <c r="T291" i="3"/>
  <c r="T290" i="3"/>
  <c r="T289" i="3"/>
  <c r="T288" i="3"/>
  <c r="T287" i="3"/>
  <c r="T286" i="3"/>
  <c r="T285" i="3"/>
  <c r="T284" i="3"/>
  <c r="T283" i="3"/>
  <c r="T282" i="3"/>
  <c r="T281" i="3"/>
  <c r="T280" i="3"/>
  <c r="T279" i="3"/>
  <c r="T278" i="3"/>
  <c r="T277" i="3"/>
  <c r="T276" i="3"/>
  <c r="T275" i="3"/>
  <c r="T274" i="3"/>
  <c r="T273" i="3"/>
  <c r="T272" i="3"/>
  <c r="T271" i="3"/>
  <c r="T270" i="3"/>
  <c r="T269" i="3"/>
  <c r="T268" i="3"/>
  <c r="T267" i="3"/>
  <c r="T266" i="3"/>
  <c r="T265" i="3"/>
  <c r="T264" i="3"/>
  <c r="T263" i="3"/>
  <c r="T262" i="3"/>
  <c r="T261" i="3"/>
  <c r="T260" i="3"/>
  <c r="T259" i="3"/>
  <c r="T258" i="3"/>
  <c r="T257" i="3"/>
  <c r="T256" i="3"/>
  <c r="T255" i="3"/>
  <c r="T254" i="3"/>
  <c r="T253" i="3"/>
  <c r="T252" i="3"/>
  <c r="T251" i="3"/>
  <c r="T250" i="3"/>
  <c r="T249" i="3"/>
  <c r="T248" i="3"/>
  <c r="T247" i="3"/>
  <c r="T246" i="3"/>
  <c r="T245" i="3"/>
  <c r="T244" i="3"/>
  <c r="T243" i="3"/>
  <c r="T242" i="3"/>
  <c r="T241" i="3"/>
  <c r="T240" i="3"/>
  <c r="T239" i="3"/>
  <c r="T238" i="3"/>
  <c r="T237" i="3"/>
  <c r="T236" i="3"/>
  <c r="T235" i="3"/>
  <c r="T234" i="3"/>
  <c r="T233" i="3"/>
  <c r="T232" i="3"/>
  <c r="T231" i="3"/>
  <c r="T230" i="3"/>
  <c r="T229" i="3"/>
  <c r="T228" i="3"/>
  <c r="T227" i="3"/>
  <c r="T226" i="3"/>
  <c r="T225" i="3"/>
  <c r="T224" i="3"/>
  <c r="T223" i="3"/>
  <c r="T222" i="3"/>
  <c r="T221" i="3"/>
  <c r="T220" i="3"/>
  <c r="T219" i="3"/>
  <c r="T218" i="3"/>
  <c r="T217" i="3"/>
  <c r="T216" i="3"/>
  <c r="T215" i="3"/>
  <c r="T214" i="3"/>
  <c r="T213" i="3"/>
  <c r="T212" i="3"/>
  <c r="T211" i="3"/>
  <c r="T210" i="3"/>
  <c r="T209" i="3"/>
  <c r="T208" i="3"/>
  <c r="T207" i="3"/>
  <c r="T206" i="3"/>
  <c r="T205" i="3"/>
  <c r="T204" i="3"/>
  <c r="T203" i="3"/>
  <c r="T202" i="3"/>
  <c r="T201" i="3"/>
  <c r="T200" i="3"/>
  <c r="T199" i="3"/>
  <c r="T198" i="3"/>
  <c r="T197" i="3"/>
  <c r="T196" i="3"/>
  <c r="T195" i="3"/>
  <c r="T194" i="3"/>
  <c r="T193" i="3"/>
  <c r="T192" i="3"/>
  <c r="T191" i="3"/>
  <c r="T190" i="3"/>
  <c r="T189" i="3"/>
  <c r="T188" i="3"/>
  <c r="T187" i="3"/>
  <c r="T186" i="3"/>
  <c r="T185" i="3"/>
  <c r="T184" i="3"/>
  <c r="T183" i="3"/>
  <c r="T182" i="3"/>
  <c r="T181" i="3"/>
  <c r="T180" i="3"/>
  <c r="T179" i="3"/>
  <c r="T178" i="3"/>
  <c r="T177" i="3"/>
  <c r="T176" i="3"/>
  <c r="T175" i="3"/>
  <c r="T174" i="3"/>
  <c r="T173" i="3"/>
  <c r="T172" i="3"/>
  <c r="T171" i="3"/>
  <c r="T170" i="3"/>
  <c r="T169" i="3"/>
  <c r="T168" i="3"/>
  <c r="T167" i="3"/>
  <c r="T166" i="3"/>
  <c r="T165" i="3"/>
  <c r="T164" i="3"/>
  <c r="T163" i="3"/>
  <c r="T162" i="3"/>
  <c r="T161" i="3"/>
  <c r="T160" i="3"/>
  <c r="T159" i="3"/>
  <c r="T158" i="3"/>
  <c r="T157" i="3"/>
  <c r="T156" i="3"/>
  <c r="T155" i="3"/>
  <c r="T154" i="3"/>
  <c r="T153" i="3"/>
  <c r="T152" i="3"/>
  <c r="T151" i="3"/>
  <c r="T150" i="3"/>
  <c r="T149" i="3"/>
  <c r="T148" i="3"/>
  <c r="T147" i="3"/>
  <c r="T146" i="3"/>
  <c r="T145" i="3"/>
  <c r="T144" i="3"/>
  <c r="T143" i="3"/>
  <c r="T142" i="3"/>
  <c r="T141" i="3"/>
  <c r="T140" i="3"/>
  <c r="T139" i="3"/>
  <c r="T138" i="3"/>
  <c r="T137" i="3"/>
  <c r="T136" i="3"/>
  <c r="T135" i="3"/>
  <c r="T134" i="3"/>
  <c r="T133" i="3"/>
  <c r="T132" i="3"/>
  <c r="T131" i="3"/>
  <c r="T130" i="3"/>
  <c r="T129" i="3"/>
  <c r="T128" i="3"/>
  <c r="T127" i="3"/>
  <c r="T126" i="3"/>
  <c r="T125" i="3"/>
  <c r="T124" i="3"/>
  <c r="T123" i="3"/>
  <c r="T122" i="3"/>
  <c r="T121" i="3"/>
  <c r="T120" i="3"/>
  <c r="T119" i="3"/>
  <c r="T118" i="3"/>
  <c r="T117" i="3"/>
  <c r="T116" i="3"/>
  <c r="T115" i="3"/>
  <c r="T114" i="3"/>
  <c r="T113" i="3"/>
  <c r="T112" i="3"/>
  <c r="T111" i="3"/>
  <c r="T110" i="3"/>
  <c r="T109" i="3"/>
  <c r="T108" i="3"/>
  <c r="T107" i="3"/>
  <c r="T106" i="3"/>
  <c r="T105" i="3"/>
  <c r="T104" i="3"/>
  <c r="T103" i="3"/>
  <c r="T102" i="3"/>
  <c r="T101" i="3"/>
  <c r="T100" i="3"/>
  <c r="T99" i="3"/>
  <c r="T98" i="3"/>
  <c r="T97" i="3"/>
  <c r="T96" i="3"/>
  <c r="T95" i="3"/>
  <c r="T94" i="3"/>
  <c r="T93" i="3"/>
  <c r="T92" i="3"/>
  <c r="T91" i="3"/>
  <c r="T90" i="3"/>
  <c r="T89" i="3"/>
  <c r="T88" i="3"/>
  <c r="T87" i="3"/>
  <c r="T86" i="3"/>
  <c r="T85" i="3"/>
  <c r="T84" i="3"/>
  <c r="T83" i="3"/>
  <c r="T82" i="3"/>
  <c r="T81" i="3"/>
  <c r="T80" i="3"/>
  <c r="T79" i="3"/>
  <c r="T78" i="3"/>
  <c r="T77" i="3"/>
  <c r="T76" i="3"/>
  <c r="T75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T1" i="3"/>
  <c r="Q392" i="3"/>
  <c r="Q391" i="3"/>
  <c r="Q390" i="3"/>
  <c r="Q389" i="3"/>
  <c r="Q388" i="3"/>
  <c r="Q387" i="3"/>
  <c r="Q386" i="3"/>
  <c r="Q385" i="3"/>
  <c r="Q384" i="3"/>
  <c r="Q383" i="3"/>
  <c r="Q382" i="3"/>
  <c r="Q381" i="3"/>
  <c r="Q380" i="3"/>
  <c r="Q379" i="3"/>
  <c r="Q378" i="3"/>
  <c r="Q377" i="3"/>
  <c r="Q376" i="3"/>
  <c r="Q375" i="3"/>
  <c r="Q374" i="3"/>
  <c r="Q373" i="3"/>
  <c r="Q372" i="3"/>
  <c r="Q371" i="3"/>
  <c r="Q370" i="3"/>
  <c r="Q369" i="3"/>
  <c r="Q368" i="3"/>
  <c r="Q367" i="3"/>
  <c r="Q366" i="3"/>
  <c r="Q365" i="3"/>
  <c r="Q364" i="3"/>
  <c r="Q363" i="3"/>
  <c r="Q362" i="3"/>
  <c r="Q361" i="3"/>
  <c r="Q360" i="3"/>
  <c r="Q359" i="3"/>
  <c r="Q358" i="3"/>
  <c r="Q357" i="3"/>
  <c r="Q356" i="3"/>
  <c r="Q355" i="3"/>
  <c r="Q354" i="3"/>
  <c r="Q353" i="3"/>
  <c r="Q352" i="3"/>
  <c r="Q351" i="3"/>
  <c r="Q350" i="3"/>
  <c r="Q349" i="3"/>
  <c r="Q348" i="3"/>
  <c r="Q347" i="3"/>
  <c r="Q346" i="3"/>
  <c r="Q345" i="3"/>
  <c r="Q344" i="3"/>
  <c r="Q343" i="3"/>
  <c r="Q342" i="3"/>
  <c r="Q341" i="3"/>
  <c r="Q340" i="3"/>
  <c r="Q339" i="3"/>
  <c r="Q338" i="3"/>
  <c r="Q337" i="3"/>
  <c r="Q336" i="3"/>
  <c r="Q335" i="3"/>
  <c r="Q334" i="3"/>
  <c r="Q333" i="3"/>
  <c r="Q332" i="3"/>
  <c r="Q331" i="3"/>
  <c r="Q330" i="3"/>
  <c r="Q329" i="3"/>
  <c r="Q328" i="3"/>
  <c r="Q327" i="3"/>
  <c r="Q326" i="3"/>
  <c r="Q325" i="3"/>
  <c r="Q324" i="3"/>
  <c r="Q323" i="3"/>
  <c r="Q322" i="3"/>
  <c r="Q321" i="3"/>
  <c r="Q320" i="3"/>
  <c r="Q319" i="3"/>
  <c r="Q318" i="3"/>
  <c r="Q317" i="3"/>
  <c r="Q316" i="3"/>
  <c r="Q315" i="3"/>
  <c r="Q314" i="3"/>
  <c r="Q313" i="3"/>
  <c r="Q312" i="3"/>
  <c r="Q311" i="3"/>
  <c r="Q310" i="3"/>
  <c r="Q309" i="3"/>
  <c r="Q308" i="3"/>
  <c r="Q307" i="3"/>
  <c r="Q306" i="3"/>
  <c r="Q305" i="3"/>
  <c r="Q304" i="3"/>
  <c r="Q303" i="3"/>
  <c r="Q302" i="3"/>
  <c r="Q301" i="3"/>
  <c r="Q300" i="3"/>
  <c r="Q299" i="3"/>
  <c r="Q298" i="3"/>
  <c r="Q297" i="3"/>
  <c r="Q296" i="3"/>
  <c r="Q295" i="3"/>
  <c r="Q294" i="3"/>
  <c r="Q293" i="3"/>
  <c r="Q292" i="3"/>
  <c r="Q291" i="3"/>
  <c r="Q290" i="3"/>
  <c r="Q289" i="3"/>
  <c r="Q288" i="3"/>
  <c r="Q287" i="3"/>
  <c r="Q286" i="3"/>
  <c r="Q285" i="3"/>
  <c r="Q284" i="3"/>
  <c r="Q283" i="3"/>
  <c r="Q282" i="3"/>
  <c r="Q281" i="3"/>
  <c r="Q280" i="3"/>
  <c r="Q279" i="3"/>
  <c r="Q278" i="3"/>
  <c r="Q277" i="3"/>
  <c r="Q276" i="3"/>
  <c r="Q275" i="3"/>
  <c r="Q274" i="3"/>
  <c r="Q273" i="3"/>
  <c r="Q272" i="3"/>
  <c r="Q271" i="3"/>
  <c r="Q270" i="3"/>
  <c r="Q269" i="3"/>
  <c r="Q268" i="3"/>
  <c r="Q267" i="3"/>
  <c r="Q266" i="3"/>
  <c r="Q265" i="3"/>
  <c r="Q264" i="3"/>
  <c r="Q263" i="3"/>
  <c r="Q262" i="3"/>
  <c r="Q261" i="3"/>
  <c r="Q260" i="3"/>
  <c r="Q259" i="3"/>
  <c r="Q258" i="3"/>
  <c r="Q257" i="3"/>
  <c r="Q256" i="3"/>
  <c r="Q255" i="3"/>
  <c r="Q254" i="3"/>
  <c r="Q253" i="3"/>
  <c r="Q252" i="3"/>
  <c r="Q251" i="3"/>
  <c r="Q250" i="3"/>
  <c r="Q249" i="3"/>
  <c r="Q248" i="3"/>
  <c r="Q247" i="3"/>
  <c r="Q246" i="3"/>
  <c r="Q245" i="3"/>
  <c r="Q244" i="3"/>
  <c r="Q243" i="3"/>
  <c r="Q242" i="3"/>
  <c r="Q241" i="3"/>
  <c r="Q240" i="3"/>
  <c r="Q239" i="3"/>
  <c r="Q238" i="3"/>
  <c r="Q237" i="3"/>
  <c r="Q236" i="3"/>
  <c r="Q235" i="3"/>
  <c r="Q234" i="3"/>
  <c r="Q233" i="3"/>
  <c r="Q232" i="3"/>
  <c r="Q231" i="3"/>
  <c r="Q230" i="3"/>
  <c r="Q229" i="3"/>
  <c r="Q228" i="3"/>
  <c r="Q227" i="3"/>
  <c r="Q226" i="3"/>
  <c r="Q225" i="3"/>
  <c r="Q224" i="3"/>
  <c r="Q223" i="3"/>
  <c r="Q222" i="3"/>
  <c r="Q221" i="3"/>
  <c r="Q220" i="3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7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Q1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O1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M1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1" i="3"/>
  <c r="D392" i="3"/>
  <c r="C392" i="3"/>
  <c r="B392" i="3"/>
  <c r="A392" i="3"/>
  <c r="D391" i="3"/>
  <c r="C391" i="3"/>
  <c r="B391" i="3"/>
  <c r="A391" i="3"/>
  <c r="D390" i="3"/>
  <c r="C390" i="3"/>
  <c r="B390" i="3"/>
  <c r="A390" i="3"/>
  <c r="D389" i="3"/>
  <c r="C389" i="3"/>
  <c r="B389" i="3"/>
  <c r="A389" i="3"/>
  <c r="D388" i="3"/>
  <c r="C388" i="3"/>
  <c r="B388" i="3"/>
  <c r="A388" i="3"/>
  <c r="D387" i="3"/>
  <c r="C387" i="3"/>
  <c r="B387" i="3"/>
  <c r="A387" i="3"/>
  <c r="D386" i="3"/>
  <c r="C386" i="3"/>
  <c r="B386" i="3"/>
  <c r="A386" i="3"/>
  <c r="D385" i="3"/>
  <c r="C385" i="3"/>
  <c r="B385" i="3"/>
  <c r="A385" i="3"/>
  <c r="D384" i="3"/>
  <c r="C384" i="3"/>
  <c r="B384" i="3"/>
  <c r="A384" i="3"/>
  <c r="D383" i="3"/>
  <c r="C383" i="3"/>
  <c r="B383" i="3"/>
  <c r="A383" i="3"/>
  <c r="D382" i="3"/>
  <c r="C382" i="3"/>
  <c r="B382" i="3"/>
  <c r="A382" i="3"/>
  <c r="D381" i="3"/>
  <c r="C381" i="3"/>
  <c r="B381" i="3"/>
  <c r="A381" i="3"/>
  <c r="D380" i="3"/>
  <c r="C380" i="3"/>
  <c r="B380" i="3"/>
  <c r="A380" i="3"/>
  <c r="D379" i="3"/>
  <c r="C379" i="3"/>
  <c r="B379" i="3"/>
  <c r="A379" i="3"/>
  <c r="D378" i="3"/>
  <c r="C378" i="3"/>
  <c r="B378" i="3"/>
  <c r="A378" i="3"/>
  <c r="D377" i="3"/>
  <c r="C377" i="3"/>
  <c r="B377" i="3"/>
  <c r="A377" i="3"/>
  <c r="D376" i="3"/>
  <c r="C376" i="3"/>
  <c r="B376" i="3"/>
  <c r="A376" i="3"/>
  <c r="D375" i="3"/>
  <c r="C375" i="3"/>
  <c r="B375" i="3"/>
  <c r="A375" i="3"/>
  <c r="D374" i="3"/>
  <c r="C374" i="3"/>
  <c r="B374" i="3"/>
  <c r="A374" i="3"/>
  <c r="D373" i="3"/>
  <c r="C373" i="3"/>
  <c r="B373" i="3"/>
  <c r="A373" i="3"/>
  <c r="D372" i="3"/>
  <c r="C372" i="3"/>
  <c r="B372" i="3"/>
  <c r="A372" i="3"/>
  <c r="D371" i="3"/>
  <c r="C371" i="3"/>
  <c r="B371" i="3"/>
  <c r="A371" i="3"/>
  <c r="D370" i="3"/>
  <c r="C370" i="3"/>
  <c r="B370" i="3"/>
  <c r="A370" i="3"/>
  <c r="D369" i="3"/>
  <c r="C369" i="3"/>
  <c r="B369" i="3"/>
  <c r="A369" i="3"/>
  <c r="D368" i="3"/>
  <c r="C368" i="3"/>
  <c r="B368" i="3"/>
  <c r="A368" i="3"/>
  <c r="D367" i="3"/>
  <c r="C367" i="3"/>
  <c r="B367" i="3"/>
  <c r="A367" i="3"/>
  <c r="D366" i="3"/>
  <c r="C366" i="3"/>
  <c r="B366" i="3"/>
  <c r="A366" i="3"/>
  <c r="D365" i="3"/>
  <c r="C365" i="3"/>
  <c r="B365" i="3"/>
  <c r="A365" i="3"/>
  <c r="D364" i="3"/>
  <c r="C364" i="3"/>
  <c r="B364" i="3"/>
  <c r="A364" i="3"/>
  <c r="D363" i="3"/>
  <c r="C363" i="3"/>
  <c r="B363" i="3"/>
  <c r="A363" i="3"/>
  <c r="D362" i="3"/>
  <c r="C362" i="3"/>
  <c r="B362" i="3"/>
  <c r="A362" i="3"/>
  <c r="D361" i="3"/>
  <c r="C361" i="3"/>
  <c r="B361" i="3"/>
  <c r="A361" i="3"/>
  <c r="D360" i="3"/>
  <c r="C360" i="3"/>
  <c r="B360" i="3"/>
  <c r="A360" i="3"/>
  <c r="D359" i="3"/>
  <c r="C359" i="3"/>
  <c r="B359" i="3"/>
  <c r="A359" i="3"/>
  <c r="D358" i="3"/>
  <c r="C358" i="3"/>
  <c r="B358" i="3"/>
  <c r="A358" i="3"/>
  <c r="D357" i="3"/>
  <c r="C357" i="3"/>
  <c r="B357" i="3"/>
  <c r="A357" i="3"/>
  <c r="D356" i="3"/>
  <c r="C356" i="3"/>
  <c r="B356" i="3"/>
  <c r="A356" i="3"/>
  <c r="D355" i="3"/>
  <c r="C355" i="3"/>
  <c r="B355" i="3"/>
  <c r="A355" i="3"/>
  <c r="D354" i="3"/>
  <c r="C354" i="3"/>
  <c r="B354" i="3"/>
  <c r="A354" i="3"/>
  <c r="D353" i="3"/>
  <c r="C353" i="3"/>
  <c r="B353" i="3"/>
  <c r="A353" i="3"/>
  <c r="D352" i="3"/>
  <c r="C352" i="3"/>
  <c r="B352" i="3"/>
  <c r="A352" i="3"/>
  <c r="D351" i="3"/>
  <c r="C351" i="3"/>
  <c r="B351" i="3"/>
  <c r="A351" i="3"/>
  <c r="D350" i="3"/>
  <c r="C350" i="3"/>
  <c r="B350" i="3"/>
  <c r="A350" i="3"/>
  <c r="D349" i="3"/>
  <c r="C349" i="3"/>
  <c r="B349" i="3"/>
  <c r="A349" i="3"/>
  <c r="D348" i="3"/>
  <c r="C348" i="3"/>
  <c r="B348" i="3"/>
  <c r="A348" i="3"/>
  <c r="D347" i="3"/>
  <c r="C347" i="3"/>
  <c r="B347" i="3"/>
  <c r="A347" i="3"/>
  <c r="D346" i="3"/>
  <c r="C346" i="3"/>
  <c r="B346" i="3"/>
  <c r="A346" i="3"/>
  <c r="D345" i="3"/>
  <c r="C345" i="3"/>
  <c r="B345" i="3"/>
  <c r="A345" i="3"/>
  <c r="D344" i="3"/>
  <c r="C344" i="3"/>
  <c r="B344" i="3"/>
  <c r="A344" i="3"/>
  <c r="D343" i="3"/>
  <c r="C343" i="3"/>
  <c r="B343" i="3"/>
  <c r="A343" i="3"/>
  <c r="D342" i="3"/>
  <c r="C342" i="3"/>
  <c r="B342" i="3"/>
  <c r="A342" i="3"/>
  <c r="D341" i="3"/>
  <c r="C341" i="3"/>
  <c r="B341" i="3"/>
  <c r="A341" i="3"/>
  <c r="D340" i="3"/>
  <c r="C340" i="3"/>
  <c r="B340" i="3"/>
  <c r="A340" i="3"/>
  <c r="D339" i="3"/>
  <c r="C339" i="3"/>
  <c r="B339" i="3"/>
  <c r="A339" i="3"/>
  <c r="D338" i="3"/>
  <c r="C338" i="3"/>
  <c r="B338" i="3"/>
  <c r="A338" i="3"/>
  <c r="D337" i="3"/>
  <c r="C337" i="3"/>
  <c r="B337" i="3"/>
  <c r="A337" i="3"/>
  <c r="D336" i="3"/>
  <c r="C336" i="3"/>
  <c r="B336" i="3"/>
  <c r="A336" i="3"/>
  <c r="D335" i="3"/>
  <c r="C335" i="3"/>
  <c r="B335" i="3"/>
  <c r="A335" i="3"/>
  <c r="D334" i="3"/>
  <c r="C334" i="3"/>
  <c r="B334" i="3"/>
  <c r="A334" i="3"/>
  <c r="D333" i="3"/>
  <c r="C333" i="3"/>
  <c r="B333" i="3"/>
  <c r="A333" i="3"/>
  <c r="D332" i="3"/>
  <c r="C332" i="3"/>
  <c r="B332" i="3"/>
  <c r="A332" i="3"/>
  <c r="D331" i="3"/>
  <c r="C331" i="3"/>
  <c r="B331" i="3"/>
  <c r="A331" i="3"/>
  <c r="D330" i="3"/>
  <c r="C330" i="3"/>
  <c r="B330" i="3"/>
  <c r="A330" i="3"/>
  <c r="D329" i="3"/>
  <c r="C329" i="3"/>
  <c r="B329" i="3"/>
  <c r="A329" i="3"/>
  <c r="D328" i="3"/>
  <c r="C328" i="3"/>
  <c r="B328" i="3"/>
  <c r="A328" i="3"/>
  <c r="D327" i="3"/>
  <c r="C327" i="3"/>
  <c r="B327" i="3"/>
  <c r="A327" i="3"/>
  <c r="D326" i="3"/>
  <c r="C326" i="3"/>
  <c r="B326" i="3"/>
  <c r="A326" i="3"/>
  <c r="D325" i="3"/>
  <c r="C325" i="3"/>
  <c r="B325" i="3"/>
  <c r="A325" i="3"/>
  <c r="D324" i="3"/>
  <c r="C324" i="3"/>
  <c r="B324" i="3"/>
  <c r="A324" i="3"/>
  <c r="D323" i="3"/>
  <c r="C323" i="3"/>
  <c r="B323" i="3"/>
  <c r="A323" i="3"/>
  <c r="D322" i="3"/>
  <c r="C322" i="3"/>
  <c r="B322" i="3"/>
  <c r="A322" i="3"/>
  <c r="D321" i="3"/>
  <c r="C321" i="3"/>
  <c r="B321" i="3"/>
  <c r="A321" i="3"/>
  <c r="D320" i="3"/>
  <c r="C320" i="3"/>
  <c r="B320" i="3"/>
  <c r="A320" i="3"/>
  <c r="D319" i="3"/>
  <c r="C319" i="3"/>
  <c r="B319" i="3"/>
  <c r="A319" i="3"/>
  <c r="D318" i="3"/>
  <c r="C318" i="3"/>
  <c r="B318" i="3"/>
  <c r="A318" i="3"/>
  <c r="D317" i="3"/>
  <c r="C317" i="3"/>
  <c r="B317" i="3"/>
  <c r="A317" i="3"/>
  <c r="D316" i="3"/>
  <c r="C316" i="3"/>
  <c r="B316" i="3"/>
  <c r="A316" i="3"/>
  <c r="D315" i="3"/>
  <c r="C315" i="3"/>
  <c r="B315" i="3"/>
  <c r="A315" i="3"/>
  <c r="D314" i="3"/>
  <c r="C314" i="3"/>
  <c r="B314" i="3"/>
  <c r="A314" i="3"/>
  <c r="D313" i="3"/>
  <c r="C313" i="3"/>
  <c r="B313" i="3"/>
  <c r="A313" i="3"/>
  <c r="D312" i="3"/>
  <c r="C312" i="3"/>
  <c r="B312" i="3"/>
  <c r="A312" i="3"/>
  <c r="D311" i="3"/>
  <c r="C311" i="3"/>
  <c r="B311" i="3"/>
  <c r="A311" i="3"/>
  <c r="D310" i="3"/>
  <c r="C310" i="3"/>
  <c r="B310" i="3"/>
  <c r="A310" i="3"/>
  <c r="D309" i="3"/>
  <c r="C309" i="3"/>
  <c r="B309" i="3"/>
  <c r="A309" i="3"/>
  <c r="D308" i="3"/>
  <c r="C308" i="3"/>
  <c r="B308" i="3"/>
  <c r="A308" i="3"/>
  <c r="D307" i="3"/>
  <c r="C307" i="3"/>
  <c r="B307" i="3"/>
  <c r="A307" i="3"/>
  <c r="D306" i="3"/>
  <c r="C306" i="3"/>
  <c r="B306" i="3"/>
  <c r="A306" i="3"/>
  <c r="D305" i="3"/>
  <c r="C305" i="3"/>
  <c r="B305" i="3"/>
  <c r="A305" i="3"/>
  <c r="D304" i="3"/>
  <c r="C304" i="3"/>
  <c r="B304" i="3"/>
  <c r="A304" i="3"/>
  <c r="D303" i="3"/>
  <c r="C303" i="3"/>
  <c r="B303" i="3"/>
  <c r="A303" i="3"/>
  <c r="D302" i="3"/>
  <c r="C302" i="3"/>
  <c r="B302" i="3"/>
  <c r="A302" i="3"/>
  <c r="D301" i="3"/>
  <c r="C301" i="3"/>
  <c r="B301" i="3"/>
  <c r="A301" i="3"/>
  <c r="D300" i="3"/>
  <c r="C300" i="3"/>
  <c r="B300" i="3"/>
  <c r="A300" i="3"/>
  <c r="D299" i="3"/>
  <c r="C299" i="3"/>
  <c r="B299" i="3"/>
  <c r="A299" i="3"/>
  <c r="D298" i="3"/>
  <c r="C298" i="3"/>
  <c r="B298" i="3"/>
  <c r="A298" i="3"/>
  <c r="D297" i="3"/>
  <c r="C297" i="3"/>
  <c r="B297" i="3"/>
  <c r="A297" i="3"/>
  <c r="D296" i="3"/>
  <c r="C296" i="3"/>
  <c r="B296" i="3"/>
  <c r="A296" i="3"/>
  <c r="D295" i="3"/>
  <c r="C295" i="3"/>
  <c r="B295" i="3"/>
  <c r="A295" i="3"/>
  <c r="D294" i="3"/>
  <c r="C294" i="3"/>
  <c r="B294" i="3"/>
  <c r="A294" i="3"/>
  <c r="D293" i="3"/>
  <c r="C293" i="3"/>
  <c r="B293" i="3"/>
  <c r="A293" i="3"/>
  <c r="D292" i="3"/>
  <c r="C292" i="3"/>
  <c r="B292" i="3"/>
  <c r="A292" i="3"/>
  <c r="D291" i="3"/>
  <c r="C291" i="3"/>
  <c r="B291" i="3"/>
  <c r="A291" i="3"/>
  <c r="D290" i="3"/>
  <c r="C290" i="3"/>
  <c r="B290" i="3"/>
  <c r="A290" i="3"/>
  <c r="D289" i="3"/>
  <c r="C289" i="3"/>
  <c r="B289" i="3"/>
  <c r="A289" i="3"/>
  <c r="D288" i="3"/>
  <c r="C288" i="3"/>
  <c r="B288" i="3"/>
  <c r="A288" i="3"/>
  <c r="D287" i="3"/>
  <c r="C287" i="3"/>
  <c r="B287" i="3"/>
  <c r="A287" i="3"/>
  <c r="D286" i="3"/>
  <c r="C286" i="3"/>
  <c r="B286" i="3"/>
  <c r="A286" i="3"/>
  <c r="D285" i="3"/>
  <c r="C285" i="3"/>
  <c r="B285" i="3"/>
  <c r="A285" i="3"/>
  <c r="D284" i="3"/>
  <c r="C284" i="3"/>
  <c r="B284" i="3"/>
  <c r="A284" i="3"/>
  <c r="D283" i="3"/>
  <c r="C283" i="3"/>
  <c r="B283" i="3"/>
  <c r="A283" i="3"/>
  <c r="D282" i="3"/>
  <c r="C282" i="3"/>
  <c r="B282" i="3"/>
  <c r="A282" i="3"/>
  <c r="D281" i="3"/>
  <c r="C281" i="3"/>
  <c r="B281" i="3"/>
  <c r="A281" i="3"/>
  <c r="D280" i="3"/>
  <c r="C280" i="3"/>
  <c r="B280" i="3"/>
  <c r="A280" i="3"/>
  <c r="D279" i="3"/>
  <c r="C279" i="3"/>
  <c r="B279" i="3"/>
  <c r="A279" i="3"/>
  <c r="D278" i="3"/>
  <c r="C278" i="3"/>
  <c r="B278" i="3"/>
  <c r="A278" i="3"/>
  <c r="D277" i="3"/>
  <c r="C277" i="3"/>
  <c r="B277" i="3"/>
  <c r="A277" i="3"/>
  <c r="D276" i="3"/>
  <c r="C276" i="3"/>
  <c r="B276" i="3"/>
  <c r="A276" i="3"/>
  <c r="D275" i="3"/>
  <c r="C275" i="3"/>
  <c r="B275" i="3"/>
  <c r="A275" i="3"/>
  <c r="D274" i="3"/>
  <c r="C274" i="3"/>
  <c r="B274" i="3"/>
  <c r="A274" i="3"/>
  <c r="D273" i="3"/>
  <c r="C273" i="3"/>
  <c r="B273" i="3"/>
  <c r="A273" i="3"/>
  <c r="D272" i="3"/>
  <c r="C272" i="3"/>
  <c r="B272" i="3"/>
  <c r="A272" i="3"/>
  <c r="D271" i="3"/>
  <c r="C271" i="3"/>
  <c r="B271" i="3"/>
  <c r="A271" i="3"/>
  <c r="D270" i="3"/>
  <c r="C270" i="3"/>
  <c r="B270" i="3"/>
  <c r="A270" i="3"/>
  <c r="D269" i="3"/>
  <c r="C269" i="3"/>
  <c r="B269" i="3"/>
  <c r="A269" i="3"/>
  <c r="D268" i="3"/>
  <c r="C268" i="3"/>
  <c r="B268" i="3"/>
  <c r="A268" i="3"/>
  <c r="D267" i="3"/>
  <c r="C267" i="3"/>
  <c r="B267" i="3"/>
  <c r="A267" i="3"/>
  <c r="D266" i="3"/>
  <c r="C266" i="3"/>
  <c r="B266" i="3"/>
  <c r="A266" i="3"/>
  <c r="D265" i="3"/>
  <c r="C265" i="3"/>
  <c r="B265" i="3"/>
  <c r="A265" i="3"/>
  <c r="D264" i="3"/>
  <c r="C264" i="3"/>
  <c r="B264" i="3"/>
  <c r="A264" i="3"/>
  <c r="D263" i="3"/>
  <c r="C263" i="3"/>
  <c r="B263" i="3"/>
  <c r="A263" i="3"/>
  <c r="D262" i="3"/>
  <c r="C262" i="3"/>
  <c r="B262" i="3"/>
  <c r="A262" i="3"/>
  <c r="D261" i="3"/>
  <c r="C261" i="3"/>
  <c r="B261" i="3"/>
  <c r="A261" i="3"/>
  <c r="D260" i="3"/>
  <c r="C260" i="3"/>
  <c r="B260" i="3"/>
  <c r="A260" i="3"/>
  <c r="D259" i="3"/>
  <c r="C259" i="3"/>
  <c r="B259" i="3"/>
  <c r="A259" i="3"/>
  <c r="D258" i="3"/>
  <c r="C258" i="3"/>
  <c r="B258" i="3"/>
  <c r="A258" i="3"/>
  <c r="D257" i="3"/>
  <c r="C257" i="3"/>
  <c r="B257" i="3"/>
  <c r="A257" i="3"/>
  <c r="D256" i="3"/>
  <c r="C256" i="3"/>
  <c r="B256" i="3"/>
  <c r="A256" i="3"/>
  <c r="D255" i="3"/>
  <c r="C255" i="3"/>
  <c r="B255" i="3"/>
  <c r="A255" i="3"/>
  <c r="D254" i="3"/>
  <c r="C254" i="3"/>
  <c r="B254" i="3"/>
  <c r="A254" i="3"/>
  <c r="D253" i="3"/>
  <c r="C253" i="3"/>
  <c r="B253" i="3"/>
  <c r="A253" i="3"/>
  <c r="D252" i="3"/>
  <c r="C252" i="3"/>
  <c r="B252" i="3"/>
  <c r="A252" i="3"/>
  <c r="D251" i="3"/>
  <c r="C251" i="3"/>
  <c r="B251" i="3"/>
  <c r="A251" i="3"/>
  <c r="D250" i="3"/>
  <c r="C250" i="3"/>
  <c r="B250" i="3"/>
  <c r="A250" i="3"/>
  <c r="D249" i="3"/>
  <c r="C249" i="3"/>
  <c r="B249" i="3"/>
  <c r="A249" i="3"/>
  <c r="D248" i="3"/>
  <c r="C248" i="3"/>
  <c r="B248" i="3"/>
  <c r="A248" i="3"/>
  <c r="D247" i="3"/>
  <c r="C247" i="3"/>
  <c r="B247" i="3"/>
  <c r="A247" i="3"/>
  <c r="D246" i="3"/>
  <c r="C246" i="3"/>
  <c r="B246" i="3"/>
  <c r="A246" i="3"/>
  <c r="D245" i="3"/>
  <c r="C245" i="3"/>
  <c r="B245" i="3"/>
  <c r="A245" i="3"/>
  <c r="D244" i="3"/>
  <c r="C244" i="3"/>
  <c r="B244" i="3"/>
  <c r="A244" i="3"/>
  <c r="D243" i="3"/>
  <c r="C243" i="3"/>
  <c r="B243" i="3"/>
  <c r="A243" i="3"/>
  <c r="D242" i="3"/>
  <c r="C242" i="3"/>
  <c r="B242" i="3"/>
  <c r="A242" i="3"/>
  <c r="D241" i="3"/>
  <c r="C241" i="3"/>
  <c r="B241" i="3"/>
  <c r="A241" i="3"/>
  <c r="D240" i="3"/>
  <c r="C240" i="3"/>
  <c r="B240" i="3"/>
  <c r="A240" i="3"/>
  <c r="D239" i="3"/>
  <c r="C239" i="3"/>
  <c r="B239" i="3"/>
  <c r="A239" i="3"/>
  <c r="D238" i="3"/>
  <c r="C238" i="3"/>
  <c r="B238" i="3"/>
  <c r="A238" i="3"/>
  <c r="D237" i="3"/>
  <c r="C237" i="3"/>
  <c r="B237" i="3"/>
  <c r="A237" i="3"/>
  <c r="D236" i="3"/>
  <c r="C236" i="3"/>
  <c r="B236" i="3"/>
  <c r="A236" i="3"/>
  <c r="D235" i="3"/>
  <c r="C235" i="3"/>
  <c r="B235" i="3"/>
  <c r="A235" i="3"/>
  <c r="D234" i="3"/>
  <c r="C234" i="3"/>
  <c r="B234" i="3"/>
  <c r="A234" i="3"/>
  <c r="D233" i="3"/>
  <c r="C233" i="3"/>
  <c r="B233" i="3"/>
  <c r="A233" i="3"/>
  <c r="D232" i="3"/>
  <c r="C232" i="3"/>
  <c r="B232" i="3"/>
  <c r="A232" i="3"/>
  <c r="D231" i="3"/>
  <c r="C231" i="3"/>
  <c r="B231" i="3"/>
  <c r="A231" i="3"/>
  <c r="D230" i="3"/>
  <c r="C230" i="3"/>
  <c r="B230" i="3"/>
  <c r="A230" i="3"/>
  <c r="D229" i="3"/>
  <c r="C229" i="3"/>
  <c r="B229" i="3"/>
  <c r="A229" i="3"/>
  <c r="D228" i="3"/>
  <c r="C228" i="3"/>
  <c r="B228" i="3"/>
  <c r="A228" i="3"/>
  <c r="D227" i="3"/>
  <c r="C227" i="3"/>
  <c r="B227" i="3"/>
  <c r="A227" i="3"/>
  <c r="D226" i="3"/>
  <c r="C226" i="3"/>
  <c r="B226" i="3"/>
  <c r="A226" i="3"/>
  <c r="D225" i="3"/>
  <c r="C225" i="3"/>
  <c r="B225" i="3"/>
  <c r="A225" i="3"/>
  <c r="D224" i="3"/>
  <c r="C224" i="3"/>
  <c r="B224" i="3"/>
  <c r="A224" i="3"/>
  <c r="D223" i="3"/>
  <c r="C223" i="3"/>
  <c r="B223" i="3"/>
  <c r="A223" i="3"/>
  <c r="D222" i="3"/>
  <c r="C222" i="3"/>
  <c r="B222" i="3"/>
  <c r="A222" i="3"/>
  <c r="D221" i="3"/>
  <c r="C221" i="3"/>
  <c r="B221" i="3"/>
  <c r="A221" i="3"/>
  <c r="D220" i="3"/>
  <c r="C220" i="3"/>
  <c r="B220" i="3"/>
  <c r="A220" i="3"/>
  <c r="D219" i="3"/>
  <c r="C219" i="3"/>
  <c r="B219" i="3"/>
  <c r="A219" i="3"/>
  <c r="D218" i="3"/>
  <c r="C218" i="3"/>
  <c r="B218" i="3"/>
  <c r="A218" i="3"/>
  <c r="D217" i="3"/>
  <c r="C217" i="3"/>
  <c r="B217" i="3"/>
  <c r="A217" i="3"/>
  <c r="D216" i="3"/>
  <c r="C216" i="3"/>
  <c r="B216" i="3"/>
  <c r="A216" i="3"/>
  <c r="D215" i="3"/>
  <c r="C215" i="3"/>
  <c r="B215" i="3"/>
  <c r="A215" i="3"/>
  <c r="D214" i="3"/>
  <c r="C214" i="3"/>
  <c r="B214" i="3"/>
  <c r="A214" i="3"/>
  <c r="D213" i="3"/>
  <c r="C213" i="3"/>
  <c r="B213" i="3"/>
  <c r="A213" i="3"/>
  <c r="D212" i="3"/>
  <c r="C212" i="3"/>
  <c r="B212" i="3"/>
  <c r="A212" i="3"/>
  <c r="D211" i="3"/>
  <c r="C211" i="3"/>
  <c r="B211" i="3"/>
  <c r="A211" i="3"/>
  <c r="D210" i="3"/>
  <c r="C210" i="3"/>
  <c r="B210" i="3"/>
  <c r="A210" i="3"/>
  <c r="D209" i="3"/>
  <c r="C209" i="3"/>
  <c r="B209" i="3"/>
  <c r="A209" i="3"/>
  <c r="D208" i="3"/>
  <c r="C208" i="3"/>
  <c r="B208" i="3"/>
  <c r="A208" i="3"/>
  <c r="D207" i="3"/>
  <c r="C207" i="3"/>
  <c r="B207" i="3"/>
  <c r="A207" i="3"/>
  <c r="D206" i="3"/>
  <c r="C206" i="3"/>
  <c r="B206" i="3"/>
  <c r="A206" i="3"/>
  <c r="D205" i="3"/>
  <c r="C205" i="3"/>
  <c r="B205" i="3"/>
  <c r="A205" i="3"/>
  <c r="D204" i="3"/>
  <c r="C204" i="3"/>
  <c r="B204" i="3"/>
  <c r="A204" i="3"/>
  <c r="D203" i="3"/>
  <c r="C203" i="3"/>
  <c r="B203" i="3"/>
  <c r="A203" i="3"/>
  <c r="D202" i="3"/>
  <c r="C202" i="3"/>
  <c r="B202" i="3"/>
  <c r="A202" i="3"/>
  <c r="D201" i="3"/>
  <c r="C201" i="3"/>
  <c r="B201" i="3"/>
  <c r="A201" i="3"/>
  <c r="D200" i="3"/>
  <c r="C200" i="3"/>
  <c r="B200" i="3"/>
  <c r="A200" i="3"/>
  <c r="D199" i="3"/>
  <c r="C199" i="3"/>
  <c r="B199" i="3"/>
  <c r="A199" i="3"/>
  <c r="D198" i="3"/>
  <c r="C198" i="3"/>
  <c r="B198" i="3"/>
  <c r="A198" i="3"/>
  <c r="D197" i="3"/>
  <c r="C197" i="3"/>
  <c r="B197" i="3"/>
  <c r="A197" i="3"/>
  <c r="D196" i="3"/>
  <c r="C196" i="3"/>
  <c r="B196" i="3"/>
  <c r="A196" i="3"/>
  <c r="D195" i="3"/>
  <c r="C195" i="3"/>
  <c r="B195" i="3"/>
  <c r="A195" i="3"/>
  <c r="D194" i="3"/>
  <c r="C194" i="3"/>
  <c r="B194" i="3"/>
  <c r="A194" i="3"/>
  <c r="D193" i="3"/>
  <c r="C193" i="3"/>
  <c r="B193" i="3"/>
  <c r="A193" i="3"/>
  <c r="D192" i="3"/>
  <c r="C192" i="3"/>
  <c r="B192" i="3"/>
  <c r="A192" i="3"/>
  <c r="D191" i="3"/>
  <c r="C191" i="3"/>
  <c r="B191" i="3"/>
  <c r="A191" i="3"/>
  <c r="D190" i="3"/>
  <c r="C190" i="3"/>
  <c r="B190" i="3"/>
  <c r="A190" i="3"/>
  <c r="D189" i="3"/>
  <c r="C189" i="3"/>
  <c r="B189" i="3"/>
  <c r="A189" i="3"/>
  <c r="D188" i="3"/>
  <c r="C188" i="3"/>
  <c r="B188" i="3"/>
  <c r="A188" i="3"/>
  <c r="D187" i="3"/>
  <c r="C187" i="3"/>
  <c r="B187" i="3"/>
  <c r="A187" i="3"/>
  <c r="D186" i="3"/>
  <c r="C186" i="3"/>
  <c r="B186" i="3"/>
  <c r="A186" i="3"/>
  <c r="D185" i="3"/>
  <c r="C185" i="3"/>
  <c r="B185" i="3"/>
  <c r="A185" i="3"/>
  <c r="D184" i="3"/>
  <c r="C184" i="3"/>
  <c r="B184" i="3"/>
  <c r="A184" i="3"/>
  <c r="D183" i="3"/>
  <c r="C183" i="3"/>
  <c r="B183" i="3"/>
  <c r="A183" i="3"/>
  <c r="D182" i="3"/>
  <c r="C182" i="3"/>
  <c r="B182" i="3"/>
  <c r="A182" i="3"/>
  <c r="D181" i="3"/>
  <c r="C181" i="3"/>
  <c r="B181" i="3"/>
  <c r="A181" i="3"/>
  <c r="D180" i="3"/>
  <c r="C180" i="3"/>
  <c r="B180" i="3"/>
  <c r="A180" i="3"/>
  <c r="D179" i="3"/>
  <c r="C179" i="3"/>
  <c r="B179" i="3"/>
  <c r="A179" i="3"/>
  <c r="D178" i="3"/>
  <c r="C178" i="3"/>
  <c r="B178" i="3"/>
  <c r="A178" i="3"/>
  <c r="D177" i="3"/>
  <c r="C177" i="3"/>
  <c r="B177" i="3"/>
  <c r="A177" i="3"/>
  <c r="D176" i="3"/>
  <c r="C176" i="3"/>
  <c r="B176" i="3"/>
  <c r="A176" i="3"/>
  <c r="D175" i="3"/>
  <c r="C175" i="3"/>
  <c r="B175" i="3"/>
  <c r="A175" i="3"/>
  <c r="D174" i="3"/>
  <c r="C174" i="3"/>
  <c r="B174" i="3"/>
  <c r="A174" i="3"/>
  <c r="D173" i="3"/>
  <c r="C173" i="3"/>
  <c r="B173" i="3"/>
  <c r="A173" i="3"/>
  <c r="D172" i="3"/>
  <c r="C172" i="3"/>
  <c r="B172" i="3"/>
  <c r="A172" i="3"/>
  <c r="D171" i="3"/>
  <c r="C171" i="3"/>
  <c r="B171" i="3"/>
  <c r="A171" i="3"/>
  <c r="D170" i="3"/>
  <c r="C170" i="3"/>
  <c r="B170" i="3"/>
  <c r="A170" i="3"/>
  <c r="D169" i="3"/>
  <c r="C169" i="3"/>
  <c r="B169" i="3"/>
  <c r="A169" i="3"/>
  <c r="D168" i="3"/>
  <c r="C168" i="3"/>
  <c r="B168" i="3"/>
  <c r="A168" i="3"/>
  <c r="D167" i="3"/>
  <c r="C167" i="3"/>
  <c r="B167" i="3"/>
  <c r="A167" i="3"/>
  <c r="D166" i="3"/>
  <c r="C166" i="3"/>
  <c r="B166" i="3"/>
  <c r="A166" i="3"/>
  <c r="D165" i="3"/>
  <c r="C165" i="3"/>
  <c r="B165" i="3"/>
  <c r="A165" i="3"/>
  <c r="D164" i="3"/>
  <c r="C164" i="3"/>
  <c r="B164" i="3"/>
  <c r="A164" i="3"/>
  <c r="D163" i="3"/>
  <c r="C163" i="3"/>
  <c r="B163" i="3"/>
  <c r="A163" i="3"/>
  <c r="D162" i="3"/>
  <c r="C162" i="3"/>
  <c r="B162" i="3"/>
  <c r="A162" i="3"/>
  <c r="D161" i="3"/>
  <c r="C161" i="3"/>
  <c r="B161" i="3"/>
  <c r="A161" i="3"/>
  <c r="D160" i="3"/>
  <c r="C160" i="3"/>
  <c r="B160" i="3"/>
  <c r="A160" i="3"/>
  <c r="D159" i="3"/>
  <c r="C159" i="3"/>
  <c r="B159" i="3"/>
  <c r="A159" i="3"/>
  <c r="D158" i="3"/>
  <c r="C158" i="3"/>
  <c r="B158" i="3"/>
  <c r="A158" i="3"/>
  <c r="D157" i="3"/>
  <c r="C157" i="3"/>
  <c r="B157" i="3"/>
  <c r="A157" i="3"/>
  <c r="D156" i="3"/>
  <c r="C156" i="3"/>
  <c r="B156" i="3"/>
  <c r="A156" i="3"/>
  <c r="D155" i="3"/>
  <c r="C155" i="3"/>
  <c r="B155" i="3"/>
  <c r="A155" i="3"/>
  <c r="D154" i="3"/>
  <c r="C154" i="3"/>
  <c r="B154" i="3"/>
  <c r="A154" i="3"/>
  <c r="D153" i="3"/>
  <c r="C153" i="3"/>
  <c r="B153" i="3"/>
  <c r="A153" i="3"/>
  <c r="D152" i="3"/>
  <c r="C152" i="3"/>
  <c r="B152" i="3"/>
  <c r="A152" i="3"/>
  <c r="D151" i="3"/>
  <c r="C151" i="3"/>
  <c r="B151" i="3"/>
  <c r="A151" i="3"/>
  <c r="D150" i="3"/>
  <c r="C150" i="3"/>
  <c r="B150" i="3"/>
  <c r="A150" i="3"/>
  <c r="D149" i="3"/>
  <c r="C149" i="3"/>
  <c r="B149" i="3"/>
  <c r="A149" i="3"/>
  <c r="D148" i="3"/>
  <c r="C148" i="3"/>
  <c r="B148" i="3"/>
  <c r="A148" i="3"/>
  <c r="D147" i="3"/>
  <c r="C147" i="3"/>
  <c r="B147" i="3"/>
  <c r="A147" i="3"/>
  <c r="D146" i="3"/>
  <c r="C146" i="3"/>
  <c r="B146" i="3"/>
  <c r="A146" i="3"/>
  <c r="D145" i="3"/>
  <c r="C145" i="3"/>
  <c r="B145" i="3"/>
  <c r="A145" i="3"/>
  <c r="D144" i="3"/>
  <c r="C144" i="3"/>
  <c r="B144" i="3"/>
  <c r="A144" i="3"/>
  <c r="D143" i="3"/>
  <c r="C143" i="3"/>
  <c r="B143" i="3"/>
  <c r="A143" i="3"/>
  <c r="D142" i="3"/>
  <c r="C142" i="3"/>
  <c r="B142" i="3"/>
  <c r="A142" i="3"/>
  <c r="D141" i="3"/>
  <c r="C141" i="3"/>
  <c r="B141" i="3"/>
  <c r="A141" i="3"/>
  <c r="D140" i="3"/>
  <c r="C140" i="3"/>
  <c r="B140" i="3"/>
  <c r="A140" i="3"/>
  <c r="D139" i="3"/>
  <c r="C139" i="3"/>
  <c r="B139" i="3"/>
  <c r="A139" i="3"/>
  <c r="D138" i="3"/>
  <c r="C138" i="3"/>
  <c r="B138" i="3"/>
  <c r="A138" i="3"/>
  <c r="D137" i="3"/>
  <c r="C137" i="3"/>
  <c r="B137" i="3"/>
  <c r="A137" i="3"/>
  <c r="D136" i="3"/>
  <c r="C136" i="3"/>
  <c r="B136" i="3"/>
  <c r="A136" i="3"/>
  <c r="D135" i="3"/>
  <c r="C135" i="3"/>
  <c r="B135" i="3"/>
  <c r="A135" i="3"/>
  <c r="D134" i="3"/>
  <c r="C134" i="3"/>
  <c r="B134" i="3"/>
  <c r="A134" i="3"/>
  <c r="D133" i="3"/>
  <c r="C133" i="3"/>
  <c r="B133" i="3"/>
  <c r="A133" i="3"/>
  <c r="D132" i="3"/>
  <c r="C132" i="3"/>
  <c r="B132" i="3"/>
  <c r="A132" i="3"/>
  <c r="D131" i="3"/>
  <c r="C131" i="3"/>
  <c r="B131" i="3"/>
  <c r="A131" i="3"/>
  <c r="D130" i="3"/>
  <c r="C130" i="3"/>
  <c r="B130" i="3"/>
  <c r="A130" i="3"/>
  <c r="D129" i="3"/>
  <c r="C129" i="3"/>
  <c r="B129" i="3"/>
  <c r="A129" i="3"/>
  <c r="D128" i="3"/>
  <c r="C128" i="3"/>
  <c r="B128" i="3"/>
  <c r="A128" i="3"/>
  <c r="D127" i="3"/>
  <c r="C127" i="3"/>
  <c r="B127" i="3"/>
  <c r="A127" i="3"/>
  <c r="D126" i="3"/>
  <c r="C126" i="3"/>
  <c r="B126" i="3"/>
  <c r="A126" i="3"/>
  <c r="D125" i="3"/>
  <c r="C125" i="3"/>
  <c r="B125" i="3"/>
  <c r="A125" i="3"/>
  <c r="D124" i="3"/>
  <c r="C124" i="3"/>
  <c r="B124" i="3"/>
  <c r="A124" i="3"/>
  <c r="D123" i="3"/>
  <c r="C123" i="3"/>
  <c r="B123" i="3"/>
  <c r="A123" i="3"/>
  <c r="D122" i="3"/>
  <c r="C122" i="3"/>
  <c r="B122" i="3"/>
  <c r="A122" i="3"/>
  <c r="D121" i="3"/>
  <c r="C121" i="3"/>
  <c r="B121" i="3"/>
  <c r="A121" i="3"/>
  <c r="D120" i="3"/>
  <c r="C120" i="3"/>
  <c r="B120" i="3"/>
  <c r="A120" i="3"/>
  <c r="D119" i="3"/>
  <c r="C119" i="3"/>
  <c r="B119" i="3"/>
  <c r="A119" i="3"/>
  <c r="D118" i="3"/>
  <c r="C118" i="3"/>
  <c r="B118" i="3"/>
  <c r="A118" i="3"/>
  <c r="D117" i="3"/>
  <c r="C117" i="3"/>
  <c r="B117" i="3"/>
  <c r="A117" i="3"/>
  <c r="D116" i="3"/>
  <c r="C116" i="3"/>
  <c r="B116" i="3"/>
  <c r="A116" i="3"/>
  <c r="D115" i="3"/>
  <c r="C115" i="3"/>
  <c r="B115" i="3"/>
  <c r="A115" i="3"/>
  <c r="D114" i="3"/>
  <c r="C114" i="3"/>
  <c r="B114" i="3"/>
  <c r="A114" i="3"/>
  <c r="D113" i="3"/>
  <c r="C113" i="3"/>
  <c r="B113" i="3"/>
  <c r="A113" i="3"/>
  <c r="D112" i="3"/>
  <c r="C112" i="3"/>
  <c r="B112" i="3"/>
  <c r="A112" i="3"/>
  <c r="D111" i="3"/>
  <c r="C111" i="3"/>
  <c r="B111" i="3"/>
  <c r="A111" i="3"/>
  <c r="D110" i="3"/>
  <c r="C110" i="3"/>
  <c r="B110" i="3"/>
  <c r="A110" i="3"/>
  <c r="D109" i="3"/>
  <c r="C109" i="3"/>
  <c r="B109" i="3"/>
  <c r="A109" i="3"/>
  <c r="D108" i="3"/>
  <c r="C108" i="3"/>
  <c r="B108" i="3"/>
  <c r="A108" i="3"/>
  <c r="D107" i="3"/>
  <c r="C107" i="3"/>
  <c r="B107" i="3"/>
  <c r="A107" i="3"/>
  <c r="D106" i="3"/>
  <c r="C106" i="3"/>
  <c r="B106" i="3"/>
  <c r="A106" i="3"/>
  <c r="D105" i="3"/>
  <c r="C105" i="3"/>
  <c r="B105" i="3"/>
  <c r="A105" i="3"/>
  <c r="D104" i="3"/>
  <c r="C104" i="3"/>
  <c r="B104" i="3"/>
  <c r="A104" i="3"/>
  <c r="D103" i="3"/>
  <c r="C103" i="3"/>
  <c r="B103" i="3"/>
  <c r="A103" i="3"/>
  <c r="D102" i="3"/>
  <c r="C102" i="3"/>
  <c r="B102" i="3"/>
  <c r="A102" i="3"/>
  <c r="D101" i="3"/>
  <c r="C101" i="3"/>
  <c r="B101" i="3"/>
  <c r="A101" i="3"/>
  <c r="D100" i="3"/>
  <c r="C100" i="3"/>
  <c r="B100" i="3"/>
  <c r="A100" i="3"/>
  <c r="D99" i="3"/>
  <c r="C99" i="3"/>
  <c r="B99" i="3"/>
  <c r="A99" i="3"/>
  <c r="D98" i="3"/>
  <c r="C98" i="3"/>
  <c r="B98" i="3"/>
  <c r="A98" i="3"/>
  <c r="D97" i="3"/>
  <c r="C97" i="3"/>
  <c r="B97" i="3"/>
  <c r="A97" i="3"/>
  <c r="D96" i="3"/>
  <c r="C96" i="3"/>
  <c r="B96" i="3"/>
  <c r="A96" i="3"/>
  <c r="D95" i="3"/>
  <c r="C95" i="3"/>
  <c r="B95" i="3"/>
  <c r="A95" i="3"/>
  <c r="D94" i="3"/>
  <c r="C94" i="3"/>
  <c r="B94" i="3"/>
  <c r="A94" i="3"/>
  <c r="D93" i="3"/>
  <c r="C93" i="3"/>
  <c r="B93" i="3"/>
  <c r="A93" i="3"/>
  <c r="D92" i="3"/>
  <c r="C92" i="3"/>
  <c r="B92" i="3"/>
  <c r="A92" i="3"/>
  <c r="D91" i="3"/>
  <c r="C91" i="3"/>
  <c r="B91" i="3"/>
  <c r="A91" i="3"/>
  <c r="D90" i="3"/>
  <c r="C90" i="3"/>
  <c r="B90" i="3"/>
  <c r="A90" i="3"/>
  <c r="D89" i="3"/>
  <c r="C89" i="3"/>
  <c r="B89" i="3"/>
  <c r="A89" i="3"/>
  <c r="D88" i="3"/>
  <c r="C88" i="3"/>
  <c r="B88" i="3"/>
  <c r="A88" i="3"/>
  <c r="D87" i="3"/>
  <c r="C87" i="3"/>
  <c r="B87" i="3"/>
  <c r="A87" i="3"/>
  <c r="D86" i="3"/>
  <c r="C86" i="3"/>
  <c r="B86" i="3"/>
  <c r="A86" i="3"/>
  <c r="D85" i="3"/>
  <c r="C85" i="3"/>
  <c r="B85" i="3"/>
  <c r="A85" i="3"/>
  <c r="D84" i="3"/>
  <c r="C84" i="3"/>
  <c r="B84" i="3"/>
  <c r="A84" i="3"/>
  <c r="D83" i="3"/>
  <c r="C83" i="3"/>
  <c r="B83" i="3"/>
  <c r="A83" i="3"/>
  <c r="D82" i="3"/>
  <c r="C82" i="3"/>
  <c r="B82" i="3"/>
  <c r="A82" i="3"/>
  <c r="D81" i="3"/>
  <c r="C81" i="3"/>
  <c r="B81" i="3"/>
  <c r="A81" i="3"/>
  <c r="D80" i="3"/>
  <c r="C80" i="3"/>
  <c r="B80" i="3"/>
  <c r="A80" i="3"/>
  <c r="D79" i="3"/>
  <c r="C79" i="3"/>
  <c r="B79" i="3"/>
  <c r="A79" i="3"/>
  <c r="D78" i="3"/>
  <c r="C78" i="3"/>
  <c r="B78" i="3"/>
  <c r="A78" i="3"/>
  <c r="D77" i="3"/>
  <c r="C77" i="3"/>
  <c r="B77" i="3"/>
  <c r="A77" i="3"/>
  <c r="D76" i="3"/>
  <c r="C76" i="3"/>
  <c r="B76" i="3"/>
  <c r="A76" i="3"/>
  <c r="D75" i="3"/>
  <c r="C75" i="3"/>
  <c r="B75" i="3"/>
  <c r="A75" i="3"/>
  <c r="D74" i="3"/>
  <c r="C74" i="3"/>
  <c r="B74" i="3"/>
  <c r="A74" i="3"/>
  <c r="D73" i="3"/>
  <c r="C73" i="3"/>
  <c r="B73" i="3"/>
  <c r="A73" i="3"/>
  <c r="D72" i="3"/>
  <c r="C72" i="3"/>
  <c r="B72" i="3"/>
  <c r="A72" i="3"/>
  <c r="D71" i="3"/>
  <c r="C71" i="3"/>
  <c r="B71" i="3"/>
  <c r="A71" i="3"/>
  <c r="D70" i="3"/>
  <c r="C70" i="3"/>
  <c r="B70" i="3"/>
  <c r="A70" i="3"/>
  <c r="D69" i="3"/>
  <c r="C69" i="3"/>
  <c r="B69" i="3"/>
  <c r="A69" i="3"/>
  <c r="D68" i="3"/>
  <c r="C68" i="3"/>
  <c r="B68" i="3"/>
  <c r="A68" i="3"/>
  <c r="D67" i="3"/>
  <c r="C67" i="3"/>
  <c r="B67" i="3"/>
  <c r="A67" i="3"/>
  <c r="D66" i="3"/>
  <c r="C66" i="3"/>
  <c r="B66" i="3"/>
  <c r="A66" i="3"/>
  <c r="D65" i="3"/>
  <c r="C65" i="3"/>
  <c r="B65" i="3"/>
  <c r="A65" i="3"/>
  <c r="D64" i="3"/>
  <c r="C64" i="3"/>
  <c r="B64" i="3"/>
  <c r="A64" i="3"/>
  <c r="D63" i="3"/>
  <c r="C63" i="3"/>
  <c r="B63" i="3"/>
  <c r="A63" i="3"/>
  <c r="D62" i="3"/>
  <c r="C62" i="3"/>
  <c r="B62" i="3"/>
  <c r="A62" i="3"/>
  <c r="D61" i="3"/>
  <c r="C61" i="3"/>
  <c r="B61" i="3"/>
  <c r="A61" i="3"/>
  <c r="D60" i="3"/>
  <c r="C60" i="3"/>
  <c r="B60" i="3"/>
  <c r="A60" i="3"/>
  <c r="D59" i="3"/>
  <c r="C59" i="3"/>
  <c r="B59" i="3"/>
  <c r="A59" i="3"/>
  <c r="D58" i="3"/>
  <c r="C58" i="3"/>
  <c r="B58" i="3"/>
  <c r="A58" i="3"/>
  <c r="D57" i="3"/>
  <c r="C57" i="3"/>
  <c r="B57" i="3"/>
  <c r="A57" i="3"/>
  <c r="D56" i="3"/>
  <c r="C56" i="3"/>
  <c r="B56" i="3"/>
  <c r="A56" i="3"/>
  <c r="D55" i="3"/>
  <c r="C55" i="3"/>
  <c r="B55" i="3"/>
  <c r="A55" i="3"/>
  <c r="D54" i="3"/>
  <c r="C54" i="3"/>
  <c r="B54" i="3"/>
  <c r="A54" i="3"/>
  <c r="D53" i="3"/>
  <c r="C53" i="3"/>
  <c r="B53" i="3"/>
  <c r="A53" i="3"/>
  <c r="D52" i="3"/>
  <c r="C52" i="3"/>
  <c r="B52" i="3"/>
  <c r="A52" i="3"/>
  <c r="D51" i="3"/>
  <c r="C51" i="3"/>
  <c r="B51" i="3"/>
  <c r="A51" i="3"/>
  <c r="D50" i="3"/>
  <c r="C50" i="3"/>
  <c r="B50" i="3"/>
  <c r="A50" i="3"/>
  <c r="D49" i="3"/>
  <c r="C49" i="3"/>
  <c r="B49" i="3"/>
  <c r="A49" i="3"/>
  <c r="D48" i="3"/>
  <c r="C48" i="3"/>
  <c r="B48" i="3"/>
  <c r="A48" i="3"/>
  <c r="D47" i="3"/>
  <c r="C47" i="3"/>
  <c r="B47" i="3"/>
  <c r="A47" i="3"/>
  <c r="D46" i="3"/>
  <c r="C46" i="3"/>
  <c r="B46" i="3"/>
  <c r="A46" i="3"/>
  <c r="D45" i="3"/>
  <c r="C45" i="3"/>
  <c r="B45" i="3"/>
  <c r="A45" i="3"/>
  <c r="D44" i="3"/>
  <c r="C44" i="3"/>
  <c r="B44" i="3"/>
  <c r="A44" i="3"/>
  <c r="D43" i="3"/>
  <c r="C43" i="3"/>
  <c r="B43" i="3"/>
  <c r="A43" i="3"/>
  <c r="D42" i="3"/>
  <c r="C42" i="3"/>
  <c r="B42" i="3"/>
  <c r="A42" i="3"/>
  <c r="D41" i="3"/>
  <c r="C41" i="3"/>
  <c r="B41" i="3"/>
  <c r="A41" i="3"/>
  <c r="D40" i="3"/>
  <c r="C40" i="3"/>
  <c r="B40" i="3"/>
  <c r="A40" i="3"/>
  <c r="D39" i="3"/>
  <c r="C39" i="3"/>
  <c r="B39" i="3"/>
  <c r="A39" i="3"/>
  <c r="D38" i="3"/>
  <c r="C38" i="3"/>
  <c r="B38" i="3"/>
  <c r="A38" i="3"/>
  <c r="D37" i="3"/>
  <c r="C37" i="3"/>
  <c r="B37" i="3"/>
  <c r="A37" i="3"/>
  <c r="D36" i="3"/>
  <c r="C36" i="3"/>
  <c r="B36" i="3"/>
  <c r="A36" i="3"/>
  <c r="D35" i="3"/>
  <c r="C35" i="3"/>
  <c r="B35" i="3"/>
  <c r="A35" i="3"/>
  <c r="D34" i="3"/>
  <c r="C34" i="3"/>
  <c r="B34" i="3"/>
  <c r="A34" i="3"/>
  <c r="D33" i="3"/>
  <c r="C33" i="3"/>
  <c r="B33" i="3"/>
  <c r="A33" i="3"/>
  <c r="D32" i="3"/>
  <c r="C32" i="3"/>
  <c r="B32" i="3"/>
  <c r="A32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D18" i="3"/>
  <c r="C18" i="3"/>
  <c r="B18" i="3"/>
  <c r="A18" i="3"/>
  <c r="D17" i="3"/>
  <c r="C17" i="3"/>
  <c r="B17" i="3"/>
  <c r="A17" i="3"/>
  <c r="D16" i="3"/>
  <c r="C16" i="3"/>
  <c r="B16" i="3"/>
  <c r="A16" i="3"/>
  <c r="D15" i="3"/>
  <c r="C15" i="3"/>
  <c r="B15" i="3"/>
  <c r="A15" i="3"/>
  <c r="D14" i="3"/>
  <c r="C14" i="3"/>
  <c r="B14" i="3"/>
  <c r="A14" i="3"/>
  <c r="D13" i="3"/>
  <c r="C13" i="3"/>
  <c r="B13" i="3"/>
  <c r="A13" i="3"/>
  <c r="D12" i="3"/>
  <c r="C12" i="3"/>
  <c r="B12" i="3"/>
  <c r="A12" i="3"/>
  <c r="D11" i="3"/>
  <c r="C11" i="3"/>
  <c r="B11" i="3"/>
  <c r="A11" i="3"/>
  <c r="D10" i="3"/>
  <c r="C10" i="3"/>
  <c r="B10" i="3"/>
  <c r="A10" i="3"/>
  <c r="D9" i="3"/>
  <c r="C9" i="3"/>
  <c r="B9" i="3"/>
  <c r="A9" i="3"/>
  <c r="D8" i="3"/>
  <c r="C8" i="3"/>
  <c r="B8" i="3"/>
  <c r="A8" i="3"/>
  <c r="D7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  <c r="D2" i="3"/>
  <c r="C2" i="3"/>
  <c r="B2" i="3"/>
  <c r="A2" i="3"/>
  <c r="D1" i="3"/>
  <c r="C1" i="3"/>
  <c r="B1" i="3"/>
  <c r="AD392" i="2" a="1"/>
  <c r="AD392" i="2" s="1"/>
  <c r="AD391" i="2" a="1"/>
  <c r="AD391" i="2" s="1"/>
  <c r="AD389" i="2" a="1"/>
  <c r="AD389" i="2" s="1"/>
  <c r="AD390" i="2" s="1" a="1"/>
  <c r="AD390" i="2" s="1"/>
  <c r="AD387" i="2"/>
  <c r="AD388" i="2" s="1" a="1"/>
  <c r="AD388" i="2" s="1"/>
  <c r="AD387" i="2" a="1"/>
  <c r="AD383" i="2" a="1"/>
  <c r="AD383" i="2" s="1"/>
  <c r="AD384" i="2" s="1" a="1"/>
  <c r="AD384" i="2" s="1"/>
  <c r="AD385" i="2" s="1" a="1"/>
  <c r="AD385" i="2" s="1"/>
  <c r="AD386" i="2" s="1" a="1"/>
  <c r="AD386" i="2" s="1"/>
  <c r="AD382" i="2" a="1"/>
  <c r="AD382" i="2" s="1"/>
  <c r="AD381" i="2" a="1"/>
  <c r="AD381" i="2" s="1"/>
  <c r="AD380" i="2" a="1"/>
  <c r="AD380" i="2" s="1"/>
  <c r="AD378" i="2" a="1"/>
  <c r="AD378" i="2" s="1"/>
  <c r="AD379" i="2" s="1" a="1"/>
  <c r="AD379" i="2" s="1"/>
  <c r="AD377" i="2" a="1"/>
  <c r="AD377" i="2" s="1"/>
  <c r="AD371" i="2" a="1"/>
  <c r="AD371" i="2" s="1"/>
  <c r="AD372" i="2" s="1" a="1"/>
  <c r="AD372" i="2" s="1"/>
  <c r="AD373" i="2" s="1" a="1"/>
  <c r="AD373" i="2" s="1"/>
  <c r="AD374" i="2" s="1" a="1"/>
  <c r="AD374" i="2" s="1"/>
  <c r="AD375" i="2" s="1" a="1"/>
  <c r="AD375" i="2" s="1"/>
  <c r="AD376" i="2" s="1" a="1"/>
  <c r="AD376" i="2" s="1"/>
  <c r="AD370" i="2" a="1"/>
  <c r="AD370" i="2" s="1"/>
  <c r="AD369" i="2" a="1"/>
  <c r="AD369" i="2" s="1"/>
  <c r="AD365" i="2" a="1"/>
  <c r="AD365" i="2" s="1"/>
  <c r="AD366" i="2" s="1" a="1"/>
  <c r="AD366" i="2" s="1"/>
  <c r="AD367" i="2" s="1" a="1"/>
  <c r="AD367" i="2" s="1"/>
  <c r="AD368" i="2" s="1" a="1"/>
  <c r="AD368" i="2" s="1"/>
  <c r="AD364" i="2" a="1"/>
  <c r="AD364" i="2" s="1"/>
  <c r="AD363" i="2" a="1"/>
  <c r="AD363" i="2" s="1"/>
  <c r="AD362" i="2" a="1"/>
  <c r="AD362" i="2" s="1"/>
  <c r="AD361" i="2" a="1"/>
  <c r="AD361" i="2" s="1"/>
  <c r="AD360" i="2" a="1"/>
  <c r="AD360" i="2" s="1"/>
  <c r="AD357" i="2" a="1"/>
  <c r="AD357" i="2" s="1"/>
  <c r="AD358" i="2" s="1" a="1"/>
  <c r="AD358" i="2" s="1"/>
  <c r="AD359" i="2" s="1" a="1"/>
  <c r="AD359" i="2" s="1"/>
  <c r="AD356" i="2" a="1"/>
  <c r="AD356" i="2" s="1"/>
  <c r="AD355" i="2"/>
  <c r="AD355" i="2" a="1"/>
  <c r="AD354" i="2" a="1"/>
  <c r="AD354" i="2" s="1"/>
  <c r="AD352" i="2" a="1"/>
  <c r="AD352" i="2" s="1"/>
  <c r="AD353" i="2" s="1" a="1"/>
  <c r="AD353" i="2" s="1"/>
  <c r="AD351" i="2" a="1"/>
  <c r="AD351" i="2" s="1"/>
  <c r="AD350" i="2" a="1"/>
  <c r="AD350" i="2" s="1"/>
  <c r="AD349" i="2" a="1"/>
  <c r="AD349" i="2" s="1"/>
  <c r="AD348" i="2" a="1"/>
  <c r="AD348" i="2" s="1"/>
  <c r="AD344" i="2" a="1"/>
  <c r="AD344" i="2" s="1"/>
  <c r="AD345" i="2" s="1" a="1"/>
  <c r="AD345" i="2" s="1"/>
  <c r="AD346" i="2" s="1" a="1"/>
  <c r="AD346" i="2" s="1"/>
  <c r="AD347" i="2" s="1" a="1"/>
  <c r="AD347" i="2" s="1"/>
  <c r="AD343" i="2" a="1"/>
  <c r="AD343" i="2" s="1"/>
  <c r="AD342" i="2" a="1"/>
  <c r="AD342" i="2" s="1"/>
  <c r="AD341" i="2" a="1"/>
  <c r="AD341" i="2" s="1"/>
  <c r="AD340" i="2" a="1"/>
  <c r="AD340" i="2" s="1"/>
  <c r="AD339" i="2" a="1"/>
  <c r="AD339" i="2" s="1"/>
  <c r="AD338" i="2" a="1"/>
  <c r="AD338" i="2" s="1"/>
  <c r="AD337" i="2" a="1"/>
  <c r="AD337" i="2" s="1"/>
  <c r="AD336" i="2" a="1"/>
  <c r="AD336" i="2" s="1"/>
  <c r="AD335" i="2" a="1"/>
  <c r="AD335" i="2" s="1"/>
  <c r="AD334" i="2" a="1"/>
  <c r="AD334" i="2" s="1"/>
  <c r="AD333" i="2" a="1"/>
  <c r="AD333" i="2" s="1"/>
  <c r="AD332" i="2" a="1"/>
  <c r="AD332" i="2" s="1"/>
  <c r="AD331" i="2"/>
  <c r="AD331" i="2" a="1"/>
  <c r="AD329" i="2" a="1"/>
  <c r="AD329" i="2" s="1"/>
  <c r="AD330" i="2" s="1" a="1"/>
  <c r="AD330" i="2" s="1"/>
  <c r="AD328" i="2" a="1"/>
  <c r="AD328" i="2" s="1"/>
  <c r="AD327" i="2" a="1"/>
  <c r="AD327" i="2" s="1"/>
  <c r="AD326" i="2" a="1"/>
  <c r="AD326" i="2" s="1"/>
  <c r="AD325" i="2" a="1"/>
  <c r="AD325" i="2" s="1"/>
  <c r="AD324" i="2" a="1"/>
  <c r="AD324" i="2" s="1"/>
  <c r="AD321" i="2" a="1"/>
  <c r="AD321" i="2" s="1"/>
  <c r="AD322" i="2" s="1" a="1"/>
  <c r="AD322" i="2" s="1"/>
  <c r="AD323" i="2" s="1" a="1"/>
  <c r="AD323" i="2" s="1"/>
  <c r="AD320" i="2" a="1"/>
  <c r="AD320" i="2" s="1"/>
  <c r="AD319" i="2" a="1"/>
  <c r="AD319" i="2" s="1"/>
  <c r="AD317" i="2" a="1"/>
  <c r="AD317" i="2" s="1"/>
  <c r="AD318" i="2" s="1" a="1"/>
  <c r="AD318" i="2" s="1"/>
  <c r="AD316" i="2" a="1"/>
  <c r="AD316" i="2" s="1"/>
  <c r="AD315" i="2" a="1"/>
  <c r="AD315" i="2" s="1"/>
  <c r="AD311" i="2" a="1"/>
  <c r="AD311" i="2" s="1"/>
  <c r="AD312" i="2" s="1" a="1"/>
  <c r="AD312" i="2" s="1"/>
  <c r="AD313" i="2" s="1" a="1"/>
  <c r="AD313" i="2" s="1"/>
  <c r="AD314" i="2" s="1" a="1"/>
  <c r="AD314" i="2" s="1"/>
  <c r="AD310" i="2" a="1"/>
  <c r="AD310" i="2" s="1"/>
  <c r="AD309" i="2" a="1"/>
  <c r="AD309" i="2" s="1"/>
  <c r="AD308" i="2" a="1"/>
  <c r="AD308" i="2" s="1"/>
  <c r="AD307" i="2"/>
  <c r="AD307" i="2" a="1"/>
  <c r="AD305" i="2" a="1"/>
  <c r="AD305" i="2" s="1"/>
  <c r="AD306" i="2" s="1" a="1"/>
  <c r="AD306" i="2" s="1"/>
  <c r="AD304" i="2" a="1"/>
  <c r="AD304" i="2" s="1"/>
  <c r="AD303" i="2" a="1"/>
  <c r="AD303" i="2" s="1"/>
  <c r="AD302" i="2" a="1"/>
  <c r="AD302" i="2" s="1"/>
  <c r="AD300" i="2" a="1"/>
  <c r="AD300" i="2" s="1"/>
  <c r="AD301" i="2" s="1" a="1"/>
  <c r="AD301" i="2" s="1"/>
  <c r="AD299" i="2" a="1"/>
  <c r="AD299" i="2" s="1"/>
  <c r="AD298" i="2" a="1"/>
  <c r="AD298" i="2" s="1"/>
  <c r="AD296" i="2" a="1"/>
  <c r="AD296" i="2" s="1"/>
  <c r="AD297" i="2" s="1" a="1"/>
  <c r="AD297" i="2" s="1"/>
  <c r="AD292" i="2" a="1"/>
  <c r="AD292" i="2" s="1"/>
  <c r="AD293" i="2" s="1" a="1"/>
  <c r="AD293" i="2" s="1"/>
  <c r="AD294" i="2" s="1" a="1"/>
  <c r="AD294" i="2" s="1"/>
  <c r="AD295" i="2" s="1" a="1"/>
  <c r="AD295" i="2" s="1"/>
  <c r="AD291" i="2" a="1"/>
  <c r="AD291" i="2" s="1"/>
  <c r="AD290" i="2" a="1"/>
  <c r="AD290" i="2" s="1"/>
  <c r="AD289" i="2" a="1"/>
  <c r="AD289" i="2" s="1"/>
  <c r="AD288" i="2" a="1"/>
  <c r="AD288" i="2" s="1"/>
  <c r="AD287" i="2" a="1"/>
  <c r="AD287" i="2" s="1"/>
  <c r="AD282" i="2" a="1"/>
  <c r="AD282" i="2" s="1"/>
  <c r="AD283" i="2" s="1" a="1"/>
  <c r="AD283" i="2" s="1"/>
  <c r="AD284" i="2" s="1" a="1"/>
  <c r="AD284" i="2" s="1"/>
  <c r="AD285" i="2" s="1" a="1"/>
  <c r="AD285" i="2" s="1"/>
  <c r="AD286" i="2" s="1" a="1"/>
  <c r="AD286" i="2" s="1"/>
  <c r="AD281" i="2" a="1"/>
  <c r="AD281" i="2" s="1"/>
  <c r="AD280" i="2" a="1"/>
  <c r="AD280" i="2" s="1"/>
  <c r="AD279" i="2" a="1"/>
  <c r="AD279" i="2" s="1"/>
  <c r="AD278" i="2" a="1"/>
  <c r="AD278" i="2" s="1"/>
  <c r="AD277" i="2" a="1"/>
  <c r="AD277" i="2" s="1"/>
  <c r="AD276" i="2" a="1"/>
  <c r="AD276" i="2" s="1"/>
  <c r="AD275" i="2"/>
  <c r="AD275" i="2" a="1"/>
  <c r="AD274" i="2" a="1"/>
  <c r="AD274" i="2" s="1"/>
  <c r="AD269" i="2" a="1"/>
  <c r="AD269" i="2" s="1"/>
  <c r="AD270" i="2" s="1" a="1"/>
  <c r="AD270" i="2" s="1"/>
  <c r="AD271" i="2" s="1" a="1"/>
  <c r="AD271" i="2" s="1"/>
  <c r="AD272" i="2" s="1" a="1"/>
  <c r="AD272" i="2" s="1"/>
  <c r="AD273" i="2" s="1" a="1"/>
  <c r="AD273" i="2" s="1"/>
  <c r="AD268" i="2" a="1"/>
  <c r="AD268" i="2" s="1"/>
  <c r="AD267" i="2" a="1"/>
  <c r="AD267" i="2" s="1"/>
  <c r="AD266" i="2" a="1"/>
  <c r="AD266" i="2" s="1"/>
  <c r="AD265" i="2"/>
  <c r="AD265" i="2" a="1"/>
  <c r="AD264" i="2" a="1"/>
  <c r="AD264" i="2" s="1"/>
  <c r="AD258" i="2" a="1"/>
  <c r="AD258" i="2" s="1"/>
  <c r="AD259" i="2" s="1" a="1"/>
  <c r="AD259" i="2" s="1"/>
  <c r="AD260" i="2" s="1" a="1"/>
  <c r="AD260" i="2" s="1"/>
  <c r="AD261" i="2" s="1" a="1"/>
  <c r="AD261" i="2" s="1"/>
  <c r="AD262" i="2" s="1" a="1"/>
  <c r="AD262" i="2" s="1"/>
  <c r="AD263" i="2" s="1" a="1"/>
  <c r="AD263" i="2" s="1"/>
  <c r="AD257" i="2"/>
  <c r="AD257" i="2" a="1"/>
  <c r="AD256" i="2" a="1"/>
  <c r="AD256" i="2" s="1"/>
  <c r="AD255" i="2" a="1"/>
  <c r="AD255" i="2" s="1"/>
  <c r="AD254" i="2" a="1"/>
  <c r="AD254" i="2" s="1"/>
  <c r="AD253" i="2" a="1"/>
  <c r="AD253" i="2" s="1"/>
  <c r="AD252" i="2" a="1"/>
  <c r="AD252" i="2" s="1"/>
  <c r="AD251" i="2" a="1"/>
  <c r="AD251" i="2" s="1"/>
  <c r="AD249" i="2" a="1"/>
  <c r="AD249" i="2" s="1"/>
  <c r="AD250" i="2" s="1" a="1"/>
  <c r="AD250" i="2" s="1"/>
  <c r="AD248" i="2" a="1"/>
  <c r="AD248" i="2" s="1"/>
  <c r="AD247" i="2" a="1"/>
  <c r="AD247" i="2" s="1"/>
  <c r="AD246" i="2" a="1"/>
  <c r="AD246" i="2" s="1"/>
  <c r="AD245" i="2" a="1"/>
  <c r="AD245" i="2" s="1"/>
  <c r="AD244" i="2" a="1"/>
  <c r="AD244" i="2" s="1"/>
  <c r="AD243" i="2" a="1"/>
  <c r="AD243" i="2" s="1"/>
  <c r="AD242" i="2" a="1"/>
  <c r="AD242" i="2" s="1"/>
  <c r="AD240" i="2" a="1"/>
  <c r="AD240" i="2" s="1"/>
  <c r="AD241" i="2" s="1" a="1"/>
  <c r="AD241" i="2" s="1"/>
  <c r="AD239" i="2" a="1"/>
  <c r="AD239" i="2" s="1"/>
  <c r="AD238" i="2" a="1"/>
  <c r="AD238" i="2" s="1"/>
  <c r="AD237" i="2" a="1"/>
  <c r="AD237" i="2" s="1"/>
  <c r="AD236" i="2" a="1"/>
  <c r="AD236" i="2" s="1"/>
  <c r="AD235" i="2"/>
  <c r="AD235" i="2" a="1"/>
  <c r="AD234" i="2" a="1"/>
  <c r="AD234" i="2" s="1"/>
  <c r="AD231" i="2" a="1"/>
  <c r="AD231" i="2" s="1"/>
  <c r="AD232" i="2" s="1" a="1"/>
  <c r="AD232" i="2" s="1"/>
  <c r="AD233" i="2" s="1" a="1"/>
  <c r="AD233" i="2" s="1"/>
  <c r="AD230" i="2" a="1"/>
  <c r="AD230" i="2" s="1"/>
  <c r="AD229" i="2" a="1"/>
  <c r="AD229" i="2" s="1"/>
  <c r="AD228" i="2" a="1"/>
  <c r="AD228" i="2" s="1"/>
  <c r="AD222" i="2" a="1"/>
  <c r="AD222" i="2" s="1"/>
  <c r="AD223" i="2" s="1" a="1"/>
  <c r="AD223" i="2" s="1"/>
  <c r="AD224" i="2" s="1" a="1"/>
  <c r="AD224" i="2" s="1"/>
  <c r="AD225" i="2" s="1" a="1"/>
  <c r="AD225" i="2" s="1"/>
  <c r="AD226" i="2" s="1" a="1"/>
  <c r="AD226" i="2" s="1"/>
  <c r="AD227" i="2" s="1" a="1"/>
  <c r="AD227" i="2" s="1"/>
  <c r="AD220" i="2" a="1"/>
  <c r="AD220" i="2" s="1"/>
  <c r="AD221" i="2" s="1" a="1"/>
  <c r="AD221" i="2" s="1"/>
  <c r="AD219" i="2" a="1"/>
  <c r="AD219" i="2" s="1"/>
  <c r="AD218" i="2"/>
  <c r="AD218" i="2" a="1"/>
  <c r="AD217" i="2" a="1"/>
  <c r="AD217" i="2" s="1"/>
  <c r="AD216" i="2" a="1"/>
  <c r="AD216" i="2" s="1"/>
  <c r="AD214" i="2" a="1"/>
  <c r="AD214" i="2" s="1"/>
  <c r="AD215" i="2" s="1" a="1"/>
  <c r="AD215" i="2" s="1"/>
  <c r="AD213" i="2" a="1"/>
  <c r="AD213" i="2" s="1"/>
  <c r="AD212" i="2"/>
  <c r="AD212" i="2" a="1"/>
  <c r="AD211" i="2" a="1"/>
  <c r="AD211" i="2" s="1"/>
  <c r="AD210" i="2" a="1"/>
  <c r="AD210" i="2" s="1"/>
  <c r="AD209" i="2" a="1"/>
  <c r="AD209" i="2" s="1"/>
  <c r="AD208" i="2" a="1"/>
  <c r="AD208" i="2" s="1"/>
  <c r="AD207" i="2" a="1"/>
  <c r="AD207" i="2" s="1"/>
  <c r="AD206" i="2" a="1"/>
  <c r="AD206" i="2" s="1"/>
  <c r="AD205" i="2" a="1"/>
  <c r="AD205" i="2" s="1"/>
  <c r="AD204" i="2"/>
  <c r="AD204" i="2" a="1"/>
  <c r="AD203" i="2" a="1"/>
  <c r="AD203" i="2" s="1"/>
  <c r="AD202" i="2" a="1"/>
  <c r="AD202" i="2" s="1"/>
  <c r="AD201" i="2" a="1"/>
  <c r="AD201" i="2" s="1"/>
  <c r="AD200" i="2" a="1"/>
  <c r="AD200" i="2" s="1"/>
  <c r="AD199" i="2" a="1"/>
  <c r="AD199" i="2" s="1"/>
  <c r="AD198" i="2" a="1"/>
  <c r="AD198" i="2" s="1"/>
  <c r="AD197" i="2" a="1"/>
  <c r="AD197" i="2" s="1"/>
  <c r="AD196" i="2"/>
  <c r="AD196" i="2" a="1"/>
  <c r="AD195" i="2" a="1"/>
  <c r="AD195" i="2" s="1"/>
  <c r="AD194" i="2" a="1"/>
  <c r="AD194" i="2" s="1"/>
  <c r="AD193" i="2" a="1"/>
  <c r="AD193" i="2" s="1"/>
  <c r="AD192" i="2" a="1"/>
  <c r="AD192" i="2" s="1"/>
  <c r="AD191" i="2" a="1"/>
  <c r="AD191" i="2" s="1"/>
  <c r="AD190" i="2" a="1"/>
  <c r="AD190" i="2" s="1"/>
  <c r="AD189" i="2" a="1"/>
  <c r="AD189" i="2" s="1"/>
  <c r="AD188" i="2"/>
  <c r="AD188" i="2" a="1"/>
  <c r="AD187" i="2" a="1"/>
  <c r="AD187" i="2" s="1"/>
  <c r="AD186" i="2" a="1"/>
  <c r="AD186" i="2" s="1"/>
  <c r="AD179" i="2" a="1"/>
  <c r="AD179" i="2" s="1"/>
  <c r="AD180" i="2" s="1" a="1"/>
  <c r="AD180" i="2" s="1"/>
  <c r="AD181" i="2" s="1" a="1"/>
  <c r="AD181" i="2" s="1"/>
  <c r="AD182" i="2" s="1" a="1"/>
  <c r="AD182" i="2" s="1"/>
  <c r="AD183" i="2" s="1" a="1"/>
  <c r="AD183" i="2" s="1"/>
  <c r="AD184" i="2" s="1" a="1"/>
  <c r="AD184" i="2" s="1"/>
  <c r="AD185" i="2" s="1" a="1"/>
  <c r="AD185" i="2" s="1"/>
  <c r="AD178" i="2" a="1"/>
  <c r="AD178" i="2" s="1"/>
  <c r="AD177" i="2" a="1"/>
  <c r="AD177" i="2" s="1"/>
  <c r="AD176" i="2" a="1"/>
  <c r="AD176" i="2" s="1"/>
  <c r="AD175" i="2" a="1"/>
  <c r="AD175" i="2" s="1"/>
  <c r="AD174" i="2" a="1"/>
  <c r="AD174" i="2" s="1"/>
  <c r="AD169" i="2" a="1"/>
  <c r="AD169" i="2" s="1"/>
  <c r="AD170" i="2" s="1" a="1"/>
  <c r="AD170" i="2" s="1"/>
  <c r="AD171" i="2" s="1" a="1"/>
  <c r="AD171" i="2" s="1"/>
  <c r="AD172" i="2" s="1" a="1"/>
  <c r="AD172" i="2" s="1"/>
  <c r="AD173" i="2" s="1" a="1"/>
  <c r="AD173" i="2" s="1"/>
  <c r="AD168" i="2"/>
  <c r="AD168" i="2" a="1"/>
  <c r="AD164" i="2" a="1"/>
  <c r="AD164" i="2" s="1"/>
  <c r="AD165" i="2" s="1" a="1"/>
  <c r="AD165" i="2" s="1"/>
  <c r="AD166" i="2" s="1" a="1"/>
  <c r="AD166" i="2" s="1"/>
  <c r="AD167" i="2" s="1" a="1"/>
  <c r="AD167" i="2" s="1"/>
  <c r="AD162" i="2"/>
  <c r="AD163" i="2" s="1" a="1"/>
  <c r="AD163" i="2" s="1"/>
  <c r="AD162" i="2" a="1"/>
  <c r="AD155" i="2" a="1"/>
  <c r="AD155" i="2" s="1"/>
  <c r="AD156" i="2" s="1" a="1"/>
  <c r="AD156" i="2" s="1"/>
  <c r="AD157" i="2" s="1" a="1"/>
  <c r="AD157" i="2" s="1"/>
  <c r="AD158" i="2" s="1" a="1"/>
  <c r="AD158" i="2" s="1"/>
  <c r="AD159" i="2" s="1" a="1"/>
  <c r="AD159" i="2" s="1"/>
  <c r="AD160" i="2" s="1" a="1"/>
  <c r="AD160" i="2" s="1"/>
  <c r="AD161" i="2" s="1" a="1"/>
  <c r="AD161" i="2" s="1"/>
  <c r="AD154" i="2" a="1"/>
  <c r="AD154" i="2" s="1"/>
  <c r="AD153" i="2" a="1"/>
  <c r="AD153" i="2" s="1"/>
  <c r="AD152" i="2" a="1"/>
  <c r="AD152" i="2" s="1"/>
  <c r="AD151" i="2" a="1"/>
  <c r="AD151" i="2" s="1"/>
  <c r="AD150" i="2" a="1"/>
  <c r="AD150" i="2" s="1"/>
  <c r="AD149" i="2" a="1"/>
  <c r="AD149" i="2" s="1"/>
  <c r="AD148" i="2"/>
  <c r="AD148" i="2" a="1"/>
  <c r="AD147" i="2" a="1"/>
  <c r="AD147" i="2" s="1"/>
  <c r="AD146" i="2" a="1"/>
  <c r="AD146" i="2" s="1"/>
  <c r="AD145" i="2" a="1"/>
  <c r="AD145" i="2" s="1"/>
  <c r="AD144" i="2" a="1"/>
  <c r="AD144" i="2" s="1"/>
  <c r="AD143" i="2" a="1"/>
  <c r="AD143" i="2" s="1"/>
  <c r="AD140" i="2" a="1"/>
  <c r="AD140" i="2" s="1"/>
  <c r="AD141" i="2" s="1" a="1"/>
  <c r="AD141" i="2" s="1"/>
  <c r="AD142" i="2" s="1" a="1"/>
  <c r="AD142" i="2" s="1"/>
  <c r="AD137" i="2" a="1"/>
  <c r="AD137" i="2" s="1"/>
  <c r="AD138" i="2" s="1" a="1"/>
  <c r="AD138" i="2" s="1"/>
  <c r="AD139" i="2" s="1" a="1"/>
  <c r="AD139" i="2" s="1"/>
  <c r="AD136" i="2"/>
  <c r="AD136" i="2" a="1"/>
  <c r="AD135" i="2" a="1"/>
  <c r="AD135" i="2" s="1"/>
  <c r="AD125" i="2" a="1"/>
  <c r="AD125" i="2" s="1"/>
  <c r="AD126" i="2" s="1" a="1"/>
  <c r="AD126" i="2" s="1"/>
  <c r="AD127" i="2" s="1" a="1"/>
  <c r="AD127" i="2" s="1"/>
  <c r="AD128" i="2" s="1" a="1"/>
  <c r="AD128" i="2" s="1"/>
  <c r="AD129" i="2" s="1" a="1"/>
  <c r="AD129" i="2" s="1"/>
  <c r="AD130" i="2" s="1" a="1"/>
  <c r="AD130" i="2" s="1"/>
  <c r="AD131" i="2" s="1" a="1"/>
  <c r="AD131" i="2" s="1"/>
  <c r="AD132" i="2" s="1" a="1"/>
  <c r="AD132" i="2" s="1"/>
  <c r="AD133" i="2" s="1" a="1"/>
  <c r="AD133" i="2" s="1"/>
  <c r="AD134" i="2" s="1" a="1"/>
  <c r="AD134" i="2" s="1"/>
  <c r="AD124" i="2" a="1"/>
  <c r="AD124" i="2" s="1"/>
  <c r="AD123" i="2" a="1"/>
  <c r="AD123" i="2" s="1"/>
  <c r="AD122" i="2"/>
  <c r="AD122" i="2" a="1"/>
  <c r="AD121" i="2" a="1"/>
  <c r="AD121" i="2" s="1"/>
  <c r="AD120" i="2" a="1"/>
  <c r="AD120" i="2" s="1"/>
  <c r="AD118" i="2" a="1"/>
  <c r="AD118" i="2" s="1"/>
  <c r="AD119" i="2" s="1" a="1"/>
  <c r="AD119" i="2" s="1"/>
  <c r="AD114" i="2" a="1"/>
  <c r="AD114" i="2" s="1"/>
  <c r="AD115" i="2" s="1" a="1"/>
  <c r="AD115" i="2" s="1"/>
  <c r="AD116" i="2" s="1" a="1"/>
  <c r="AD116" i="2" s="1"/>
  <c r="AD117" i="2" s="1" a="1"/>
  <c r="AD117" i="2" s="1"/>
  <c r="AD107" i="2" a="1"/>
  <c r="AD107" i="2" s="1"/>
  <c r="AD108" i="2" s="1" a="1"/>
  <c r="AD108" i="2" s="1"/>
  <c r="AD109" i="2" s="1" a="1"/>
  <c r="AD109" i="2" s="1"/>
  <c r="AD110" i="2" s="1" a="1"/>
  <c r="AD110" i="2" s="1"/>
  <c r="AD111" i="2" s="1" a="1"/>
  <c r="AD111" i="2" s="1"/>
  <c r="AD112" i="2" s="1" a="1"/>
  <c r="AD112" i="2" s="1"/>
  <c r="AD113" i="2" s="1" a="1"/>
  <c r="AD113" i="2" s="1"/>
  <c r="AD106" i="2" a="1"/>
  <c r="AD106" i="2" s="1"/>
  <c r="AD105" i="2" a="1"/>
  <c r="AD105" i="2" s="1"/>
  <c r="AD104" i="2" a="1"/>
  <c r="AD104" i="2" s="1"/>
  <c r="AD103" i="2" a="1"/>
  <c r="AD103" i="2" s="1"/>
  <c r="AD102" i="2"/>
  <c r="AD102" i="2" a="1"/>
  <c r="AD96" i="2" a="1"/>
  <c r="AD96" i="2" s="1"/>
  <c r="AD97" i="2" s="1" a="1"/>
  <c r="AD97" i="2" s="1"/>
  <c r="AD98" i="2" s="1" a="1"/>
  <c r="AD98" i="2" s="1"/>
  <c r="AD99" i="2" s="1" a="1"/>
  <c r="AD99" i="2" s="1"/>
  <c r="AD100" i="2" s="1" a="1"/>
  <c r="AD100" i="2" s="1"/>
  <c r="AD101" i="2" s="1" a="1"/>
  <c r="AD101" i="2" s="1"/>
  <c r="AD93" i="2" a="1"/>
  <c r="AD93" i="2" s="1"/>
  <c r="AD94" i="2" s="1" a="1"/>
  <c r="AD94" i="2" s="1"/>
  <c r="AD95" i="2" s="1" a="1"/>
  <c r="AD95" i="2" s="1"/>
  <c r="AD92" i="2" a="1"/>
  <c r="AD92" i="2" s="1"/>
  <c r="AD91" i="2" a="1"/>
  <c r="AD91" i="2" s="1"/>
  <c r="AD90" i="2"/>
  <c r="AD90" i="2" a="1"/>
  <c r="AD86" i="2" a="1"/>
  <c r="AD86" i="2" s="1"/>
  <c r="AD87" i="2" s="1" a="1"/>
  <c r="AD87" i="2" s="1"/>
  <c r="AD88" i="2" s="1" a="1"/>
  <c r="AD88" i="2" s="1"/>
  <c r="AD89" i="2" s="1" a="1"/>
  <c r="AD89" i="2" s="1"/>
  <c r="AD85" i="2" a="1"/>
  <c r="AD85" i="2" s="1"/>
  <c r="AD84" i="2" a="1"/>
  <c r="AD84" i="2" s="1"/>
  <c r="AD80" i="2" a="1"/>
  <c r="AD80" i="2" s="1"/>
  <c r="AD81" i="2" s="1" a="1"/>
  <c r="AD81" i="2" s="1"/>
  <c r="AD82" i="2" s="1" a="1"/>
  <c r="AD82" i="2" s="1"/>
  <c r="AD83" i="2" s="1" a="1"/>
  <c r="AD83" i="2" s="1"/>
  <c r="AD79" i="2" a="1"/>
  <c r="AD79" i="2" s="1"/>
  <c r="AD78" i="2" a="1"/>
  <c r="AD78" i="2" s="1"/>
  <c r="AD77" i="2" a="1"/>
  <c r="AD77" i="2" s="1"/>
  <c r="AD76" i="2" a="1"/>
  <c r="AD76" i="2" s="1"/>
  <c r="AD75" i="2" a="1"/>
  <c r="AD75" i="2" s="1"/>
  <c r="AD74" i="2"/>
  <c r="AD74" i="2" a="1"/>
  <c r="AD73" i="2" a="1"/>
  <c r="AD73" i="2" s="1"/>
  <c r="AD72" i="2" a="1"/>
  <c r="AD72" i="2" s="1"/>
  <c r="AD65" i="2" a="1"/>
  <c r="AD65" i="2" s="1"/>
  <c r="AD66" i="2" s="1" a="1"/>
  <c r="AD66" i="2" s="1"/>
  <c r="AD67" i="2" s="1" a="1"/>
  <c r="AD67" i="2" s="1"/>
  <c r="AD68" i="2" s="1" a="1"/>
  <c r="AD68" i="2" s="1"/>
  <c r="AD69" i="2" s="1" a="1"/>
  <c r="AD69" i="2" s="1"/>
  <c r="AD70" i="2" s="1" a="1"/>
  <c r="AD70" i="2" s="1"/>
  <c r="AD71" i="2" s="1" a="1"/>
  <c r="AD71" i="2" s="1"/>
  <c r="AD64" i="2" a="1"/>
  <c r="AD64" i="2" s="1"/>
  <c r="AD63" i="2" a="1"/>
  <c r="AD63" i="2" s="1"/>
  <c r="AD62" i="2" a="1"/>
  <c r="AD62" i="2" s="1"/>
  <c r="AD61" i="2" a="1"/>
  <c r="AD61" i="2" s="1"/>
  <c r="AD60" i="2"/>
  <c r="AD60" i="2" a="1"/>
  <c r="AD59" i="2" a="1"/>
  <c r="AD59" i="2" s="1"/>
  <c r="AD58" i="2" a="1"/>
  <c r="AD58" i="2" s="1"/>
  <c r="AD57" i="2" a="1"/>
  <c r="AD57" i="2" s="1"/>
  <c r="AD56" i="2" a="1"/>
  <c r="AD56" i="2" s="1"/>
  <c r="AD55" i="2" a="1"/>
  <c r="AD55" i="2" s="1"/>
  <c r="AD54" i="2" a="1"/>
  <c r="AD54" i="2" s="1"/>
  <c r="AD53" i="2" a="1"/>
  <c r="AD53" i="2" s="1"/>
  <c r="AD52" i="2"/>
  <c r="AD52" i="2" a="1"/>
  <c r="AD51" i="2" a="1"/>
  <c r="AD51" i="2" s="1"/>
  <c r="AD50" i="2" a="1"/>
  <c r="AD50" i="2" s="1"/>
  <c r="AD49" i="2" a="1"/>
  <c r="AD49" i="2" s="1"/>
  <c r="AD48" i="2" a="1"/>
  <c r="AD48" i="2" s="1"/>
  <c r="AD41" i="2" a="1"/>
  <c r="AD41" i="2" s="1"/>
  <c r="AD42" i="2" s="1" a="1"/>
  <c r="AD42" i="2" s="1"/>
  <c r="AD43" i="2" s="1" a="1"/>
  <c r="AD43" i="2" s="1"/>
  <c r="AD44" i="2" s="1" a="1"/>
  <c r="AD44" i="2" s="1"/>
  <c r="AD45" i="2" s="1" a="1"/>
  <c r="AD45" i="2" s="1"/>
  <c r="AD46" i="2" s="1" a="1"/>
  <c r="AD46" i="2" s="1"/>
  <c r="AD47" i="2" s="1" a="1"/>
  <c r="AD47" i="2" s="1"/>
  <c r="AD40" i="2" a="1"/>
  <c r="AD40" i="2" s="1"/>
  <c r="AD39" i="2" a="1"/>
  <c r="AD39" i="2" s="1"/>
  <c r="AD38" i="2"/>
  <c r="AD38" i="2" a="1"/>
  <c r="AD37" i="2" a="1"/>
  <c r="AD37" i="2" s="1"/>
  <c r="AD36" i="2" a="1"/>
  <c r="AD36" i="2" s="1"/>
  <c r="AD31" i="2" a="1"/>
  <c r="AD31" i="2" s="1"/>
  <c r="AD32" i="2" s="1" a="1"/>
  <c r="AD32" i="2" s="1"/>
  <c r="AD33" i="2" s="1" a="1"/>
  <c r="AD33" i="2" s="1"/>
  <c r="AD34" i="2" s="1" a="1"/>
  <c r="AD34" i="2" s="1"/>
  <c r="AD35" i="2" s="1" a="1"/>
  <c r="AD35" i="2" s="1"/>
  <c r="AD30" i="2" a="1"/>
  <c r="AD30" i="2" s="1"/>
  <c r="AD29" i="2" a="1"/>
  <c r="AD29" i="2" s="1"/>
  <c r="AD28" i="2" a="1"/>
  <c r="AD28" i="2" s="1"/>
  <c r="AD27" i="2" a="1"/>
  <c r="AD27" i="2" s="1"/>
  <c r="AD26" i="2"/>
  <c r="AD26" i="2" a="1"/>
  <c r="AD25" i="2" a="1"/>
  <c r="AD25" i="2" s="1"/>
  <c r="AD24" i="2" a="1"/>
  <c r="AD24" i="2" s="1"/>
  <c r="AD23" i="2" a="1"/>
  <c r="AD23" i="2" s="1"/>
  <c r="AD22" i="2" a="1"/>
  <c r="AD22" i="2" s="1"/>
  <c r="AD21" i="2" a="1"/>
  <c r="AD21" i="2" s="1"/>
  <c r="AD20" i="2" a="1"/>
  <c r="AD20" i="2" s="1"/>
  <c r="AD17" i="2" a="1"/>
  <c r="AD17" i="2" s="1"/>
  <c r="AD18" i="2" s="1" a="1"/>
  <c r="AD18" i="2" s="1"/>
  <c r="AD19" i="2" s="1" a="1"/>
  <c r="AD19" i="2" s="1"/>
  <c r="AD16" i="2" a="1"/>
  <c r="AD16" i="2" s="1"/>
  <c r="AD15" i="2" a="1"/>
  <c r="AD15" i="2" s="1"/>
  <c r="AD14" i="2" a="1"/>
  <c r="AD14" i="2" s="1"/>
  <c r="O14" i="2"/>
  <c r="AC392" i="2"/>
  <c r="Z392" i="2"/>
  <c r="W392" i="2"/>
  <c r="T392" i="2"/>
  <c r="J392" i="2"/>
  <c r="Q392" i="2"/>
  <c r="O392" i="2"/>
  <c r="M392" i="2"/>
  <c r="K392" i="2"/>
  <c r="I392" i="2"/>
  <c r="H392" i="2"/>
  <c r="G392" i="2"/>
  <c r="F392" i="2"/>
  <c r="E392" i="2"/>
  <c r="D392" i="2"/>
  <c r="C392" i="2"/>
  <c r="B392" i="2"/>
  <c r="A392" i="2"/>
  <c r="AC391" i="2"/>
  <c r="Z391" i="2"/>
  <c r="W391" i="2"/>
  <c r="T391" i="2"/>
  <c r="J391" i="2"/>
  <c r="Q391" i="2"/>
  <c r="O391" i="2"/>
  <c r="M391" i="2"/>
  <c r="K391" i="2"/>
  <c r="I391" i="2"/>
  <c r="H391" i="2"/>
  <c r="G391" i="2"/>
  <c r="F391" i="2"/>
  <c r="E391" i="2"/>
  <c r="D391" i="2"/>
  <c r="C391" i="2"/>
  <c r="B391" i="2"/>
  <c r="A391" i="2"/>
  <c r="AC390" i="2"/>
  <c r="Z390" i="2"/>
  <c r="W390" i="2"/>
  <c r="T390" i="2"/>
  <c r="J390" i="2"/>
  <c r="Q390" i="2"/>
  <c r="O390" i="2"/>
  <c r="M390" i="2"/>
  <c r="K390" i="2"/>
  <c r="I390" i="2"/>
  <c r="H390" i="2"/>
  <c r="G390" i="2"/>
  <c r="F390" i="2"/>
  <c r="E390" i="2"/>
  <c r="D390" i="2"/>
  <c r="C390" i="2"/>
  <c r="B390" i="2"/>
  <c r="A390" i="2"/>
  <c r="AC389" i="2"/>
  <c r="Z389" i="2"/>
  <c r="W389" i="2"/>
  <c r="T389" i="2"/>
  <c r="J389" i="2"/>
  <c r="Q389" i="2"/>
  <c r="O389" i="2"/>
  <c r="M389" i="2"/>
  <c r="K389" i="2"/>
  <c r="I389" i="2"/>
  <c r="H389" i="2"/>
  <c r="G389" i="2"/>
  <c r="F389" i="2"/>
  <c r="E389" i="2"/>
  <c r="D389" i="2"/>
  <c r="C389" i="2"/>
  <c r="B389" i="2"/>
  <c r="A389" i="2"/>
  <c r="AC388" i="2"/>
  <c r="Z388" i="2"/>
  <c r="W388" i="2"/>
  <c r="T388" i="2"/>
  <c r="J388" i="2"/>
  <c r="Q388" i="2"/>
  <c r="O388" i="2"/>
  <c r="M388" i="2"/>
  <c r="K388" i="2"/>
  <c r="I388" i="2"/>
  <c r="H388" i="2"/>
  <c r="G388" i="2"/>
  <c r="F388" i="2"/>
  <c r="E388" i="2"/>
  <c r="D388" i="2"/>
  <c r="C388" i="2"/>
  <c r="B388" i="2"/>
  <c r="A388" i="2"/>
  <c r="AC387" i="2"/>
  <c r="Z387" i="2"/>
  <c r="W387" i="2"/>
  <c r="T387" i="2"/>
  <c r="J387" i="2"/>
  <c r="Q387" i="2"/>
  <c r="O387" i="2"/>
  <c r="M387" i="2"/>
  <c r="K387" i="2"/>
  <c r="I387" i="2"/>
  <c r="H387" i="2"/>
  <c r="G387" i="2"/>
  <c r="F387" i="2"/>
  <c r="E387" i="2"/>
  <c r="D387" i="2"/>
  <c r="C387" i="2"/>
  <c r="B387" i="2"/>
  <c r="A387" i="2"/>
  <c r="AC386" i="2"/>
  <c r="Z386" i="2"/>
  <c r="W386" i="2"/>
  <c r="T386" i="2"/>
  <c r="J386" i="2"/>
  <c r="Q386" i="2"/>
  <c r="O386" i="2"/>
  <c r="M386" i="2"/>
  <c r="K386" i="2"/>
  <c r="I386" i="2"/>
  <c r="H386" i="2"/>
  <c r="G386" i="2"/>
  <c r="F386" i="2"/>
  <c r="E386" i="2"/>
  <c r="D386" i="2"/>
  <c r="C386" i="2"/>
  <c r="B386" i="2"/>
  <c r="A386" i="2"/>
  <c r="AC385" i="2"/>
  <c r="Z385" i="2"/>
  <c r="W385" i="2"/>
  <c r="T385" i="2"/>
  <c r="J385" i="2"/>
  <c r="Q385" i="2"/>
  <c r="O385" i="2"/>
  <c r="M385" i="2"/>
  <c r="K385" i="2"/>
  <c r="I385" i="2"/>
  <c r="H385" i="2"/>
  <c r="G385" i="2"/>
  <c r="F385" i="2"/>
  <c r="E385" i="2"/>
  <c r="D385" i="2"/>
  <c r="C385" i="2"/>
  <c r="B385" i="2"/>
  <c r="A385" i="2"/>
  <c r="AC384" i="2"/>
  <c r="Z384" i="2"/>
  <c r="W384" i="2"/>
  <c r="T384" i="2"/>
  <c r="J384" i="2"/>
  <c r="Q384" i="2"/>
  <c r="O384" i="2"/>
  <c r="M384" i="2"/>
  <c r="K384" i="2"/>
  <c r="I384" i="2"/>
  <c r="H384" i="2"/>
  <c r="G384" i="2"/>
  <c r="F384" i="2"/>
  <c r="E384" i="2"/>
  <c r="D384" i="2"/>
  <c r="C384" i="2"/>
  <c r="B384" i="2"/>
  <c r="A384" i="2"/>
  <c r="AC383" i="2"/>
  <c r="Z383" i="2"/>
  <c r="W383" i="2"/>
  <c r="T383" i="2"/>
  <c r="J383" i="2"/>
  <c r="Q383" i="2"/>
  <c r="O383" i="2"/>
  <c r="M383" i="2"/>
  <c r="K383" i="2"/>
  <c r="I383" i="2"/>
  <c r="H383" i="2"/>
  <c r="G383" i="2"/>
  <c r="F383" i="2"/>
  <c r="E383" i="2"/>
  <c r="D383" i="2"/>
  <c r="C383" i="2"/>
  <c r="B383" i="2"/>
  <c r="A383" i="2"/>
  <c r="AC382" i="2"/>
  <c r="Z382" i="2"/>
  <c r="W382" i="2"/>
  <c r="T382" i="2"/>
  <c r="J382" i="2"/>
  <c r="Q382" i="2"/>
  <c r="O382" i="2"/>
  <c r="M382" i="2"/>
  <c r="K382" i="2"/>
  <c r="I382" i="2"/>
  <c r="H382" i="2"/>
  <c r="G382" i="2"/>
  <c r="F382" i="2"/>
  <c r="E382" i="2"/>
  <c r="D382" i="2"/>
  <c r="C382" i="2"/>
  <c r="B382" i="2"/>
  <c r="A382" i="2"/>
  <c r="AC381" i="2"/>
  <c r="Z381" i="2"/>
  <c r="W381" i="2"/>
  <c r="T381" i="2"/>
  <c r="J381" i="2"/>
  <c r="Q381" i="2"/>
  <c r="O381" i="2"/>
  <c r="M381" i="2"/>
  <c r="K381" i="2"/>
  <c r="I381" i="2"/>
  <c r="H381" i="2"/>
  <c r="G381" i="2"/>
  <c r="F381" i="2"/>
  <c r="E381" i="2"/>
  <c r="D381" i="2"/>
  <c r="C381" i="2"/>
  <c r="B381" i="2"/>
  <c r="A381" i="2"/>
  <c r="AC380" i="2"/>
  <c r="Z380" i="2"/>
  <c r="W380" i="2"/>
  <c r="T380" i="2"/>
  <c r="J380" i="2"/>
  <c r="Q380" i="2"/>
  <c r="O380" i="2"/>
  <c r="M380" i="2"/>
  <c r="K380" i="2"/>
  <c r="I380" i="2"/>
  <c r="H380" i="2"/>
  <c r="G380" i="2"/>
  <c r="F380" i="2"/>
  <c r="E380" i="2"/>
  <c r="D380" i="2"/>
  <c r="C380" i="2"/>
  <c r="B380" i="2"/>
  <c r="A380" i="2"/>
  <c r="AC379" i="2"/>
  <c r="Z379" i="2"/>
  <c r="W379" i="2"/>
  <c r="T379" i="2"/>
  <c r="J379" i="2"/>
  <c r="Q379" i="2"/>
  <c r="O379" i="2"/>
  <c r="M379" i="2"/>
  <c r="K379" i="2"/>
  <c r="I379" i="2"/>
  <c r="H379" i="2"/>
  <c r="G379" i="2"/>
  <c r="F379" i="2"/>
  <c r="E379" i="2"/>
  <c r="D379" i="2"/>
  <c r="C379" i="2"/>
  <c r="B379" i="2"/>
  <c r="A379" i="2"/>
  <c r="AC378" i="2"/>
  <c r="Z378" i="2"/>
  <c r="W378" i="2"/>
  <c r="T378" i="2"/>
  <c r="J378" i="2"/>
  <c r="Q378" i="2"/>
  <c r="O378" i="2"/>
  <c r="M378" i="2"/>
  <c r="K378" i="2"/>
  <c r="I378" i="2"/>
  <c r="H378" i="2"/>
  <c r="G378" i="2"/>
  <c r="F378" i="2"/>
  <c r="E378" i="2"/>
  <c r="D378" i="2"/>
  <c r="C378" i="2"/>
  <c r="B378" i="2"/>
  <c r="A378" i="2"/>
  <c r="AC377" i="2"/>
  <c r="Z377" i="2"/>
  <c r="W377" i="2"/>
  <c r="T377" i="2"/>
  <c r="J377" i="2"/>
  <c r="Q377" i="2"/>
  <c r="O377" i="2"/>
  <c r="M377" i="2"/>
  <c r="K377" i="2"/>
  <c r="I377" i="2"/>
  <c r="H377" i="2"/>
  <c r="G377" i="2"/>
  <c r="F377" i="2"/>
  <c r="E377" i="2"/>
  <c r="D377" i="2"/>
  <c r="C377" i="2"/>
  <c r="B377" i="2"/>
  <c r="A377" i="2"/>
  <c r="AC376" i="2"/>
  <c r="Z376" i="2"/>
  <c r="W376" i="2"/>
  <c r="T376" i="2"/>
  <c r="J376" i="2"/>
  <c r="Q376" i="2"/>
  <c r="O376" i="2"/>
  <c r="M376" i="2"/>
  <c r="K376" i="2"/>
  <c r="I376" i="2"/>
  <c r="H376" i="2"/>
  <c r="G376" i="2"/>
  <c r="F376" i="2"/>
  <c r="E376" i="2"/>
  <c r="D376" i="2"/>
  <c r="C376" i="2"/>
  <c r="B376" i="2"/>
  <c r="A376" i="2"/>
  <c r="AC375" i="2"/>
  <c r="Z375" i="2"/>
  <c r="W375" i="2"/>
  <c r="T375" i="2"/>
  <c r="J375" i="2"/>
  <c r="Q375" i="2"/>
  <c r="O375" i="2"/>
  <c r="M375" i="2"/>
  <c r="K375" i="2"/>
  <c r="I375" i="2"/>
  <c r="H375" i="2"/>
  <c r="G375" i="2"/>
  <c r="F375" i="2"/>
  <c r="E375" i="2"/>
  <c r="D375" i="2"/>
  <c r="C375" i="2"/>
  <c r="B375" i="2"/>
  <c r="A375" i="2"/>
  <c r="AC374" i="2"/>
  <c r="Z374" i="2"/>
  <c r="W374" i="2"/>
  <c r="T374" i="2"/>
  <c r="J374" i="2"/>
  <c r="Q374" i="2"/>
  <c r="O374" i="2"/>
  <c r="M374" i="2"/>
  <c r="K374" i="2"/>
  <c r="I374" i="2"/>
  <c r="H374" i="2"/>
  <c r="G374" i="2"/>
  <c r="F374" i="2"/>
  <c r="E374" i="2"/>
  <c r="D374" i="2"/>
  <c r="C374" i="2"/>
  <c r="B374" i="2"/>
  <c r="A374" i="2"/>
  <c r="AC373" i="2"/>
  <c r="Z373" i="2"/>
  <c r="W373" i="2"/>
  <c r="T373" i="2"/>
  <c r="J373" i="2"/>
  <c r="Q373" i="2"/>
  <c r="O373" i="2"/>
  <c r="M373" i="2"/>
  <c r="K373" i="2"/>
  <c r="I373" i="2"/>
  <c r="H373" i="2"/>
  <c r="G373" i="2"/>
  <c r="F373" i="2"/>
  <c r="E373" i="2"/>
  <c r="D373" i="2"/>
  <c r="C373" i="2"/>
  <c r="B373" i="2"/>
  <c r="A373" i="2"/>
  <c r="AC372" i="2"/>
  <c r="Z372" i="2"/>
  <c r="W372" i="2"/>
  <c r="T372" i="2"/>
  <c r="J372" i="2"/>
  <c r="Q372" i="2"/>
  <c r="O372" i="2"/>
  <c r="M372" i="2"/>
  <c r="K372" i="2"/>
  <c r="I372" i="2"/>
  <c r="H372" i="2"/>
  <c r="G372" i="2"/>
  <c r="F372" i="2"/>
  <c r="E372" i="2"/>
  <c r="D372" i="2"/>
  <c r="C372" i="2"/>
  <c r="B372" i="2"/>
  <c r="A372" i="2"/>
  <c r="AC371" i="2"/>
  <c r="Z371" i="2"/>
  <c r="W371" i="2"/>
  <c r="T371" i="2"/>
  <c r="J371" i="2"/>
  <c r="Q371" i="2"/>
  <c r="O371" i="2"/>
  <c r="M371" i="2"/>
  <c r="K371" i="2"/>
  <c r="I371" i="2"/>
  <c r="H371" i="2"/>
  <c r="G371" i="2"/>
  <c r="F371" i="2"/>
  <c r="E371" i="2"/>
  <c r="D371" i="2"/>
  <c r="C371" i="2"/>
  <c r="B371" i="2"/>
  <c r="A371" i="2"/>
  <c r="AC370" i="2"/>
  <c r="Z370" i="2"/>
  <c r="W370" i="2"/>
  <c r="T370" i="2"/>
  <c r="J370" i="2"/>
  <c r="Q370" i="2"/>
  <c r="O370" i="2"/>
  <c r="M370" i="2"/>
  <c r="K370" i="2"/>
  <c r="I370" i="2"/>
  <c r="H370" i="2"/>
  <c r="G370" i="2"/>
  <c r="F370" i="2"/>
  <c r="E370" i="2"/>
  <c r="D370" i="2"/>
  <c r="C370" i="2"/>
  <c r="B370" i="2"/>
  <c r="A370" i="2"/>
  <c r="AC369" i="2"/>
  <c r="Z369" i="2"/>
  <c r="W369" i="2"/>
  <c r="T369" i="2"/>
  <c r="J369" i="2"/>
  <c r="Q369" i="2"/>
  <c r="O369" i="2"/>
  <c r="M369" i="2"/>
  <c r="K369" i="2"/>
  <c r="I369" i="2"/>
  <c r="H369" i="2"/>
  <c r="G369" i="2"/>
  <c r="F369" i="2"/>
  <c r="E369" i="2"/>
  <c r="D369" i="2"/>
  <c r="C369" i="2"/>
  <c r="B369" i="2"/>
  <c r="A369" i="2"/>
  <c r="AC368" i="2"/>
  <c r="Z368" i="2"/>
  <c r="W368" i="2"/>
  <c r="T368" i="2"/>
  <c r="J368" i="2"/>
  <c r="Q368" i="2"/>
  <c r="O368" i="2"/>
  <c r="M368" i="2"/>
  <c r="K368" i="2"/>
  <c r="I368" i="2"/>
  <c r="H368" i="2"/>
  <c r="G368" i="2"/>
  <c r="F368" i="2"/>
  <c r="E368" i="2"/>
  <c r="D368" i="2"/>
  <c r="C368" i="2"/>
  <c r="B368" i="2"/>
  <c r="A368" i="2"/>
  <c r="AC367" i="2"/>
  <c r="Z367" i="2"/>
  <c r="W367" i="2"/>
  <c r="T367" i="2"/>
  <c r="J367" i="2"/>
  <c r="Q367" i="2"/>
  <c r="O367" i="2"/>
  <c r="M367" i="2"/>
  <c r="K367" i="2"/>
  <c r="I367" i="2"/>
  <c r="H367" i="2"/>
  <c r="G367" i="2"/>
  <c r="F367" i="2"/>
  <c r="E367" i="2"/>
  <c r="D367" i="2"/>
  <c r="C367" i="2"/>
  <c r="B367" i="2"/>
  <c r="A367" i="2"/>
  <c r="AC366" i="2"/>
  <c r="Z366" i="2"/>
  <c r="W366" i="2"/>
  <c r="T366" i="2"/>
  <c r="J366" i="2"/>
  <c r="Q366" i="2"/>
  <c r="O366" i="2"/>
  <c r="M366" i="2"/>
  <c r="K366" i="2"/>
  <c r="I366" i="2"/>
  <c r="H366" i="2"/>
  <c r="G366" i="2"/>
  <c r="F366" i="2"/>
  <c r="E366" i="2"/>
  <c r="D366" i="2"/>
  <c r="C366" i="2"/>
  <c r="B366" i="2"/>
  <c r="A366" i="2"/>
  <c r="AC365" i="2"/>
  <c r="Z365" i="2"/>
  <c r="W365" i="2"/>
  <c r="T365" i="2"/>
  <c r="J365" i="2"/>
  <c r="Q365" i="2"/>
  <c r="O365" i="2"/>
  <c r="M365" i="2"/>
  <c r="K365" i="2"/>
  <c r="I365" i="2"/>
  <c r="H365" i="2"/>
  <c r="G365" i="2"/>
  <c r="F365" i="2"/>
  <c r="E365" i="2"/>
  <c r="D365" i="2"/>
  <c r="C365" i="2"/>
  <c r="B365" i="2"/>
  <c r="A365" i="2"/>
  <c r="AC364" i="2"/>
  <c r="Z364" i="2"/>
  <c r="W364" i="2"/>
  <c r="T364" i="2"/>
  <c r="J364" i="2"/>
  <c r="Q364" i="2"/>
  <c r="O364" i="2"/>
  <c r="M364" i="2"/>
  <c r="K364" i="2"/>
  <c r="I364" i="2"/>
  <c r="H364" i="2"/>
  <c r="G364" i="2"/>
  <c r="F364" i="2"/>
  <c r="E364" i="2"/>
  <c r="D364" i="2"/>
  <c r="C364" i="2"/>
  <c r="B364" i="2"/>
  <c r="A364" i="2"/>
  <c r="AC363" i="2"/>
  <c r="Z363" i="2"/>
  <c r="W363" i="2"/>
  <c r="T363" i="2"/>
  <c r="J363" i="2"/>
  <c r="Q363" i="2"/>
  <c r="O363" i="2"/>
  <c r="M363" i="2"/>
  <c r="K363" i="2"/>
  <c r="I363" i="2"/>
  <c r="H363" i="2"/>
  <c r="G363" i="2"/>
  <c r="F363" i="2"/>
  <c r="E363" i="2"/>
  <c r="D363" i="2"/>
  <c r="C363" i="2"/>
  <c r="B363" i="2"/>
  <c r="A363" i="2"/>
  <c r="AC362" i="2"/>
  <c r="Z362" i="2"/>
  <c r="W362" i="2"/>
  <c r="T362" i="2"/>
  <c r="J362" i="2"/>
  <c r="Q362" i="2"/>
  <c r="O362" i="2"/>
  <c r="M362" i="2"/>
  <c r="K362" i="2"/>
  <c r="I362" i="2"/>
  <c r="H362" i="2"/>
  <c r="G362" i="2"/>
  <c r="F362" i="2"/>
  <c r="E362" i="2"/>
  <c r="D362" i="2"/>
  <c r="C362" i="2"/>
  <c r="B362" i="2"/>
  <c r="A362" i="2"/>
  <c r="AC361" i="2"/>
  <c r="Z361" i="2"/>
  <c r="W361" i="2"/>
  <c r="T361" i="2"/>
  <c r="J361" i="2"/>
  <c r="Q361" i="2"/>
  <c r="O361" i="2"/>
  <c r="M361" i="2"/>
  <c r="K361" i="2"/>
  <c r="I361" i="2"/>
  <c r="H361" i="2"/>
  <c r="G361" i="2"/>
  <c r="F361" i="2"/>
  <c r="E361" i="2"/>
  <c r="D361" i="2"/>
  <c r="C361" i="2"/>
  <c r="B361" i="2"/>
  <c r="A361" i="2"/>
  <c r="AC360" i="2"/>
  <c r="Z360" i="2"/>
  <c r="W360" i="2"/>
  <c r="T360" i="2"/>
  <c r="J360" i="2"/>
  <c r="Q360" i="2"/>
  <c r="O360" i="2"/>
  <c r="M360" i="2"/>
  <c r="K360" i="2"/>
  <c r="I360" i="2"/>
  <c r="H360" i="2"/>
  <c r="G360" i="2"/>
  <c r="F360" i="2"/>
  <c r="E360" i="2"/>
  <c r="D360" i="2"/>
  <c r="C360" i="2"/>
  <c r="B360" i="2"/>
  <c r="A360" i="2"/>
  <c r="AC359" i="2"/>
  <c r="Z359" i="2"/>
  <c r="W359" i="2"/>
  <c r="T359" i="2"/>
  <c r="J359" i="2"/>
  <c r="Q359" i="2"/>
  <c r="O359" i="2"/>
  <c r="M359" i="2"/>
  <c r="K359" i="2"/>
  <c r="I359" i="2"/>
  <c r="H359" i="2"/>
  <c r="G359" i="2"/>
  <c r="F359" i="2"/>
  <c r="E359" i="2"/>
  <c r="D359" i="2"/>
  <c r="C359" i="2"/>
  <c r="B359" i="2"/>
  <c r="A359" i="2"/>
  <c r="AC358" i="2"/>
  <c r="Z358" i="2"/>
  <c r="W358" i="2"/>
  <c r="T358" i="2"/>
  <c r="J358" i="2"/>
  <c r="Q358" i="2"/>
  <c r="O358" i="2"/>
  <c r="M358" i="2"/>
  <c r="K358" i="2"/>
  <c r="I358" i="2"/>
  <c r="H358" i="2"/>
  <c r="G358" i="2"/>
  <c r="F358" i="2"/>
  <c r="E358" i="2"/>
  <c r="D358" i="2"/>
  <c r="C358" i="2"/>
  <c r="B358" i="2"/>
  <c r="A358" i="2"/>
  <c r="AC357" i="2"/>
  <c r="Z357" i="2"/>
  <c r="W357" i="2"/>
  <c r="T357" i="2"/>
  <c r="J357" i="2"/>
  <c r="Q357" i="2"/>
  <c r="O357" i="2"/>
  <c r="M357" i="2"/>
  <c r="K357" i="2"/>
  <c r="I357" i="2"/>
  <c r="H357" i="2"/>
  <c r="G357" i="2"/>
  <c r="F357" i="2"/>
  <c r="E357" i="2"/>
  <c r="D357" i="2"/>
  <c r="C357" i="2"/>
  <c r="B357" i="2"/>
  <c r="A357" i="2"/>
  <c r="AC356" i="2"/>
  <c r="Z356" i="2"/>
  <c r="W356" i="2"/>
  <c r="T356" i="2"/>
  <c r="J356" i="2"/>
  <c r="Q356" i="2"/>
  <c r="O356" i="2"/>
  <c r="M356" i="2"/>
  <c r="K356" i="2"/>
  <c r="I356" i="2"/>
  <c r="H356" i="2"/>
  <c r="G356" i="2"/>
  <c r="F356" i="2"/>
  <c r="E356" i="2"/>
  <c r="D356" i="2"/>
  <c r="C356" i="2"/>
  <c r="B356" i="2"/>
  <c r="A356" i="2"/>
  <c r="AC355" i="2"/>
  <c r="Z355" i="2"/>
  <c r="W355" i="2"/>
  <c r="T355" i="2"/>
  <c r="J355" i="2"/>
  <c r="Q355" i="2"/>
  <c r="O355" i="2"/>
  <c r="M355" i="2"/>
  <c r="K355" i="2"/>
  <c r="I355" i="2"/>
  <c r="H355" i="2"/>
  <c r="G355" i="2"/>
  <c r="F355" i="2"/>
  <c r="E355" i="2"/>
  <c r="D355" i="2"/>
  <c r="C355" i="2"/>
  <c r="B355" i="2"/>
  <c r="A355" i="2"/>
  <c r="AC354" i="2"/>
  <c r="Z354" i="2"/>
  <c r="W354" i="2"/>
  <c r="T354" i="2"/>
  <c r="J354" i="2"/>
  <c r="Q354" i="2"/>
  <c r="O354" i="2"/>
  <c r="M354" i="2"/>
  <c r="K354" i="2"/>
  <c r="I354" i="2"/>
  <c r="H354" i="2"/>
  <c r="G354" i="2"/>
  <c r="F354" i="2"/>
  <c r="E354" i="2"/>
  <c r="D354" i="2"/>
  <c r="C354" i="2"/>
  <c r="B354" i="2"/>
  <c r="A354" i="2"/>
  <c r="AC353" i="2"/>
  <c r="Z353" i="2"/>
  <c r="W353" i="2"/>
  <c r="T353" i="2"/>
  <c r="J353" i="2"/>
  <c r="Q353" i="2"/>
  <c r="O353" i="2"/>
  <c r="M353" i="2"/>
  <c r="K353" i="2"/>
  <c r="I353" i="2"/>
  <c r="H353" i="2"/>
  <c r="G353" i="2"/>
  <c r="F353" i="2"/>
  <c r="E353" i="2"/>
  <c r="D353" i="2"/>
  <c r="C353" i="2"/>
  <c r="B353" i="2"/>
  <c r="A353" i="2"/>
  <c r="AC352" i="2"/>
  <c r="Z352" i="2"/>
  <c r="W352" i="2"/>
  <c r="T352" i="2"/>
  <c r="J352" i="2"/>
  <c r="Q352" i="2"/>
  <c r="O352" i="2"/>
  <c r="M352" i="2"/>
  <c r="K352" i="2"/>
  <c r="I352" i="2"/>
  <c r="H352" i="2"/>
  <c r="G352" i="2"/>
  <c r="F352" i="2"/>
  <c r="E352" i="2"/>
  <c r="D352" i="2"/>
  <c r="C352" i="2"/>
  <c r="B352" i="2"/>
  <c r="A352" i="2"/>
  <c r="AC351" i="2"/>
  <c r="Z351" i="2"/>
  <c r="W351" i="2"/>
  <c r="T351" i="2"/>
  <c r="J351" i="2"/>
  <c r="Q351" i="2"/>
  <c r="O351" i="2"/>
  <c r="M351" i="2"/>
  <c r="K351" i="2"/>
  <c r="I351" i="2"/>
  <c r="H351" i="2"/>
  <c r="G351" i="2"/>
  <c r="F351" i="2"/>
  <c r="E351" i="2"/>
  <c r="D351" i="2"/>
  <c r="C351" i="2"/>
  <c r="B351" i="2"/>
  <c r="A351" i="2"/>
  <c r="AC350" i="2"/>
  <c r="Z350" i="2"/>
  <c r="W350" i="2"/>
  <c r="T350" i="2"/>
  <c r="J350" i="2"/>
  <c r="Q350" i="2"/>
  <c r="O350" i="2"/>
  <c r="M350" i="2"/>
  <c r="K350" i="2"/>
  <c r="I350" i="2"/>
  <c r="H350" i="2"/>
  <c r="G350" i="2"/>
  <c r="F350" i="2"/>
  <c r="E350" i="2"/>
  <c r="D350" i="2"/>
  <c r="C350" i="2"/>
  <c r="B350" i="2"/>
  <c r="A350" i="2"/>
  <c r="AC349" i="2"/>
  <c r="Z349" i="2"/>
  <c r="W349" i="2"/>
  <c r="T349" i="2"/>
  <c r="J349" i="2"/>
  <c r="Q349" i="2"/>
  <c r="O349" i="2"/>
  <c r="M349" i="2"/>
  <c r="K349" i="2"/>
  <c r="I349" i="2"/>
  <c r="H349" i="2"/>
  <c r="G349" i="2"/>
  <c r="F349" i="2"/>
  <c r="E349" i="2"/>
  <c r="D349" i="2"/>
  <c r="C349" i="2"/>
  <c r="B349" i="2"/>
  <c r="A349" i="2"/>
  <c r="AC348" i="2"/>
  <c r="Z348" i="2"/>
  <c r="W348" i="2"/>
  <c r="T348" i="2"/>
  <c r="J348" i="2"/>
  <c r="Q348" i="2"/>
  <c r="O348" i="2"/>
  <c r="M348" i="2"/>
  <c r="K348" i="2"/>
  <c r="I348" i="2"/>
  <c r="H348" i="2"/>
  <c r="G348" i="2"/>
  <c r="F348" i="2"/>
  <c r="E348" i="2"/>
  <c r="D348" i="2"/>
  <c r="C348" i="2"/>
  <c r="B348" i="2"/>
  <c r="A348" i="2"/>
  <c r="AC347" i="2"/>
  <c r="Z347" i="2"/>
  <c r="W347" i="2"/>
  <c r="T347" i="2"/>
  <c r="J347" i="2"/>
  <c r="Q347" i="2"/>
  <c r="O347" i="2"/>
  <c r="M347" i="2"/>
  <c r="K347" i="2"/>
  <c r="I347" i="2"/>
  <c r="H347" i="2"/>
  <c r="G347" i="2"/>
  <c r="F347" i="2"/>
  <c r="E347" i="2"/>
  <c r="D347" i="2"/>
  <c r="C347" i="2"/>
  <c r="B347" i="2"/>
  <c r="A347" i="2"/>
  <c r="AC346" i="2"/>
  <c r="Z346" i="2"/>
  <c r="W346" i="2"/>
  <c r="T346" i="2"/>
  <c r="J346" i="2"/>
  <c r="Q346" i="2"/>
  <c r="O346" i="2"/>
  <c r="M346" i="2"/>
  <c r="K346" i="2"/>
  <c r="I346" i="2"/>
  <c r="H346" i="2"/>
  <c r="G346" i="2"/>
  <c r="F346" i="2"/>
  <c r="E346" i="2"/>
  <c r="D346" i="2"/>
  <c r="C346" i="2"/>
  <c r="B346" i="2"/>
  <c r="A346" i="2"/>
  <c r="AC345" i="2"/>
  <c r="Z345" i="2"/>
  <c r="W345" i="2"/>
  <c r="T345" i="2"/>
  <c r="J345" i="2"/>
  <c r="Q345" i="2"/>
  <c r="O345" i="2"/>
  <c r="M345" i="2"/>
  <c r="K345" i="2"/>
  <c r="I345" i="2"/>
  <c r="H345" i="2"/>
  <c r="G345" i="2"/>
  <c r="F345" i="2"/>
  <c r="E345" i="2"/>
  <c r="D345" i="2"/>
  <c r="C345" i="2"/>
  <c r="B345" i="2"/>
  <c r="A345" i="2"/>
  <c r="AC344" i="2"/>
  <c r="Z344" i="2"/>
  <c r="W344" i="2"/>
  <c r="T344" i="2"/>
  <c r="J344" i="2"/>
  <c r="Q344" i="2"/>
  <c r="O344" i="2"/>
  <c r="M344" i="2"/>
  <c r="K344" i="2"/>
  <c r="I344" i="2"/>
  <c r="H344" i="2"/>
  <c r="G344" i="2"/>
  <c r="F344" i="2"/>
  <c r="E344" i="2"/>
  <c r="D344" i="2"/>
  <c r="C344" i="2"/>
  <c r="B344" i="2"/>
  <c r="A344" i="2"/>
  <c r="AC343" i="2"/>
  <c r="Z343" i="2"/>
  <c r="W343" i="2"/>
  <c r="T343" i="2"/>
  <c r="J343" i="2"/>
  <c r="Q343" i="2"/>
  <c r="O343" i="2"/>
  <c r="M343" i="2"/>
  <c r="K343" i="2"/>
  <c r="I343" i="2"/>
  <c r="H343" i="2"/>
  <c r="G343" i="2"/>
  <c r="F343" i="2"/>
  <c r="E343" i="2"/>
  <c r="D343" i="2"/>
  <c r="C343" i="2"/>
  <c r="B343" i="2"/>
  <c r="A343" i="2"/>
  <c r="AC342" i="2"/>
  <c r="Z342" i="2"/>
  <c r="W342" i="2"/>
  <c r="T342" i="2"/>
  <c r="J342" i="2"/>
  <c r="Q342" i="2"/>
  <c r="O342" i="2"/>
  <c r="M342" i="2"/>
  <c r="K342" i="2"/>
  <c r="I342" i="2"/>
  <c r="H342" i="2"/>
  <c r="G342" i="2"/>
  <c r="F342" i="2"/>
  <c r="E342" i="2"/>
  <c r="D342" i="2"/>
  <c r="C342" i="2"/>
  <c r="B342" i="2"/>
  <c r="A342" i="2"/>
  <c r="AC341" i="2"/>
  <c r="Z341" i="2"/>
  <c r="W341" i="2"/>
  <c r="T341" i="2"/>
  <c r="J341" i="2"/>
  <c r="Q341" i="2"/>
  <c r="O341" i="2"/>
  <c r="M341" i="2"/>
  <c r="K341" i="2"/>
  <c r="I341" i="2"/>
  <c r="H341" i="2"/>
  <c r="G341" i="2"/>
  <c r="F341" i="2"/>
  <c r="E341" i="2"/>
  <c r="D341" i="2"/>
  <c r="C341" i="2"/>
  <c r="B341" i="2"/>
  <c r="A341" i="2"/>
  <c r="AC340" i="2"/>
  <c r="Z340" i="2"/>
  <c r="W340" i="2"/>
  <c r="T340" i="2"/>
  <c r="J340" i="2"/>
  <c r="Q340" i="2"/>
  <c r="O340" i="2"/>
  <c r="M340" i="2"/>
  <c r="K340" i="2"/>
  <c r="I340" i="2"/>
  <c r="H340" i="2"/>
  <c r="G340" i="2"/>
  <c r="F340" i="2"/>
  <c r="E340" i="2"/>
  <c r="D340" i="2"/>
  <c r="C340" i="2"/>
  <c r="B340" i="2"/>
  <c r="A340" i="2"/>
  <c r="AC339" i="2"/>
  <c r="Z339" i="2"/>
  <c r="W339" i="2"/>
  <c r="T339" i="2"/>
  <c r="J339" i="2"/>
  <c r="Q339" i="2"/>
  <c r="O339" i="2"/>
  <c r="M339" i="2"/>
  <c r="K339" i="2"/>
  <c r="I339" i="2"/>
  <c r="H339" i="2"/>
  <c r="G339" i="2"/>
  <c r="F339" i="2"/>
  <c r="E339" i="2"/>
  <c r="D339" i="2"/>
  <c r="C339" i="2"/>
  <c r="B339" i="2"/>
  <c r="A339" i="2"/>
  <c r="AC338" i="2"/>
  <c r="Z338" i="2"/>
  <c r="W338" i="2"/>
  <c r="T338" i="2"/>
  <c r="J338" i="2"/>
  <c r="Q338" i="2"/>
  <c r="O338" i="2"/>
  <c r="M338" i="2"/>
  <c r="K338" i="2"/>
  <c r="I338" i="2"/>
  <c r="H338" i="2"/>
  <c r="G338" i="2"/>
  <c r="F338" i="2"/>
  <c r="E338" i="2"/>
  <c r="D338" i="2"/>
  <c r="C338" i="2"/>
  <c r="B338" i="2"/>
  <c r="A338" i="2"/>
  <c r="AC337" i="2"/>
  <c r="Z337" i="2"/>
  <c r="W337" i="2"/>
  <c r="T337" i="2"/>
  <c r="J337" i="2"/>
  <c r="Q337" i="2"/>
  <c r="O337" i="2"/>
  <c r="M337" i="2"/>
  <c r="K337" i="2"/>
  <c r="I337" i="2"/>
  <c r="H337" i="2"/>
  <c r="G337" i="2"/>
  <c r="F337" i="2"/>
  <c r="E337" i="2"/>
  <c r="D337" i="2"/>
  <c r="C337" i="2"/>
  <c r="B337" i="2"/>
  <c r="A337" i="2"/>
  <c r="AC336" i="2"/>
  <c r="Z336" i="2"/>
  <c r="W336" i="2"/>
  <c r="T336" i="2"/>
  <c r="J336" i="2"/>
  <c r="Q336" i="2"/>
  <c r="O336" i="2"/>
  <c r="M336" i="2"/>
  <c r="K336" i="2"/>
  <c r="I336" i="2"/>
  <c r="H336" i="2"/>
  <c r="G336" i="2"/>
  <c r="F336" i="2"/>
  <c r="E336" i="2"/>
  <c r="D336" i="2"/>
  <c r="C336" i="2"/>
  <c r="B336" i="2"/>
  <c r="A336" i="2"/>
  <c r="AC335" i="2"/>
  <c r="Z335" i="2"/>
  <c r="W335" i="2"/>
  <c r="T335" i="2"/>
  <c r="J335" i="2"/>
  <c r="Q335" i="2"/>
  <c r="O335" i="2"/>
  <c r="M335" i="2"/>
  <c r="K335" i="2"/>
  <c r="I335" i="2"/>
  <c r="H335" i="2"/>
  <c r="G335" i="2"/>
  <c r="F335" i="2"/>
  <c r="E335" i="2"/>
  <c r="D335" i="2"/>
  <c r="C335" i="2"/>
  <c r="B335" i="2"/>
  <c r="A335" i="2"/>
  <c r="AC334" i="2"/>
  <c r="Z334" i="2"/>
  <c r="W334" i="2"/>
  <c r="T334" i="2"/>
  <c r="J334" i="2"/>
  <c r="Q334" i="2"/>
  <c r="O334" i="2"/>
  <c r="M334" i="2"/>
  <c r="K334" i="2"/>
  <c r="I334" i="2"/>
  <c r="H334" i="2"/>
  <c r="G334" i="2"/>
  <c r="F334" i="2"/>
  <c r="E334" i="2"/>
  <c r="D334" i="2"/>
  <c r="C334" i="2"/>
  <c r="B334" i="2"/>
  <c r="A334" i="2"/>
  <c r="AC333" i="2"/>
  <c r="Z333" i="2"/>
  <c r="W333" i="2"/>
  <c r="T333" i="2"/>
  <c r="J333" i="2"/>
  <c r="Q333" i="2"/>
  <c r="O333" i="2"/>
  <c r="M333" i="2"/>
  <c r="K333" i="2"/>
  <c r="I333" i="2"/>
  <c r="H333" i="2"/>
  <c r="G333" i="2"/>
  <c r="F333" i="2"/>
  <c r="E333" i="2"/>
  <c r="D333" i="2"/>
  <c r="C333" i="2"/>
  <c r="B333" i="2"/>
  <c r="A333" i="2"/>
  <c r="AC332" i="2"/>
  <c r="Z332" i="2"/>
  <c r="W332" i="2"/>
  <c r="T332" i="2"/>
  <c r="J332" i="2"/>
  <c r="Q332" i="2"/>
  <c r="O332" i="2"/>
  <c r="M332" i="2"/>
  <c r="K332" i="2"/>
  <c r="I332" i="2"/>
  <c r="H332" i="2"/>
  <c r="G332" i="2"/>
  <c r="F332" i="2"/>
  <c r="E332" i="2"/>
  <c r="D332" i="2"/>
  <c r="C332" i="2"/>
  <c r="B332" i="2"/>
  <c r="A332" i="2"/>
  <c r="AC331" i="2"/>
  <c r="Z331" i="2"/>
  <c r="W331" i="2"/>
  <c r="T331" i="2"/>
  <c r="J331" i="2"/>
  <c r="Q331" i="2"/>
  <c r="O331" i="2"/>
  <c r="M331" i="2"/>
  <c r="K331" i="2"/>
  <c r="I331" i="2"/>
  <c r="H331" i="2"/>
  <c r="G331" i="2"/>
  <c r="F331" i="2"/>
  <c r="E331" i="2"/>
  <c r="D331" i="2"/>
  <c r="C331" i="2"/>
  <c r="B331" i="2"/>
  <c r="A331" i="2"/>
  <c r="AC330" i="2"/>
  <c r="Z330" i="2"/>
  <c r="W330" i="2"/>
  <c r="T330" i="2"/>
  <c r="J330" i="2"/>
  <c r="Q330" i="2"/>
  <c r="O330" i="2"/>
  <c r="M330" i="2"/>
  <c r="K330" i="2"/>
  <c r="I330" i="2"/>
  <c r="H330" i="2"/>
  <c r="G330" i="2"/>
  <c r="F330" i="2"/>
  <c r="E330" i="2"/>
  <c r="D330" i="2"/>
  <c r="C330" i="2"/>
  <c r="B330" i="2"/>
  <c r="A330" i="2"/>
  <c r="AC329" i="2"/>
  <c r="Z329" i="2"/>
  <c r="W329" i="2"/>
  <c r="T329" i="2"/>
  <c r="J329" i="2"/>
  <c r="Q329" i="2"/>
  <c r="O329" i="2"/>
  <c r="M329" i="2"/>
  <c r="K329" i="2"/>
  <c r="I329" i="2"/>
  <c r="H329" i="2"/>
  <c r="G329" i="2"/>
  <c r="F329" i="2"/>
  <c r="E329" i="2"/>
  <c r="D329" i="2"/>
  <c r="C329" i="2"/>
  <c r="B329" i="2"/>
  <c r="A329" i="2"/>
  <c r="AC328" i="2"/>
  <c r="Z328" i="2"/>
  <c r="W328" i="2"/>
  <c r="T328" i="2"/>
  <c r="J328" i="2"/>
  <c r="Q328" i="2"/>
  <c r="O328" i="2"/>
  <c r="M328" i="2"/>
  <c r="K328" i="2"/>
  <c r="I328" i="2"/>
  <c r="H328" i="2"/>
  <c r="G328" i="2"/>
  <c r="F328" i="2"/>
  <c r="E328" i="2"/>
  <c r="D328" i="2"/>
  <c r="C328" i="2"/>
  <c r="B328" i="2"/>
  <c r="A328" i="2"/>
  <c r="AC327" i="2"/>
  <c r="Z327" i="2"/>
  <c r="W327" i="2"/>
  <c r="T327" i="2"/>
  <c r="J327" i="2"/>
  <c r="Q327" i="2"/>
  <c r="O327" i="2"/>
  <c r="M327" i="2"/>
  <c r="K327" i="2"/>
  <c r="I327" i="2"/>
  <c r="H327" i="2"/>
  <c r="G327" i="2"/>
  <c r="F327" i="2"/>
  <c r="E327" i="2"/>
  <c r="D327" i="2"/>
  <c r="C327" i="2"/>
  <c r="B327" i="2"/>
  <c r="A327" i="2"/>
  <c r="AC326" i="2"/>
  <c r="Z326" i="2"/>
  <c r="W326" i="2"/>
  <c r="T326" i="2"/>
  <c r="J326" i="2"/>
  <c r="Q326" i="2"/>
  <c r="O326" i="2"/>
  <c r="M326" i="2"/>
  <c r="K326" i="2"/>
  <c r="I326" i="2"/>
  <c r="H326" i="2"/>
  <c r="G326" i="2"/>
  <c r="F326" i="2"/>
  <c r="E326" i="2"/>
  <c r="D326" i="2"/>
  <c r="C326" i="2"/>
  <c r="B326" i="2"/>
  <c r="A326" i="2"/>
  <c r="AC325" i="2"/>
  <c r="Z325" i="2"/>
  <c r="W325" i="2"/>
  <c r="T325" i="2"/>
  <c r="J325" i="2"/>
  <c r="Q325" i="2"/>
  <c r="O325" i="2"/>
  <c r="M325" i="2"/>
  <c r="K325" i="2"/>
  <c r="I325" i="2"/>
  <c r="H325" i="2"/>
  <c r="G325" i="2"/>
  <c r="F325" i="2"/>
  <c r="E325" i="2"/>
  <c r="D325" i="2"/>
  <c r="C325" i="2"/>
  <c r="B325" i="2"/>
  <c r="A325" i="2"/>
  <c r="AC324" i="2"/>
  <c r="Z324" i="2"/>
  <c r="W324" i="2"/>
  <c r="T324" i="2"/>
  <c r="J324" i="2"/>
  <c r="Q324" i="2"/>
  <c r="O324" i="2"/>
  <c r="M324" i="2"/>
  <c r="K324" i="2"/>
  <c r="I324" i="2"/>
  <c r="H324" i="2"/>
  <c r="G324" i="2"/>
  <c r="F324" i="2"/>
  <c r="E324" i="2"/>
  <c r="D324" i="2"/>
  <c r="C324" i="2"/>
  <c r="B324" i="2"/>
  <c r="A324" i="2"/>
  <c r="AC323" i="2"/>
  <c r="Z323" i="2"/>
  <c r="W323" i="2"/>
  <c r="T323" i="2"/>
  <c r="J323" i="2"/>
  <c r="Q323" i="2"/>
  <c r="O323" i="2"/>
  <c r="M323" i="2"/>
  <c r="K323" i="2"/>
  <c r="I323" i="2"/>
  <c r="H323" i="2"/>
  <c r="G323" i="2"/>
  <c r="F323" i="2"/>
  <c r="E323" i="2"/>
  <c r="D323" i="2"/>
  <c r="C323" i="2"/>
  <c r="B323" i="2"/>
  <c r="A323" i="2"/>
  <c r="AC322" i="2"/>
  <c r="Z322" i="2"/>
  <c r="W322" i="2"/>
  <c r="T322" i="2"/>
  <c r="J322" i="2"/>
  <c r="Q322" i="2"/>
  <c r="O322" i="2"/>
  <c r="M322" i="2"/>
  <c r="K322" i="2"/>
  <c r="I322" i="2"/>
  <c r="H322" i="2"/>
  <c r="G322" i="2"/>
  <c r="F322" i="2"/>
  <c r="E322" i="2"/>
  <c r="D322" i="2"/>
  <c r="C322" i="2"/>
  <c r="B322" i="2"/>
  <c r="A322" i="2"/>
  <c r="AC321" i="2"/>
  <c r="Z321" i="2"/>
  <c r="W321" i="2"/>
  <c r="T321" i="2"/>
  <c r="J321" i="2"/>
  <c r="Q321" i="2"/>
  <c r="O321" i="2"/>
  <c r="M321" i="2"/>
  <c r="K321" i="2"/>
  <c r="I321" i="2"/>
  <c r="H321" i="2"/>
  <c r="G321" i="2"/>
  <c r="F321" i="2"/>
  <c r="E321" i="2"/>
  <c r="D321" i="2"/>
  <c r="C321" i="2"/>
  <c r="B321" i="2"/>
  <c r="A321" i="2"/>
  <c r="AC320" i="2"/>
  <c r="Z320" i="2"/>
  <c r="W320" i="2"/>
  <c r="T320" i="2"/>
  <c r="J320" i="2"/>
  <c r="Q320" i="2"/>
  <c r="O320" i="2"/>
  <c r="M320" i="2"/>
  <c r="K320" i="2"/>
  <c r="I320" i="2"/>
  <c r="H320" i="2"/>
  <c r="G320" i="2"/>
  <c r="F320" i="2"/>
  <c r="E320" i="2"/>
  <c r="D320" i="2"/>
  <c r="C320" i="2"/>
  <c r="B320" i="2"/>
  <c r="A320" i="2"/>
  <c r="AC319" i="2"/>
  <c r="Z319" i="2"/>
  <c r="W319" i="2"/>
  <c r="T319" i="2"/>
  <c r="J319" i="2"/>
  <c r="Q319" i="2"/>
  <c r="O319" i="2"/>
  <c r="M319" i="2"/>
  <c r="K319" i="2"/>
  <c r="I319" i="2"/>
  <c r="H319" i="2"/>
  <c r="G319" i="2"/>
  <c r="F319" i="2"/>
  <c r="E319" i="2"/>
  <c r="D319" i="2"/>
  <c r="C319" i="2"/>
  <c r="B319" i="2"/>
  <c r="A319" i="2"/>
  <c r="AC318" i="2"/>
  <c r="Z318" i="2"/>
  <c r="W318" i="2"/>
  <c r="T318" i="2"/>
  <c r="J318" i="2"/>
  <c r="Q318" i="2"/>
  <c r="O318" i="2"/>
  <c r="M318" i="2"/>
  <c r="K318" i="2"/>
  <c r="I318" i="2"/>
  <c r="H318" i="2"/>
  <c r="G318" i="2"/>
  <c r="F318" i="2"/>
  <c r="E318" i="2"/>
  <c r="D318" i="2"/>
  <c r="C318" i="2"/>
  <c r="B318" i="2"/>
  <c r="A318" i="2"/>
  <c r="AC317" i="2"/>
  <c r="Z317" i="2"/>
  <c r="W317" i="2"/>
  <c r="T317" i="2"/>
  <c r="J317" i="2"/>
  <c r="Q317" i="2"/>
  <c r="O317" i="2"/>
  <c r="M317" i="2"/>
  <c r="K317" i="2"/>
  <c r="I317" i="2"/>
  <c r="H317" i="2"/>
  <c r="G317" i="2"/>
  <c r="F317" i="2"/>
  <c r="E317" i="2"/>
  <c r="D317" i="2"/>
  <c r="C317" i="2"/>
  <c r="B317" i="2"/>
  <c r="A317" i="2"/>
  <c r="AC316" i="2"/>
  <c r="Z316" i="2"/>
  <c r="W316" i="2"/>
  <c r="T316" i="2"/>
  <c r="J316" i="2"/>
  <c r="Q316" i="2"/>
  <c r="O316" i="2"/>
  <c r="M316" i="2"/>
  <c r="K316" i="2"/>
  <c r="I316" i="2"/>
  <c r="H316" i="2"/>
  <c r="G316" i="2"/>
  <c r="F316" i="2"/>
  <c r="E316" i="2"/>
  <c r="D316" i="2"/>
  <c r="C316" i="2"/>
  <c r="B316" i="2"/>
  <c r="A316" i="2"/>
  <c r="AC315" i="2"/>
  <c r="Z315" i="2"/>
  <c r="W315" i="2"/>
  <c r="T315" i="2"/>
  <c r="J315" i="2"/>
  <c r="Q315" i="2"/>
  <c r="O315" i="2"/>
  <c r="M315" i="2"/>
  <c r="K315" i="2"/>
  <c r="I315" i="2"/>
  <c r="H315" i="2"/>
  <c r="G315" i="2"/>
  <c r="F315" i="2"/>
  <c r="E315" i="2"/>
  <c r="D315" i="2"/>
  <c r="C315" i="2"/>
  <c r="B315" i="2"/>
  <c r="A315" i="2"/>
  <c r="AC314" i="2"/>
  <c r="Z314" i="2"/>
  <c r="W314" i="2"/>
  <c r="T314" i="2"/>
  <c r="J314" i="2"/>
  <c r="Q314" i="2"/>
  <c r="O314" i="2"/>
  <c r="M314" i="2"/>
  <c r="K314" i="2"/>
  <c r="I314" i="2"/>
  <c r="H314" i="2"/>
  <c r="G314" i="2"/>
  <c r="F314" i="2"/>
  <c r="E314" i="2"/>
  <c r="D314" i="2"/>
  <c r="C314" i="2"/>
  <c r="B314" i="2"/>
  <c r="A314" i="2"/>
  <c r="AC313" i="2"/>
  <c r="Z313" i="2"/>
  <c r="W313" i="2"/>
  <c r="T313" i="2"/>
  <c r="J313" i="2"/>
  <c r="Q313" i="2"/>
  <c r="O313" i="2"/>
  <c r="M313" i="2"/>
  <c r="K313" i="2"/>
  <c r="I313" i="2"/>
  <c r="H313" i="2"/>
  <c r="G313" i="2"/>
  <c r="F313" i="2"/>
  <c r="E313" i="2"/>
  <c r="D313" i="2"/>
  <c r="C313" i="2"/>
  <c r="B313" i="2"/>
  <c r="A313" i="2"/>
  <c r="AC312" i="2"/>
  <c r="Z312" i="2"/>
  <c r="W312" i="2"/>
  <c r="T312" i="2"/>
  <c r="J312" i="2"/>
  <c r="Q312" i="2"/>
  <c r="O312" i="2"/>
  <c r="M312" i="2"/>
  <c r="K312" i="2"/>
  <c r="I312" i="2"/>
  <c r="H312" i="2"/>
  <c r="G312" i="2"/>
  <c r="F312" i="2"/>
  <c r="E312" i="2"/>
  <c r="D312" i="2"/>
  <c r="C312" i="2"/>
  <c r="B312" i="2"/>
  <c r="A312" i="2"/>
  <c r="AC311" i="2"/>
  <c r="Z311" i="2"/>
  <c r="W311" i="2"/>
  <c r="T311" i="2"/>
  <c r="J311" i="2"/>
  <c r="Q311" i="2"/>
  <c r="O311" i="2"/>
  <c r="M311" i="2"/>
  <c r="K311" i="2"/>
  <c r="I311" i="2"/>
  <c r="H311" i="2"/>
  <c r="G311" i="2"/>
  <c r="F311" i="2"/>
  <c r="E311" i="2"/>
  <c r="D311" i="2"/>
  <c r="C311" i="2"/>
  <c r="B311" i="2"/>
  <c r="A311" i="2"/>
  <c r="AC310" i="2"/>
  <c r="Z310" i="2"/>
  <c r="W310" i="2"/>
  <c r="T310" i="2"/>
  <c r="J310" i="2"/>
  <c r="Q310" i="2"/>
  <c r="O310" i="2"/>
  <c r="M310" i="2"/>
  <c r="K310" i="2"/>
  <c r="I310" i="2"/>
  <c r="H310" i="2"/>
  <c r="G310" i="2"/>
  <c r="F310" i="2"/>
  <c r="E310" i="2"/>
  <c r="D310" i="2"/>
  <c r="C310" i="2"/>
  <c r="B310" i="2"/>
  <c r="A310" i="2"/>
  <c r="AC309" i="2"/>
  <c r="Z309" i="2"/>
  <c r="W309" i="2"/>
  <c r="T309" i="2"/>
  <c r="J309" i="2"/>
  <c r="Q309" i="2"/>
  <c r="O309" i="2"/>
  <c r="M309" i="2"/>
  <c r="K309" i="2"/>
  <c r="I309" i="2"/>
  <c r="H309" i="2"/>
  <c r="G309" i="2"/>
  <c r="F309" i="2"/>
  <c r="E309" i="2"/>
  <c r="D309" i="2"/>
  <c r="C309" i="2"/>
  <c r="B309" i="2"/>
  <c r="A309" i="2"/>
  <c r="AC308" i="2"/>
  <c r="Z308" i="2"/>
  <c r="W308" i="2"/>
  <c r="T308" i="2"/>
  <c r="J308" i="2"/>
  <c r="Q308" i="2"/>
  <c r="O308" i="2"/>
  <c r="M308" i="2"/>
  <c r="K308" i="2"/>
  <c r="I308" i="2"/>
  <c r="H308" i="2"/>
  <c r="G308" i="2"/>
  <c r="F308" i="2"/>
  <c r="E308" i="2"/>
  <c r="D308" i="2"/>
  <c r="C308" i="2"/>
  <c r="B308" i="2"/>
  <c r="A308" i="2"/>
  <c r="AC307" i="2"/>
  <c r="Z307" i="2"/>
  <c r="W307" i="2"/>
  <c r="T307" i="2"/>
  <c r="J307" i="2"/>
  <c r="Q307" i="2"/>
  <c r="O307" i="2"/>
  <c r="M307" i="2"/>
  <c r="K307" i="2"/>
  <c r="I307" i="2"/>
  <c r="H307" i="2"/>
  <c r="G307" i="2"/>
  <c r="F307" i="2"/>
  <c r="E307" i="2"/>
  <c r="D307" i="2"/>
  <c r="C307" i="2"/>
  <c r="B307" i="2"/>
  <c r="A307" i="2"/>
  <c r="AC306" i="2"/>
  <c r="Z306" i="2"/>
  <c r="W306" i="2"/>
  <c r="T306" i="2"/>
  <c r="J306" i="2"/>
  <c r="Q306" i="2"/>
  <c r="O306" i="2"/>
  <c r="M306" i="2"/>
  <c r="K306" i="2"/>
  <c r="I306" i="2"/>
  <c r="H306" i="2"/>
  <c r="G306" i="2"/>
  <c r="F306" i="2"/>
  <c r="E306" i="2"/>
  <c r="D306" i="2"/>
  <c r="C306" i="2"/>
  <c r="B306" i="2"/>
  <c r="A306" i="2"/>
  <c r="AC305" i="2"/>
  <c r="Z305" i="2"/>
  <c r="W305" i="2"/>
  <c r="T305" i="2"/>
  <c r="J305" i="2"/>
  <c r="Q305" i="2"/>
  <c r="O305" i="2"/>
  <c r="M305" i="2"/>
  <c r="K305" i="2"/>
  <c r="I305" i="2"/>
  <c r="H305" i="2"/>
  <c r="G305" i="2"/>
  <c r="F305" i="2"/>
  <c r="E305" i="2"/>
  <c r="D305" i="2"/>
  <c r="C305" i="2"/>
  <c r="B305" i="2"/>
  <c r="A305" i="2"/>
  <c r="AC304" i="2"/>
  <c r="Z304" i="2"/>
  <c r="W304" i="2"/>
  <c r="T304" i="2"/>
  <c r="J304" i="2"/>
  <c r="Q304" i="2"/>
  <c r="O304" i="2"/>
  <c r="M304" i="2"/>
  <c r="K304" i="2"/>
  <c r="I304" i="2"/>
  <c r="H304" i="2"/>
  <c r="G304" i="2"/>
  <c r="F304" i="2"/>
  <c r="E304" i="2"/>
  <c r="D304" i="2"/>
  <c r="C304" i="2"/>
  <c r="B304" i="2"/>
  <c r="A304" i="2"/>
  <c r="AC303" i="2"/>
  <c r="Z303" i="2"/>
  <c r="W303" i="2"/>
  <c r="T303" i="2"/>
  <c r="J303" i="2"/>
  <c r="Q303" i="2"/>
  <c r="O303" i="2"/>
  <c r="M303" i="2"/>
  <c r="K303" i="2"/>
  <c r="I303" i="2"/>
  <c r="H303" i="2"/>
  <c r="G303" i="2"/>
  <c r="F303" i="2"/>
  <c r="E303" i="2"/>
  <c r="D303" i="2"/>
  <c r="C303" i="2"/>
  <c r="B303" i="2"/>
  <c r="A303" i="2"/>
  <c r="AC302" i="2"/>
  <c r="Z302" i="2"/>
  <c r="W302" i="2"/>
  <c r="T302" i="2"/>
  <c r="J302" i="2"/>
  <c r="Q302" i="2"/>
  <c r="O302" i="2"/>
  <c r="M302" i="2"/>
  <c r="K302" i="2"/>
  <c r="I302" i="2"/>
  <c r="H302" i="2"/>
  <c r="G302" i="2"/>
  <c r="F302" i="2"/>
  <c r="E302" i="2"/>
  <c r="D302" i="2"/>
  <c r="C302" i="2"/>
  <c r="B302" i="2"/>
  <c r="A302" i="2"/>
  <c r="AC301" i="2"/>
  <c r="Z301" i="2"/>
  <c r="W301" i="2"/>
  <c r="T301" i="2"/>
  <c r="J301" i="2"/>
  <c r="Q301" i="2"/>
  <c r="O301" i="2"/>
  <c r="M301" i="2"/>
  <c r="K301" i="2"/>
  <c r="I301" i="2"/>
  <c r="H301" i="2"/>
  <c r="G301" i="2"/>
  <c r="F301" i="2"/>
  <c r="E301" i="2"/>
  <c r="D301" i="2"/>
  <c r="C301" i="2"/>
  <c r="B301" i="2"/>
  <c r="A301" i="2"/>
  <c r="AC300" i="2"/>
  <c r="Z300" i="2"/>
  <c r="W300" i="2"/>
  <c r="T300" i="2"/>
  <c r="J300" i="2"/>
  <c r="Q300" i="2"/>
  <c r="O300" i="2"/>
  <c r="M300" i="2"/>
  <c r="K300" i="2"/>
  <c r="I300" i="2"/>
  <c r="H300" i="2"/>
  <c r="G300" i="2"/>
  <c r="F300" i="2"/>
  <c r="E300" i="2"/>
  <c r="D300" i="2"/>
  <c r="C300" i="2"/>
  <c r="B300" i="2"/>
  <c r="A300" i="2"/>
  <c r="AC299" i="2"/>
  <c r="Z299" i="2"/>
  <c r="W299" i="2"/>
  <c r="T299" i="2"/>
  <c r="J299" i="2"/>
  <c r="Q299" i="2"/>
  <c r="O299" i="2"/>
  <c r="M299" i="2"/>
  <c r="K299" i="2"/>
  <c r="I299" i="2"/>
  <c r="H299" i="2"/>
  <c r="G299" i="2"/>
  <c r="F299" i="2"/>
  <c r="E299" i="2"/>
  <c r="D299" i="2"/>
  <c r="C299" i="2"/>
  <c r="B299" i="2"/>
  <c r="A299" i="2"/>
  <c r="AC298" i="2"/>
  <c r="Z298" i="2"/>
  <c r="W298" i="2"/>
  <c r="T298" i="2"/>
  <c r="J298" i="2"/>
  <c r="Q298" i="2"/>
  <c r="O298" i="2"/>
  <c r="M298" i="2"/>
  <c r="K298" i="2"/>
  <c r="I298" i="2"/>
  <c r="H298" i="2"/>
  <c r="G298" i="2"/>
  <c r="F298" i="2"/>
  <c r="E298" i="2"/>
  <c r="D298" i="2"/>
  <c r="C298" i="2"/>
  <c r="B298" i="2"/>
  <c r="A298" i="2"/>
  <c r="AC297" i="2"/>
  <c r="Z297" i="2"/>
  <c r="W297" i="2"/>
  <c r="T297" i="2"/>
  <c r="J297" i="2"/>
  <c r="Q297" i="2"/>
  <c r="O297" i="2"/>
  <c r="M297" i="2"/>
  <c r="K297" i="2"/>
  <c r="I297" i="2"/>
  <c r="H297" i="2"/>
  <c r="G297" i="2"/>
  <c r="F297" i="2"/>
  <c r="E297" i="2"/>
  <c r="D297" i="2"/>
  <c r="C297" i="2"/>
  <c r="B297" i="2"/>
  <c r="A297" i="2"/>
  <c r="AC296" i="2"/>
  <c r="Z296" i="2"/>
  <c r="W296" i="2"/>
  <c r="T296" i="2"/>
  <c r="J296" i="2"/>
  <c r="Q296" i="2"/>
  <c r="O296" i="2"/>
  <c r="M296" i="2"/>
  <c r="K296" i="2"/>
  <c r="I296" i="2"/>
  <c r="H296" i="2"/>
  <c r="G296" i="2"/>
  <c r="F296" i="2"/>
  <c r="E296" i="2"/>
  <c r="D296" i="2"/>
  <c r="C296" i="2"/>
  <c r="B296" i="2"/>
  <c r="A296" i="2"/>
  <c r="AC295" i="2"/>
  <c r="Z295" i="2"/>
  <c r="W295" i="2"/>
  <c r="T295" i="2"/>
  <c r="J295" i="2"/>
  <c r="Q295" i="2"/>
  <c r="O295" i="2"/>
  <c r="M295" i="2"/>
  <c r="K295" i="2"/>
  <c r="I295" i="2"/>
  <c r="H295" i="2"/>
  <c r="G295" i="2"/>
  <c r="F295" i="2"/>
  <c r="E295" i="2"/>
  <c r="D295" i="2"/>
  <c r="C295" i="2"/>
  <c r="B295" i="2"/>
  <c r="A295" i="2"/>
  <c r="AC294" i="2"/>
  <c r="Z294" i="2"/>
  <c r="W294" i="2"/>
  <c r="T294" i="2"/>
  <c r="J294" i="2"/>
  <c r="Q294" i="2"/>
  <c r="O294" i="2"/>
  <c r="M294" i="2"/>
  <c r="K294" i="2"/>
  <c r="I294" i="2"/>
  <c r="H294" i="2"/>
  <c r="G294" i="2"/>
  <c r="F294" i="2"/>
  <c r="E294" i="2"/>
  <c r="D294" i="2"/>
  <c r="C294" i="2"/>
  <c r="B294" i="2"/>
  <c r="A294" i="2"/>
  <c r="AC293" i="2"/>
  <c r="Z293" i="2"/>
  <c r="W293" i="2"/>
  <c r="T293" i="2"/>
  <c r="J293" i="2"/>
  <c r="Q293" i="2"/>
  <c r="O293" i="2"/>
  <c r="M293" i="2"/>
  <c r="K293" i="2"/>
  <c r="I293" i="2"/>
  <c r="H293" i="2"/>
  <c r="G293" i="2"/>
  <c r="F293" i="2"/>
  <c r="E293" i="2"/>
  <c r="D293" i="2"/>
  <c r="C293" i="2"/>
  <c r="B293" i="2"/>
  <c r="A293" i="2"/>
  <c r="AC292" i="2"/>
  <c r="Z292" i="2"/>
  <c r="W292" i="2"/>
  <c r="T292" i="2"/>
  <c r="J292" i="2"/>
  <c r="Q292" i="2"/>
  <c r="O292" i="2"/>
  <c r="M292" i="2"/>
  <c r="K292" i="2"/>
  <c r="I292" i="2"/>
  <c r="H292" i="2"/>
  <c r="G292" i="2"/>
  <c r="F292" i="2"/>
  <c r="E292" i="2"/>
  <c r="D292" i="2"/>
  <c r="C292" i="2"/>
  <c r="B292" i="2"/>
  <c r="A292" i="2"/>
  <c r="AC291" i="2"/>
  <c r="Z291" i="2"/>
  <c r="W291" i="2"/>
  <c r="T291" i="2"/>
  <c r="J291" i="2"/>
  <c r="Q291" i="2"/>
  <c r="O291" i="2"/>
  <c r="M291" i="2"/>
  <c r="K291" i="2"/>
  <c r="I291" i="2"/>
  <c r="H291" i="2"/>
  <c r="G291" i="2"/>
  <c r="F291" i="2"/>
  <c r="E291" i="2"/>
  <c r="D291" i="2"/>
  <c r="C291" i="2"/>
  <c r="B291" i="2"/>
  <c r="A291" i="2"/>
  <c r="AC290" i="2"/>
  <c r="Z290" i="2"/>
  <c r="W290" i="2"/>
  <c r="T290" i="2"/>
  <c r="J290" i="2"/>
  <c r="Q290" i="2"/>
  <c r="O290" i="2"/>
  <c r="M290" i="2"/>
  <c r="K290" i="2"/>
  <c r="I290" i="2"/>
  <c r="H290" i="2"/>
  <c r="G290" i="2"/>
  <c r="F290" i="2"/>
  <c r="E290" i="2"/>
  <c r="D290" i="2"/>
  <c r="C290" i="2"/>
  <c r="B290" i="2"/>
  <c r="A290" i="2"/>
  <c r="AC289" i="2"/>
  <c r="Z289" i="2"/>
  <c r="W289" i="2"/>
  <c r="T289" i="2"/>
  <c r="J289" i="2"/>
  <c r="Q289" i="2"/>
  <c r="O289" i="2"/>
  <c r="M289" i="2"/>
  <c r="K289" i="2"/>
  <c r="I289" i="2"/>
  <c r="H289" i="2"/>
  <c r="G289" i="2"/>
  <c r="F289" i="2"/>
  <c r="E289" i="2"/>
  <c r="D289" i="2"/>
  <c r="C289" i="2"/>
  <c r="B289" i="2"/>
  <c r="A289" i="2"/>
  <c r="AC288" i="2"/>
  <c r="Z288" i="2"/>
  <c r="W288" i="2"/>
  <c r="T288" i="2"/>
  <c r="J288" i="2"/>
  <c r="Q288" i="2"/>
  <c r="O288" i="2"/>
  <c r="M288" i="2"/>
  <c r="K288" i="2"/>
  <c r="I288" i="2"/>
  <c r="H288" i="2"/>
  <c r="G288" i="2"/>
  <c r="F288" i="2"/>
  <c r="E288" i="2"/>
  <c r="D288" i="2"/>
  <c r="C288" i="2"/>
  <c r="B288" i="2"/>
  <c r="A288" i="2"/>
  <c r="AC287" i="2"/>
  <c r="Z287" i="2"/>
  <c r="W287" i="2"/>
  <c r="T287" i="2"/>
  <c r="J287" i="2"/>
  <c r="Q287" i="2"/>
  <c r="O287" i="2"/>
  <c r="M287" i="2"/>
  <c r="K287" i="2"/>
  <c r="I287" i="2"/>
  <c r="H287" i="2"/>
  <c r="G287" i="2"/>
  <c r="F287" i="2"/>
  <c r="E287" i="2"/>
  <c r="D287" i="2"/>
  <c r="C287" i="2"/>
  <c r="B287" i="2"/>
  <c r="A287" i="2"/>
  <c r="AC286" i="2"/>
  <c r="Z286" i="2"/>
  <c r="W286" i="2"/>
  <c r="T286" i="2"/>
  <c r="J286" i="2"/>
  <c r="Q286" i="2"/>
  <c r="O286" i="2"/>
  <c r="M286" i="2"/>
  <c r="K286" i="2"/>
  <c r="I286" i="2"/>
  <c r="H286" i="2"/>
  <c r="G286" i="2"/>
  <c r="F286" i="2"/>
  <c r="E286" i="2"/>
  <c r="D286" i="2"/>
  <c r="C286" i="2"/>
  <c r="B286" i="2"/>
  <c r="A286" i="2"/>
  <c r="AC285" i="2"/>
  <c r="Z285" i="2"/>
  <c r="W285" i="2"/>
  <c r="T285" i="2"/>
  <c r="J285" i="2"/>
  <c r="Q285" i="2"/>
  <c r="O285" i="2"/>
  <c r="M285" i="2"/>
  <c r="K285" i="2"/>
  <c r="I285" i="2"/>
  <c r="H285" i="2"/>
  <c r="G285" i="2"/>
  <c r="F285" i="2"/>
  <c r="E285" i="2"/>
  <c r="D285" i="2"/>
  <c r="C285" i="2"/>
  <c r="B285" i="2"/>
  <c r="A285" i="2"/>
  <c r="AC284" i="2"/>
  <c r="Z284" i="2"/>
  <c r="W284" i="2"/>
  <c r="T284" i="2"/>
  <c r="J284" i="2"/>
  <c r="Q284" i="2"/>
  <c r="O284" i="2"/>
  <c r="M284" i="2"/>
  <c r="K284" i="2"/>
  <c r="I284" i="2"/>
  <c r="H284" i="2"/>
  <c r="G284" i="2"/>
  <c r="F284" i="2"/>
  <c r="E284" i="2"/>
  <c r="D284" i="2"/>
  <c r="C284" i="2"/>
  <c r="B284" i="2"/>
  <c r="A284" i="2"/>
  <c r="AC283" i="2"/>
  <c r="Z283" i="2"/>
  <c r="W283" i="2"/>
  <c r="T283" i="2"/>
  <c r="J283" i="2"/>
  <c r="Q283" i="2"/>
  <c r="O283" i="2"/>
  <c r="M283" i="2"/>
  <c r="K283" i="2"/>
  <c r="I283" i="2"/>
  <c r="H283" i="2"/>
  <c r="G283" i="2"/>
  <c r="F283" i="2"/>
  <c r="E283" i="2"/>
  <c r="D283" i="2"/>
  <c r="C283" i="2"/>
  <c r="B283" i="2"/>
  <c r="A283" i="2"/>
  <c r="AC282" i="2"/>
  <c r="Z282" i="2"/>
  <c r="W282" i="2"/>
  <c r="T282" i="2"/>
  <c r="J282" i="2"/>
  <c r="Q282" i="2"/>
  <c r="O282" i="2"/>
  <c r="M282" i="2"/>
  <c r="K282" i="2"/>
  <c r="I282" i="2"/>
  <c r="H282" i="2"/>
  <c r="G282" i="2"/>
  <c r="F282" i="2"/>
  <c r="E282" i="2"/>
  <c r="D282" i="2"/>
  <c r="C282" i="2"/>
  <c r="B282" i="2"/>
  <c r="A282" i="2"/>
  <c r="AC281" i="2"/>
  <c r="Z281" i="2"/>
  <c r="W281" i="2"/>
  <c r="T281" i="2"/>
  <c r="J281" i="2"/>
  <c r="Q281" i="2"/>
  <c r="O281" i="2"/>
  <c r="M281" i="2"/>
  <c r="K281" i="2"/>
  <c r="I281" i="2"/>
  <c r="H281" i="2"/>
  <c r="G281" i="2"/>
  <c r="F281" i="2"/>
  <c r="E281" i="2"/>
  <c r="D281" i="2"/>
  <c r="C281" i="2"/>
  <c r="B281" i="2"/>
  <c r="A281" i="2"/>
  <c r="AC280" i="2"/>
  <c r="Z280" i="2"/>
  <c r="W280" i="2"/>
  <c r="T280" i="2"/>
  <c r="J280" i="2"/>
  <c r="Q280" i="2"/>
  <c r="O280" i="2"/>
  <c r="M280" i="2"/>
  <c r="K280" i="2"/>
  <c r="I280" i="2"/>
  <c r="H280" i="2"/>
  <c r="G280" i="2"/>
  <c r="F280" i="2"/>
  <c r="E280" i="2"/>
  <c r="D280" i="2"/>
  <c r="C280" i="2"/>
  <c r="B280" i="2"/>
  <c r="A280" i="2"/>
  <c r="AC279" i="2"/>
  <c r="Z279" i="2"/>
  <c r="W279" i="2"/>
  <c r="T279" i="2"/>
  <c r="J279" i="2"/>
  <c r="Q279" i="2"/>
  <c r="O279" i="2"/>
  <c r="M279" i="2"/>
  <c r="K279" i="2"/>
  <c r="I279" i="2"/>
  <c r="H279" i="2"/>
  <c r="G279" i="2"/>
  <c r="F279" i="2"/>
  <c r="E279" i="2"/>
  <c r="D279" i="2"/>
  <c r="C279" i="2"/>
  <c r="B279" i="2"/>
  <c r="A279" i="2"/>
  <c r="AC278" i="2"/>
  <c r="Z278" i="2"/>
  <c r="W278" i="2"/>
  <c r="T278" i="2"/>
  <c r="J278" i="2"/>
  <c r="Q278" i="2"/>
  <c r="O278" i="2"/>
  <c r="M278" i="2"/>
  <c r="K278" i="2"/>
  <c r="I278" i="2"/>
  <c r="H278" i="2"/>
  <c r="G278" i="2"/>
  <c r="F278" i="2"/>
  <c r="E278" i="2"/>
  <c r="D278" i="2"/>
  <c r="C278" i="2"/>
  <c r="B278" i="2"/>
  <c r="A278" i="2"/>
  <c r="AC277" i="2"/>
  <c r="Z277" i="2"/>
  <c r="W277" i="2"/>
  <c r="T277" i="2"/>
  <c r="J277" i="2"/>
  <c r="Q277" i="2"/>
  <c r="O277" i="2"/>
  <c r="M277" i="2"/>
  <c r="K277" i="2"/>
  <c r="I277" i="2"/>
  <c r="H277" i="2"/>
  <c r="G277" i="2"/>
  <c r="F277" i="2"/>
  <c r="E277" i="2"/>
  <c r="D277" i="2"/>
  <c r="C277" i="2"/>
  <c r="B277" i="2"/>
  <c r="A277" i="2"/>
  <c r="AC276" i="2"/>
  <c r="Z276" i="2"/>
  <c r="W276" i="2"/>
  <c r="T276" i="2"/>
  <c r="J276" i="2"/>
  <c r="Q276" i="2"/>
  <c r="O276" i="2"/>
  <c r="M276" i="2"/>
  <c r="K276" i="2"/>
  <c r="I276" i="2"/>
  <c r="H276" i="2"/>
  <c r="G276" i="2"/>
  <c r="F276" i="2"/>
  <c r="E276" i="2"/>
  <c r="D276" i="2"/>
  <c r="C276" i="2"/>
  <c r="B276" i="2"/>
  <c r="A276" i="2"/>
  <c r="AC275" i="2"/>
  <c r="Z275" i="2"/>
  <c r="W275" i="2"/>
  <c r="T275" i="2"/>
  <c r="J275" i="2"/>
  <c r="Q275" i="2"/>
  <c r="O275" i="2"/>
  <c r="M275" i="2"/>
  <c r="K275" i="2"/>
  <c r="I275" i="2"/>
  <c r="H275" i="2"/>
  <c r="G275" i="2"/>
  <c r="F275" i="2"/>
  <c r="E275" i="2"/>
  <c r="D275" i="2"/>
  <c r="C275" i="2"/>
  <c r="B275" i="2"/>
  <c r="A275" i="2"/>
  <c r="AC274" i="2"/>
  <c r="Z274" i="2"/>
  <c r="W274" i="2"/>
  <c r="T274" i="2"/>
  <c r="J274" i="2"/>
  <c r="Q274" i="2"/>
  <c r="O274" i="2"/>
  <c r="M274" i="2"/>
  <c r="K274" i="2"/>
  <c r="I274" i="2"/>
  <c r="H274" i="2"/>
  <c r="G274" i="2"/>
  <c r="F274" i="2"/>
  <c r="E274" i="2"/>
  <c r="D274" i="2"/>
  <c r="C274" i="2"/>
  <c r="B274" i="2"/>
  <c r="A274" i="2"/>
  <c r="AC273" i="2"/>
  <c r="Z273" i="2"/>
  <c r="W273" i="2"/>
  <c r="T273" i="2"/>
  <c r="J273" i="2"/>
  <c r="Q273" i="2"/>
  <c r="O273" i="2"/>
  <c r="M273" i="2"/>
  <c r="K273" i="2"/>
  <c r="I273" i="2"/>
  <c r="H273" i="2"/>
  <c r="G273" i="2"/>
  <c r="F273" i="2"/>
  <c r="E273" i="2"/>
  <c r="D273" i="2"/>
  <c r="C273" i="2"/>
  <c r="B273" i="2"/>
  <c r="A273" i="2"/>
  <c r="AC272" i="2"/>
  <c r="Z272" i="2"/>
  <c r="W272" i="2"/>
  <c r="T272" i="2"/>
  <c r="J272" i="2"/>
  <c r="Q272" i="2"/>
  <c r="O272" i="2"/>
  <c r="M272" i="2"/>
  <c r="K272" i="2"/>
  <c r="I272" i="2"/>
  <c r="H272" i="2"/>
  <c r="G272" i="2"/>
  <c r="F272" i="2"/>
  <c r="E272" i="2"/>
  <c r="D272" i="2"/>
  <c r="C272" i="2"/>
  <c r="B272" i="2"/>
  <c r="A272" i="2"/>
  <c r="AC271" i="2"/>
  <c r="Z271" i="2"/>
  <c r="W271" i="2"/>
  <c r="T271" i="2"/>
  <c r="J271" i="2"/>
  <c r="Q271" i="2"/>
  <c r="O271" i="2"/>
  <c r="M271" i="2"/>
  <c r="K271" i="2"/>
  <c r="I271" i="2"/>
  <c r="H271" i="2"/>
  <c r="G271" i="2"/>
  <c r="F271" i="2"/>
  <c r="E271" i="2"/>
  <c r="D271" i="2"/>
  <c r="C271" i="2"/>
  <c r="B271" i="2"/>
  <c r="A271" i="2"/>
  <c r="AC270" i="2"/>
  <c r="Z270" i="2"/>
  <c r="W270" i="2"/>
  <c r="T270" i="2"/>
  <c r="J270" i="2"/>
  <c r="Q270" i="2"/>
  <c r="O270" i="2"/>
  <c r="M270" i="2"/>
  <c r="K270" i="2"/>
  <c r="I270" i="2"/>
  <c r="H270" i="2"/>
  <c r="G270" i="2"/>
  <c r="F270" i="2"/>
  <c r="E270" i="2"/>
  <c r="D270" i="2"/>
  <c r="C270" i="2"/>
  <c r="B270" i="2"/>
  <c r="A270" i="2"/>
  <c r="AC269" i="2"/>
  <c r="Z269" i="2"/>
  <c r="W269" i="2"/>
  <c r="T269" i="2"/>
  <c r="J269" i="2"/>
  <c r="Q269" i="2"/>
  <c r="O269" i="2"/>
  <c r="M269" i="2"/>
  <c r="K269" i="2"/>
  <c r="I269" i="2"/>
  <c r="H269" i="2"/>
  <c r="G269" i="2"/>
  <c r="F269" i="2"/>
  <c r="E269" i="2"/>
  <c r="D269" i="2"/>
  <c r="C269" i="2"/>
  <c r="B269" i="2"/>
  <c r="A269" i="2"/>
  <c r="AC268" i="2"/>
  <c r="Z268" i="2"/>
  <c r="W268" i="2"/>
  <c r="T268" i="2"/>
  <c r="J268" i="2"/>
  <c r="Q268" i="2"/>
  <c r="O268" i="2"/>
  <c r="M268" i="2"/>
  <c r="K268" i="2"/>
  <c r="I268" i="2"/>
  <c r="H268" i="2"/>
  <c r="G268" i="2"/>
  <c r="F268" i="2"/>
  <c r="E268" i="2"/>
  <c r="D268" i="2"/>
  <c r="C268" i="2"/>
  <c r="B268" i="2"/>
  <c r="A268" i="2"/>
  <c r="AC267" i="2"/>
  <c r="Z267" i="2"/>
  <c r="W267" i="2"/>
  <c r="T267" i="2"/>
  <c r="J267" i="2"/>
  <c r="Q267" i="2"/>
  <c r="O267" i="2"/>
  <c r="M267" i="2"/>
  <c r="K267" i="2"/>
  <c r="I267" i="2"/>
  <c r="H267" i="2"/>
  <c r="G267" i="2"/>
  <c r="F267" i="2"/>
  <c r="E267" i="2"/>
  <c r="D267" i="2"/>
  <c r="C267" i="2"/>
  <c r="B267" i="2"/>
  <c r="A267" i="2"/>
  <c r="AC266" i="2"/>
  <c r="Z266" i="2"/>
  <c r="W266" i="2"/>
  <c r="T266" i="2"/>
  <c r="J266" i="2"/>
  <c r="Q266" i="2"/>
  <c r="O266" i="2"/>
  <c r="M266" i="2"/>
  <c r="K266" i="2"/>
  <c r="I266" i="2"/>
  <c r="H266" i="2"/>
  <c r="G266" i="2"/>
  <c r="F266" i="2"/>
  <c r="E266" i="2"/>
  <c r="D266" i="2"/>
  <c r="C266" i="2"/>
  <c r="B266" i="2"/>
  <c r="A266" i="2"/>
  <c r="AC265" i="2"/>
  <c r="Z265" i="2"/>
  <c r="W265" i="2"/>
  <c r="T265" i="2"/>
  <c r="J265" i="2"/>
  <c r="Q265" i="2"/>
  <c r="O265" i="2"/>
  <c r="M265" i="2"/>
  <c r="K265" i="2"/>
  <c r="I265" i="2"/>
  <c r="H265" i="2"/>
  <c r="G265" i="2"/>
  <c r="F265" i="2"/>
  <c r="E265" i="2"/>
  <c r="D265" i="2"/>
  <c r="C265" i="2"/>
  <c r="B265" i="2"/>
  <c r="A265" i="2"/>
  <c r="AC264" i="2"/>
  <c r="Z264" i="2"/>
  <c r="W264" i="2"/>
  <c r="T264" i="2"/>
  <c r="J264" i="2"/>
  <c r="Q264" i="2"/>
  <c r="O264" i="2"/>
  <c r="M264" i="2"/>
  <c r="K264" i="2"/>
  <c r="I264" i="2"/>
  <c r="H264" i="2"/>
  <c r="G264" i="2"/>
  <c r="F264" i="2"/>
  <c r="E264" i="2"/>
  <c r="D264" i="2"/>
  <c r="C264" i="2"/>
  <c r="B264" i="2"/>
  <c r="A264" i="2"/>
  <c r="AC263" i="2"/>
  <c r="Z263" i="2"/>
  <c r="W263" i="2"/>
  <c r="T263" i="2"/>
  <c r="J263" i="2"/>
  <c r="Q263" i="2"/>
  <c r="O263" i="2"/>
  <c r="M263" i="2"/>
  <c r="K263" i="2"/>
  <c r="I263" i="2"/>
  <c r="H263" i="2"/>
  <c r="G263" i="2"/>
  <c r="F263" i="2"/>
  <c r="E263" i="2"/>
  <c r="D263" i="2"/>
  <c r="C263" i="2"/>
  <c r="B263" i="2"/>
  <c r="A263" i="2"/>
  <c r="AC262" i="2"/>
  <c r="Z262" i="2"/>
  <c r="W262" i="2"/>
  <c r="T262" i="2"/>
  <c r="J262" i="2"/>
  <c r="Q262" i="2"/>
  <c r="O262" i="2"/>
  <c r="M262" i="2"/>
  <c r="K262" i="2"/>
  <c r="I262" i="2"/>
  <c r="H262" i="2"/>
  <c r="G262" i="2"/>
  <c r="F262" i="2"/>
  <c r="E262" i="2"/>
  <c r="D262" i="2"/>
  <c r="C262" i="2"/>
  <c r="B262" i="2"/>
  <c r="A262" i="2"/>
  <c r="AC261" i="2"/>
  <c r="Z261" i="2"/>
  <c r="W261" i="2"/>
  <c r="T261" i="2"/>
  <c r="J261" i="2"/>
  <c r="Q261" i="2"/>
  <c r="O261" i="2"/>
  <c r="M261" i="2"/>
  <c r="K261" i="2"/>
  <c r="I261" i="2"/>
  <c r="H261" i="2"/>
  <c r="G261" i="2"/>
  <c r="F261" i="2"/>
  <c r="E261" i="2"/>
  <c r="D261" i="2"/>
  <c r="C261" i="2"/>
  <c r="B261" i="2"/>
  <c r="A261" i="2"/>
  <c r="AC260" i="2"/>
  <c r="Z260" i="2"/>
  <c r="W260" i="2"/>
  <c r="T260" i="2"/>
  <c r="J260" i="2"/>
  <c r="Q260" i="2"/>
  <c r="O260" i="2"/>
  <c r="M260" i="2"/>
  <c r="K260" i="2"/>
  <c r="I260" i="2"/>
  <c r="H260" i="2"/>
  <c r="G260" i="2"/>
  <c r="F260" i="2"/>
  <c r="E260" i="2"/>
  <c r="D260" i="2"/>
  <c r="C260" i="2"/>
  <c r="B260" i="2"/>
  <c r="A260" i="2"/>
  <c r="AC259" i="2"/>
  <c r="Z259" i="2"/>
  <c r="W259" i="2"/>
  <c r="T259" i="2"/>
  <c r="J259" i="2"/>
  <c r="Q259" i="2"/>
  <c r="O259" i="2"/>
  <c r="M259" i="2"/>
  <c r="K259" i="2"/>
  <c r="I259" i="2"/>
  <c r="H259" i="2"/>
  <c r="G259" i="2"/>
  <c r="F259" i="2"/>
  <c r="E259" i="2"/>
  <c r="D259" i="2"/>
  <c r="C259" i="2"/>
  <c r="B259" i="2"/>
  <c r="A259" i="2"/>
  <c r="AC258" i="2"/>
  <c r="Z258" i="2"/>
  <c r="W258" i="2"/>
  <c r="T258" i="2"/>
  <c r="J258" i="2"/>
  <c r="Q258" i="2"/>
  <c r="O258" i="2"/>
  <c r="M258" i="2"/>
  <c r="K258" i="2"/>
  <c r="I258" i="2"/>
  <c r="H258" i="2"/>
  <c r="G258" i="2"/>
  <c r="F258" i="2"/>
  <c r="E258" i="2"/>
  <c r="D258" i="2"/>
  <c r="C258" i="2"/>
  <c r="B258" i="2"/>
  <c r="A258" i="2"/>
  <c r="AC257" i="2"/>
  <c r="Z257" i="2"/>
  <c r="W257" i="2"/>
  <c r="T257" i="2"/>
  <c r="J257" i="2"/>
  <c r="Q257" i="2"/>
  <c r="O257" i="2"/>
  <c r="M257" i="2"/>
  <c r="K257" i="2"/>
  <c r="I257" i="2"/>
  <c r="H257" i="2"/>
  <c r="G257" i="2"/>
  <c r="F257" i="2"/>
  <c r="E257" i="2"/>
  <c r="D257" i="2"/>
  <c r="C257" i="2"/>
  <c r="B257" i="2"/>
  <c r="A257" i="2"/>
  <c r="AC256" i="2"/>
  <c r="Z256" i="2"/>
  <c r="W256" i="2"/>
  <c r="T256" i="2"/>
  <c r="J256" i="2"/>
  <c r="Q256" i="2"/>
  <c r="O256" i="2"/>
  <c r="M256" i="2"/>
  <c r="K256" i="2"/>
  <c r="I256" i="2"/>
  <c r="H256" i="2"/>
  <c r="G256" i="2"/>
  <c r="F256" i="2"/>
  <c r="E256" i="2"/>
  <c r="D256" i="2"/>
  <c r="C256" i="2"/>
  <c r="B256" i="2"/>
  <c r="A256" i="2"/>
  <c r="AC255" i="2"/>
  <c r="Z255" i="2"/>
  <c r="W255" i="2"/>
  <c r="T255" i="2"/>
  <c r="J255" i="2"/>
  <c r="Q255" i="2"/>
  <c r="O255" i="2"/>
  <c r="M255" i="2"/>
  <c r="K255" i="2"/>
  <c r="I255" i="2"/>
  <c r="H255" i="2"/>
  <c r="G255" i="2"/>
  <c r="F255" i="2"/>
  <c r="E255" i="2"/>
  <c r="D255" i="2"/>
  <c r="C255" i="2"/>
  <c r="B255" i="2"/>
  <c r="A255" i="2"/>
  <c r="AC254" i="2"/>
  <c r="Z254" i="2"/>
  <c r="W254" i="2"/>
  <c r="T254" i="2"/>
  <c r="J254" i="2"/>
  <c r="Q254" i="2"/>
  <c r="O254" i="2"/>
  <c r="M254" i="2"/>
  <c r="K254" i="2"/>
  <c r="I254" i="2"/>
  <c r="H254" i="2"/>
  <c r="G254" i="2"/>
  <c r="F254" i="2"/>
  <c r="E254" i="2"/>
  <c r="D254" i="2"/>
  <c r="C254" i="2"/>
  <c r="B254" i="2"/>
  <c r="A254" i="2"/>
  <c r="AC253" i="2"/>
  <c r="Z253" i="2"/>
  <c r="W253" i="2"/>
  <c r="T253" i="2"/>
  <c r="J253" i="2"/>
  <c r="Q253" i="2"/>
  <c r="O253" i="2"/>
  <c r="M253" i="2"/>
  <c r="K253" i="2"/>
  <c r="I253" i="2"/>
  <c r="H253" i="2"/>
  <c r="G253" i="2"/>
  <c r="F253" i="2"/>
  <c r="E253" i="2"/>
  <c r="D253" i="2"/>
  <c r="C253" i="2"/>
  <c r="B253" i="2"/>
  <c r="A253" i="2"/>
  <c r="AC252" i="2"/>
  <c r="Z252" i="2"/>
  <c r="W252" i="2"/>
  <c r="T252" i="2"/>
  <c r="J252" i="2"/>
  <c r="Q252" i="2"/>
  <c r="O252" i="2"/>
  <c r="M252" i="2"/>
  <c r="K252" i="2"/>
  <c r="I252" i="2"/>
  <c r="H252" i="2"/>
  <c r="G252" i="2"/>
  <c r="F252" i="2"/>
  <c r="E252" i="2"/>
  <c r="D252" i="2"/>
  <c r="C252" i="2"/>
  <c r="B252" i="2"/>
  <c r="A252" i="2"/>
  <c r="AC251" i="2"/>
  <c r="Z251" i="2"/>
  <c r="W251" i="2"/>
  <c r="T251" i="2"/>
  <c r="J251" i="2"/>
  <c r="Q251" i="2"/>
  <c r="O251" i="2"/>
  <c r="M251" i="2"/>
  <c r="K251" i="2"/>
  <c r="I251" i="2"/>
  <c r="H251" i="2"/>
  <c r="G251" i="2"/>
  <c r="F251" i="2"/>
  <c r="E251" i="2"/>
  <c r="D251" i="2"/>
  <c r="C251" i="2"/>
  <c r="B251" i="2"/>
  <c r="A251" i="2"/>
  <c r="AC250" i="2"/>
  <c r="Z250" i="2"/>
  <c r="W250" i="2"/>
  <c r="T250" i="2"/>
  <c r="J250" i="2"/>
  <c r="Q250" i="2"/>
  <c r="O250" i="2"/>
  <c r="M250" i="2"/>
  <c r="K250" i="2"/>
  <c r="I250" i="2"/>
  <c r="H250" i="2"/>
  <c r="G250" i="2"/>
  <c r="F250" i="2"/>
  <c r="E250" i="2"/>
  <c r="D250" i="2"/>
  <c r="C250" i="2"/>
  <c r="B250" i="2"/>
  <c r="A250" i="2"/>
  <c r="AC249" i="2"/>
  <c r="Z249" i="2"/>
  <c r="W249" i="2"/>
  <c r="T249" i="2"/>
  <c r="J249" i="2"/>
  <c r="Q249" i="2"/>
  <c r="O249" i="2"/>
  <c r="M249" i="2"/>
  <c r="K249" i="2"/>
  <c r="I249" i="2"/>
  <c r="H249" i="2"/>
  <c r="G249" i="2"/>
  <c r="F249" i="2"/>
  <c r="E249" i="2"/>
  <c r="D249" i="2"/>
  <c r="C249" i="2"/>
  <c r="B249" i="2"/>
  <c r="A249" i="2"/>
  <c r="AC248" i="2"/>
  <c r="Z248" i="2"/>
  <c r="W248" i="2"/>
  <c r="T248" i="2"/>
  <c r="J248" i="2"/>
  <c r="Q248" i="2"/>
  <c r="O248" i="2"/>
  <c r="M248" i="2"/>
  <c r="K248" i="2"/>
  <c r="I248" i="2"/>
  <c r="H248" i="2"/>
  <c r="G248" i="2"/>
  <c r="F248" i="2"/>
  <c r="E248" i="2"/>
  <c r="D248" i="2"/>
  <c r="C248" i="2"/>
  <c r="B248" i="2"/>
  <c r="A248" i="2"/>
  <c r="AC247" i="2"/>
  <c r="Z247" i="2"/>
  <c r="W247" i="2"/>
  <c r="T247" i="2"/>
  <c r="J247" i="2"/>
  <c r="Q247" i="2"/>
  <c r="O247" i="2"/>
  <c r="M247" i="2"/>
  <c r="K247" i="2"/>
  <c r="I247" i="2"/>
  <c r="H247" i="2"/>
  <c r="G247" i="2"/>
  <c r="F247" i="2"/>
  <c r="E247" i="2"/>
  <c r="D247" i="2"/>
  <c r="C247" i="2"/>
  <c r="B247" i="2"/>
  <c r="A247" i="2"/>
  <c r="AC246" i="2"/>
  <c r="Z246" i="2"/>
  <c r="W246" i="2"/>
  <c r="T246" i="2"/>
  <c r="J246" i="2"/>
  <c r="Q246" i="2"/>
  <c r="O246" i="2"/>
  <c r="M246" i="2"/>
  <c r="K246" i="2"/>
  <c r="I246" i="2"/>
  <c r="H246" i="2"/>
  <c r="G246" i="2"/>
  <c r="F246" i="2"/>
  <c r="E246" i="2"/>
  <c r="D246" i="2"/>
  <c r="C246" i="2"/>
  <c r="B246" i="2"/>
  <c r="A246" i="2"/>
  <c r="AC245" i="2"/>
  <c r="Z245" i="2"/>
  <c r="W245" i="2"/>
  <c r="T245" i="2"/>
  <c r="J245" i="2"/>
  <c r="Q245" i="2"/>
  <c r="O245" i="2"/>
  <c r="M245" i="2"/>
  <c r="K245" i="2"/>
  <c r="I245" i="2"/>
  <c r="H245" i="2"/>
  <c r="G245" i="2"/>
  <c r="F245" i="2"/>
  <c r="E245" i="2"/>
  <c r="D245" i="2"/>
  <c r="C245" i="2"/>
  <c r="B245" i="2"/>
  <c r="A245" i="2"/>
  <c r="AC244" i="2"/>
  <c r="Z244" i="2"/>
  <c r="W244" i="2"/>
  <c r="T244" i="2"/>
  <c r="J244" i="2"/>
  <c r="Q244" i="2"/>
  <c r="O244" i="2"/>
  <c r="M244" i="2"/>
  <c r="K244" i="2"/>
  <c r="I244" i="2"/>
  <c r="H244" i="2"/>
  <c r="G244" i="2"/>
  <c r="F244" i="2"/>
  <c r="E244" i="2"/>
  <c r="D244" i="2"/>
  <c r="C244" i="2"/>
  <c r="B244" i="2"/>
  <c r="A244" i="2"/>
  <c r="AC243" i="2"/>
  <c r="Z243" i="2"/>
  <c r="W243" i="2"/>
  <c r="T243" i="2"/>
  <c r="J243" i="2"/>
  <c r="Q243" i="2"/>
  <c r="O243" i="2"/>
  <c r="M243" i="2"/>
  <c r="K243" i="2"/>
  <c r="I243" i="2"/>
  <c r="H243" i="2"/>
  <c r="G243" i="2"/>
  <c r="F243" i="2"/>
  <c r="E243" i="2"/>
  <c r="D243" i="2"/>
  <c r="C243" i="2"/>
  <c r="B243" i="2"/>
  <c r="A243" i="2"/>
  <c r="AC242" i="2"/>
  <c r="Z242" i="2"/>
  <c r="W242" i="2"/>
  <c r="T242" i="2"/>
  <c r="J242" i="2"/>
  <c r="Q242" i="2"/>
  <c r="O242" i="2"/>
  <c r="M242" i="2"/>
  <c r="K242" i="2"/>
  <c r="I242" i="2"/>
  <c r="H242" i="2"/>
  <c r="G242" i="2"/>
  <c r="F242" i="2"/>
  <c r="E242" i="2"/>
  <c r="D242" i="2"/>
  <c r="C242" i="2"/>
  <c r="B242" i="2"/>
  <c r="A242" i="2"/>
  <c r="AC241" i="2"/>
  <c r="Z241" i="2"/>
  <c r="W241" i="2"/>
  <c r="T241" i="2"/>
  <c r="J241" i="2"/>
  <c r="Q241" i="2"/>
  <c r="O241" i="2"/>
  <c r="M241" i="2"/>
  <c r="K241" i="2"/>
  <c r="I241" i="2"/>
  <c r="H241" i="2"/>
  <c r="G241" i="2"/>
  <c r="F241" i="2"/>
  <c r="E241" i="2"/>
  <c r="D241" i="2"/>
  <c r="C241" i="2"/>
  <c r="B241" i="2"/>
  <c r="A241" i="2"/>
  <c r="AC240" i="2"/>
  <c r="Z240" i="2"/>
  <c r="W240" i="2"/>
  <c r="T240" i="2"/>
  <c r="J240" i="2"/>
  <c r="Q240" i="2"/>
  <c r="O240" i="2"/>
  <c r="M240" i="2"/>
  <c r="K240" i="2"/>
  <c r="I240" i="2"/>
  <c r="H240" i="2"/>
  <c r="G240" i="2"/>
  <c r="F240" i="2"/>
  <c r="E240" i="2"/>
  <c r="D240" i="2"/>
  <c r="C240" i="2"/>
  <c r="B240" i="2"/>
  <c r="A240" i="2"/>
  <c r="AC239" i="2"/>
  <c r="Z239" i="2"/>
  <c r="W239" i="2"/>
  <c r="T239" i="2"/>
  <c r="J239" i="2"/>
  <c r="Q239" i="2"/>
  <c r="O239" i="2"/>
  <c r="M239" i="2"/>
  <c r="K239" i="2"/>
  <c r="I239" i="2"/>
  <c r="H239" i="2"/>
  <c r="G239" i="2"/>
  <c r="F239" i="2"/>
  <c r="E239" i="2"/>
  <c r="D239" i="2"/>
  <c r="C239" i="2"/>
  <c r="B239" i="2"/>
  <c r="A239" i="2"/>
  <c r="AC238" i="2"/>
  <c r="Z238" i="2"/>
  <c r="W238" i="2"/>
  <c r="T238" i="2"/>
  <c r="J238" i="2"/>
  <c r="Q238" i="2"/>
  <c r="O238" i="2"/>
  <c r="M238" i="2"/>
  <c r="K238" i="2"/>
  <c r="I238" i="2"/>
  <c r="H238" i="2"/>
  <c r="G238" i="2"/>
  <c r="F238" i="2"/>
  <c r="E238" i="2"/>
  <c r="D238" i="2"/>
  <c r="C238" i="2"/>
  <c r="B238" i="2"/>
  <c r="A238" i="2"/>
  <c r="AC237" i="2"/>
  <c r="Z237" i="2"/>
  <c r="W237" i="2"/>
  <c r="T237" i="2"/>
  <c r="J237" i="2"/>
  <c r="Q237" i="2"/>
  <c r="O237" i="2"/>
  <c r="M237" i="2"/>
  <c r="K237" i="2"/>
  <c r="I237" i="2"/>
  <c r="H237" i="2"/>
  <c r="G237" i="2"/>
  <c r="F237" i="2"/>
  <c r="E237" i="2"/>
  <c r="D237" i="2"/>
  <c r="C237" i="2"/>
  <c r="B237" i="2"/>
  <c r="A237" i="2"/>
  <c r="AC236" i="2"/>
  <c r="Z236" i="2"/>
  <c r="W236" i="2"/>
  <c r="T236" i="2"/>
  <c r="J236" i="2"/>
  <c r="Q236" i="2"/>
  <c r="O236" i="2"/>
  <c r="M236" i="2"/>
  <c r="K236" i="2"/>
  <c r="I236" i="2"/>
  <c r="H236" i="2"/>
  <c r="G236" i="2"/>
  <c r="F236" i="2"/>
  <c r="E236" i="2"/>
  <c r="D236" i="2"/>
  <c r="C236" i="2"/>
  <c r="B236" i="2"/>
  <c r="A236" i="2"/>
  <c r="AC235" i="2"/>
  <c r="Z235" i="2"/>
  <c r="W235" i="2"/>
  <c r="T235" i="2"/>
  <c r="J235" i="2"/>
  <c r="Q235" i="2"/>
  <c r="O235" i="2"/>
  <c r="M235" i="2"/>
  <c r="K235" i="2"/>
  <c r="I235" i="2"/>
  <c r="H235" i="2"/>
  <c r="G235" i="2"/>
  <c r="F235" i="2"/>
  <c r="E235" i="2"/>
  <c r="D235" i="2"/>
  <c r="C235" i="2"/>
  <c r="B235" i="2"/>
  <c r="A235" i="2"/>
  <c r="AC234" i="2"/>
  <c r="Z234" i="2"/>
  <c r="W234" i="2"/>
  <c r="T234" i="2"/>
  <c r="J234" i="2"/>
  <c r="Q234" i="2"/>
  <c r="O234" i="2"/>
  <c r="M234" i="2"/>
  <c r="K234" i="2"/>
  <c r="I234" i="2"/>
  <c r="H234" i="2"/>
  <c r="G234" i="2"/>
  <c r="F234" i="2"/>
  <c r="E234" i="2"/>
  <c r="D234" i="2"/>
  <c r="C234" i="2"/>
  <c r="B234" i="2"/>
  <c r="A234" i="2"/>
  <c r="AC233" i="2"/>
  <c r="Z233" i="2"/>
  <c r="W233" i="2"/>
  <c r="T233" i="2"/>
  <c r="J233" i="2"/>
  <c r="Q233" i="2"/>
  <c r="O233" i="2"/>
  <c r="M233" i="2"/>
  <c r="K233" i="2"/>
  <c r="I233" i="2"/>
  <c r="H233" i="2"/>
  <c r="G233" i="2"/>
  <c r="F233" i="2"/>
  <c r="E233" i="2"/>
  <c r="D233" i="2"/>
  <c r="C233" i="2"/>
  <c r="B233" i="2"/>
  <c r="A233" i="2"/>
  <c r="AC232" i="2"/>
  <c r="Z232" i="2"/>
  <c r="W232" i="2"/>
  <c r="T232" i="2"/>
  <c r="J232" i="2"/>
  <c r="Q232" i="2"/>
  <c r="O232" i="2"/>
  <c r="M232" i="2"/>
  <c r="K232" i="2"/>
  <c r="I232" i="2"/>
  <c r="H232" i="2"/>
  <c r="G232" i="2"/>
  <c r="F232" i="2"/>
  <c r="E232" i="2"/>
  <c r="D232" i="2"/>
  <c r="C232" i="2"/>
  <c r="B232" i="2"/>
  <c r="A232" i="2"/>
  <c r="AC231" i="2"/>
  <c r="Z231" i="2"/>
  <c r="W231" i="2"/>
  <c r="T231" i="2"/>
  <c r="J231" i="2"/>
  <c r="Q231" i="2"/>
  <c r="O231" i="2"/>
  <c r="M231" i="2"/>
  <c r="K231" i="2"/>
  <c r="I231" i="2"/>
  <c r="H231" i="2"/>
  <c r="G231" i="2"/>
  <c r="F231" i="2"/>
  <c r="E231" i="2"/>
  <c r="D231" i="2"/>
  <c r="C231" i="2"/>
  <c r="B231" i="2"/>
  <c r="A231" i="2"/>
  <c r="AC230" i="2"/>
  <c r="Z230" i="2"/>
  <c r="W230" i="2"/>
  <c r="T230" i="2"/>
  <c r="J230" i="2"/>
  <c r="Q230" i="2"/>
  <c r="O230" i="2"/>
  <c r="M230" i="2"/>
  <c r="K230" i="2"/>
  <c r="I230" i="2"/>
  <c r="H230" i="2"/>
  <c r="G230" i="2"/>
  <c r="F230" i="2"/>
  <c r="E230" i="2"/>
  <c r="D230" i="2"/>
  <c r="C230" i="2"/>
  <c r="B230" i="2"/>
  <c r="A230" i="2"/>
  <c r="AC229" i="2"/>
  <c r="Z229" i="2"/>
  <c r="W229" i="2"/>
  <c r="T229" i="2"/>
  <c r="J229" i="2"/>
  <c r="Q229" i="2"/>
  <c r="O229" i="2"/>
  <c r="M229" i="2"/>
  <c r="K229" i="2"/>
  <c r="I229" i="2"/>
  <c r="H229" i="2"/>
  <c r="G229" i="2"/>
  <c r="F229" i="2"/>
  <c r="E229" i="2"/>
  <c r="D229" i="2"/>
  <c r="C229" i="2"/>
  <c r="B229" i="2"/>
  <c r="A229" i="2"/>
  <c r="AC228" i="2"/>
  <c r="Z228" i="2"/>
  <c r="W228" i="2"/>
  <c r="T228" i="2"/>
  <c r="J228" i="2"/>
  <c r="Q228" i="2"/>
  <c r="O228" i="2"/>
  <c r="M228" i="2"/>
  <c r="K228" i="2"/>
  <c r="I228" i="2"/>
  <c r="H228" i="2"/>
  <c r="G228" i="2"/>
  <c r="F228" i="2"/>
  <c r="E228" i="2"/>
  <c r="D228" i="2"/>
  <c r="C228" i="2"/>
  <c r="B228" i="2"/>
  <c r="A228" i="2"/>
  <c r="AC227" i="2"/>
  <c r="Z227" i="2"/>
  <c r="W227" i="2"/>
  <c r="T227" i="2"/>
  <c r="J227" i="2"/>
  <c r="Q227" i="2"/>
  <c r="O227" i="2"/>
  <c r="M227" i="2"/>
  <c r="K227" i="2"/>
  <c r="I227" i="2"/>
  <c r="H227" i="2"/>
  <c r="G227" i="2"/>
  <c r="F227" i="2"/>
  <c r="E227" i="2"/>
  <c r="D227" i="2"/>
  <c r="C227" i="2"/>
  <c r="B227" i="2"/>
  <c r="A227" i="2"/>
  <c r="AC226" i="2"/>
  <c r="Z226" i="2"/>
  <c r="W226" i="2"/>
  <c r="T226" i="2"/>
  <c r="J226" i="2"/>
  <c r="Q226" i="2"/>
  <c r="O226" i="2"/>
  <c r="M226" i="2"/>
  <c r="K226" i="2"/>
  <c r="I226" i="2"/>
  <c r="H226" i="2"/>
  <c r="G226" i="2"/>
  <c r="F226" i="2"/>
  <c r="E226" i="2"/>
  <c r="D226" i="2"/>
  <c r="C226" i="2"/>
  <c r="B226" i="2"/>
  <c r="A226" i="2"/>
  <c r="AC225" i="2"/>
  <c r="Z225" i="2"/>
  <c r="W225" i="2"/>
  <c r="T225" i="2"/>
  <c r="J225" i="2"/>
  <c r="Q225" i="2"/>
  <c r="O225" i="2"/>
  <c r="M225" i="2"/>
  <c r="K225" i="2"/>
  <c r="I225" i="2"/>
  <c r="H225" i="2"/>
  <c r="G225" i="2"/>
  <c r="F225" i="2"/>
  <c r="E225" i="2"/>
  <c r="D225" i="2"/>
  <c r="C225" i="2"/>
  <c r="B225" i="2"/>
  <c r="A225" i="2"/>
  <c r="AC224" i="2"/>
  <c r="Z224" i="2"/>
  <c r="W224" i="2"/>
  <c r="T224" i="2"/>
  <c r="J224" i="2"/>
  <c r="Q224" i="2"/>
  <c r="O224" i="2"/>
  <c r="M224" i="2"/>
  <c r="K224" i="2"/>
  <c r="I224" i="2"/>
  <c r="H224" i="2"/>
  <c r="G224" i="2"/>
  <c r="F224" i="2"/>
  <c r="E224" i="2"/>
  <c r="D224" i="2"/>
  <c r="C224" i="2"/>
  <c r="B224" i="2"/>
  <c r="A224" i="2"/>
  <c r="AC223" i="2"/>
  <c r="Z223" i="2"/>
  <c r="W223" i="2"/>
  <c r="T223" i="2"/>
  <c r="J223" i="2"/>
  <c r="Q223" i="2"/>
  <c r="O223" i="2"/>
  <c r="M223" i="2"/>
  <c r="K223" i="2"/>
  <c r="I223" i="2"/>
  <c r="H223" i="2"/>
  <c r="G223" i="2"/>
  <c r="F223" i="2"/>
  <c r="E223" i="2"/>
  <c r="D223" i="2"/>
  <c r="C223" i="2"/>
  <c r="B223" i="2"/>
  <c r="A223" i="2"/>
  <c r="AC222" i="2"/>
  <c r="Z222" i="2"/>
  <c r="W222" i="2"/>
  <c r="T222" i="2"/>
  <c r="J222" i="2"/>
  <c r="Q222" i="2"/>
  <c r="O222" i="2"/>
  <c r="M222" i="2"/>
  <c r="K222" i="2"/>
  <c r="I222" i="2"/>
  <c r="H222" i="2"/>
  <c r="G222" i="2"/>
  <c r="F222" i="2"/>
  <c r="E222" i="2"/>
  <c r="D222" i="2"/>
  <c r="C222" i="2"/>
  <c r="B222" i="2"/>
  <c r="A222" i="2"/>
  <c r="AC221" i="2"/>
  <c r="Z221" i="2"/>
  <c r="W221" i="2"/>
  <c r="T221" i="2"/>
  <c r="J221" i="2"/>
  <c r="Q221" i="2"/>
  <c r="O221" i="2"/>
  <c r="M221" i="2"/>
  <c r="K221" i="2"/>
  <c r="I221" i="2"/>
  <c r="H221" i="2"/>
  <c r="G221" i="2"/>
  <c r="F221" i="2"/>
  <c r="E221" i="2"/>
  <c r="D221" i="2"/>
  <c r="C221" i="2"/>
  <c r="B221" i="2"/>
  <c r="A221" i="2"/>
  <c r="AC220" i="2"/>
  <c r="Z220" i="2"/>
  <c r="W220" i="2"/>
  <c r="T220" i="2"/>
  <c r="J220" i="2"/>
  <c r="Q220" i="2"/>
  <c r="O220" i="2"/>
  <c r="M220" i="2"/>
  <c r="K220" i="2"/>
  <c r="I220" i="2"/>
  <c r="H220" i="2"/>
  <c r="G220" i="2"/>
  <c r="F220" i="2"/>
  <c r="E220" i="2"/>
  <c r="D220" i="2"/>
  <c r="C220" i="2"/>
  <c r="B220" i="2"/>
  <c r="A220" i="2"/>
  <c r="AC219" i="2"/>
  <c r="Z219" i="2"/>
  <c r="W219" i="2"/>
  <c r="T219" i="2"/>
  <c r="J219" i="2"/>
  <c r="Q219" i="2"/>
  <c r="O219" i="2"/>
  <c r="M219" i="2"/>
  <c r="K219" i="2"/>
  <c r="I219" i="2"/>
  <c r="H219" i="2"/>
  <c r="G219" i="2"/>
  <c r="F219" i="2"/>
  <c r="E219" i="2"/>
  <c r="D219" i="2"/>
  <c r="C219" i="2"/>
  <c r="B219" i="2"/>
  <c r="A219" i="2"/>
  <c r="AC218" i="2"/>
  <c r="Z218" i="2"/>
  <c r="W218" i="2"/>
  <c r="T218" i="2"/>
  <c r="J218" i="2"/>
  <c r="Q218" i="2"/>
  <c r="O218" i="2"/>
  <c r="M218" i="2"/>
  <c r="K218" i="2"/>
  <c r="I218" i="2"/>
  <c r="H218" i="2"/>
  <c r="G218" i="2"/>
  <c r="F218" i="2"/>
  <c r="E218" i="2"/>
  <c r="D218" i="2"/>
  <c r="C218" i="2"/>
  <c r="B218" i="2"/>
  <c r="A218" i="2"/>
  <c r="AC217" i="2"/>
  <c r="Z217" i="2"/>
  <c r="W217" i="2"/>
  <c r="T217" i="2"/>
  <c r="J217" i="2"/>
  <c r="Q217" i="2"/>
  <c r="O217" i="2"/>
  <c r="M217" i="2"/>
  <c r="K217" i="2"/>
  <c r="I217" i="2"/>
  <c r="H217" i="2"/>
  <c r="G217" i="2"/>
  <c r="F217" i="2"/>
  <c r="E217" i="2"/>
  <c r="D217" i="2"/>
  <c r="C217" i="2"/>
  <c r="B217" i="2"/>
  <c r="A217" i="2"/>
  <c r="AC216" i="2"/>
  <c r="Z216" i="2"/>
  <c r="W216" i="2"/>
  <c r="T216" i="2"/>
  <c r="J216" i="2"/>
  <c r="Q216" i="2"/>
  <c r="O216" i="2"/>
  <c r="M216" i="2"/>
  <c r="K216" i="2"/>
  <c r="I216" i="2"/>
  <c r="H216" i="2"/>
  <c r="G216" i="2"/>
  <c r="F216" i="2"/>
  <c r="E216" i="2"/>
  <c r="D216" i="2"/>
  <c r="C216" i="2"/>
  <c r="B216" i="2"/>
  <c r="A216" i="2"/>
  <c r="AC215" i="2"/>
  <c r="Z215" i="2"/>
  <c r="W215" i="2"/>
  <c r="T215" i="2"/>
  <c r="J215" i="2"/>
  <c r="Q215" i="2"/>
  <c r="O215" i="2"/>
  <c r="M215" i="2"/>
  <c r="K215" i="2"/>
  <c r="I215" i="2"/>
  <c r="H215" i="2"/>
  <c r="G215" i="2"/>
  <c r="F215" i="2"/>
  <c r="E215" i="2"/>
  <c r="D215" i="2"/>
  <c r="C215" i="2"/>
  <c r="B215" i="2"/>
  <c r="A215" i="2"/>
  <c r="AC214" i="2"/>
  <c r="Z214" i="2"/>
  <c r="W214" i="2"/>
  <c r="T214" i="2"/>
  <c r="J214" i="2"/>
  <c r="Q214" i="2"/>
  <c r="O214" i="2"/>
  <c r="M214" i="2"/>
  <c r="K214" i="2"/>
  <c r="I214" i="2"/>
  <c r="H214" i="2"/>
  <c r="G214" i="2"/>
  <c r="F214" i="2"/>
  <c r="E214" i="2"/>
  <c r="D214" i="2"/>
  <c r="C214" i="2"/>
  <c r="B214" i="2"/>
  <c r="A214" i="2"/>
  <c r="AC213" i="2"/>
  <c r="Z213" i="2"/>
  <c r="W213" i="2"/>
  <c r="T213" i="2"/>
  <c r="J213" i="2"/>
  <c r="Q213" i="2"/>
  <c r="O213" i="2"/>
  <c r="M213" i="2"/>
  <c r="K213" i="2"/>
  <c r="I213" i="2"/>
  <c r="H213" i="2"/>
  <c r="G213" i="2"/>
  <c r="F213" i="2"/>
  <c r="E213" i="2"/>
  <c r="D213" i="2"/>
  <c r="C213" i="2"/>
  <c r="B213" i="2"/>
  <c r="A213" i="2"/>
  <c r="AC212" i="2"/>
  <c r="Z212" i="2"/>
  <c r="W212" i="2"/>
  <c r="T212" i="2"/>
  <c r="J212" i="2"/>
  <c r="Q212" i="2"/>
  <c r="O212" i="2"/>
  <c r="M212" i="2"/>
  <c r="K212" i="2"/>
  <c r="I212" i="2"/>
  <c r="H212" i="2"/>
  <c r="G212" i="2"/>
  <c r="F212" i="2"/>
  <c r="E212" i="2"/>
  <c r="D212" i="2"/>
  <c r="C212" i="2"/>
  <c r="B212" i="2"/>
  <c r="A212" i="2"/>
  <c r="AC211" i="2"/>
  <c r="Z211" i="2"/>
  <c r="W211" i="2"/>
  <c r="T211" i="2"/>
  <c r="J211" i="2"/>
  <c r="Q211" i="2"/>
  <c r="O211" i="2"/>
  <c r="M211" i="2"/>
  <c r="K211" i="2"/>
  <c r="I211" i="2"/>
  <c r="H211" i="2"/>
  <c r="G211" i="2"/>
  <c r="F211" i="2"/>
  <c r="E211" i="2"/>
  <c r="D211" i="2"/>
  <c r="C211" i="2"/>
  <c r="B211" i="2"/>
  <c r="A211" i="2"/>
  <c r="AC210" i="2"/>
  <c r="Z210" i="2"/>
  <c r="W210" i="2"/>
  <c r="T210" i="2"/>
  <c r="J210" i="2"/>
  <c r="Q210" i="2"/>
  <c r="O210" i="2"/>
  <c r="M210" i="2"/>
  <c r="K210" i="2"/>
  <c r="I210" i="2"/>
  <c r="H210" i="2"/>
  <c r="G210" i="2"/>
  <c r="F210" i="2"/>
  <c r="E210" i="2"/>
  <c r="D210" i="2"/>
  <c r="C210" i="2"/>
  <c r="B210" i="2"/>
  <c r="A210" i="2"/>
  <c r="AC209" i="2"/>
  <c r="Z209" i="2"/>
  <c r="W209" i="2"/>
  <c r="T209" i="2"/>
  <c r="J209" i="2"/>
  <c r="Q209" i="2"/>
  <c r="O209" i="2"/>
  <c r="M209" i="2"/>
  <c r="K209" i="2"/>
  <c r="I209" i="2"/>
  <c r="H209" i="2"/>
  <c r="G209" i="2"/>
  <c r="F209" i="2"/>
  <c r="E209" i="2"/>
  <c r="D209" i="2"/>
  <c r="C209" i="2"/>
  <c r="B209" i="2"/>
  <c r="A209" i="2"/>
  <c r="AC208" i="2"/>
  <c r="Z208" i="2"/>
  <c r="W208" i="2"/>
  <c r="T208" i="2"/>
  <c r="J208" i="2"/>
  <c r="Q208" i="2"/>
  <c r="O208" i="2"/>
  <c r="M208" i="2"/>
  <c r="K208" i="2"/>
  <c r="I208" i="2"/>
  <c r="H208" i="2"/>
  <c r="G208" i="2"/>
  <c r="F208" i="2"/>
  <c r="E208" i="2"/>
  <c r="D208" i="2"/>
  <c r="C208" i="2"/>
  <c r="B208" i="2"/>
  <c r="A208" i="2"/>
  <c r="AC207" i="2"/>
  <c r="Z207" i="2"/>
  <c r="W207" i="2"/>
  <c r="T207" i="2"/>
  <c r="J207" i="2"/>
  <c r="Q207" i="2"/>
  <c r="O207" i="2"/>
  <c r="M207" i="2"/>
  <c r="K207" i="2"/>
  <c r="I207" i="2"/>
  <c r="H207" i="2"/>
  <c r="G207" i="2"/>
  <c r="F207" i="2"/>
  <c r="E207" i="2"/>
  <c r="D207" i="2"/>
  <c r="C207" i="2"/>
  <c r="B207" i="2"/>
  <c r="A207" i="2"/>
  <c r="AC206" i="2"/>
  <c r="Z206" i="2"/>
  <c r="W206" i="2"/>
  <c r="T206" i="2"/>
  <c r="J206" i="2"/>
  <c r="Q206" i="2"/>
  <c r="O206" i="2"/>
  <c r="M206" i="2"/>
  <c r="K206" i="2"/>
  <c r="I206" i="2"/>
  <c r="H206" i="2"/>
  <c r="G206" i="2"/>
  <c r="F206" i="2"/>
  <c r="E206" i="2"/>
  <c r="D206" i="2"/>
  <c r="C206" i="2"/>
  <c r="B206" i="2"/>
  <c r="A206" i="2"/>
  <c r="AC205" i="2"/>
  <c r="Z205" i="2"/>
  <c r="W205" i="2"/>
  <c r="T205" i="2"/>
  <c r="J205" i="2"/>
  <c r="Q205" i="2"/>
  <c r="O205" i="2"/>
  <c r="M205" i="2"/>
  <c r="K205" i="2"/>
  <c r="I205" i="2"/>
  <c r="H205" i="2"/>
  <c r="G205" i="2"/>
  <c r="F205" i="2"/>
  <c r="E205" i="2"/>
  <c r="D205" i="2"/>
  <c r="C205" i="2"/>
  <c r="B205" i="2"/>
  <c r="A205" i="2"/>
  <c r="AC204" i="2"/>
  <c r="Z204" i="2"/>
  <c r="W204" i="2"/>
  <c r="T204" i="2"/>
  <c r="J204" i="2"/>
  <c r="Q204" i="2"/>
  <c r="O204" i="2"/>
  <c r="M204" i="2"/>
  <c r="K204" i="2"/>
  <c r="I204" i="2"/>
  <c r="H204" i="2"/>
  <c r="G204" i="2"/>
  <c r="F204" i="2"/>
  <c r="E204" i="2"/>
  <c r="D204" i="2"/>
  <c r="C204" i="2"/>
  <c r="B204" i="2"/>
  <c r="A204" i="2"/>
  <c r="AC203" i="2"/>
  <c r="Z203" i="2"/>
  <c r="W203" i="2"/>
  <c r="T203" i="2"/>
  <c r="J203" i="2"/>
  <c r="Q203" i="2"/>
  <c r="O203" i="2"/>
  <c r="M203" i="2"/>
  <c r="K203" i="2"/>
  <c r="I203" i="2"/>
  <c r="H203" i="2"/>
  <c r="G203" i="2"/>
  <c r="F203" i="2"/>
  <c r="E203" i="2"/>
  <c r="D203" i="2"/>
  <c r="C203" i="2"/>
  <c r="B203" i="2"/>
  <c r="A203" i="2"/>
  <c r="AC202" i="2"/>
  <c r="Z202" i="2"/>
  <c r="W202" i="2"/>
  <c r="T202" i="2"/>
  <c r="J202" i="2"/>
  <c r="Q202" i="2"/>
  <c r="O202" i="2"/>
  <c r="M202" i="2"/>
  <c r="K202" i="2"/>
  <c r="I202" i="2"/>
  <c r="H202" i="2"/>
  <c r="G202" i="2"/>
  <c r="F202" i="2"/>
  <c r="E202" i="2"/>
  <c r="D202" i="2"/>
  <c r="C202" i="2"/>
  <c r="B202" i="2"/>
  <c r="A202" i="2"/>
  <c r="AC201" i="2"/>
  <c r="Z201" i="2"/>
  <c r="W201" i="2"/>
  <c r="T201" i="2"/>
  <c r="J201" i="2"/>
  <c r="Q201" i="2"/>
  <c r="O201" i="2"/>
  <c r="M201" i="2"/>
  <c r="K201" i="2"/>
  <c r="I201" i="2"/>
  <c r="H201" i="2"/>
  <c r="G201" i="2"/>
  <c r="F201" i="2"/>
  <c r="E201" i="2"/>
  <c r="D201" i="2"/>
  <c r="C201" i="2"/>
  <c r="B201" i="2"/>
  <c r="A201" i="2"/>
  <c r="AC200" i="2"/>
  <c r="Z200" i="2"/>
  <c r="W200" i="2"/>
  <c r="T200" i="2"/>
  <c r="J200" i="2"/>
  <c r="Q200" i="2"/>
  <c r="O200" i="2"/>
  <c r="M200" i="2"/>
  <c r="K200" i="2"/>
  <c r="I200" i="2"/>
  <c r="H200" i="2"/>
  <c r="G200" i="2"/>
  <c r="F200" i="2"/>
  <c r="E200" i="2"/>
  <c r="D200" i="2"/>
  <c r="C200" i="2"/>
  <c r="B200" i="2"/>
  <c r="A200" i="2"/>
  <c r="AC199" i="2"/>
  <c r="Z199" i="2"/>
  <c r="W199" i="2"/>
  <c r="T199" i="2"/>
  <c r="J199" i="2"/>
  <c r="Q199" i="2"/>
  <c r="O199" i="2"/>
  <c r="M199" i="2"/>
  <c r="K199" i="2"/>
  <c r="I199" i="2"/>
  <c r="H199" i="2"/>
  <c r="G199" i="2"/>
  <c r="F199" i="2"/>
  <c r="E199" i="2"/>
  <c r="D199" i="2"/>
  <c r="C199" i="2"/>
  <c r="B199" i="2"/>
  <c r="A199" i="2"/>
  <c r="AC198" i="2"/>
  <c r="Z198" i="2"/>
  <c r="W198" i="2"/>
  <c r="T198" i="2"/>
  <c r="J198" i="2"/>
  <c r="Q198" i="2"/>
  <c r="O198" i="2"/>
  <c r="M198" i="2"/>
  <c r="K198" i="2"/>
  <c r="I198" i="2"/>
  <c r="H198" i="2"/>
  <c r="G198" i="2"/>
  <c r="F198" i="2"/>
  <c r="E198" i="2"/>
  <c r="D198" i="2"/>
  <c r="C198" i="2"/>
  <c r="B198" i="2"/>
  <c r="A198" i="2"/>
  <c r="AC197" i="2"/>
  <c r="Z197" i="2"/>
  <c r="W197" i="2"/>
  <c r="T197" i="2"/>
  <c r="J197" i="2"/>
  <c r="Q197" i="2"/>
  <c r="O197" i="2"/>
  <c r="M197" i="2"/>
  <c r="K197" i="2"/>
  <c r="I197" i="2"/>
  <c r="H197" i="2"/>
  <c r="G197" i="2"/>
  <c r="F197" i="2"/>
  <c r="E197" i="2"/>
  <c r="D197" i="2"/>
  <c r="C197" i="2"/>
  <c r="B197" i="2"/>
  <c r="A197" i="2"/>
  <c r="AC196" i="2"/>
  <c r="Z196" i="2"/>
  <c r="W196" i="2"/>
  <c r="T196" i="2"/>
  <c r="J196" i="2"/>
  <c r="Q196" i="2"/>
  <c r="O196" i="2"/>
  <c r="M196" i="2"/>
  <c r="K196" i="2"/>
  <c r="I196" i="2"/>
  <c r="H196" i="2"/>
  <c r="G196" i="2"/>
  <c r="F196" i="2"/>
  <c r="E196" i="2"/>
  <c r="D196" i="2"/>
  <c r="C196" i="2"/>
  <c r="B196" i="2"/>
  <c r="A196" i="2"/>
  <c r="AC195" i="2"/>
  <c r="Z195" i="2"/>
  <c r="W195" i="2"/>
  <c r="T195" i="2"/>
  <c r="J195" i="2"/>
  <c r="Q195" i="2"/>
  <c r="O195" i="2"/>
  <c r="M195" i="2"/>
  <c r="K195" i="2"/>
  <c r="I195" i="2"/>
  <c r="H195" i="2"/>
  <c r="G195" i="2"/>
  <c r="F195" i="2"/>
  <c r="E195" i="2"/>
  <c r="D195" i="2"/>
  <c r="C195" i="2"/>
  <c r="B195" i="2"/>
  <c r="A195" i="2"/>
  <c r="AC194" i="2"/>
  <c r="Z194" i="2"/>
  <c r="W194" i="2"/>
  <c r="T194" i="2"/>
  <c r="J194" i="2"/>
  <c r="Q194" i="2"/>
  <c r="O194" i="2"/>
  <c r="M194" i="2"/>
  <c r="K194" i="2"/>
  <c r="I194" i="2"/>
  <c r="H194" i="2"/>
  <c r="G194" i="2"/>
  <c r="F194" i="2"/>
  <c r="E194" i="2"/>
  <c r="D194" i="2"/>
  <c r="C194" i="2"/>
  <c r="B194" i="2"/>
  <c r="A194" i="2"/>
  <c r="AC193" i="2"/>
  <c r="Z193" i="2"/>
  <c r="W193" i="2"/>
  <c r="T193" i="2"/>
  <c r="J193" i="2"/>
  <c r="Q193" i="2"/>
  <c r="O193" i="2"/>
  <c r="M193" i="2"/>
  <c r="K193" i="2"/>
  <c r="I193" i="2"/>
  <c r="H193" i="2"/>
  <c r="G193" i="2"/>
  <c r="F193" i="2"/>
  <c r="E193" i="2"/>
  <c r="D193" i="2"/>
  <c r="C193" i="2"/>
  <c r="B193" i="2"/>
  <c r="A193" i="2"/>
  <c r="AC192" i="2"/>
  <c r="Z192" i="2"/>
  <c r="W192" i="2"/>
  <c r="T192" i="2"/>
  <c r="J192" i="2"/>
  <c r="Q192" i="2"/>
  <c r="O192" i="2"/>
  <c r="M192" i="2"/>
  <c r="K192" i="2"/>
  <c r="I192" i="2"/>
  <c r="H192" i="2"/>
  <c r="G192" i="2"/>
  <c r="F192" i="2"/>
  <c r="E192" i="2"/>
  <c r="D192" i="2"/>
  <c r="C192" i="2"/>
  <c r="B192" i="2"/>
  <c r="A192" i="2"/>
  <c r="AC191" i="2"/>
  <c r="Z191" i="2"/>
  <c r="W191" i="2"/>
  <c r="T191" i="2"/>
  <c r="J191" i="2"/>
  <c r="Q191" i="2"/>
  <c r="O191" i="2"/>
  <c r="M191" i="2"/>
  <c r="K191" i="2"/>
  <c r="I191" i="2"/>
  <c r="H191" i="2"/>
  <c r="G191" i="2"/>
  <c r="F191" i="2"/>
  <c r="E191" i="2"/>
  <c r="D191" i="2"/>
  <c r="C191" i="2"/>
  <c r="B191" i="2"/>
  <c r="A191" i="2"/>
  <c r="AC190" i="2"/>
  <c r="Z190" i="2"/>
  <c r="W190" i="2"/>
  <c r="T190" i="2"/>
  <c r="J190" i="2"/>
  <c r="Q190" i="2"/>
  <c r="O190" i="2"/>
  <c r="M190" i="2"/>
  <c r="K190" i="2"/>
  <c r="I190" i="2"/>
  <c r="H190" i="2"/>
  <c r="G190" i="2"/>
  <c r="F190" i="2"/>
  <c r="E190" i="2"/>
  <c r="D190" i="2"/>
  <c r="C190" i="2"/>
  <c r="B190" i="2"/>
  <c r="A190" i="2"/>
  <c r="AC189" i="2"/>
  <c r="Z189" i="2"/>
  <c r="W189" i="2"/>
  <c r="T189" i="2"/>
  <c r="J189" i="2"/>
  <c r="Q189" i="2"/>
  <c r="O189" i="2"/>
  <c r="M189" i="2"/>
  <c r="K189" i="2"/>
  <c r="I189" i="2"/>
  <c r="H189" i="2"/>
  <c r="G189" i="2"/>
  <c r="F189" i="2"/>
  <c r="E189" i="2"/>
  <c r="D189" i="2"/>
  <c r="C189" i="2"/>
  <c r="B189" i="2"/>
  <c r="A189" i="2"/>
  <c r="AC188" i="2"/>
  <c r="Z188" i="2"/>
  <c r="W188" i="2"/>
  <c r="T188" i="2"/>
  <c r="J188" i="2"/>
  <c r="Q188" i="2"/>
  <c r="O188" i="2"/>
  <c r="M188" i="2"/>
  <c r="K188" i="2"/>
  <c r="I188" i="2"/>
  <c r="H188" i="2"/>
  <c r="G188" i="2"/>
  <c r="F188" i="2"/>
  <c r="E188" i="2"/>
  <c r="D188" i="2"/>
  <c r="C188" i="2"/>
  <c r="B188" i="2"/>
  <c r="A188" i="2"/>
  <c r="AC187" i="2"/>
  <c r="Z187" i="2"/>
  <c r="W187" i="2"/>
  <c r="T187" i="2"/>
  <c r="J187" i="2"/>
  <c r="Q187" i="2"/>
  <c r="O187" i="2"/>
  <c r="M187" i="2"/>
  <c r="K187" i="2"/>
  <c r="I187" i="2"/>
  <c r="H187" i="2"/>
  <c r="G187" i="2"/>
  <c r="F187" i="2"/>
  <c r="E187" i="2"/>
  <c r="D187" i="2"/>
  <c r="C187" i="2"/>
  <c r="B187" i="2"/>
  <c r="A187" i="2"/>
  <c r="AC186" i="2"/>
  <c r="Z186" i="2"/>
  <c r="W186" i="2"/>
  <c r="T186" i="2"/>
  <c r="J186" i="2"/>
  <c r="Q186" i="2"/>
  <c r="O186" i="2"/>
  <c r="M186" i="2"/>
  <c r="K186" i="2"/>
  <c r="I186" i="2"/>
  <c r="H186" i="2"/>
  <c r="G186" i="2"/>
  <c r="F186" i="2"/>
  <c r="E186" i="2"/>
  <c r="D186" i="2"/>
  <c r="C186" i="2"/>
  <c r="B186" i="2"/>
  <c r="A186" i="2"/>
  <c r="AC185" i="2"/>
  <c r="Z185" i="2"/>
  <c r="W185" i="2"/>
  <c r="T185" i="2"/>
  <c r="J185" i="2"/>
  <c r="Q185" i="2"/>
  <c r="O185" i="2"/>
  <c r="M185" i="2"/>
  <c r="K185" i="2"/>
  <c r="I185" i="2"/>
  <c r="H185" i="2"/>
  <c r="G185" i="2"/>
  <c r="F185" i="2"/>
  <c r="E185" i="2"/>
  <c r="D185" i="2"/>
  <c r="C185" i="2"/>
  <c r="B185" i="2"/>
  <c r="A185" i="2"/>
  <c r="AC184" i="2"/>
  <c r="Z184" i="2"/>
  <c r="W184" i="2"/>
  <c r="T184" i="2"/>
  <c r="J184" i="2"/>
  <c r="Q184" i="2"/>
  <c r="O184" i="2"/>
  <c r="M184" i="2"/>
  <c r="K184" i="2"/>
  <c r="I184" i="2"/>
  <c r="H184" i="2"/>
  <c r="G184" i="2"/>
  <c r="F184" i="2"/>
  <c r="E184" i="2"/>
  <c r="D184" i="2"/>
  <c r="C184" i="2"/>
  <c r="B184" i="2"/>
  <c r="A184" i="2"/>
  <c r="AC183" i="2"/>
  <c r="Z183" i="2"/>
  <c r="W183" i="2"/>
  <c r="T183" i="2"/>
  <c r="J183" i="2"/>
  <c r="Q183" i="2"/>
  <c r="O183" i="2"/>
  <c r="M183" i="2"/>
  <c r="K183" i="2"/>
  <c r="I183" i="2"/>
  <c r="H183" i="2"/>
  <c r="G183" i="2"/>
  <c r="F183" i="2"/>
  <c r="E183" i="2"/>
  <c r="D183" i="2"/>
  <c r="C183" i="2"/>
  <c r="B183" i="2"/>
  <c r="A183" i="2"/>
  <c r="AC182" i="2"/>
  <c r="Z182" i="2"/>
  <c r="W182" i="2"/>
  <c r="T182" i="2"/>
  <c r="J182" i="2"/>
  <c r="Q182" i="2"/>
  <c r="O182" i="2"/>
  <c r="M182" i="2"/>
  <c r="K182" i="2"/>
  <c r="I182" i="2"/>
  <c r="H182" i="2"/>
  <c r="G182" i="2"/>
  <c r="F182" i="2"/>
  <c r="E182" i="2"/>
  <c r="D182" i="2"/>
  <c r="C182" i="2"/>
  <c r="B182" i="2"/>
  <c r="A182" i="2"/>
  <c r="AC181" i="2"/>
  <c r="Z181" i="2"/>
  <c r="W181" i="2"/>
  <c r="T181" i="2"/>
  <c r="J181" i="2"/>
  <c r="Q181" i="2"/>
  <c r="O181" i="2"/>
  <c r="M181" i="2"/>
  <c r="K181" i="2"/>
  <c r="I181" i="2"/>
  <c r="H181" i="2"/>
  <c r="G181" i="2"/>
  <c r="F181" i="2"/>
  <c r="E181" i="2"/>
  <c r="D181" i="2"/>
  <c r="C181" i="2"/>
  <c r="B181" i="2"/>
  <c r="A181" i="2"/>
  <c r="AC180" i="2"/>
  <c r="Z180" i="2"/>
  <c r="W180" i="2"/>
  <c r="T180" i="2"/>
  <c r="J180" i="2"/>
  <c r="Q180" i="2"/>
  <c r="O180" i="2"/>
  <c r="M180" i="2"/>
  <c r="K180" i="2"/>
  <c r="I180" i="2"/>
  <c r="H180" i="2"/>
  <c r="G180" i="2"/>
  <c r="F180" i="2"/>
  <c r="E180" i="2"/>
  <c r="D180" i="2"/>
  <c r="C180" i="2"/>
  <c r="B180" i="2"/>
  <c r="A180" i="2"/>
  <c r="AC179" i="2"/>
  <c r="Z179" i="2"/>
  <c r="W179" i="2"/>
  <c r="T179" i="2"/>
  <c r="J179" i="2"/>
  <c r="Q179" i="2"/>
  <c r="O179" i="2"/>
  <c r="M179" i="2"/>
  <c r="K179" i="2"/>
  <c r="I179" i="2"/>
  <c r="H179" i="2"/>
  <c r="G179" i="2"/>
  <c r="F179" i="2"/>
  <c r="E179" i="2"/>
  <c r="D179" i="2"/>
  <c r="C179" i="2"/>
  <c r="B179" i="2"/>
  <c r="A179" i="2"/>
  <c r="AC178" i="2"/>
  <c r="Z178" i="2"/>
  <c r="W178" i="2"/>
  <c r="T178" i="2"/>
  <c r="J178" i="2"/>
  <c r="Q178" i="2"/>
  <c r="O178" i="2"/>
  <c r="M178" i="2"/>
  <c r="K178" i="2"/>
  <c r="I178" i="2"/>
  <c r="H178" i="2"/>
  <c r="G178" i="2"/>
  <c r="F178" i="2"/>
  <c r="E178" i="2"/>
  <c r="D178" i="2"/>
  <c r="C178" i="2"/>
  <c r="B178" i="2"/>
  <c r="A178" i="2"/>
  <c r="AC177" i="2"/>
  <c r="Z177" i="2"/>
  <c r="W177" i="2"/>
  <c r="T177" i="2"/>
  <c r="J177" i="2"/>
  <c r="Q177" i="2"/>
  <c r="O177" i="2"/>
  <c r="M177" i="2"/>
  <c r="K177" i="2"/>
  <c r="I177" i="2"/>
  <c r="H177" i="2"/>
  <c r="G177" i="2"/>
  <c r="F177" i="2"/>
  <c r="E177" i="2"/>
  <c r="D177" i="2"/>
  <c r="C177" i="2"/>
  <c r="B177" i="2"/>
  <c r="A177" i="2"/>
  <c r="AC176" i="2"/>
  <c r="Z176" i="2"/>
  <c r="W176" i="2"/>
  <c r="T176" i="2"/>
  <c r="J176" i="2"/>
  <c r="Q176" i="2"/>
  <c r="O176" i="2"/>
  <c r="M176" i="2"/>
  <c r="K176" i="2"/>
  <c r="I176" i="2"/>
  <c r="H176" i="2"/>
  <c r="G176" i="2"/>
  <c r="F176" i="2"/>
  <c r="E176" i="2"/>
  <c r="D176" i="2"/>
  <c r="C176" i="2"/>
  <c r="B176" i="2"/>
  <c r="A176" i="2"/>
  <c r="AC175" i="2"/>
  <c r="Z175" i="2"/>
  <c r="W175" i="2"/>
  <c r="T175" i="2"/>
  <c r="J175" i="2"/>
  <c r="Q175" i="2"/>
  <c r="O175" i="2"/>
  <c r="M175" i="2"/>
  <c r="K175" i="2"/>
  <c r="I175" i="2"/>
  <c r="H175" i="2"/>
  <c r="G175" i="2"/>
  <c r="F175" i="2"/>
  <c r="E175" i="2"/>
  <c r="D175" i="2"/>
  <c r="C175" i="2"/>
  <c r="B175" i="2"/>
  <c r="A175" i="2"/>
  <c r="AC174" i="2"/>
  <c r="Z174" i="2"/>
  <c r="W174" i="2"/>
  <c r="T174" i="2"/>
  <c r="J174" i="2"/>
  <c r="Q174" i="2"/>
  <c r="O174" i="2"/>
  <c r="M174" i="2"/>
  <c r="K174" i="2"/>
  <c r="I174" i="2"/>
  <c r="H174" i="2"/>
  <c r="G174" i="2"/>
  <c r="F174" i="2"/>
  <c r="E174" i="2"/>
  <c r="D174" i="2"/>
  <c r="C174" i="2"/>
  <c r="B174" i="2"/>
  <c r="A174" i="2"/>
  <c r="AC173" i="2"/>
  <c r="Z173" i="2"/>
  <c r="W173" i="2"/>
  <c r="T173" i="2"/>
  <c r="J173" i="2"/>
  <c r="Q173" i="2"/>
  <c r="O173" i="2"/>
  <c r="M173" i="2"/>
  <c r="K173" i="2"/>
  <c r="I173" i="2"/>
  <c r="H173" i="2"/>
  <c r="G173" i="2"/>
  <c r="F173" i="2"/>
  <c r="E173" i="2"/>
  <c r="D173" i="2"/>
  <c r="C173" i="2"/>
  <c r="B173" i="2"/>
  <c r="A173" i="2"/>
  <c r="AC172" i="2"/>
  <c r="Z172" i="2"/>
  <c r="W172" i="2"/>
  <c r="T172" i="2"/>
  <c r="J172" i="2"/>
  <c r="Q172" i="2"/>
  <c r="O172" i="2"/>
  <c r="M172" i="2"/>
  <c r="K172" i="2"/>
  <c r="I172" i="2"/>
  <c r="H172" i="2"/>
  <c r="G172" i="2"/>
  <c r="F172" i="2"/>
  <c r="E172" i="2"/>
  <c r="D172" i="2"/>
  <c r="C172" i="2"/>
  <c r="B172" i="2"/>
  <c r="A172" i="2"/>
  <c r="AC171" i="2"/>
  <c r="Z171" i="2"/>
  <c r="W171" i="2"/>
  <c r="T171" i="2"/>
  <c r="J171" i="2"/>
  <c r="Q171" i="2"/>
  <c r="O171" i="2"/>
  <c r="M171" i="2"/>
  <c r="K171" i="2"/>
  <c r="I171" i="2"/>
  <c r="H171" i="2"/>
  <c r="G171" i="2"/>
  <c r="F171" i="2"/>
  <c r="E171" i="2"/>
  <c r="D171" i="2"/>
  <c r="C171" i="2"/>
  <c r="B171" i="2"/>
  <c r="A171" i="2"/>
  <c r="AC170" i="2"/>
  <c r="Z170" i="2"/>
  <c r="W170" i="2"/>
  <c r="T170" i="2"/>
  <c r="J170" i="2"/>
  <c r="Q170" i="2"/>
  <c r="O170" i="2"/>
  <c r="M170" i="2"/>
  <c r="K170" i="2"/>
  <c r="I170" i="2"/>
  <c r="H170" i="2"/>
  <c r="G170" i="2"/>
  <c r="F170" i="2"/>
  <c r="E170" i="2"/>
  <c r="D170" i="2"/>
  <c r="C170" i="2"/>
  <c r="B170" i="2"/>
  <c r="A170" i="2"/>
  <c r="AC169" i="2"/>
  <c r="Z169" i="2"/>
  <c r="W169" i="2"/>
  <c r="T169" i="2"/>
  <c r="J169" i="2"/>
  <c r="Q169" i="2"/>
  <c r="O169" i="2"/>
  <c r="M169" i="2"/>
  <c r="K169" i="2"/>
  <c r="I169" i="2"/>
  <c r="H169" i="2"/>
  <c r="G169" i="2"/>
  <c r="F169" i="2"/>
  <c r="E169" i="2"/>
  <c r="D169" i="2"/>
  <c r="C169" i="2"/>
  <c r="B169" i="2"/>
  <c r="A169" i="2"/>
  <c r="AC168" i="2"/>
  <c r="Z168" i="2"/>
  <c r="W168" i="2"/>
  <c r="T168" i="2"/>
  <c r="J168" i="2"/>
  <c r="Q168" i="2"/>
  <c r="O168" i="2"/>
  <c r="M168" i="2"/>
  <c r="K168" i="2"/>
  <c r="I168" i="2"/>
  <c r="H168" i="2"/>
  <c r="G168" i="2"/>
  <c r="F168" i="2"/>
  <c r="E168" i="2"/>
  <c r="D168" i="2"/>
  <c r="C168" i="2"/>
  <c r="B168" i="2"/>
  <c r="A168" i="2"/>
  <c r="AC167" i="2"/>
  <c r="Z167" i="2"/>
  <c r="W167" i="2"/>
  <c r="T167" i="2"/>
  <c r="J167" i="2"/>
  <c r="Q167" i="2"/>
  <c r="O167" i="2"/>
  <c r="M167" i="2"/>
  <c r="K167" i="2"/>
  <c r="I167" i="2"/>
  <c r="H167" i="2"/>
  <c r="G167" i="2"/>
  <c r="F167" i="2"/>
  <c r="E167" i="2"/>
  <c r="D167" i="2"/>
  <c r="C167" i="2"/>
  <c r="B167" i="2"/>
  <c r="A167" i="2"/>
  <c r="AC166" i="2"/>
  <c r="Z166" i="2"/>
  <c r="W166" i="2"/>
  <c r="T166" i="2"/>
  <c r="J166" i="2"/>
  <c r="Q166" i="2"/>
  <c r="O166" i="2"/>
  <c r="M166" i="2"/>
  <c r="K166" i="2"/>
  <c r="I166" i="2"/>
  <c r="H166" i="2"/>
  <c r="G166" i="2"/>
  <c r="F166" i="2"/>
  <c r="E166" i="2"/>
  <c r="D166" i="2"/>
  <c r="C166" i="2"/>
  <c r="B166" i="2"/>
  <c r="A166" i="2"/>
  <c r="AC165" i="2"/>
  <c r="Z165" i="2"/>
  <c r="W165" i="2"/>
  <c r="T165" i="2"/>
  <c r="J165" i="2"/>
  <c r="Q165" i="2"/>
  <c r="O165" i="2"/>
  <c r="M165" i="2"/>
  <c r="K165" i="2"/>
  <c r="I165" i="2"/>
  <c r="H165" i="2"/>
  <c r="G165" i="2"/>
  <c r="F165" i="2"/>
  <c r="E165" i="2"/>
  <c r="D165" i="2"/>
  <c r="C165" i="2"/>
  <c r="B165" i="2"/>
  <c r="A165" i="2"/>
  <c r="AC164" i="2"/>
  <c r="Z164" i="2"/>
  <c r="W164" i="2"/>
  <c r="T164" i="2"/>
  <c r="J164" i="2"/>
  <c r="Q164" i="2"/>
  <c r="O164" i="2"/>
  <c r="M164" i="2"/>
  <c r="K164" i="2"/>
  <c r="I164" i="2"/>
  <c r="H164" i="2"/>
  <c r="G164" i="2"/>
  <c r="F164" i="2"/>
  <c r="E164" i="2"/>
  <c r="D164" i="2"/>
  <c r="C164" i="2"/>
  <c r="B164" i="2"/>
  <c r="A164" i="2"/>
  <c r="AC163" i="2"/>
  <c r="Z163" i="2"/>
  <c r="W163" i="2"/>
  <c r="T163" i="2"/>
  <c r="J163" i="2"/>
  <c r="Q163" i="2"/>
  <c r="O163" i="2"/>
  <c r="M163" i="2"/>
  <c r="K163" i="2"/>
  <c r="I163" i="2"/>
  <c r="H163" i="2"/>
  <c r="G163" i="2"/>
  <c r="F163" i="2"/>
  <c r="E163" i="2"/>
  <c r="D163" i="2"/>
  <c r="C163" i="2"/>
  <c r="B163" i="2"/>
  <c r="A163" i="2"/>
  <c r="AC162" i="2"/>
  <c r="Z162" i="2"/>
  <c r="W162" i="2"/>
  <c r="T162" i="2"/>
  <c r="J162" i="2"/>
  <c r="Q162" i="2"/>
  <c r="O162" i="2"/>
  <c r="M162" i="2"/>
  <c r="K162" i="2"/>
  <c r="I162" i="2"/>
  <c r="H162" i="2"/>
  <c r="G162" i="2"/>
  <c r="F162" i="2"/>
  <c r="E162" i="2"/>
  <c r="D162" i="2"/>
  <c r="C162" i="2"/>
  <c r="B162" i="2"/>
  <c r="A162" i="2"/>
  <c r="AC161" i="2"/>
  <c r="Z161" i="2"/>
  <c r="W161" i="2"/>
  <c r="T161" i="2"/>
  <c r="J161" i="2"/>
  <c r="Q161" i="2"/>
  <c r="O161" i="2"/>
  <c r="M161" i="2"/>
  <c r="K161" i="2"/>
  <c r="I161" i="2"/>
  <c r="H161" i="2"/>
  <c r="G161" i="2"/>
  <c r="F161" i="2"/>
  <c r="E161" i="2"/>
  <c r="D161" i="2"/>
  <c r="C161" i="2"/>
  <c r="B161" i="2"/>
  <c r="A161" i="2"/>
  <c r="AC160" i="2"/>
  <c r="Z160" i="2"/>
  <c r="W160" i="2"/>
  <c r="T160" i="2"/>
  <c r="J160" i="2"/>
  <c r="Q160" i="2"/>
  <c r="O160" i="2"/>
  <c r="M160" i="2"/>
  <c r="K160" i="2"/>
  <c r="I160" i="2"/>
  <c r="H160" i="2"/>
  <c r="G160" i="2"/>
  <c r="F160" i="2"/>
  <c r="E160" i="2"/>
  <c r="D160" i="2"/>
  <c r="C160" i="2"/>
  <c r="B160" i="2"/>
  <c r="A160" i="2"/>
  <c r="AC159" i="2"/>
  <c r="Z159" i="2"/>
  <c r="W159" i="2"/>
  <c r="T159" i="2"/>
  <c r="J159" i="2"/>
  <c r="Q159" i="2"/>
  <c r="O159" i="2"/>
  <c r="M159" i="2"/>
  <c r="K159" i="2"/>
  <c r="I159" i="2"/>
  <c r="H159" i="2"/>
  <c r="G159" i="2"/>
  <c r="F159" i="2"/>
  <c r="E159" i="2"/>
  <c r="D159" i="2"/>
  <c r="C159" i="2"/>
  <c r="B159" i="2"/>
  <c r="A159" i="2"/>
  <c r="AC158" i="2"/>
  <c r="Z158" i="2"/>
  <c r="W158" i="2"/>
  <c r="T158" i="2"/>
  <c r="J158" i="2"/>
  <c r="Q158" i="2"/>
  <c r="O158" i="2"/>
  <c r="M158" i="2"/>
  <c r="K158" i="2"/>
  <c r="I158" i="2"/>
  <c r="H158" i="2"/>
  <c r="G158" i="2"/>
  <c r="F158" i="2"/>
  <c r="E158" i="2"/>
  <c r="D158" i="2"/>
  <c r="C158" i="2"/>
  <c r="B158" i="2"/>
  <c r="A158" i="2"/>
  <c r="AC157" i="2"/>
  <c r="Z157" i="2"/>
  <c r="W157" i="2"/>
  <c r="T157" i="2"/>
  <c r="J157" i="2"/>
  <c r="Q157" i="2"/>
  <c r="O157" i="2"/>
  <c r="M157" i="2"/>
  <c r="K157" i="2"/>
  <c r="I157" i="2"/>
  <c r="H157" i="2"/>
  <c r="G157" i="2"/>
  <c r="F157" i="2"/>
  <c r="E157" i="2"/>
  <c r="D157" i="2"/>
  <c r="C157" i="2"/>
  <c r="B157" i="2"/>
  <c r="A157" i="2"/>
  <c r="AC156" i="2"/>
  <c r="Z156" i="2"/>
  <c r="W156" i="2"/>
  <c r="T156" i="2"/>
  <c r="J156" i="2"/>
  <c r="Q156" i="2"/>
  <c r="O156" i="2"/>
  <c r="M156" i="2"/>
  <c r="K156" i="2"/>
  <c r="I156" i="2"/>
  <c r="H156" i="2"/>
  <c r="G156" i="2"/>
  <c r="F156" i="2"/>
  <c r="E156" i="2"/>
  <c r="D156" i="2"/>
  <c r="C156" i="2"/>
  <c r="B156" i="2"/>
  <c r="A156" i="2"/>
  <c r="AC155" i="2"/>
  <c r="Z155" i="2"/>
  <c r="W155" i="2"/>
  <c r="T155" i="2"/>
  <c r="J155" i="2"/>
  <c r="Q155" i="2"/>
  <c r="O155" i="2"/>
  <c r="M155" i="2"/>
  <c r="K155" i="2"/>
  <c r="I155" i="2"/>
  <c r="H155" i="2"/>
  <c r="G155" i="2"/>
  <c r="F155" i="2"/>
  <c r="E155" i="2"/>
  <c r="D155" i="2"/>
  <c r="C155" i="2"/>
  <c r="B155" i="2"/>
  <c r="A155" i="2"/>
  <c r="AC154" i="2"/>
  <c r="Z154" i="2"/>
  <c r="W154" i="2"/>
  <c r="T154" i="2"/>
  <c r="J154" i="2"/>
  <c r="Q154" i="2"/>
  <c r="O154" i="2"/>
  <c r="M154" i="2"/>
  <c r="K154" i="2"/>
  <c r="I154" i="2"/>
  <c r="H154" i="2"/>
  <c r="G154" i="2"/>
  <c r="F154" i="2"/>
  <c r="E154" i="2"/>
  <c r="D154" i="2"/>
  <c r="C154" i="2"/>
  <c r="B154" i="2"/>
  <c r="A154" i="2"/>
  <c r="AC153" i="2"/>
  <c r="Z153" i="2"/>
  <c r="W153" i="2"/>
  <c r="T153" i="2"/>
  <c r="J153" i="2"/>
  <c r="Q153" i="2"/>
  <c r="O153" i="2"/>
  <c r="M153" i="2"/>
  <c r="K153" i="2"/>
  <c r="I153" i="2"/>
  <c r="H153" i="2"/>
  <c r="G153" i="2"/>
  <c r="F153" i="2"/>
  <c r="E153" i="2"/>
  <c r="D153" i="2"/>
  <c r="C153" i="2"/>
  <c r="B153" i="2"/>
  <c r="A153" i="2"/>
  <c r="AC152" i="2"/>
  <c r="Z152" i="2"/>
  <c r="W152" i="2"/>
  <c r="T152" i="2"/>
  <c r="J152" i="2"/>
  <c r="Q152" i="2"/>
  <c r="O152" i="2"/>
  <c r="M152" i="2"/>
  <c r="K152" i="2"/>
  <c r="I152" i="2"/>
  <c r="H152" i="2"/>
  <c r="G152" i="2"/>
  <c r="F152" i="2"/>
  <c r="E152" i="2"/>
  <c r="D152" i="2"/>
  <c r="C152" i="2"/>
  <c r="B152" i="2"/>
  <c r="A152" i="2"/>
  <c r="AC151" i="2"/>
  <c r="Z151" i="2"/>
  <c r="W151" i="2"/>
  <c r="T151" i="2"/>
  <c r="J151" i="2"/>
  <c r="Q151" i="2"/>
  <c r="O151" i="2"/>
  <c r="M151" i="2"/>
  <c r="K151" i="2"/>
  <c r="I151" i="2"/>
  <c r="H151" i="2"/>
  <c r="G151" i="2"/>
  <c r="F151" i="2"/>
  <c r="E151" i="2"/>
  <c r="D151" i="2"/>
  <c r="C151" i="2"/>
  <c r="B151" i="2"/>
  <c r="A151" i="2"/>
  <c r="AC150" i="2"/>
  <c r="Z150" i="2"/>
  <c r="W150" i="2"/>
  <c r="T150" i="2"/>
  <c r="J150" i="2"/>
  <c r="Q150" i="2"/>
  <c r="O150" i="2"/>
  <c r="M150" i="2"/>
  <c r="K150" i="2"/>
  <c r="I150" i="2"/>
  <c r="H150" i="2"/>
  <c r="G150" i="2"/>
  <c r="F150" i="2"/>
  <c r="E150" i="2"/>
  <c r="D150" i="2"/>
  <c r="C150" i="2"/>
  <c r="B150" i="2"/>
  <c r="A150" i="2"/>
  <c r="AC149" i="2"/>
  <c r="Z149" i="2"/>
  <c r="W149" i="2"/>
  <c r="T149" i="2"/>
  <c r="J149" i="2"/>
  <c r="Q149" i="2"/>
  <c r="O149" i="2"/>
  <c r="M149" i="2"/>
  <c r="K149" i="2"/>
  <c r="I149" i="2"/>
  <c r="H149" i="2"/>
  <c r="G149" i="2"/>
  <c r="F149" i="2"/>
  <c r="E149" i="2"/>
  <c r="D149" i="2"/>
  <c r="C149" i="2"/>
  <c r="B149" i="2"/>
  <c r="A149" i="2"/>
  <c r="AC148" i="2"/>
  <c r="Z148" i="2"/>
  <c r="W148" i="2"/>
  <c r="T148" i="2"/>
  <c r="J148" i="2"/>
  <c r="Q148" i="2"/>
  <c r="O148" i="2"/>
  <c r="M148" i="2"/>
  <c r="K148" i="2"/>
  <c r="I148" i="2"/>
  <c r="H148" i="2"/>
  <c r="G148" i="2"/>
  <c r="F148" i="2"/>
  <c r="E148" i="2"/>
  <c r="D148" i="2"/>
  <c r="C148" i="2"/>
  <c r="B148" i="2"/>
  <c r="A148" i="2"/>
  <c r="AC147" i="2"/>
  <c r="Z147" i="2"/>
  <c r="W147" i="2"/>
  <c r="T147" i="2"/>
  <c r="J147" i="2"/>
  <c r="Q147" i="2"/>
  <c r="O147" i="2"/>
  <c r="M147" i="2"/>
  <c r="K147" i="2"/>
  <c r="I147" i="2"/>
  <c r="H147" i="2"/>
  <c r="G147" i="2"/>
  <c r="F147" i="2"/>
  <c r="E147" i="2"/>
  <c r="D147" i="2"/>
  <c r="C147" i="2"/>
  <c r="B147" i="2"/>
  <c r="A147" i="2"/>
  <c r="AC146" i="2"/>
  <c r="Z146" i="2"/>
  <c r="W146" i="2"/>
  <c r="T146" i="2"/>
  <c r="J146" i="2"/>
  <c r="Q146" i="2"/>
  <c r="O146" i="2"/>
  <c r="M146" i="2"/>
  <c r="K146" i="2"/>
  <c r="I146" i="2"/>
  <c r="H146" i="2"/>
  <c r="G146" i="2"/>
  <c r="F146" i="2"/>
  <c r="E146" i="2"/>
  <c r="D146" i="2"/>
  <c r="C146" i="2"/>
  <c r="B146" i="2"/>
  <c r="A146" i="2"/>
  <c r="AC145" i="2"/>
  <c r="Z145" i="2"/>
  <c r="W145" i="2"/>
  <c r="T145" i="2"/>
  <c r="J145" i="2"/>
  <c r="Q145" i="2"/>
  <c r="O145" i="2"/>
  <c r="M145" i="2"/>
  <c r="K145" i="2"/>
  <c r="I145" i="2"/>
  <c r="H145" i="2"/>
  <c r="G145" i="2"/>
  <c r="F145" i="2"/>
  <c r="E145" i="2"/>
  <c r="D145" i="2"/>
  <c r="C145" i="2"/>
  <c r="B145" i="2"/>
  <c r="A145" i="2"/>
  <c r="AC144" i="2"/>
  <c r="Z144" i="2"/>
  <c r="W144" i="2"/>
  <c r="T144" i="2"/>
  <c r="J144" i="2"/>
  <c r="Q144" i="2"/>
  <c r="O144" i="2"/>
  <c r="M144" i="2"/>
  <c r="K144" i="2"/>
  <c r="I144" i="2"/>
  <c r="H144" i="2"/>
  <c r="G144" i="2"/>
  <c r="F144" i="2"/>
  <c r="E144" i="2"/>
  <c r="D144" i="2"/>
  <c r="C144" i="2"/>
  <c r="B144" i="2"/>
  <c r="A144" i="2"/>
  <c r="AC143" i="2"/>
  <c r="Z143" i="2"/>
  <c r="W143" i="2"/>
  <c r="T143" i="2"/>
  <c r="J143" i="2"/>
  <c r="Q143" i="2"/>
  <c r="O143" i="2"/>
  <c r="M143" i="2"/>
  <c r="K143" i="2"/>
  <c r="I143" i="2"/>
  <c r="H143" i="2"/>
  <c r="G143" i="2"/>
  <c r="F143" i="2"/>
  <c r="E143" i="2"/>
  <c r="D143" i="2"/>
  <c r="C143" i="2"/>
  <c r="B143" i="2"/>
  <c r="A143" i="2"/>
  <c r="AC142" i="2"/>
  <c r="Z142" i="2"/>
  <c r="W142" i="2"/>
  <c r="T142" i="2"/>
  <c r="J142" i="2"/>
  <c r="Q142" i="2"/>
  <c r="O142" i="2"/>
  <c r="M142" i="2"/>
  <c r="K142" i="2"/>
  <c r="I142" i="2"/>
  <c r="H142" i="2"/>
  <c r="G142" i="2"/>
  <c r="F142" i="2"/>
  <c r="E142" i="2"/>
  <c r="D142" i="2"/>
  <c r="C142" i="2"/>
  <c r="B142" i="2"/>
  <c r="A142" i="2"/>
  <c r="AC141" i="2"/>
  <c r="Z141" i="2"/>
  <c r="W141" i="2"/>
  <c r="T141" i="2"/>
  <c r="J141" i="2"/>
  <c r="Q141" i="2"/>
  <c r="O141" i="2"/>
  <c r="M141" i="2"/>
  <c r="K141" i="2"/>
  <c r="I141" i="2"/>
  <c r="H141" i="2"/>
  <c r="G141" i="2"/>
  <c r="F141" i="2"/>
  <c r="E141" i="2"/>
  <c r="D141" i="2"/>
  <c r="C141" i="2"/>
  <c r="B141" i="2"/>
  <c r="A141" i="2"/>
  <c r="AC140" i="2"/>
  <c r="Z140" i="2"/>
  <c r="W140" i="2"/>
  <c r="T140" i="2"/>
  <c r="J140" i="2"/>
  <c r="Q140" i="2"/>
  <c r="O140" i="2"/>
  <c r="M140" i="2"/>
  <c r="K140" i="2"/>
  <c r="I140" i="2"/>
  <c r="H140" i="2"/>
  <c r="G140" i="2"/>
  <c r="F140" i="2"/>
  <c r="E140" i="2"/>
  <c r="D140" i="2"/>
  <c r="C140" i="2"/>
  <c r="B140" i="2"/>
  <c r="A140" i="2"/>
  <c r="AC139" i="2"/>
  <c r="Z139" i="2"/>
  <c r="W139" i="2"/>
  <c r="T139" i="2"/>
  <c r="J139" i="2"/>
  <c r="Q139" i="2"/>
  <c r="O139" i="2"/>
  <c r="M139" i="2"/>
  <c r="K139" i="2"/>
  <c r="I139" i="2"/>
  <c r="H139" i="2"/>
  <c r="G139" i="2"/>
  <c r="F139" i="2"/>
  <c r="E139" i="2"/>
  <c r="D139" i="2"/>
  <c r="C139" i="2"/>
  <c r="B139" i="2"/>
  <c r="A139" i="2"/>
  <c r="AC138" i="2"/>
  <c r="Z138" i="2"/>
  <c r="W138" i="2"/>
  <c r="T138" i="2"/>
  <c r="J138" i="2"/>
  <c r="Q138" i="2"/>
  <c r="O138" i="2"/>
  <c r="M138" i="2"/>
  <c r="K138" i="2"/>
  <c r="I138" i="2"/>
  <c r="H138" i="2"/>
  <c r="G138" i="2"/>
  <c r="F138" i="2"/>
  <c r="E138" i="2"/>
  <c r="D138" i="2"/>
  <c r="C138" i="2"/>
  <c r="B138" i="2"/>
  <c r="A138" i="2"/>
  <c r="AC137" i="2"/>
  <c r="Z137" i="2"/>
  <c r="W137" i="2"/>
  <c r="T137" i="2"/>
  <c r="J137" i="2"/>
  <c r="Q137" i="2"/>
  <c r="O137" i="2"/>
  <c r="M137" i="2"/>
  <c r="K137" i="2"/>
  <c r="I137" i="2"/>
  <c r="H137" i="2"/>
  <c r="G137" i="2"/>
  <c r="F137" i="2"/>
  <c r="E137" i="2"/>
  <c r="D137" i="2"/>
  <c r="C137" i="2"/>
  <c r="B137" i="2"/>
  <c r="A137" i="2"/>
  <c r="AC136" i="2"/>
  <c r="Z136" i="2"/>
  <c r="W136" i="2"/>
  <c r="T136" i="2"/>
  <c r="J136" i="2"/>
  <c r="Q136" i="2"/>
  <c r="O136" i="2"/>
  <c r="M136" i="2"/>
  <c r="K136" i="2"/>
  <c r="I136" i="2"/>
  <c r="H136" i="2"/>
  <c r="G136" i="2"/>
  <c r="F136" i="2"/>
  <c r="E136" i="2"/>
  <c r="D136" i="2"/>
  <c r="C136" i="2"/>
  <c r="B136" i="2"/>
  <c r="A136" i="2"/>
  <c r="AC135" i="2"/>
  <c r="Z135" i="2"/>
  <c r="W135" i="2"/>
  <c r="T135" i="2"/>
  <c r="J135" i="2"/>
  <c r="Q135" i="2"/>
  <c r="O135" i="2"/>
  <c r="M135" i="2"/>
  <c r="K135" i="2"/>
  <c r="I135" i="2"/>
  <c r="H135" i="2"/>
  <c r="G135" i="2"/>
  <c r="F135" i="2"/>
  <c r="E135" i="2"/>
  <c r="D135" i="2"/>
  <c r="C135" i="2"/>
  <c r="B135" i="2"/>
  <c r="A135" i="2"/>
  <c r="AC134" i="2"/>
  <c r="Z134" i="2"/>
  <c r="W134" i="2"/>
  <c r="T134" i="2"/>
  <c r="J134" i="2"/>
  <c r="Q134" i="2"/>
  <c r="O134" i="2"/>
  <c r="M134" i="2"/>
  <c r="K134" i="2"/>
  <c r="I134" i="2"/>
  <c r="H134" i="2"/>
  <c r="G134" i="2"/>
  <c r="F134" i="2"/>
  <c r="E134" i="2"/>
  <c r="D134" i="2"/>
  <c r="C134" i="2"/>
  <c r="B134" i="2"/>
  <c r="A134" i="2"/>
  <c r="AC133" i="2"/>
  <c r="Z133" i="2"/>
  <c r="W133" i="2"/>
  <c r="T133" i="2"/>
  <c r="J133" i="2"/>
  <c r="Q133" i="2"/>
  <c r="O133" i="2"/>
  <c r="M133" i="2"/>
  <c r="K133" i="2"/>
  <c r="I133" i="2"/>
  <c r="H133" i="2"/>
  <c r="G133" i="2"/>
  <c r="F133" i="2"/>
  <c r="E133" i="2"/>
  <c r="D133" i="2"/>
  <c r="C133" i="2"/>
  <c r="B133" i="2"/>
  <c r="A133" i="2"/>
  <c r="AC132" i="2"/>
  <c r="Z132" i="2"/>
  <c r="W132" i="2"/>
  <c r="T132" i="2"/>
  <c r="J132" i="2"/>
  <c r="Q132" i="2"/>
  <c r="O132" i="2"/>
  <c r="M132" i="2"/>
  <c r="K132" i="2"/>
  <c r="I132" i="2"/>
  <c r="H132" i="2"/>
  <c r="G132" i="2"/>
  <c r="F132" i="2"/>
  <c r="E132" i="2"/>
  <c r="D132" i="2"/>
  <c r="C132" i="2"/>
  <c r="B132" i="2"/>
  <c r="A132" i="2"/>
  <c r="AC131" i="2"/>
  <c r="Z131" i="2"/>
  <c r="W131" i="2"/>
  <c r="T131" i="2"/>
  <c r="J131" i="2"/>
  <c r="Q131" i="2"/>
  <c r="O131" i="2"/>
  <c r="M131" i="2"/>
  <c r="K131" i="2"/>
  <c r="I131" i="2"/>
  <c r="H131" i="2"/>
  <c r="G131" i="2"/>
  <c r="F131" i="2"/>
  <c r="E131" i="2"/>
  <c r="D131" i="2"/>
  <c r="C131" i="2"/>
  <c r="B131" i="2"/>
  <c r="A131" i="2"/>
  <c r="AC130" i="2"/>
  <c r="Z130" i="2"/>
  <c r="W130" i="2"/>
  <c r="T130" i="2"/>
  <c r="J130" i="2"/>
  <c r="Q130" i="2"/>
  <c r="O130" i="2"/>
  <c r="M130" i="2"/>
  <c r="K130" i="2"/>
  <c r="I130" i="2"/>
  <c r="H130" i="2"/>
  <c r="G130" i="2"/>
  <c r="F130" i="2"/>
  <c r="E130" i="2"/>
  <c r="D130" i="2"/>
  <c r="C130" i="2"/>
  <c r="B130" i="2"/>
  <c r="A130" i="2"/>
  <c r="AC129" i="2"/>
  <c r="Z129" i="2"/>
  <c r="W129" i="2"/>
  <c r="T129" i="2"/>
  <c r="J129" i="2"/>
  <c r="Q129" i="2"/>
  <c r="O129" i="2"/>
  <c r="M129" i="2"/>
  <c r="K129" i="2"/>
  <c r="I129" i="2"/>
  <c r="H129" i="2"/>
  <c r="G129" i="2"/>
  <c r="F129" i="2"/>
  <c r="E129" i="2"/>
  <c r="D129" i="2"/>
  <c r="C129" i="2"/>
  <c r="B129" i="2"/>
  <c r="A129" i="2"/>
  <c r="AC128" i="2"/>
  <c r="Z128" i="2"/>
  <c r="W128" i="2"/>
  <c r="T128" i="2"/>
  <c r="J128" i="2"/>
  <c r="Q128" i="2"/>
  <c r="O128" i="2"/>
  <c r="M128" i="2"/>
  <c r="K128" i="2"/>
  <c r="I128" i="2"/>
  <c r="H128" i="2"/>
  <c r="G128" i="2"/>
  <c r="F128" i="2"/>
  <c r="E128" i="2"/>
  <c r="D128" i="2"/>
  <c r="C128" i="2"/>
  <c r="B128" i="2"/>
  <c r="A128" i="2"/>
  <c r="AC127" i="2"/>
  <c r="Z127" i="2"/>
  <c r="W127" i="2"/>
  <c r="T127" i="2"/>
  <c r="J127" i="2"/>
  <c r="Q127" i="2"/>
  <c r="O127" i="2"/>
  <c r="M127" i="2"/>
  <c r="K127" i="2"/>
  <c r="I127" i="2"/>
  <c r="H127" i="2"/>
  <c r="G127" i="2"/>
  <c r="F127" i="2"/>
  <c r="E127" i="2"/>
  <c r="D127" i="2"/>
  <c r="C127" i="2"/>
  <c r="B127" i="2"/>
  <c r="A127" i="2"/>
  <c r="AC126" i="2"/>
  <c r="Z126" i="2"/>
  <c r="W126" i="2"/>
  <c r="T126" i="2"/>
  <c r="J126" i="2"/>
  <c r="Q126" i="2"/>
  <c r="O126" i="2"/>
  <c r="M126" i="2"/>
  <c r="K126" i="2"/>
  <c r="I126" i="2"/>
  <c r="H126" i="2"/>
  <c r="G126" i="2"/>
  <c r="F126" i="2"/>
  <c r="E126" i="2"/>
  <c r="D126" i="2"/>
  <c r="C126" i="2"/>
  <c r="B126" i="2"/>
  <c r="A126" i="2"/>
  <c r="AC125" i="2"/>
  <c r="Z125" i="2"/>
  <c r="W125" i="2"/>
  <c r="T125" i="2"/>
  <c r="J125" i="2"/>
  <c r="Q125" i="2"/>
  <c r="O125" i="2"/>
  <c r="M125" i="2"/>
  <c r="K125" i="2"/>
  <c r="I125" i="2"/>
  <c r="H125" i="2"/>
  <c r="G125" i="2"/>
  <c r="F125" i="2"/>
  <c r="E125" i="2"/>
  <c r="D125" i="2"/>
  <c r="C125" i="2"/>
  <c r="B125" i="2"/>
  <c r="A125" i="2"/>
  <c r="AC124" i="2"/>
  <c r="Z124" i="2"/>
  <c r="W124" i="2"/>
  <c r="T124" i="2"/>
  <c r="J124" i="2"/>
  <c r="Q124" i="2"/>
  <c r="O124" i="2"/>
  <c r="M124" i="2"/>
  <c r="K124" i="2"/>
  <c r="I124" i="2"/>
  <c r="H124" i="2"/>
  <c r="G124" i="2"/>
  <c r="F124" i="2"/>
  <c r="E124" i="2"/>
  <c r="D124" i="2"/>
  <c r="C124" i="2"/>
  <c r="B124" i="2"/>
  <c r="A124" i="2"/>
  <c r="AC123" i="2"/>
  <c r="Z123" i="2"/>
  <c r="W123" i="2"/>
  <c r="T123" i="2"/>
  <c r="J123" i="2"/>
  <c r="Q123" i="2"/>
  <c r="O123" i="2"/>
  <c r="M123" i="2"/>
  <c r="K123" i="2"/>
  <c r="I123" i="2"/>
  <c r="H123" i="2"/>
  <c r="G123" i="2"/>
  <c r="F123" i="2"/>
  <c r="E123" i="2"/>
  <c r="D123" i="2"/>
  <c r="C123" i="2"/>
  <c r="B123" i="2"/>
  <c r="A123" i="2"/>
  <c r="AC122" i="2"/>
  <c r="Z122" i="2"/>
  <c r="W122" i="2"/>
  <c r="T122" i="2"/>
  <c r="J122" i="2"/>
  <c r="Q122" i="2"/>
  <c r="O122" i="2"/>
  <c r="M122" i="2"/>
  <c r="K122" i="2"/>
  <c r="I122" i="2"/>
  <c r="H122" i="2"/>
  <c r="G122" i="2"/>
  <c r="F122" i="2"/>
  <c r="E122" i="2"/>
  <c r="D122" i="2"/>
  <c r="C122" i="2"/>
  <c r="B122" i="2"/>
  <c r="A122" i="2"/>
  <c r="AC121" i="2"/>
  <c r="Z121" i="2"/>
  <c r="W121" i="2"/>
  <c r="T121" i="2"/>
  <c r="J121" i="2"/>
  <c r="Q121" i="2"/>
  <c r="O121" i="2"/>
  <c r="M121" i="2"/>
  <c r="K121" i="2"/>
  <c r="I121" i="2"/>
  <c r="H121" i="2"/>
  <c r="G121" i="2"/>
  <c r="F121" i="2"/>
  <c r="E121" i="2"/>
  <c r="D121" i="2"/>
  <c r="C121" i="2"/>
  <c r="B121" i="2"/>
  <c r="A121" i="2"/>
  <c r="AC120" i="2"/>
  <c r="Z120" i="2"/>
  <c r="W120" i="2"/>
  <c r="T120" i="2"/>
  <c r="J120" i="2"/>
  <c r="Q120" i="2"/>
  <c r="O120" i="2"/>
  <c r="M120" i="2"/>
  <c r="K120" i="2"/>
  <c r="I120" i="2"/>
  <c r="H120" i="2"/>
  <c r="G120" i="2"/>
  <c r="F120" i="2"/>
  <c r="E120" i="2"/>
  <c r="D120" i="2"/>
  <c r="C120" i="2"/>
  <c r="B120" i="2"/>
  <c r="A120" i="2"/>
  <c r="AC119" i="2"/>
  <c r="Z119" i="2"/>
  <c r="W119" i="2"/>
  <c r="T119" i="2"/>
  <c r="J119" i="2"/>
  <c r="Q119" i="2"/>
  <c r="O119" i="2"/>
  <c r="M119" i="2"/>
  <c r="K119" i="2"/>
  <c r="I119" i="2"/>
  <c r="H119" i="2"/>
  <c r="G119" i="2"/>
  <c r="F119" i="2"/>
  <c r="E119" i="2"/>
  <c r="D119" i="2"/>
  <c r="C119" i="2"/>
  <c r="B119" i="2"/>
  <c r="A119" i="2"/>
  <c r="AC118" i="2"/>
  <c r="Z118" i="2"/>
  <c r="W118" i="2"/>
  <c r="T118" i="2"/>
  <c r="J118" i="2"/>
  <c r="Q118" i="2"/>
  <c r="O118" i="2"/>
  <c r="M118" i="2"/>
  <c r="K118" i="2"/>
  <c r="I118" i="2"/>
  <c r="H118" i="2"/>
  <c r="G118" i="2"/>
  <c r="F118" i="2"/>
  <c r="E118" i="2"/>
  <c r="D118" i="2"/>
  <c r="C118" i="2"/>
  <c r="B118" i="2"/>
  <c r="A118" i="2"/>
  <c r="AC117" i="2"/>
  <c r="Z117" i="2"/>
  <c r="W117" i="2"/>
  <c r="T117" i="2"/>
  <c r="J117" i="2"/>
  <c r="Q117" i="2"/>
  <c r="O117" i="2"/>
  <c r="M117" i="2"/>
  <c r="K117" i="2"/>
  <c r="I117" i="2"/>
  <c r="H117" i="2"/>
  <c r="G117" i="2"/>
  <c r="F117" i="2"/>
  <c r="E117" i="2"/>
  <c r="D117" i="2"/>
  <c r="C117" i="2"/>
  <c r="B117" i="2"/>
  <c r="A117" i="2"/>
  <c r="AC116" i="2"/>
  <c r="Z116" i="2"/>
  <c r="W116" i="2"/>
  <c r="T116" i="2"/>
  <c r="J116" i="2"/>
  <c r="Q116" i="2"/>
  <c r="O116" i="2"/>
  <c r="M116" i="2"/>
  <c r="K116" i="2"/>
  <c r="I116" i="2"/>
  <c r="H116" i="2"/>
  <c r="G116" i="2"/>
  <c r="F116" i="2"/>
  <c r="E116" i="2"/>
  <c r="D116" i="2"/>
  <c r="C116" i="2"/>
  <c r="B116" i="2"/>
  <c r="A116" i="2"/>
  <c r="AC115" i="2"/>
  <c r="Z115" i="2"/>
  <c r="W115" i="2"/>
  <c r="T115" i="2"/>
  <c r="J115" i="2"/>
  <c r="Q115" i="2"/>
  <c r="O115" i="2"/>
  <c r="M115" i="2"/>
  <c r="K115" i="2"/>
  <c r="I115" i="2"/>
  <c r="H115" i="2"/>
  <c r="G115" i="2"/>
  <c r="F115" i="2"/>
  <c r="E115" i="2"/>
  <c r="D115" i="2"/>
  <c r="C115" i="2"/>
  <c r="B115" i="2"/>
  <c r="A115" i="2"/>
  <c r="AC114" i="2"/>
  <c r="Z114" i="2"/>
  <c r="W114" i="2"/>
  <c r="T114" i="2"/>
  <c r="J114" i="2"/>
  <c r="Q114" i="2"/>
  <c r="O114" i="2"/>
  <c r="M114" i="2"/>
  <c r="K114" i="2"/>
  <c r="I114" i="2"/>
  <c r="H114" i="2"/>
  <c r="G114" i="2"/>
  <c r="F114" i="2"/>
  <c r="E114" i="2"/>
  <c r="D114" i="2"/>
  <c r="C114" i="2"/>
  <c r="B114" i="2"/>
  <c r="A114" i="2"/>
  <c r="AC113" i="2"/>
  <c r="Z113" i="2"/>
  <c r="W113" i="2"/>
  <c r="T113" i="2"/>
  <c r="J113" i="2"/>
  <c r="Q113" i="2"/>
  <c r="O113" i="2"/>
  <c r="M113" i="2"/>
  <c r="K113" i="2"/>
  <c r="I113" i="2"/>
  <c r="H113" i="2"/>
  <c r="G113" i="2"/>
  <c r="F113" i="2"/>
  <c r="E113" i="2"/>
  <c r="D113" i="2"/>
  <c r="C113" i="2"/>
  <c r="B113" i="2"/>
  <c r="A113" i="2"/>
  <c r="AC112" i="2"/>
  <c r="Z112" i="2"/>
  <c r="W112" i="2"/>
  <c r="T112" i="2"/>
  <c r="J112" i="2"/>
  <c r="Q112" i="2"/>
  <c r="O112" i="2"/>
  <c r="M112" i="2"/>
  <c r="K112" i="2"/>
  <c r="I112" i="2"/>
  <c r="H112" i="2"/>
  <c r="G112" i="2"/>
  <c r="F112" i="2"/>
  <c r="E112" i="2"/>
  <c r="D112" i="2"/>
  <c r="C112" i="2"/>
  <c r="B112" i="2"/>
  <c r="A112" i="2"/>
  <c r="AC111" i="2"/>
  <c r="Z111" i="2"/>
  <c r="W111" i="2"/>
  <c r="T111" i="2"/>
  <c r="J111" i="2"/>
  <c r="Q111" i="2"/>
  <c r="O111" i="2"/>
  <c r="M111" i="2"/>
  <c r="K111" i="2"/>
  <c r="I111" i="2"/>
  <c r="H111" i="2"/>
  <c r="G111" i="2"/>
  <c r="F111" i="2"/>
  <c r="E111" i="2"/>
  <c r="D111" i="2"/>
  <c r="C111" i="2"/>
  <c r="B111" i="2"/>
  <c r="A111" i="2"/>
  <c r="AC110" i="2"/>
  <c r="Z110" i="2"/>
  <c r="W110" i="2"/>
  <c r="T110" i="2"/>
  <c r="J110" i="2"/>
  <c r="Q110" i="2"/>
  <c r="O110" i="2"/>
  <c r="M110" i="2"/>
  <c r="K110" i="2"/>
  <c r="I110" i="2"/>
  <c r="H110" i="2"/>
  <c r="G110" i="2"/>
  <c r="F110" i="2"/>
  <c r="E110" i="2"/>
  <c r="D110" i="2"/>
  <c r="C110" i="2"/>
  <c r="B110" i="2"/>
  <c r="A110" i="2"/>
  <c r="AC109" i="2"/>
  <c r="Z109" i="2"/>
  <c r="W109" i="2"/>
  <c r="T109" i="2"/>
  <c r="J109" i="2"/>
  <c r="Q109" i="2"/>
  <c r="O109" i="2"/>
  <c r="M109" i="2"/>
  <c r="K109" i="2"/>
  <c r="I109" i="2"/>
  <c r="H109" i="2"/>
  <c r="G109" i="2"/>
  <c r="F109" i="2"/>
  <c r="E109" i="2"/>
  <c r="D109" i="2"/>
  <c r="C109" i="2"/>
  <c r="B109" i="2"/>
  <c r="A109" i="2"/>
  <c r="AC108" i="2"/>
  <c r="Z108" i="2"/>
  <c r="W108" i="2"/>
  <c r="T108" i="2"/>
  <c r="J108" i="2"/>
  <c r="Q108" i="2"/>
  <c r="O108" i="2"/>
  <c r="M108" i="2"/>
  <c r="K108" i="2"/>
  <c r="I108" i="2"/>
  <c r="H108" i="2"/>
  <c r="G108" i="2"/>
  <c r="F108" i="2"/>
  <c r="E108" i="2"/>
  <c r="D108" i="2"/>
  <c r="C108" i="2"/>
  <c r="B108" i="2"/>
  <c r="A108" i="2"/>
  <c r="AC107" i="2"/>
  <c r="Z107" i="2"/>
  <c r="W107" i="2"/>
  <c r="T107" i="2"/>
  <c r="J107" i="2"/>
  <c r="Q107" i="2"/>
  <c r="O107" i="2"/>
  <c r="M107" i="2"/>
  <c r="K107" i="2"/>
  <c r="I107" i="2"/>
  <c r="H107" i="2"/>
  <c r="G107" i="2"/>
  <c r="F107" i="2"/>
  <c r="E107" i="2"/>
  <c r="D107" i="2"/>
  <c r="C107" i="2"/>
  <c r="B107" i="2"/>
  <c r="A107" i="2"/>
  <c r="AC106" i="2"/>
  <c r="Z106" i="2"/>
  <c r="W106" i="2"/>
  <c r="T106" i="2"/>
  <c r="J106" i="2"/>
  <c r="Q106" i="2"/>
  <c r="O106" i="2"/>
  <c r="M106" i="2"/>
  <c r="K106" i="2"/>
  <c r="I106" i="2"/>
  <c r="H106" i="2"/>
  <c r="G106" i="2"/>
  <c r="F106" i="2"/>
  <c r="E106" i="2"/>
  <c r="D106" i="2"/>
  <c r="C106" i="2"/>
  <c r="B106" i="2"/>
  <c r="A106" i="2"/>
  <c r="AC105" i="2"/>
  <c r="Z105" i="2"/>
  <c r="W105" i="2"/>
  <c r="T105" i="2"/>
  <c r="J105" i="2"/>
  <c r="Q105" i="2"/>
  <c r="O105" i="2"/>
  <c r="M105" i="2"/>
  <c r="K105" i="2"/>
  <c r="I105" i="2"/>
  <c r="H105" i="2"/>
  <c r="G105" i="2"/>
  <c r="F105" i="2"/>
  <c r="E105" i="2"/>
  <c r="D105" i="2"/>
  <c r="C105" i="2"/>
  <c r="B105" i="2"/>
  <c r="A105" i="2"/>
  <c r="AC104" i="2"/>
  <c r="Z104" i="2"/>
  <c r="W104" i="2"/>
  <c r="T104" i="2"/>
  <c r="J104" i="2"/>
  <c r="Q104" i="2"/>
  <c r="O104" i="2"/>
  <c r="M104" i="2"/>
  <c r="K104" i="2"/>
  <c r="I104" i="2"/>
  <c r="H104" i="2"/>
  <c r="G104" i="2"/>
  <c r="F104" i="2"/>
  <c r="E104" i="2"/>
  <c r="D104" i="2"/>
  <c r="C104" i="2"/>
  <c r="B104" i="2"/>
  <c r="A104" i="2"/>
  <c r="AC103" i="2"/>
  <c r="Z103" i="2"/>
  <c r="W103" i="2"/>
  <c r="T103" i="2"/>
  <c r="J103" i="2"/>
  <c r="Q103" i="2"/>
  <c r="O103" i="2"/>
  <c r="M103" i="2"/>
  <c r="K103" i="2"/>
  <c r="I103" i="2"/>
  <c r="H103" i="2"/>
  <c r="G103" i="2"/>
  <c r="F103" i="2"/>
  <c r="E103" i="2"/>
  <c r="D103" i="2"/>
  <c r="C103" i="2"/>
  <c r="B103" i="2"/>
  <c r="A103" i="2"/>
  <c r="AC102" i="2"/>
  <c r="Z102" i="2"/>
  <c r="W102" i="2"/>
  <c r="T102" i="2"/>
  <c r="J102" i="2"/>
  <c r="Q102" i="2"/>
  <c r="O102" i="2"/>
  <c r="M102" i="2"/>
  <c r="K102" i="2"/>
  <c r="I102" i="2"/>
  <c r="H102" i="2"/>
  <c r="G102" i="2"/>
  <c r="F102" i="2"/>
  <c r="E102" i="2"/>
  <c r="D102" i="2"/>
  <c r="C102" i="2"/>
  <c r="B102" i="2"/>
  <c r="A102" i="2"/>
  <c r="AC101" i="2"/>
  <c r="Z101" i="2"/>
  <c r="W101" i="2"/>
  <c r="T101" i="2"/>
  <c r="J101" i="2"/>
  <c r="Q101" i="2"/>
  <c r="O101" i="2"/>
  <c r="M101" i="2"/>
  <c r="K101" i="2"/>
  <c r="I101" i="2"/>
  <c r="H101" i="2"/>
  <c r="G101" i="2"/>
  <c r="F101" i="2"/>
  <c r="E101" i="2"/>
  <c r="D101" i="2"/>
  <c r="C101" i="2"/>
  <c r="B101" i="2"/>
  <c r="A101" i="2"/>
  <c r="AC100" i="2"/>
  <c r="Z100" i="2"/>
  <c r="W100" i="2"/>
  <c r="T100" i="2"/>
  <c r="J100" i="2"/>
  <c r="Q100" i="2"/>
  <c r="O100" i="2"/>
  <c r="M100" i="2"/>
  <c r="K100" i="2"/>
  <c r="I100" i="2"/>
  <c r="H100" i="2"/>
  <c r="G100" i="2"/>
  <c r="F100" i="2"/>
  <c r="E100" i="2"/>
  <c r="D100" i="2"/>
  <c r="C100" i="2"/>
  <c r="B100" i="2"/>
  <c r="A100" i="2"/>
  <c r="AC99" i="2"/>
  <c r="Z99" i="2"/>
  <c r="W99" i="2"/>
  <c r="T99" i="2"/>
  <c r="J99" i="2"/>
  <c r="Q99" i="2"/>
  <c r="O99" i="2"/>
  <c r="M99" i="2"/>
  <c r="K99" i="2"/>
  <c r="I99" i="2"/>
  <c r="H99" i="2"/>
  <c r="G99" i="2"/>
  <c r="F99" i="2"/>
  <c r="E99" i="2"/>
  <c r="D99" i="2"/>
  <c r="C99" i="2"/>
  <c r="B99" i="2"/>
  <c r="A99" i="2"/>
  <c r="AC98" i="2"/>
  <c r="Z98" i="2"/>
  <c r="W98" i="2"/>
  <c r="T98" i="2"/>
  <c r="J98" i="2"/>
  <c r="Q98" i="2"/>
  <c r="O98" i="2"/>
  <c r="M98" i="2"/>
  <c r="K98" i="2"/>
  <c r="I98" i="2"/>
  <c r="H98" i="2"/>
  <c r="G98" i="2"/>
  <c r="F98" i="2"/>
  <c r="E98" i="2"/>
  <c r="D98" i="2"/>
  <c r="C98" i="2"/>
  <c r="B98" i="2"/>
  <c r="A98" i="2"/>
  <c r="AC97" i="2"/>
  <c r="Z97" i="2"/>
  <c r="W97" i="2"/>
  <c r="T97" i="2"/>
  <c r="J97" i="2"/>
  <c r="Q97" i="2"/>
  <c r="O97" i="2"/>
  <c r="M97" i="2"/>
  <c r="K97" i="2"/>
  <c r="I97" i="2"/>
  <c r="H97" i="2"/>
  <c r="G97" i="2"/>
  <c r="F97" i="2"/>
  <c r="E97" i="2"/>
  <c r="D97" i="2"/>
  <c r="C97" i="2"/>
  <c r="B97" i="2"/>
  <c r="A97" i="2"/>
  <c r="AC96" i="2"/>
  <c r="Z96" i="2"/>
  <c r="W96" i="2"/>
  <c r="T96" i="2"/>
  <c r="J96" i="2"/>
  <c r="Q96" i="2"/>
  <c r="O96" i="2"/>
  <c r="M96" i="2"/>
  <c r="K96" i="2"/>
  <c r="I96" i="2"/>
  <c r="H96" i="2"/>
  <c r="G96" i="2"/>
  <c r="F96" i="2"/>
  <c r="E96" i="2"/>
  <c r="D96" i="2"/>
  <c r="C96" i="2"/>
  <c r="B96" i="2"/>
  <c r="A96" i="2"/>
  <c r="AC95" i="2"/>
  <c r="Z95" i="2"/>
  <c r="W95" i="2"/>
  <c r="T95" i="2"/>
  <c r="J95" i="2"/>
  <c r="Q95" i="2"/>
  <c r="O95" i="2"/>
  <c r="M95" i="2"/>
  <c r="K95" i="2"/>
  <c r="I95" i="2"/>
  <c r="H95" i="2"/>
  <c r="G95" i="2"/>
  <c r="F95" i="2"/>
  <c r="E95" i="2"/>
  <c r="D95" i="2"/>
  <c r="C95" i="2"/>
  <c r="B95" i="2"/>
  <c r="A95" i="2"/>
  <c r="AC94" i="2"/>
  <c r="Z94" i="2"/>
  <c r="W94" i="2"/>
  <c r="T94" i="2"/>
  <c r="J94" i="2"/>
  <c r="Q94" i="2"/>
  <c r="O94" i="2"/>
  <c r="M94" i="2"/>
  <c r="K94" i="2"/>
  <c r="I94" i="2"/>
  <c r="H94" i="2"/>
  <c r="G94" i="2"/>
  <c r="F94" i="2"/>
  <c r="E94" i="2"/>
  <c r="D94" i="2"/>
  <c r="C94" i="2"/>
  <c r="B94" i="2"/>
  <c r="A94" i="2"/>
  <c r="AC93" i="2"/>
  <c r="Z93" i="2"/>
  <c r="W93" i="2"/>
  <c r="T93" i="2"/>
  <c r="J93" i="2"/>
  <c r="Q93" i="2"/>
  <c r="O93" i="2"/>
  <c r="M93" i="2"/>
  <c r="K93" i="2"/>
  <c r="I93" i="2"/>
  <c r="H93" i="2"/>
  <c r="G93" i="2"/>
  <c r="F93" i="2"/>
  <c r="E93" i="2"/>
  <c r="D93" i="2"/>
  <c r="C93" i="2"/>
  <c r="B93" i="2"/>
  <c r="A93" i="2"/>
  <c r="AC92" i="2"/>
  <c r="Z92" i="2"/>
  <c r="W92" i="2"/>
  <c r="T92" i="2"/>
  <c r="J92" i="2"/>
  <c r="Q92" i="2"/>
  <c r="O92" i="2"/>
  <c r="M92" i="2"/>
  <c r="K92" i="2"/>
  <c r="I92" i="2"/>
  <c r="H92" i="2"/>
  <c r="G92" i="2"/>
  <c r="F92" i="2"/>
  <c r="E92" i="2"/>
  <c r="D92" i="2"/>
  <c r="C92" i="2"/>
  <c r="B92" i="2"/>
  <c r="A92" i="2"/>
  <c r="AC91" i="2"/>
  <c r="Z91" i="2"/>
  <c r="W91" i="2"/>
  <c r="T91" i="2"/>
  <c r="J91" i="2"/>
  <c r="Q91" i="2"/>
  <c r="O91" i="2"/>
  <c r="M91" i="2"/>
  <c r="K91" i="2"/>
  <c r="I91" i="2"/>
  <c r="H91" i="2"/>
  <c r="G91" i="2"/>
  <c r="F91" i="2"/>
  <c r="E91" i="2"/>
  <c r="D91" i="2"/>
  <c r="C91" i="2"/>
  <c r="B91" i="2"/>
  <c r="A91" i="2"/>
  <c r="AC90" i="2"/>
  <c r="Z90" i="2"/>
  <c r="W90" i="2"/>
  <c r="T90" i="2"/>
  <c r="J90" i="2"/>
  <c r="Q90" i="2"/>
  <c r="O90" i="2"/>
  <c r="M90" i="2"/>
  <c r="K90" i="2"/>
  <c r="I90" i="2"/>
  <c r="H90" i="2"/>
  <c r="G90" i="2"/>
  <c r="F90" i="2"/>
  <c r="E90" i="2"/>
  <c r="D90" i="2"/>
  <c r="C90" i="2"/>
  <c r="B90" i="2"/>
  <c r="A90" i="2"/>
  <c r="AC89" i="2"/>
  <c r="Z89" i="2"/>
  <c r="W89" i="2"/>
  <c r="T89" i="2"/>
  <c r="J89" i="2"/>
  <c r="Q89" i="2"/>
  <c r="O89" i="2"/>
  <c r="M89" i="2"/>
  <c r="K89" i="2"/>
  <c r="I89" i="2"/>
  <c r="H89" i="2"/>
  <c r="G89" i="2"/>
  <c r="F89" i="2"/>
  <c r="E89" i="2"/>
  <c r="D89" i="2"/>
  <c r="C89" i="2"/>
  <c r="B89" i="2"/>
  <c r="A89" i="2"/>
  <c r="AC88" i="2"/>
  <c r="Z88" i="2"/>
  <c r="W88" i="2"/>
  <c r="T88" i="2"/>
  <c r="J88" i="2"/>
  <c r="Q88" i="2"/>
  <c r="O88" i="2"/>
  <c r="M88" i="2"/>
  <c r="K88" i="2"/>
  <c r="I88" i="2"/>
  <c r="H88" i="2"/>
  <c r="G88" i="2"/>
  <c r="F88" i="2"/>
  <c r="E88" i="2"/>
  <c r="D88" i="2"/>
  <c r="C88" i="2"/>
  <c r="B88" i="2"/>
  <c r="A88" i="2"/>
  <c r="AC87" i="2"/>
  <c r="Z87" i="2"/>
  <c r="W87" i="2"/>
  <c r="T87" i="2"/>
  <c r="J87" i="2"/>
  <c r="Q87" i="2"/>
  <c r="O87" i="2"/>
  <c r="M87" i="2"/>
  <c r="K87" i="2"/>
  <c r="I87" i="2"/>
  <c r="H87" i="2"/>
  <c r="G87" i="2"/>
  <c r="F87" i="2"/>
  <c r="E87" i="2"/>
  <c r="D87" i="2"/>
  <c r="C87" i="2"/>
  <c r="B87" i="2"/>
  <c r="A87" i="2"/>
  <c r="AC86" i="2"/>
  <c r="Z86" i="2"/>
  <c r="W86" i="2"/>
  <c r="T86" i="2"/>
  <c r="J86" i="2"/>
  <c r="Q86" i="2"/>
  <c r="O86" i="2"/>
  <c r="M86" i="2"/>
  <c r="K86" i="2"/>
  <c r="I86" i="2"/>
  <c r="H86" i="2"/>
  <c r="G86" i="2"/>
  <c r="F86" i="2"/>
  <c r="E86" i="2"/>
  <c r="D86" i="2"/>
  <c r="C86" i="2"/>
  <c r="B86" i="2"/>
  <c r="A86" i="2"/>
  <c r="AC85" i="2"/>
  <c r="Z85" i="2"/>
  <c r="W85" i="2"/>
  <c r="T85" i="2"/>
  <c r="J85" i="2"/>
  <c r="Q85" i="2"/>
  <c r="O85" i="2"/>
  <c r="M85" i="2"/>
  <c r="K85" i="2"/>
  <c r="I85" i="2"/>
  <c r="H85" i="2"/>
  <c r="G85" i="2"/>
  <c r="F85" i="2"/>
  <c r="E85" i="2"/>
  <c r="D85" i="2"/>
  <c r="C85" i="2"/>
  <c r="B85" i="2"/>
  <c r="A85" i="2"/>
  <c r="AC84" i="2"/>
  <c r="Z84" i="2"/>
  <c r="W84" i="2"/>
  <c r="T84" i="2"/>
  <c r="J84" i="2"/>
  <c r="Q84" i="2"/>
  <c r="O84" i="2"/>
  <c r="M84" i="2"/>
  <c r="K84" i="2"/>
  <c r="I84" i="2"/>
  <c r="H84" i="2"/>
  <c r="G84" i="2"/>
  <c r="F84" i="2"/>
  <c r="E84" i="2"/>
  <c r="D84" i="2"/>
  <c r="C84" i="2"/>
  <c r="B84" i="2"/>
  <c r="A84" i="2"/>
  <c r="AC83" i="2"/>
  <c r="Z83" i="2"/>
  <c r="W83" i="2"/>
  <c r="T83" i="2"/>
  <c r="J83" i="2"/>
  <c r="Q83" i="2"/>
  <c r="O83" i="2"/>
  <c r="M83" i="2"/>
  <c r="K83" i="2"/>
  <c r="I83" i="2"/>
  <c r="H83" i="2"/>
  <c r="G83" i="2"/>
  <c r="F83" i="2"/>
  <c r="E83" i="2"/>
  <c r="D83" i="2"/>
  <c r="C83" i="2"/>
  <c r="B83" i="2"/>
  <c r="A83" i="2"/>
  <c r="AC82" i="2"/>
  <c r="Z82" i="2"/>
  <c r="W82" i="2"/>
  <c r="T82" i="2"/>
  <c r="J82" i="2"/>
  <c r="Q82" i="2"/>
  <c r="O82" i="2"/>
  <c r="M82" i="2"/>
  <c r="K82" i="2"/>
  <c r="I82" i="2"/>
  <c r="H82" i="2"/>
  <c r="G82" i="2"/>
  <c r="F82" i="2"/>
  <c r="E82" i="2"/>
  <c r="D82" i="2"/>
  <c r="C82" i="2"/>
  <c r="B82" i="2"/>
  <c r="A82" i="2"/>
  <c r="AC81" i="2"/>
  <c r="Z81" i="2"/>
  <c r="W81" i="2"/>
  <c r="T81" i="2"/>
  <c r="J81" i="2"/>
  <c r="Q81" i="2"/>
  <c r="O81" i="2"/>
  <c r="M81" i="2"/>
  <c r="K81" i="2"/>
  <c r="I81" i="2"/>
  <c r="H81" i="2"/>
  <c r="G81" i="2"/>
  <c r="F81" i="2"/>
  <c r="E81" i="2"/>
  <c r="D81" i="2"/>
  <c r="C81" i="2"/>
  <c r="B81" i="2"/>
  <c r="A81" i="2"/>
  <c r="AC80" i="2"/>
  <c r="Z80" i="2"/>
  <c r="W80" i="2"/>
  <c r="T80" i="2"/>
  <c r="J80" i="2"/>
  <c r="Q80" i="2"/>
  <c r="O80" i="2"/>
  <c r="M80" i="2"/>
  <c r="K80" i="2"/>
  <c r="I80" i="2"/>
  <c r="H80" i="2"/>
  <c r="G80" i="2"/>
  <c r="F80" i="2"/>
  <c r="E80" i="2"/>
  <c r="D80" i="2"/>
  <c r="C80" i="2"/>
  <c r="B80" i="2"/>
  <c r="A80" i="2"/>
  <c r="AC79" i="2"/>
  <c r="Z79" i="2"/>
  <c r="W79" i="2"/>
  <c r="T79" i="2"/>
  <c r="J79" i="2"/>
  <c r="Q79" i="2"/>
  <c r="O79" i="2"/>
  <c r="M79" i="2"/>
  <c r="K79" i="2"/>
  <c r="I79" i="2"/>
  <c r="H79" i="2"/>
  <c r="G79" i="2"/>
  <c r="F79" i="2"/>
  <c r="E79" i="2"/>
  <c r="D79" i="2"/>
  <c r="C79" i="2"/>
  <c r="B79" i="2"/>
  <c r="A79" i="2"/>
  <c r="AC78" i="2"/>
  <c r="Z78" i="2"/>
  <c r="W78" i="2"/>
  <c r="T78" i="2"/>
  <c r="J78" i="2"/>
  <c r="Q78" i="2"/>
  <c r="O78" i="2"/>
  <c r="M78" i="2"/>
  <c r="K78" i="2"/>
  <c r="I78" i="2"/>
  <c r="H78" i="2"/>
  <c r="G78" i="2"/>
  <c r="F78" i="2"/>
  <c r="E78" i="2"/>
  <c r="D78" i="2"/>
  <c r="C78" i="2"/>
  <c r="B78" i="2"/>
  <c r="A78" i="2"/>
  <c r="AC77" i="2"/>
  <c r="Z77" i="2"/>
  <c r="W77" i="2"/>
  <c r="T77" i="2"/>
  <c r="J77" i="2"/>
  <c r="Q77" i="2"/>
  <c r="O77" i="2"/>
  <c r="M77" i="2"/>
  <c r="K77" i="2"/>
  <c r="I77" i="2"/>
  <c r="H77" i="2"/>
  <c r="G77" i="2"/>
  <c r="F77" i="2"/>
  <c r="E77" i="2"/>
  <c r="D77" i="2"/>
  <c r="C77" i="2"/>
  <c r="B77" i="2"/>
  <c r="A77" i="2"/>
  <c r="AC76" i="2"/>
  <c r="Z76" i="2"/>
  <c r="W76" i="2"/>
  <c r="T76" i="2"/>
  <c r="J76" i="2"/>
  <c r="Q76" i="2"/>
  <c r="O76" i="2"/>
  <c r="M76" i="2"/>
  <c r="K76" i="2"/>
  <c r="I76" i="2"/>
  <c r="H76" i="2"/>
  <c r="G76" i="2"/>
  <c r="F76" i="2"/>
  <c r="E76" i="2"/>
  <c r="D76" i="2"/>
  <c r="C76" i="2"/>
  <c r="B76" i="2"/>
  <c r="A76" i="2"/>
  <c r="AC75" i="2"/>
  <c r="Z75" i="2"/>
  <c r="W75" i="2"/>
  <c r="T75" i="2"/>
  <c r="J75" i="2"/>
  <c r="Q75" i="2"/>
  <c r="O75" i="2"/>
  <c r="M75" i="2"/>
  <c r="K75" i="2"/>
  <c r="I75" i="2"/>
  <c r="H75" i="2"/>
  <c r="G75" i="2"/>
  <c r="F75" i="2"/>
  <c r="E75" i="2"/>
  <c r="D75" i="2"/>
  <c r="C75" i="2"/>
  <c r="B75" i="2"/>
  <c r="A75" i="2"/>
  <c r="AC74" i="2"/>
  <c r="Z74" i="2"/>
  <c r="W74" i="2"/>
  <c r="T74" i="2"/>
  <c r="J74" i="2"/>
  <c r="Q74" i="2"/>
  <c r="O74" i="2"/>
  <c r="M74" i="2"/>
  <c r="K74" i="2"/>
  <c r="I74" i="2"/>
  <c r="H74" i="2"/>
  <c r="G74" i="2"/>
  <c r="F74" i="2"/>
  <c r="E74" i="2"/>
  <c r="D74" i="2"/>
  <c r="C74" i="2"/>
  <c r="B74" i="2"/>
  <c r="A74" i="2"/>
  <c r="AC73" i="2"/>
  <c r="Z73" i="2"/>
  <c r="W73" i="2"/>
  <c r="T73" i="2"/>
  <c r="J73" i="2"/>
  <c r="Q73" i="2"/>
  <c r="O73" i="2"/>
  <c r="M73" i="2"/>
  <c r="K73" i="2"/>
  <c r="I73" i="2"/>
  <c r="H73" i="2"/>
  <c r="G73" i="2"/>
  <c r="F73" i="2"/>
  <c r="E73" i="2"/>
  <c r="D73" i="2"/>
  <c r="C73" i="2"/>
  <c r="B73" i="2"/>
  <c r="A73" i="2"/>
  <c r="AC72" i="2"/>
  <c r="Z72" i="2"/>
  <c r="W72" i="2"/>
  <c r="T72" i="2"/>
  <c r="J72" i="2"/>
  <c r="Q72" i="2"/>
  <c r="O72" i="2"/>
  <c r="M72" i="2"/>
  <c r="K72" i="2"/>
  <c r="I72" i="2"/>
  <c r="H72" i="2"/>
  <c r="G72" i="2"/>
  <c r="F72" i="2"/>
  <c r="E72" i="2"/>
  <c r="D72" i="2"/>
  <c r="C72" i="2"/>
  <c r="B72" i="2"/>
  <c r="A72" i="2"/>
  <c r="AC71" i="2"/>
  <c r="Z71" i="2"/>
  <c r="W71" i="2"/>
  <c r="T71" i="2"/>
  <c r="J71" i="2"/>
  <c r="Q71" i="2"/>
  <c r="O71" i="2"/>
  <c r="M71" i="2"/>
  <c r="K71" i="2"/>
  <c r="I71" i="2"/>
  <c r="H71" i="2"/>
  <c r="G71" i="2"/>
  <c r="F71" i="2"/>
  <c r="E71" i="2"/>
  <c r="D71" i="2"/>
  <c r="C71" i="2"/>
  <c r="B71" i="2"/>
  <c r="A71" i="2"/>
  <c r="AC70" i="2"/>
  <c r="Z70" i="2"/>
  <c r="W70" i="2"/>
  <c r="T70" i="2"/>
  <c r="J70" i="2"/>
  <c r="Q70" i="2"/>
  <c r="O70" i="2"/>
  <c r="M70" i="2"/>
  <c r="K70" i="2"/>
  <c r="I70" i="2"/>
  <c r="H70" i="2"/>
  <c r="G70" i="2"/>
  <c r="F70" i="2"/>
  <c r="E70" i="2"/>
  <c r="D70" i="2"/>
  <c r="C70" i="2"/>
  <c r="B70" i="2"/>
  <c r="A70" i="2"/>
  <c r="AC69" i="2"/>
  <c r="Z69" i="2"/>
  <c r="W69" i="2"/>
  <c r="T69" i="2"/>
  <c r="J69" i="2"/>
  <c r="Q69" i="2"/>
  <c r="O69" i="2"/>
  <c r="M69" i="2"/>
  <c r="K69" i="2"/>
  <c r="I69" i="2"/>
  <c r="H69" i="2"/>
  <c r="G69" i="2"/>
  <c r="F69" i="2"/>
  <c r="E69" i="2"/>
  <c r="D69" i="2"/>
  <c r="C69" i="2"/>
  <c r="B69" i="2"/>
  <c r="A69" i="2"/>
  <c r="AC68" i="2"/>
  <c r="Z68" i="2"/>
  <c r="W68" i="2"/>
  <c r="T68" i="2"/>
  <c r="J68" i="2"/>
  <c r="Q68" i="2"/>
  <c r="O68" i="2"/>
  <c r="M68" i="2"/>
  <c r="K68" i="2"/>
  <c r="I68" i="2"/>
  <c r="H68" i="2"/>
  <c r="G68" i="2"/>
  <c r="F68" i="2"/>
  <c r="E68" i="2"/>
  <c r="D68" i="2"/>
  <c r="C68" i="2"/>
  <c r="B68" i="2"/>
  <c r="A68" i="2"/>
  <c r="AC67" i="2"/>
  <c r="Z67" i="2"/>
  <c r="W67" i="2"/>
  <c r="T67" i="2"/>
  <c r="J67" i="2"/>
  <c r="Q67" i="2"/>
  <c r="O67" i="2"/>
  <c r="M67" i="2"/>
  <c r="K67" i="2"/>
  <c r="I67" i="2"/>
  <c r="H67" i="2"/>
  <c r="G67" i="2"/>
  <c r="F67" i="2"/>
  <c r="E67" i="2"/>
  <c r="D67" i="2"/>
  <c r="C67" i="2"/>
  <c r="B67" i="2"/>
  <c r="A67" i="2"/>
  <c r="AC66" i="2"/>
  <c r="Z66" i="2"/>
  <c r="W66" i="2"/>
  <c r="T66" i="2"/>
  <c r="J66" i="2"/>
  <c r="Q66" i="2"/>
  <c r="O66" i="2"/>
  <c r="M66" i="2"/>
  <c r="K66" i="2"/>
  <c r="I66" i="2"/>
  <c r="H66" i="2"/>
  <c r="G66" i="2"/>
  <c r="F66" i="2"/>
  <c r="E66" i="2"/>
  <c r="D66" i="2"/>
  <c r="C66" i="2"/>
  <c r="B66" i="2"/>
  <c r="A66" i="2"/>
  <c r="AC65" i="2"/>
  <c r="Z65" i="2"/>
  <c r="W65" i="2"/>
  <c r="T65" i="2"/>
  <c r="J65" i="2"/>
  <c r="Q65" i="2"/>
  <c r="O65" i="2"/>
  <c r="M65" i="2"/>
  <c r="K65" i="2"/>
  <c r="I65" i="2"/>
  <c r="H65" i="2"/>
  <c r="G65" i="2"/>
  <c r="F65" i="2"/>
  <c r="E65" i="2"/>
  <c r="D65" i="2"/>
  <c r="C65" i="2"/>
  <c r="B65" i="2"/>
  <c r="A65" i="2"/>
  <c r="AC64" i="2"/>
  <c r="Z64" i="2"/>
  <c r="W64" i="2"/>
  <c r="T64" i="2"/>
  <c r="J64" i="2"/>
  <c r="Q64" i="2"/>
  <c r="O64" i="2"/>
  <c r="M64" i="2"/>
  <c r="K64" i="2"/>
  <c r="I64" i="2"/>
  <c r="H64" i="2"/>
  <c r="G64" i="2"/>
  <c r="F64" i="2"/>
  <c r="E64" i="2"/>
  <c r="D64" i="2"/>
  <c r="C64" i="2"/>
  <c r="B64" i="2"/>
  <c r="A64" i="2"/>
  <c r="AC63" i="2"/>
  <c r="Z63" i="2"/>
  <c r="W63" i="2"/>
  <c r="T63" i="2"/>
  <c r="J63" i="2"/>
  <c r="Q63" i="2"/>
  <c r="O63" i="2"/>
  <c r="M63" i="2"/>
  <c r="K63" i="2"/>
  <c r="I63" i="2"/>
  <c r="H63" i="2"/>
  <c r="G63" i="2"/>
  <c r="F63" i="2"/>
  <c r="E63" i="2"/>
  <c r="D63" i="2"/>
  <c r="C63" i="2"/>
  <c r="B63" i="2"/>
  <c r="A63" i="2"/>
  <c r="AC62" i="2"/>
  <c r="Z62" i="2"/>
  <c r="W62" i="2"/>
  <c r="T62" i="2"/>
  <c r="J62" i="2"/>
  <c r="Q62" i="2"/>
  <c r="O62" i="2"/>
  <c r="M62" i="2"/>
  <c r="K62" i="2"/>
  <c r="I62" i="2"/>
  <c r="H62" i="2"/>
  <c r="G62" i="2"/>
  <c r="F62" i="2"/>
  <c r="E62" i="2"/>
  <c r="D62" i="2"/>
  <c r="C62" i="2"/>
  <c r="B62" i="2"/>
  <c r="A62" i="2"/>
  <c r="AC61" i="2"/>
  <c r="Z61" i="2"/>
  <c r="W61" i="2"/>
  <c r="T61" i="2"/>
  <c r="J61" i="2"/>
  <c r="Q61" i="2"/>
  <c r="O61" i="2"/>
  <c r="M61" i="2"/>
  <c r="K61" i="2"/>
  <c r="I61" i="2"/>
  <c r="H61" i="2"/>
  <c r="G61" i="2"/>
  <c r="F61" i="2"/>
  <c r="E61" i="2"/>
  <c r="D61" i="2"/>
  <c r="C61" i="2"/>
  <c r="B61" i="2"/>
  <c r="A61" i="2"/>
  <c r="AC60" i="2"/>
  <c r="Z60" i="2"/>
  <c r="W60" i="2"/>
  <c r="T60" i="2"/>
  <c r="J60" i="2"/>
  <c r="Q60" i="2"/>
  <c r="O60" i="2"/>
  <c r="M60" i="2"/>
  <c r="K60" i="2"/>
  <c r="I60" i="2"/>
  <c r="H60" i="2"/>
  <c r="G60" i="2"/>
  <c r="F60" i="2"/>
  <c r="E60" i="2"/>
  <c r="D60" i="2"/>
  <c r="C60" i="2"/>
  <c r="B60" i="2"/>
  <c r="A60" i="2"/>
  <c r="AC59" i="2"/>
  <c r="Z59" i="2"/>
  <c r="W59" i="2"/>
  <c r="T59" i="2"/>
  <c r="J59" i="2"/>
  <c r="Q59" i="2"/>
  <c r="O59" i="2"/>
  <c r="M59" i="2"/>
  <c r="K59" i="2"/>
  <c r="I59" i="2"/>
  <c r="H59" i="2"/>
  <c r="G59" i="2"/>
  <c r="F59" i="2"/>
  <c r="E59" i="2"/>
  <c r="D59" i="2"/>
  <c r="C59" i="2"/>
  <c r="B59" i="2"/>
  <c r="A59" i="2"/>
  <c r="AC58" i="2"/>
  <c r="Z58" i="2"/>
  <c r="W58" i="2"/>
  <c r="T58" i="2"/>
  <c r="J58" i="2"/>
  <c r="Q58" i="2"/>
  <c r="O58" i="2"/>
  <c r="M58" i="2"/>
  <c r="K58" i="2"/>
  <c r="I58" i="2"/>
  <c r="H58" i="2"/>
  <c r="G58" i="2"/>
  <c r="F58" i="2"/>
  <c r="E58" i="2"/>
  <c r="D58" i="2"/>
  <c r="C58" i="2"/>
  <c r="B58" i="2"/>
  <c r="A58" i="2"/>
  <c r="AC57" i="2"/>
  <c r="Z57" i="2"/>
  <c r="W57" i="2"/>
  <c r="T57" i="2"/>
  <c r="J57" i="2"/>
  <c r="Q57" i="2"/>
  <c r="O57" i="2"/>
  <c r="M57" i="2"/>
  <c r="K57" i="2"/>
  <c r="I57" i="2"/>
  <c r="H57" i="2"/>
  <c r="G57" i="2"/>
  <c r="F57" i="2"/>
  <c r="E57" i="2"/>
  <c r="D57" i="2"/>
  <c r="C57" i="2"/>
  <c r="B57" i="2"/>
  <c r="A57" i="2"/>
  <c r="AC56" i="2"/>
  <c r="Z56" i="2"/>
  <c r="W56" i="2"/>
  <c r="T56" i="2"/>
  <c r="J56" i="2"/>
  <c r="Q56" i="2"/>
  <c r="O56" i="2"/>
  <c r="M56" i="2"/>
  <c r="K56" i="2"/>
  <c r="I56" i="2"/>
  <c r="H56" i="2"/>
  <c r="G56" i="2"/>
  <c r="F56" i="2"/>
  <c r="E56" i="2"/>
  <c r="D56" i="2"/>
  <c r="C56" i="2"/>
  <c r="B56" i="2"/>
  <c r="A56" i="2"/>
  <c r="AC55" i="2"/>
  <c r="Z55" i="2"/>
  <c r="W55" i="2"/>
  <c r="T55" i="2"/>
  <c r="J55" i="2"/>
  <c r="Q55" i="2"/>
  <c r="O55" i="2"/>
  <c r="M55" i="2"/>
  <c r="K55" i="2"/>
  <c r="I55" i="2"/>
  <c r="H55" i="2"/>
  <c r="G55" i="2"/>
  <c r="F55" i="2"/>
  <c r="E55" i="2"/>
  <c r="D55" i="2"/>
  <c r="C55" i="2"/>
  <c r="B55" i="2"/>
  <c r="A55" i="2"/>
  <c r="AC54" i="2"/>
  <c r="Z54" i="2"/>
  <c r="W54" i="2"/>
  <c r="T54" i="2"/>
  <c r="J54" i="2"/>
  <c r="Q54" i="2"/>
  <c r="O54" i="2"/>
  <c r="M54" i="2"/>
  <c r="K54" i="2"/>
  <c r="I54" i="2"/>
  <c r="H54" i="2"/>
  <c r="G54" i="2"/>
  <c r="F54" i="2"/>
  <c r="E54" i="2"/>
  <c r="D54" i="2"/>
  <c r="C54" i="2"/>
  <c r="B54" i="2"/>
  <c r="A54" i="2"/>
  <c r="AC53" i="2"/>
  <c r="Z53" i="2"/>
  <c r="W53" i="2"/>
  <c r="T53" i="2"/>
  <c r="J53" i="2"/>
  <c r="Q53" i="2"/>
  <c r="O53" i="2"/>
  <c r="M53" i="2"/>
  <c r="K53" i="2"/>
  <c r="I53" i="2"/>
  <c r="H53" i="2"/>
  <c r="G53" i="2"/>
  <c r="F53" i="2"/>
  <c r="E53" i="2"/>
  <c r="D53" i="2"/>
  <c r="C53" i="2"/>
  <c r="B53" i="2"/>
  <c r="A53" i="2"/>
  <c r="AC52" i="2"/>
  <c r="Z52" i="2"/>
  <c r="W52" i="2"/>
  <c r="T52" i="2"/>
  <c r="J52" i="2"/>
  <c r="Q52" i="2"/>
  <c r="O52" i="2"/>
  <c r="M52" i="2"/>
  <c r="K52" i="2"/>
  <c r="I52" i="2"/>
  <c r="H52" i="2"/>
  <c r="G52" i="2"/>
  <c r="F52" i="2"/>
  <c r="E52" i="2"/>
  <c r="D52" i="2"/>
  <c r="C52" i="2"/>
  <c r="B52" i="2"/>
  <c r="A52" i="2"/>
  <c r="AC51" i="2"/>
  <c r="Z51" i="2"/>
  <c r="W51" i="2"/>
  <c r="T51" i="2"/>
  <c r="J51" i="2"/>
  <c r="Q51" i="2"/>
  <c r="O51" i="2"/>
  <c r="M51" i="2"/>
  <c r="K51" i="2"/>
  <c r="I51" i="2"/>
  <c r="H51" i="2"/>
  <c r="G51" i="2"/>
  <c r="F51" i="2"/>
  <c r="E51" i="2"/>
  <c r="D51" i="2"/>
  <c r="C51" i="2"/>
  <c r="B51" i="2"/>
  <c r="A51" i="2"/>
  <c r="AC50" i="2"/>
  <c r="Z50" i="2"/>
  <c r="W50" i="2"/>
  <c r="T50" i="2"/>
  <c r="J50" i="2"/>
  <c r="Q50" i="2"/>
  <c r="O50" i="2"/>
  <c r="M50" i="2"/>
  <c r="K50" i="2"/>
  <c r="I50" i="2"/>
  <c r="H50" i="2"/>
  <c r="G50" i="2"/>
  <c r="F50" i="2"/>
  <c r="E50" i="2"/>
  <c r="D50" i="2"/>
  <c r="C50" i="2"/>
  <c r="B50" i="2"/>
  <c r="A50" i="2"/>
  <c r="AC49" i="2"/>
  <c r="Z49" i="2"/>
  <c r="W49" i="2"/>
  <c r="T49" i="2"/>
  <c r="J49" i="2"/>
  <c r="Q49" i="2"/>
  <c r="O49" i="2"/>
  <c r="M49" i="2"/>
  <c r="K49" i="2"/>
  <c r="I49" i="2"/>
  <c r="H49" i="2"/>
  <c r="G49" i="2"/>
  <c r="F49" i="2"/>
  <c r="E49" i="2"/>
  <c r="D49" i="2"/>
  <c r="C49" i="2"/>
  <c r="B49" i="2"/>
  <c r="A49" i="2"/>
  <c r="AC48" i="2"/>
  <c r="Z48" i="2"/>
  <c r="W48" i="2"/>
  <c r="T48" i="2"/>
  <c r="J48" i="2"/>
  <c r="Q48" i="2"/>
  <c r="O48" i="2"/>
  <c r="M48" i="2"/>
  <c r="K48" i="2"/>
  <c r="I48" i="2"/>
  <c r="H48" i="2"/>
  <c r="G48" i="2"/>
  <c r="F48" i="2"/>
  <c r="E48" i="2"/>
  <c r="D48" i="2"/>
  <c r="C48" i="2"/>
  <c r="B48" i="2"/>
  <c r="A48" i="2"/>
  <c r="AC47" i="2"/>
  <c r="Z47" i="2"/>
  <c r="W47" i="2"/>
  <c r="T47" i="2"/>
  <c r="J47" i="2"/>
  <c r="Q47" i="2"/>
  <c r="O47" i="2"/>
  <c r="M47" i="2"/>
  <c r="K47" i="2"/>
  <c r="I47" i="2"/>
  <c r="H47" i="2"/>
  <c r="G47" i="2"/>
  <c r="F47" i="2"/>
  <c r="E47" i="2"/>
  <c r="D47" i="2"/>
  <c r="C47" i="2"/>
  <c r="B47" i="2"/>
  <c r="A47" i="2"/>
  <c r="AC46" i="2"/>
  <c r="Z46" i="2"/>
  <c r="W46" i="2"/>
  <c r="T46" i="2"/>
  <c r="J46" i="2"/>
  <c r="Q46" i="2"/>
  <c r="O46" i="2"/>
  <c r="M46" i="2"/>
  <c r="K46" i="2"/>
  <c r="I46" i="2"/>
  <c r="H46" i="2"/>
  <c r="G46" i="2"/>
  <c r="F46" i="2"/>
  <c r="E46" i="2"/>
  <c r="D46" i="2"/>
  <c r="C46" i="2"/>
  <c r="B46" i="2"/>
  <c r="A46" i="2"/>
  <c r="AC45" i="2"/>
  <c r="Z45" i="2"/>
  <c r="W45" i="2"/>
  <c r="T45" i="2"/>
  <c r="J45" i="2"/>
  <c r="Q45" i="2"/>
  <c r="O45" i="2"/>
  <c r="M45" i="2"/>
  <c r="K45" i="2"/>
  <c r="I45" i="2"/>
  <c r="H45" i="2"/>
  <c r="G45" i="2"/>
  <c r="F45" i="2"/>
  <c r="E45" i="2"/>
  <c r="D45" i="2"/>
  <c r="C45" i="2"/>
  <c r="B45" i="2"/>
  <c r="A45" i="2"/>
  <c r="AC44" i="2"/>
  <c r="Z44" i="2"/>
  <c r="W44" i="2"/>
  <c r="T44" i="2"/>
  <c r="J44" i="2"/>
  <c r="Q44" i="2"/>
  <c r="O44" i="2"/>
  <c r="M44" i="2"/>
  <c r="K44" i="2"/>
  <c r="I44" i="2"/>
  <c r="H44" i="2"/>
  <c r="G44" i="2"/>
  <c r="F44" i="2"/>
  <c r="E44" i="2"/>
  <c r="D44" i="2"/>
  <c r="C44" i="2"/>
  <c r="B44" i="2"/>
  <c r="A44" i="2"/>
  <c r="AC43" i="2"/>
  <c r="Z43" i="2"/>
  <c r="W43" i="2"/>
  <c r="T43" i="2"/>
  <c r="J43" i="2"/>
  <c r="Q43" i="2"/>
  <c r="O43" i="2"/>
  <c r="M43" i="2"/>
  <c r="K43" i="2"/>
  <c r="I43" i="2"/>
  <c r="H43" i="2"/>
  <c r="G43" i="2"/>
  <c r="F43" i="2"/>
  <c r="E43" i="2"/>
  <c r="D43" i="2"/>
  <c r="C43" i="2"/>
  <c r="B43" i="2"/>
  <c r="A43" i="2"/>
  <c r="AC42" i="2"/>
  <c r="Z42" i="2"/>
  <c r="W42" i="2"/>
  <c r="T42" i="2"/>
  <c r="J42" i="2"/>
  <c r="Q42" i="2"/>
  <c r="O42" i="2"/>
  <c r="M42" i="2"/>
  <c r="K42" i="2"/>
  <c r="I42" i="2"/>
  <c r="H42" i="2"/>
  <c r="G42" i="2"/>
  <c r="F42" i="2"/>
  <c r="E42" i="2"/>
  <c r="D42" i="2"/>
  <c r="C42" i="2"/>
  <c r="B42" i="2"/>
  <c r="A42" i="2"/>
  <c r="AC41" i="2"/>
  <c r="Z41" i="2"/>
  <c r="W41" i="2"/>
  <c r="T41" i="2"/>
  <c r="J41" i="2"/>
  <c r="Q41" i="2"/>
  <c r="O41" i="2"/>
  <c r="M41" i="2"/>
  <c r="K41" i="2"/>
  <c r="I41" i="2"/>
  <c r="H41" i="2"/>
  <c r="G41" i="2"/>
  <c r="F41" i="2"/>
  <c r="E41" i="2"/>
  <c r="D41" i="2"/>
  <c r="C41" i="2"/>
  <c r="B41" i="2"/>
  <c r="A41" i="2"/>
  <c r="AC40" i="2"/>
  <c r="Z40" i="2"/>
  <c r="W40" i="2"/>
  <c r="T40" i="2"/>
  <c r="J40" i="2"/>
  <c r="Q40" i="2"/>
  <c r="O40" i="2"/>
  <c r="M40" i="2"/>
  <c r="K40" i="2"/>
  <c r="I40" i="2"/>
  <c r="H40" i="2"/>
  <c r="G40" i="2"/>
  <c r="F40" i="2"/>
  <c r="E40" i="2"/>
  <c r="D40" i="2"/>
  <c r="C40" i="2"/>
  <c r="B40" i="2"/>
  <c r="A40" i="2"/>
  <c r="AC39" i="2"/>
  <c r="Z39" i="2"/>
  <c r="W39" i="2"/>
  <c r="T39" i="2"/>
  <c r="J39" i="2"/>
  <c r="Q39" i="2"/>
  <c r="O39" i="2"/>
  <c r="M39" i="2"/>
  <c r="K39" i="2"/>
  <c r="I39" i="2"/>
  <c r="H39" i="2"/>
  <c r="G39" i="2"/>
  <c r="F39" i="2"/>
  <c r="E39" i="2"/>
  <c r="D39" i="2"/>
  <c r="C39" i="2"/>
  <c r="B39" i="2"/>
  <c r="A39" i="2"/>
  <c r="AC38" i="2"/>
  <c r="Z38" i="2"/>
  <c r="W38" i="2"/>
  <c r="T38" i="2"/>
  <c r="J38" i="2"/>
  <c r="Q38" i="2"/>
  <c r="O38" i="2"/>
  <c r="M38" i="2"/>
  <c r="K38" i="2"/>
  <c r="I38" i="2"/>
  <c r="H38" i="2"/>
  <c r="G38" i="2"/>
  <c r="F38" i="2"/>
  <c r="E38" i="2"/>
  <c r="D38" i="2"/>
  <c r="C38" i="2"/>
  <c r="B38" i="2"/>
  <c r="A38" i="2"/>
  <c r="AC37" i="2"/>
  <c r="Z37" i="2"/>
  <c r="W37" i="2"/>
  <c r="T37" i="2"/>
  <c r="J37" i="2"/>
  <c r="Q37" i="2"/>
  <c r="O37" i="2"/>
  <c r="M37" i="2"/>
  <c r="K37" i="2"/>
  <c r="I37" i="2"/>
  <c r="H37" i="2"/>
  <c r="G37" i="2"/>
  <c r="F37" i="2"/>
  <c r="E37" i="2"/>
  <c r="D37" i="2"/>
  <c r="C37" i="2"/>
  <c r="B37" i="2"/>
  <c r="A37" i="2"/>
  <c r="AC36" i="2"/>
  <c r="Z36" i="2"/>
  <c r="W36" i="2"/>
  <c r="T36" i="2"/>
  <c r="J36" i="2"/>
  <c r="Q36" i="2"/>
  <c r="O36" i="2"/>
  <c r="M36" i="2"/>
  <c r="K36" i="2"/>
  <c r="I36" i="2"/>
  <c r="H36" i="2"/>
  <c r="G36" i="2"/>
  <c r="F36" i="2"/>
  <c r="E36" i="2"/>
  <c r="D36" i="2"/>
  <c r="C36" i="2"/>
  <c r="B36" i="2"/>
  <c r="A36" i="2"/>
  <c r="AC35" i="2"/>
  <c r="Z35" i="2"/>
  <c r="W35" i="2"/>
  <c r="T35" i="2"/>
  <c r="J35" i="2"/>
  <c r="Q35" i="2"/>
  <c r="O35" i="2"/>
  <c r="M35" i="2"/>
  <c r="K35" i="2"/>
  <c r="I35" i="2"/>
  <c r="H35" i="2"/>
  <c r="G35" i="2"/>
  <c r="F35" i="2"/>
  <c r="E35" i="2"/>
  <c r="D35" i="2"/>
  <c r="C35" i="2"/>
  <c r="B35" i="2"/>
  <c r="A35" i="2"/>
  <c r="AC34" i="2"/>
  <c r="Z34" i="2"/>
  <c r="W34" i="2"/>
  <c r="T34" i="2"/>
  <c r="J34" i="2"/>
  <c r="Q34" i="2"/>
  <c r="O34" i="2"/>
  <c r="M34" i="2"/>
  <c r="K34" i="2"/>
  <c r="I34" i="2"/>
  <c r="H34" i="2"/>
  <c r="G34" i="2"/>
  <c r="F34" i="2"/>
  <c r="E34" i="2"/>
  <c r="D34" i="2"/>
  <c r="C34" i="2"/>
  <c r="B34" i="2"/>
  <c r="A34" i="2"/>
  <c r="AC33" i="2"/>
  <c r="Z33" i="2"/>
  <c r="W33" i="2"/>
  <c r="T33" i="2"/>
  <c r="J33" i="2"/>
  <c r="Q33" i="2"/>
  <c r="O33" i="2"/>
  <c r="M33" i="2"/>
  <c r="K33" i="2"/>
  <c r="I33" i="2"/>
  <c r="H33" i="2"/>
  <c r="G33" i="2"/>
  <c r="F33" i="2"/>
  <c r="E33" i="2"/>
  <c r="D33" i="2"/>
  <c r="C33" i="2"/>
  <c r="B33" i="2"/>
  <c r="A33" i="2"/>
  <c r="AC32" i="2"/>
  <c r="Z32" i="2"/>
  <c r="W32" i="2"/>
  <c r="T32" i="2"/>
  <c r="J32" i="2"/>
  <c r="Q32" i="2"/>
  <c r="O32" i="2"/>
  <c r="M32" i="2"/>
  <c r="K32" i="2"/>
  <c r="I32" i="2"/>
  <c r="H32" i="2"/>
  <c r="G32" i="2"/>
  <c r="F32" i="2"/>
  <c r="E32" i="2"/>
  <c r="D32" i="2"/>
  <c r="C32" i="2"/>
  <c r="B32" i="2"/>
  <c r="A32" i="2"/>
  <c r="AC31" i="2"/>
  <c r="Z31" i="2"/>
  <c r="W31" i="2"/>
  <c r="T31" i="2"/>
  <c r="J31" i="2"/>
  <c r="Q31" i="2"/>
  <c r="O31" i="2"/>
  <c r="M31" i="2"/>
  <c r="K31" i="2"/>
  <c r="I31" i="2"/>
  <c r="H31" i="2"/>
  <c r="G31" i="2"/>
  <c r="F31" i="2"/>
  <c r="E31" i="2"/>
  <c r="D31" i="2"/>
  <c r="C31" i="2"/>
  <c r="B31" i="2"/>
  <c r="A31" i="2"/>
  <c r="AC30" i="2"/>
  <c r="Z30" i="2"/>
  <c r="W30" i="2"/>
  <c r="T30" i="2"/>
  <c r="J30" i="2"/>
  <c r="Q30" i="2"/>
  <c r="O30" i="2"/>
  <c r="M30" i="2"/>
  <c r="K30" i="2"/>
  <c r="I30" i="2"/>
  <c r="H30" i="2"/>
  <c r="G30" i="2"/>
  <c r="F30" i="2"/>
  <c r="E30" i="2"/>
  <c r="D30" i="2"/>
  <c r="C30" i="2"/>
  <c r="B30" i="2"/>
  <c r="A30" i="2"/>
  <c r="AC29" i="2"/>
  <c r="Z29" i="2"/>
  <c r="W29" i="2"/>
  <c r="T29" i="2"/>
  <c r="J29" i="2"/>
  <c r="Q29" i="2"/>
  <c r="O29" i="2"/>
  <c r="M29" i="2"/>
  <c r="K29" i="2"/>
  <c r="I29" i="2"/>
  <c r="H29" i="2"/>
  <c r="G29" i="2"/>
  <c r="F29" i="2"/>
  <c r="E29" i="2"/>
  <c r="D29" i="2"/>
  <c r="C29" i="2"/>
  <c r="B29" i="2"/>
  <c r="A29" i="2"/>
  <c r="AC28" i="2"/>
  <c r="Z28" i="2"/>
  <c r="W28" i="2"/>
  <c r="T28" i="2"/>
  <c r="J28" i="2"/>
  <c r="Q28" i="2"/>
  <c r="O28" i="2"/>
  <c r="M28" i="2"/>
  <c r="K28" i="2"/>
  <c r="I28" i="2"/>
  <c r="H28" i="2"/>
  <c r="G28" i="2"/>
  <c r="F28" i="2"/>
  <c r="E28" i="2"/>
  <c r="D28" i="2"/>
  <c r="C28" i="2"/>
  <c r="B28" i="2"/>
  <c r="A28" i="2"/>
  <c r="AC27" i="2"/>
  <c r="Z27" i="2"/>
  <c r="W27" i="2"/>
  <c r="T27" i="2"/>
  <c r="J27" i="2"/>
  <c r="Q27" i="2"/>
  <c r="O27" i="2"/>
  <c r="M27" i="2"/>
  <c r="K27" i="2"/>
  <c r="I27" i="2"/>
  <c r="H27" i="2"/>
  <c r="G27" i="2"/>
  <c r="F27" i="2"/>
  <c r="E27" i="2"/>
  <c r="D27" i="2"/>
  <c r="C27" i="2"/>
  <c r="B27" i="2"/>
  <c r="A27" i="2"/>
  <c r="AC26" i="2"/>
  <c r="Z26" i="2"/>
  <c r="W26" i="2"/>
  <c r="T26" i="2"/>
  <c r="J26" i="2"/>
  <c r="Q26" i="2"/>
  <c r="O26" i="2"/>
  <c r="M26" i="2"/>
  <c r="K26" i="2"/>
  <c r="I26" i="2"/>
  <c r="H26" i="2"/>
  <c r="G26" i="2"/>
  <c r="F26" i="2"/>
  <c r="E26" i="2"/>
  <c r="D26" i="2"/>
  <c r="C26" i="2"/>
  <c r="B26" i="2"/>
  <c r="A26" i="2"/>
  <c r="AC25" i="2"/>
  <c r="Z25" i="2"/>
  <c r="W25" i="2"/>
  <c r="T25" i="2"/>
  <c r="J25" i="2"/>
  <c r="Q25" i="2"/>
  <c r="O25" i="2"/>
  <c r="M25" i="2"/>
  <c r="K25" i="2"/>
  <c r="I25" i="2"/>
  <c r="H25" i="2"/>
  <c r="G25" i="2"/>
  <c r="F25" i="2"/>
  <c r="E25" i="2"/>
  <c r="D25" i="2"/>
  <c r="C25" i="2"/>
  <c r="B25" i="2"/>
  <c r="A25" i="2"/>
  <c r="AC24" i="2"/>
  <c r="Z24" i="2"/>
  <c r="W24" i="2"/>
  <c r="T24" i="2"/>
  <c r="J24" i="2"/>
  <c r="Q24" i="2"/>
  <c r="O24" i="2"/>
  <c r="M24" i="2"/>
  <c r="K24" i="2"/>
  <c r="I24" i="2"/>
  <c r="H24" i="2"/>
  <c r="G24" i="2"/>
  <c r="F24" i="2"/>
  <c r="E24" i="2"/>
  <c r="D24" i="2"/>
  <c r="C24" i="2"/>
  <c r="B24" i="2"/>
  <c r="A24" i="2"/>
  <c r="AC23" i="2"/>
  <c r="Z23" i="2"/>
  <c r="W23" i="2"/>
  <c r="T23" i="2"/>
  <c r="J23" i="2"/>
  <c r="Q23" i="2"/>
  <c r="O23" i="2"/>
  <c r="M23" i="2"/>
  <c r="K23" i="2"/>
  <c r="I23" i="2"/>
  <c r="H23" i="2"/>
  <c r="G23" i="2"/>
  <c r="F23" i="2"/>
  <c r="E23" i="2"/>
  <c r="D23" i="2"/>
  <c r="C23" i="2"/>
  <c r="B23" i="2"/>
  <c r="A23" i="2"/>
  <c r="AC22" i="2"/>
  <c r="Z22" i="2"/>
  <c r="W22" i="2"/>
  <c r="T22" i="2"/>
  <c r="J22" i="2"/>
  <c r="Q22" i="2"/>
  <c r="O22" i="2"/>
  <c r="M22" i="2"/>
  <c r="K22" i="2"/>
  <c r="I22" i="2"/>
  <c r="H22" i="2"/>
  <c r="G22" i="2"/>
  <c r="F22" i="2"/>
  <c r="E22" i="2"/>
  <c r="D22" i="2"/>
  <c r="C22" i="2"/>
  <c r="B22" i="2"/>
  <c r="A22" i="2"/>
  <c r="AC21" i="2"/>
  <c r="Z21" i="2"/>
  <c r="W21" i="2"/>
  <c r="T21" i="2"/>
  <c r="J21" i="2"/>
  <c r="Q21" i="2"/>
  <c r="O21" i="2"/>
  <c r="M21" i="2"/>
  <c r="K21" i="2"/>
  <c r="I21" i="2"/>
  <c r="H21" i="2"/>
  <c r="G21" i="2"/>
  <c r="F21" i="2"/>
  <c r="E21" i="2"/>
  <c r="D21" i="2"/>
  <c r="C21" i="2"/>
  <c r="B21" i="2"/>
  <c r="A21" i="2"/>
  <c r="AC20" i="2"/>
  <c r="Z20" i="2"/>
  <c r="W20" i="2"/>
  <c r="T20" i="2"/>
  <c r="J20" i="2"/>
  <c r="Q20" i="2"/>
  <c r="O20" i="2"/>
  <c r="M20" i="2"/>
  <c r="K20" i="2"/>
  <c r="I20" i="2"/>
  <c r="H20" i="2"/>
  <c r="G20" i="2"/>
  <c r="F20" i="2"/>
  <c r="E20" i="2"/>
  <c r="D20" i="2"/>
  <c r="C20" i="2"/>
  <c r="B20" i="2"/>
  <c r="A20" i="2"/>
  <c r="AC19" i="2"/>
  <c r="Z19" i="2"/>
  <c r="W19" i="2"/>
  <c r="T19" i="2"/>
  <c r="J19" i="2"/>
  <c r="Q19" i="2"/>
  <c r="O19" i="2"/>
  <c r="M19" i="2"/>
  <c r="K19" i="2"/>
  <c r="I19" i="2"/>
  <c r="H19" i="2"/>
  <c r="G19" i="2"/>
  <c r="F19" i="2"/>
  <c r="E19" i="2"/>
  <c r="D19" i="2"/>
  <c r="C19" i="2"/>
  <c r="B19" i="2"/>
  <c r="A19" i="2"/>
  <c r="AC18" i="2"/>
  <c r="Z18" i="2"/>
  <c r="W18" i="2"/>
  <c r="T18" i="2"/>
  <c r="J18" i="2"/>
  <c r="Q18" i="2"/>
  <c r="O18" i="2"/>
  <c r="M18" i="2"/>
  <c r="K18" i="2"/>
  <c r="I18" i="2"/>
  <c r="H18" i="2"/>
  <c r="G18" i="2"/>
  <c r="F18" i="2"/>
  <c r="E18" i="2"/>
  <c r="D18" i="2"/>
  <c r="C18" i="2"/>
  <c r="B18" i="2"/>
  <c r="A18" i="2"/>
  <c r="AC17" i="2"/>
  <c r="Z17" i="2"/>
  <c r="W17" i="2"/>
  <c r="T17" i="2"/>
  <c r="J17" i="2"/>
  <c r="Q17" i="2"/>
  <c r="O17" i="2"/>
  <c r="M17" i="2"/>
  <c r="K17" i="2"/>
  <c r="I17" i="2"/>
  <c r="H17" i="2"/>
  <c r="G17" i="2"/>
  <c r="F17" i="2"/>
  <c r="E17" i="2"/>
  <c r="D17" i="2"/>
  <c r="C17" i="2"/>
  <c r="B17" i="2"/>
  <c r="A17" i="2"/>
  <c r="AC16" i="2"/>
  <c r="Z16" i="2"/>
  <c r="W16" i="2"/>
  <c r="T16" i="2"/>
  <c r="J16" i="2"/>
  <c r="Q16" i="2"/>
  <c r="O16" i="2"/>
  <c r="M16" i="2"/>
  <c r="K16" i="2"/>
  <c r="I16" i="2"/>
  <c r="H16" i="2"/>
  <c r="G16" i="2"/>
  <c r="F16" i="2"/>
  <c r="E16" i="2"/>
  <c r="D16" i="2"/>
  <c r="C16" i="2"/>
  <c r="B16" i="2"/>
  <c r="A16" i="2"/>
  <c r="AC15" i="2"/>
  <c r="Z15" i="2"/>
  <c r="W15" i="2"/>
  <c r="T15" i="2"/>
  <c r="J15" i="2"/>
  <c r="Q15" i="2"/>
  <c r="O15" i="2"/>
  <c r="M15" i="2"/>
  <c r="K15" i="2"/>
  <c r="I15" i="2"/>
  <c r="H15" i="2"/>
  <c r="G15" i="2"/>
  <c r="F15" i="2"/>
  <c r="E15" i="2"/>
  <c r="D15" i="2"/>
  <c r="C15" i="2"/>
  <c r="B15" i="2"/>
  <c r="A15" i="2"/>
  <c r="AC14" i="2"/>
  <c r="Z14" i="2"/>
  <c r="W14" i="2"/>
  <c r="T14" i="2"/>
  <c r="J14" i="2"/>
  <c r="Q14" i="2"/>
  <c r="M14" i="2"/>
  <c r="K14" i="2"/>
  <c r="I14" i="2"/>
  <c r="H14" i="2"/>
  <c r="G14" i="2"/>
  <c r="F14" i="2"/>
  <c r="E14" i="2"/>
  <c r="D14" i="2"/>
  <c r="C14" i="2"/>
  <c r="B14" i="2"/>
  <c r="A14" i="2"/>
  <c r="AC13" i="2"/>
  <c r="Z13" i="2"/>
  <c r="W13" i="2"/>
  <c r="T13" i="2"/>
  <c r="J13" i="2"/>
  <c r="Q13" i="2"/>
  <c r="O13" i="2"/>
  <c r="M13" i="2"/>
  <c r="K13" i="2"/>
  <c r="I13" i="2"/>
  <c r="H13" i="2"/>
  <c r="G13" i="2"/>
  <c r="F13" i="2"/>
  <c r="E13" i="2"/>
  <c r="D13" i="2"/>
  <c r="C13" i="2"/>
  <c r="B13" i="2"/>
  <c r="A13" i="2"/>
  <c r="AC12" i="2"/>
  <c r="Z12" i="2"/>
  <c r="W12" i="2"/>
  <c r="T12" i="2"/>
  <c r="J12" i="2"/>
  <c r="Q12" i="2"/>
  <c r="O12" i="2"/>
  <c r="M12" i="2"/>
  <c r="K12" i="2"/>
  <c r="I12" i="2"/>
  <c r="H12" i="2"/>
  <c r="G12" i="2"/>
  <c r="F12" i="2"/>
  <c r="E12" i="2"/>
  <c r="D12" i="2"/>
  <c r="C12" i="2"/>
  <c r="B12" i="2"/>
  <c r="A12" i="2"/>
  <c r="AC11" i="2"/>
  <c r="Z11" i="2"/>
  <c r="W11" i="2"/>
  <c r="T11" i="2"/>
  <c r="J11" i="2"/>
  <c r="Q11" i="2"/>
  <c r="O11" i="2"/>
  <c r="M11" i="2"/>
  <c r="K11" i="2"/>
  <c r="I11" i="2"/>
  <c r="H11" i="2"/>
  <c r="G11" i="2"/>
  <c r="F11" i="2"/>
  <c r="E11" i="2"/>
  <c r="D11" i="2"/>
  <c r="C11" i="2"/>
  <c r="B11" i="2"/>
  <c r="A11" i="2"/>
  <c r="AC10" i="2"/>
  <c r="Z10" i="2"/>
  <c r="W10" i="2"/>
  <c r="T10" i="2"/>
  <c r="J10" i="2"/>
  <c r="Q10" i="2"/>
  <c r="O10" i="2"/>
  <c r="M10" i="2"/>
  <c r="K10" i="2"/>
  <c r="I10" i="2"/>
  <c r="H10" i="2"/>
  <c r="G10" i="2"/>
  <c r="F10" i="2"/>
  <c r="E10" i="2"/>
  <c r="D10" i="2"/>
  <c r="C10" i="2"/>
  <c r="B10" i="2"/>
  <c r="A10" i="2"/>
  <c r="AC9" i="2"/>
  <c r="Z9" i="2"/>
  <c r="W9" i="2"/>
  <c r="T9" i="2"/>
  <c r="J9" i="2"/>
  <c r="Q9" i="2"/>
  <c r="O9" i="2"/>
  <c r="M9" i="2"/>
  <c r="K9" i="2"/>
  <c r="I9" i="2"/>
  <c r="H9" i="2"/>
  <c r="G9" i="2"/>
  <c r="F9" i="2"/>
  <c r="E9" i="2"/>
  <c r="D9" i="2"/>
  <c r="C9" i="2"/>
  <c r="B9" i="2"/>
  <c r="A9" i="2"/>
  <c r="AC8" i="2"/>
  <c r="Z8" i="2"/>
  <c r="W8" i="2"/>
  <c r="T8" i="2"/>
  <c r="J8" i="2"/>
  <c r="Q8" i="2"/>
  <c r="O8" i="2"/>
  <c r="M8" i="2"/>
  <c r="K8" i="2"/>
  <c r="I8" i="2"/>
  <c r="H8" i="2"/>
  <c r="G8" i="2"/>
  <c r="F8" i="2"/>
  <c r="E8" i="2"/>
  <c r="D8" i="2"/>
  <c r="C8" i="2"/>
  <c r="B8" i="2"/>
  <c r="A8" i="2"/>
  <c r="AC7" i="2"/>
  <c r="Z7" i="2"/>
  <c r="W7" i="2"/>
  <c r="T7" i="2"/>
  <c r="J7" i="2"/>
  <c r="Q7" i="2"/>
  <c r="O7" i="2"/>
  <c r="M7" i="2"/>
  <c r="K7" i="2"/>
  <c r="I7" i="2"/>
  <c r="H7" i="2"/>
  <c r="G7" i="2"/>
  <c r="F7" i="2"/>
  <c r="E7" i="2"/>
  <c r="D7" i="2"/>
  <c r="C7" i="2"/>
  <c r="B7" i="2"/>
  <c r="A7" i="2"/>
  <c r="AC6" i="2"/>
  <c r="Z6" i="2"/>
  <c r="W6" i="2"/>
  <c r="T6" i="2"/>
  <c r="J6" i="2"/>
  <c r="Q6" i="2"/>
  <c r="O6" i="2"/>
  <c r="M6" i="2"/>
  <c r="K6" i="2"/>
  <c r="I6" i="2"/>
  <c r="H6" i="2"/>
  <c r="G6" i="2"/>
  <c r="F6" i="2"/>
  <c r="E6" i="2"/>
  <c r="D6" i="2"/>
  <c r="C6" i="2"/>
  <c r="B6" i="2"/>
  <c r="A6" i="2"/>
  <c r="AC5" i="2"/>
  <c r="Z5" i="2"/>
  <c r="W5" i="2"/>
  <c r="T5" i="2"/>
  <c r="J5" i="2"/>
  <c r="Q5" i="2"/>
  <c r="O5" i="2"/>
  <c r="M5" i="2"/>
  <c r="K5" i="2"/>
  <c r="I5" i="2"/>
  <c r="H5" i="2"/>
  <c r="G5" i="2"/>
  <c r="F5" i="2"/>
  <c r="E5" i="2"/>
  <c r="D5" i="2"/>
  <c r="C5" i="2"/>
  <c r="B5" i="2"/>
  <c r="A5" i="2"/>
  <c r="AC4" i="2"/>
  <c r="Z4" i="2"/>
  <c r="W4" i="2"/>
  <c r="T4" i="2"/>
  <c r="J4" i="2"/>
  <c r="Q4" i="2"/>
  <c r="O4" i="2"/>
  <c r="M4" i="2"/>
  <c r="K4" i="2"/>
  <c r="I4" i="2"/>
  <c r="H4" i="2"/>
  <c r="G4" i="2"/>
  <c r="F4" i="2"/>
  <c r="E4" i="2"/>
  <c r="D4" i="2"/>
  <c r="C4" i="2"/>
  <c r="B4" i="2"/>
  <c r="A4" i="2"/>
  <c r="AC3" i="2"/>
  <c r="Z3" i="2"/>
  <c r="W3" i="2"/>
  <c r="T3" i="2"/>
  <c r="J3" i="2"/>
  <c r="Q3" i="2"/>
  <c r="O3" i="2"/>
  <c r="M3" i="2"/>
  <c r="K3" i="2"/>
  <c r="I3" i="2"/>
  <c r="H3" i="2"/>
  <c r="G3" i="2"/>
  <c r="F3" i="2"/>
  <c r="E3" i="2"/>
  <c r="D3" i="2"/>
  <c r="C3" i="2"/>
  <c r="B3" i="2"/>
  <c r="A3" i="2"/>
  <c r="AC2" i="2"/>
  <c r="Z2" i="2"/>
  <c r="W2" i="2"/>
  <c r="T2" i="2"/>
  <c r="J2" i="2"/>
  <c r="Q2" i="2"/>
  <c r="O2" i="2"/>
  <c r="M2" i="2"/>
  <c r="K2" i="2"/>
  <c r="I2" i="2"/>
  <c r="H2" i="2"/>
  <c r="G2" i="2"/>
  <c r="F2" i="2"/>
  <c r="E2" i="2"/>
  <c r="D2" i="2"/>
  <c r="C2" i="2"/>
  <c r="B2" i="2"/>
  <c r="A2" i="2"/>
  <c r="AC1" i="2"/>
  <c r="Z1" i="2"/>
  <c r="W1" i="2"/>
  <c r="T1" i="2"/>
  <c r="J1" i="2"/>
  <c r="Q1" i="2"/>
  <c r="O1" i="2"/>
  <c r="M1" i="2"/>
  <c r="K1" i="2"/>
  <c r="I1" i="2"/>
  <c r="H1" i="2"/>
  <c r="G1" i="2"/>
  <c r="F1" i="2"/>
  <c r="E1" i="2"/>
  <c r="D1" i="2"/>
  <c r="C1" i="2"/>
  <c r="B1" i="2"/>
  <c r="F3" i="3" l="1"/>
  <c r="F5" i="3"/>
  <c r="F6" i="3"/>
  <c r="F7" i="3"/>
  <c r="F10" i="3"/>
  <c r="F11" i="3"/>
  <c r="F13" i="3"/>
  <c r="F16" i="3"/>
  <c r="F17" i="3"/>
  <c r="F19" i="3"/>
  <c r="F20" i="3"/>
  <c r="F21" i="3"/>
  <c r="F24" i="3"/>
  <c r="F25" i="3"/>
  <c r="F28" i="3"/>
  <c r="F29" i="3"/>
  <c r="F33" i="3"/>
  <c r="F35" i="3"/>
  <c r="F36" i="3"/>
  <c r="F37" i="3"/>
  <c r="F39" i="3"/>
  <c r="F40" i="3"/>
  <c r="F43" i="3"/>
  <c r="F44" i="3"/>
  <c r="F45" i="3"/>
  <c r="F49" i="3"/>
  <c r="F51" i="3"/>
  <c r="F52" i="3"/>
  <c r="F53" i="3"/>
  <c r="F57" i="3"/>
  <c r="F59" i="3"/>
  <c r="F60" i="3"/>
  <c r="F61" i="3"/>
  <c r="F64" i="3"/>
  <c r="F65" i="3"/>
  <c r="F71" i="3"/>
  <c r="F75" i="3"/>
  <c r="F76" i="3"/>
  <c r="F80" i="3"/>
  <c r="F82" i="3"/>
  <c r="F87" i="3"/>
  <c r="F91" i="3"/>
  <c r="F93" i="3"/>
  <c r="F95" i="3"/>
  <c r="F102" i="3"/>
  <c r="F103" i="3"/>
  <c r="F108" i="3"/>
  <c r="F110" i="3"/>
  <c r="F114" i="3"/>
  <c r="F118" i="3"/>
  <c r="F119" i="3"/>
  <c r="F127" i="3"/>
  <c r="F129" i="3"/>
  <c r="F133" i="3"/>
  <c r="F135" i="3"/>
  <c r="F138" i="3"/>
  <c r="F139" i="3"/>
  <c r="F145" i="3"/>
  <c r="F152" i="3"/>
  <c r="F155" i="3"/>
  <c r="F160" i="3"/>
  <c r="F162" i="3"/>
  <c r="F166" i="3"/>
  <c r="F167" i="3"/>
  <c r="F171" i="3"/>
  <c r="F175" i="3"/>
  <c r="F177" i="3"/>
  <c r="F183" i="3"/>
  <c r="F186" i="3"/>
  <c r="F187" i="3"/>
  <c r="F199" i="3"/>
  <c r="F203" i="3"/>
  <c r="F206" i="3"/>
  <c r="F208" i="3"/>
  <c r="F214" i="3"/>
  <c r="F215" i="3"/>
  <c r="F219" i="3"/>
  <c r="F227" i="3"/>
  <c r="F231" i="3"/>
  <c r="F235" i="3"/>
  <c r="F239" i="3"/>
  <c r="F243" i="3"/>
  <c r="F247" i="3"/>
  <c r="F251" i="3"/>
  <c r="F255" i="3"/>
  <c r="F259" i="3"/>
  <c r="F263" i="3"/>
  <c r="F267" i="3"/>
  <c r="F271" i="3"/>
  <c r="F275" i="3"/>
  <c r="F279" i="3"/>
  <c r="F283" i="3"/>
  <c r="F287" i="3"/>
  <c r="F291" i="3"/>
  <c r="F295" i="3"/>
  <c r="F299" i="3"/>
  <c r="F303" i="3"/>
  <c r="F307" i="3"/>
  <c r="F311" i="3"/>
  <c r="F315" i="3"/>
  <c r="F319" i="3"/>
  <c r="F323" i="3"/>
  <c r="F327" i="3"/>
  <c r="F331" i="3"/>
  <c r="F335" i="3"/>
  <c r="F339" i="3"/>
  <c r="F343" i="3"/>
  <c r="F347" i="3"/>
  <c r="F351" i="3"/>
  <c r="F355" i="3"/>
  <c r="F359" i="3"/>
  <c r="F363" i="3"/>
  <c r="F367" i="3"/>
  <c r="F371" i="3"/>
  <c r="F375" i="3"/>
  <c r="F379" i="3"/>
  <c r="F383" i="3"/>
  <c r="F387" i="3"/>
  <c r="F391" i="3"/>
  <c r="F9" i="3"/>
  <c r="F14" i="3"/>
  <c r="F23" i="3"/>
  <c r="F32" i="3"/>
  <c r="F41" i="3"/>
  <c r="F56" i="3"/>
  <c r="F184" i="3"/>
  <c r="F4" i="3"/>
  <c r="F8" i="3"/>
  <c r="F12" i="3"/>
  <c r="F15" i="3"/>
  <c r="R15" i="3" s="1"/>
  <c r="F18" i="3"/>
  <c r="F22" i="3"/>
  <c r="F48" i="3"/>
  <c r="F63" i="3"/>
  <c r="F90" i="3"/>
  <c r="F136" i="3"/>
  <c r="F158" i="3"/>
  <c r="F179" i="3"/>
  <c r="F212" i="3"/>
  <c r="F47" i="3"/>
  <c r="F55" i="3"/>
  <c r="F107" i="3"/>
  <c r="F123" i="3"/>
  <c r="F151" i="3"/>
  <c r="F164" i="3"/>
  <c r="F173" i="3"/>
  <c r="F210" i="3"/>
  <c r="F223" i="3"/>
  <c r="P15" i="3"/>
  <c r="N15" i="3"/>
  <c r="L15" i="3"/>
  <c r="F27" i="3"/>
  <c r="F31" i="3"/>
  <c r="F34" i="3"/>
  <c r="F38" i="3"/>
  <c r="F50" i="3"/>
  <c r="F58" i="3"/>
  <c r="F66" i="3"/>
  <c r="F68" i="3"/>
  <c r="F70" i="3"/>
  <c r="F72" i="3"/>
  <c r="F74" i="3"/>
  <c r="F77" i="3"/>
  <c r="F84" i="3"/>
  <c r="F86" i="3"/>
  <c r="F97" i="3"/>
  <c r="F99" i="3"/>
  <c r="F104" i="3"/>
  <c r="F106" i="3"/>
  <c r="F112" i="3"/>
  <c r="F116" i="3"/>
  <c r="F120" i="3"/>
  <c r="F122" i="3"/>
  <c r="F124" i="3"/>
  <c r="F131" i="3"/>
  <c r="F132" i="3"/>
  <c r="F134" i="3"/>
  <c r="F140" i="3"/>
  <c r="F142" i="3"/>
  <c r="F144" i="3"/>
  <c r="F146" i="3"/>
  <c r="F148" i="3"/>
  <c r="F150" i="3"/>
  <c r="F153" i="3"/>
  <c r="F156" i="3"/>
  <c r="F157" i="3"/>
  <c r="F163" i="3"/>
  <c r="F165" i="3"/>
  <c r="F168" i="3"/>
  <c r="F170" i="3"/>
  <c r="F172" i="3"/>
  <c r="F174" i="3"/>
  <c r="F181" i="3"/>
  <c r="F182" i="3"/>
  <c r="F185" i="3"/>
  <c r="F189" i="3"/>
  <c r="F191" i="3"/>
  <c r="F193" i="3"/>
  <c r="F195" i="3"/>
  <c r="F197" i="3"/>
  <c r="F200" i="3"/>
  <c r="F202" i="3"/>
  <c r="F26" i="3"/>
  <c r="F30" i="3"/>
  <c r="F42" i="3"/>
  <c r="F46" i="3"/>
  <c r="F54" i="3"/>
  <c r="F62" i="3"/>
  <c r="F67" i="3"/>
  <c r="F69" i="3"/>
  <c r="F73" i="3"/>
  <c r="F78" i="3"/>
  <c r="F79" i="3"/>
  <c r="F81" i="3"/>
  <c r="F83" i="3"/>
  <c r="F85" i="3"/>
  <c r="F88" i="3"/>
  <c r="F89" i="3"/>
  <c r="F92" i="3"/>
  <c r="F94" i="3"/>
  <c r="F96" i="3"/>
  <c r="F98" i="3"/>
  <c r="F100" i="3"/>
  <c r="F101" i="3"/>
  <c r="F105" i="3"/>
  <c r="F109" i="3"/>
  <c r="F111" i="3"/>
  <c r="F113" i="3"/>
  <c r="F115" i="3"/>
  <c r="F117" i="3"/>
  <c r="F121" i="3"/>
  <c r="F125" i="3"/>
  <c r="F126" i="3"/>
  <c r="F128" i="3"/>
  <c r="F130" i="3"/>
  <c r="F137" i="3"/>
  <c r="F141" i="3"/>
  <c r="F143" i="3"/>
  <c r="F147" i="3"/>
  <c r="F149" i="3"/>
  <c r="F154" i="3"/>
  <c r="F159" i="3"/>
  <c r="F161" i="3"/>
  <c r="F169" i="3"/>
  <c r="F176" i="3"/>
  <c r="F178" i="3"/>
  <c r="F180" i="3"/>
  <c r="F188" i="3"/>
  <c r="F190" i="3"/>
  <c r="F192" i="3"/>
  <c r="F194" i="3"/>
  <c r="F196" i="3"/>
  <c r="F198" i="3"/>
  <c r="F201" i="3"/>
  <c r="F204" i="3"/>
  <c r="F205" i="3"/>
  <c r="F207" i="3"/>
  <c r="F209" i="3"/>
  <c r="F211" i="3"/>
  <c r="F213" i="3"/>
  <c r="F216" i="3"/>
  <c r="F217" i="3"/>
  <c r="F218" i="3"/>
  <c r="F220" i="3"/>
  <c r="F221" i="3"/>
  <c r="F222" i="3"/>
  <c r="F224" i="3"/>
  <c r="F225" i="3"/>
  <c r="F226" i="3"/>
  <c r="F228" i="3"/>
  <c r="F229" i="3"/>
  <c r="F230" i="3"/>
  <c r="F232" i="3"/>
  <c r="F233" i="3"/>
  <c r="F234" i="3"/>
  <c r="F236" i="3"/>
  <c r="F237" i="3"/>
  <c r="F238" i="3"/>
  <c r="F240" i="3"/>
  <c r="F241" i="3"/>
  <c r="F242" i="3"/>
  <c r="F244" i="3"/>
  <c r="F245" i="3"/>
  <c r="F246" i="3"/>
  <c r="F248" i="3"/>
  <c r="F249" i="3"/>
  <c r="F250" i="3"/>
  <c r="F252" i="3"/>
  <c r="F253" i="3"/>
  <c r="F254" i="3"/>
  <c r="F256" i="3"/>
  <c r="F257" i="3"/>
  <c r="F258" i="3"/>
  <c r="F260" i="3"/>
  <c r="F261" i="3"/>
  <c r="F262" i="3"/>
  <c r="F264" i="3"/>
  <c r="F265" i="3"/>
  <c r="F266" i="3"/>
  <c r="F268" i="3"/>
  <c r="F269" i="3"/>
  <c r="F270" i="3"/>
  <c r="F272" i="3"/>
  <c r="F273" i="3"/>
  <c r="F274" i="3"/>
  <c r="F276" i="3"/>
  <c r="F277" i="3"/>
  <c r="F278" i="3"/>
  <c r="F280" i="3"/>
  <c r="F281" i="3"/>
  <c r="F282" i="3"/>
  <c r="F284" i="3"/>
  <c r="F285" i="3"/>
  <c r="F286" i="3"/>
  <c r="F288" i="3"/>
  <c r="F289" i="3"/>
  <c r="F290" i="3"/>
  <c r="F292" i="3"/>
  <c r="F293" i="3"/>
  <c r="F294" i="3"/>
  <c r="F296" i="3"/>
  <c r="F297" i="3"/>
  <c r="F298" i="3"/>
  <c r="F300" i="3"/>
  <c r="F301" i="3"/>
  <c r="F302" i="3"/>
  <c r="F304" i="3"/>
  <c r="F305" i="3"/>
  <c r="F306" i="3"/>
  <c r="F308" i="3"/>
  <c r="F309" i="3"/>
  <c r="F310" i="3"/>
  <c r="F312" i="3"/>
  <c r="F313" i="3"/>
  <c r="F314" i="3"/>
  <c r="F316" i="3"/>
  <c r="F317" i="3"/>
  <c r="F318" i="3"/>
  <c r="F320" i="3"/>
  <c r="F321" i="3"/>
  <c r="F322" i="3"/>
  <c r="F324" i="3"/>
  <c r="F325" i="3"/>
  <c r="F326" i="3"/>
  <c r="F328" i="3"/>
  <c r="F329" i="3"/>
  <c r="F330" i="3"/>
  <c r="F332" i="3"/>
  <c r="F333" i="3"/>
  <c r="F334" i="3"/>
  <c r="F336" i="3"/>
  <c r="F337" i="3"/>
  <c r="F338" i="3"/>
  <c r="F340" i="3"/>
  <c r="F341" i="3"/>
  <c r="F342" i="3"/>
  <c r="F344" i="3"/>
  <c r="F345" i="3"/>
  <c r="F346" i="3"/>
  <c r="F348" i="3"/>
  <c r="F349" i="3"/>
  <c r="F350" i="3"/>
  <c r="F352" i="3"/>
  <c r="F353" i="3"/>
  <c r="F354" i="3"/>
  <c r="F356" i="3"/>
  <c r="F357" i="3"/>
  <c r="F358" i="3"/>
  <c r="F360" i="3"/>
  <c r="F361" i="3"/>
  <c r="F362" i="3"/>
  <c r="F364" i="3"/>
  <c r="F365" i="3"/>
  <c r="F366" i="3"/>
  <c r="F368" i="3"/>
  <c r="F369" i="3"/>
  <c r="F370" i="3"/>
  <c r="F372" i="3"/>
  <c r="F373" i="3"/>
  <c r="F374" i="3"/>
  <c r="F376" i="3"/>
  <c r="F377" i="3"/>
  <c r="F378" i="3"/>
  <c r="F380" i="3"/>
  <c r="F381" i="3"/>
  <c r="F382" i="3"/>
  <c r="F384" i="3"/>
  <c r="F385" i="3"/>
  <c r="F386" i="3"/>
  <c r="F388" i="3"/>
  <c r="F389" i="3"/>
  <c r="F390" i="3"/>
  <c r="F392" i="3"/>
  <c r="L170" i="2" a="1"/>
  <c r="L170" i="2" s="1"/>
  <c r="L171" i="2" s="1" a="1"/>
  <c r="L171" i="2" s="1"/>
  <c r="L176" i="2" a="1"/>
  <c r="L176" i="2" s="1"/>
  <c r="L178" i="2" a="1"/>
  <c r="L178" i="2" s="1"/>
  <c r="L180" i="2" a="1"/>
  <c r="L180" i="2" s="1"/>
  <c r="L182" i="2" a="1"/>
  <c r="L182" i="2" s="1"/>
  <c r="L185" i="2" a="1"/>
  <c r="L185" i="2" s="1"/>
  <c r="X185" i="2" s="1"/>
  <c r="L188" i="2" a="1"/>
  <c r="L188" i="2" s="1"/>
  <c r="L204" i="2" a="1"/>
  <c r="L204" i="2" s="1"/>
  <c r="L206" i="2" a="1"/>
  <c r="L206" i="2" s="1"/>
  <c r="X206" i="2" s="1"/>
  <c r="L210" i="2" a="1"/>
  <c r="L210" i="2" s="1"/>
  <c r="L234" i="2" a="1"/>
  <c r="L234" i="2" s="1"/>
  <c r="L235" i="2" s="1" a="1"/>
  <c r="L235" i="2" s="1"/>
  <c r="L242" i="2" a="1"/>
  <c r="L242" i="2" s="1"/>
  <c r="L272" i="2" a="1"/>
  <c r="L272" i="2" s="1"/>
  <c r="L369" i="2" a="1"/>
  <c r="L369" i="2" s="1"/>
  <c r="X369" i="2" s="1"/>
  <c r="L374" i="2" a="1"/>
  <c r="L374" i="2" s="1"/>
  <c r="L376" i="2" a="1"/>
  <c r="L376" i="2" s="1"/>
  <c r="L380" i="2" a="1"/>
  <c r="L380" i="2" s="1"/>
  <c r="L382" i="2" a="1"/>
  <c r="L382" i="2" s="1"/>
  <c r="X382" i="2" s="1"/>
  <c r="L392" i="2" a="1"/>
  <c r="L392" i="2" s="1"/>
  <c r="R104" i="2"/>
  <c r="P361" i="2"/>
  <c r="L16" i="2" a="1"/>
  <c r="L16" i="2" s="1"/>
  <c r="X16" i="2" s="1"/>
  <c r="L18" i="2" a="1"/>
  <c r="L18" i="2" s="1"/>
  <c r="L24" i="2" a="1"/>
  <c r="L24" i="2" s="1"/>
  <c r="X24" i="2" s="1"/>
  <c r="L28" i="2" a="1"/>
  <c r="L28" i="2" s="1"/>
  <c r="X28" i="2" s="1"/>
  <c r="L30" i="2" a="1"/>
  <c r="L30" i="2" s="1"/>
  <c r="L46" i="2" a="1"/>
  <c r="L46" i="2" s="1"/>
  <c r="L50" i="2" a="1"/>
  <c r="L50" i="2" s="1"/>
  <c r="L54" i="2" a="1"/>
  <c r="L54" i="2" s="1"/>
  <c r="X54" i="2" s="1"/>
  <c r="L90" i="2" a="1"/>
  <c r="L90" i="2" s="1"/>
  <c r="L91" i="2" s="1" a="1"/>
  <c r="L91" i="2" s="1"/>
  <c r="X91" i="2" s="1"/>
  <c r="L100" i="2" a="1"/>
  <c r="L100" i="2" s="1"/>
  <c r="L102" i="2" a="1"/>
  <c r="L102" i="2" s="1"/>
  <c r="L104" i="2" a="1"/>
  <c r="L104" i="2" s="1"/>
  <c r="L105" i="2" s="1" a="1"/>
  <c r="L105" i="2" s="1"/>
  <c r="X105" i="2" s="1"/>
  <c r="L108" i="2" a="1"/>
  <c r="L108" i="2" s="1"/>
  <c r="L118" i="2" a="1"/>
  <c r="L118" i="2" s="1"/>
  <c r="L134" i="2" a="1"/>
  <c r="L134" i="2" s="1"/>
  <c r="L137" i="2" a="1"/>
  <c r="L137" i="2" s="1"/>
  <c r="X137" i="2" s="1"/>
  <c r="L140" i="2" a="1"/>
  <c r="L140" i="2" s="1"/>
  <c r="L14" i="2" a="1"/>
  <c r="L14" i="2" s="1"/>
  <c r="R16" i="2"/>
  <c r="R18" i="2"/>
  <c r="R20" i="2"/>
  <c r="R28" i="2"/>
  <c r="R44" i="2"/>
  <c r="R84" i="2"/>
  <c r="P217" i="2"/>
  <c r="P233" i="2"/>
  <c r="P345" i="2"/>
  <c r="L21" i="2" a="1"/>
  <c r="L21" i="2" s="1"/>
  <c r="L22" i="2" s="1" a="1"/>
  <c r="L22" i="2" s="1"/>
  <c r="L23" i="2" a="1"/>
  <c r="L23" i="2" s="1"/>
  <c r="L31" i="2" a="1"/>
  <c r="L31" i="2" s="1"/>
  <c r="L41" i="2" a="1"/>
  <c r="L41" i="2" s="1"/>
  <c r="L87" i="2" a="1"/>
  <c r="L87" i="2" s="1"/>
  <c r="L97" i="2" a="1"/>
  <c r="L97" i="2" s="1"/>
  <c r="L101" i="2" a="1"/>
  <c r="L101" i="2" s="1"/>
  <c r="L107" i="2" a="1"/>
  <c r="L107" i="2" s="1"/>
  <c r="L115" i="2" a="1"/>
  <c r="L115" i="2" s="1"/>
  <c r="L121" i="2" a="1"/>
  <c r="L121" i="2" s="1"/>
  <c r="X121" i="2" s="1"/>
  <c r="L173" i="2" a="1"/>
  <c r="L173" i="2" s="1"/>
  <c r="L201" i="2" a="1"/>
  <c r="L201" i="2" s="1"/>
  <c r="L205" i="2" a="1"/>
  <c r="L205" i="2" s="1"/>
  <c r="L207" i="2" a="1"/>
  <c r="L207" i="2" s="1"/>
  <c r="L209" i="2" a="1"/>
  <c r="L209" i="2" s="1"/>
  <c r="L211" i="2" a="1"/>
  <c r="L211" i="2" s="1"/>
  <c r="L237" i="2" a="1"/>
  <c r="L237" i="2" s="1"/>
  <c r="L241" i="2" a="1"/>
  <c r="L241" i="2" s="1"/>
  <c r="X241" i="2" s="1"/>
  <c r="L249" i="2" a="1"/>
  <c r="L249" i="2" s="1"/>
  <c r="L250" i="2" s="1" a="1"/>
  <c r="L250" i="2" s="1"/>
  <c r="L251" i="2" s="1" a="1"/>
  <c r="L251" i="2" s="1"/>
  <c r="L259" i="2" a="1"/>
  <c r="L259" i="2" s="1"/>
  <c r="X259" i="2" s="1"/>
  <c r="L265" i="2" a="1"/>
  <c r="L265" i="2" s="1"/>
  <c r="L273" i="2" a="1"/>
  <c r="L273" i="2" s="1"/>
  <c r="L274" i="2" s="1" a="1"/>
  <c r="L274" i="2" s="1"/>
  <c r="X274" i="2" s="1"/>
  <c r="L275" i="2" a="1"/>
  <c r="L275" i="2" s="1"/>
  <c r="L293" i="2" a="1"/>
  <c r="L293" i="2" s="1"/>
  <c r="L371" i="2" a="1"/>
  <c r="L371" i="2" s="1"/>
  <c r="L373" i="2" a="1"/>
  <c r="L373" i="2" s="1"/>
  <c r="L377" i="2" a="1"/>
  <c r="L377" i="2" s="1"/>
  <c r="L378" i="2" s="1" a="1"/>
  <c r="L378" i="2" s="1"/>
  <c r="L379" i="2" a="1"/>
  <c r="L379" i="2" s="1"/>
  <c r="L383" i="2" a="1"/>
  <c r="L383" i="2" s="1"/>
  <c r="L208" i="2" a="1"/>
  <c r="L208" i="2" s="1"/>
  <c r="X208" i="2" s="1"/>
  <c r="R22" i="2"/>
  <c r="R24" i="2"/>
  <c r="R26" i="2"/>
  <c r="R36" i="2"/>
  <c r="R52" i="2"/>
  <c r="R72" i="2"/>
  <c r="R116" i="2"/>
  <c r="P281" i="2"/>
  <c r="P297" i="2"/>
  <c r="P377" i="2"/>
  <c r="L17" i="2" a="1"/>
  <c r="L17" i="2" s="1"/>
  <c r="X17" i="2" s="1"/>
  <c r="L119" i="2" a="1"/>
  <c r="L119" i="2" s="1"/>
  <c r="L120" i="2" s="1" a="1"/>
  <c r="L120" i="2" s="1"/>
  <c r="R15" i="2"/>
  <c r="P16" i="2"/>
  <c r="R17" i="2"/>
  <c r="P18" i="2"/>
  <c r="R19" i="2"/>
  <c r="P20" i="2"/>
  <c r="R21" i="2"/>
  <c r="P22" i="2"/>
  <c r="R23" i="2"/>
  <c r="P24" i="2"/>
  <c r="R25" i="2"/>
  <c r="P26" i="2"/>
  <c r="R125" i="2"/>
  <c r="R127" i="2"/>
  <c r="R141" i="2"/>
  <c r="R143" i="2"/>
  <c r="R157" i="2"/>
  <c r="R159" i="2"/>
  <c r="R173" i="2"/>
  <c r="R175" i="2"/>
  <c r="R189" i="2"/>
  <c r="R191" i="2"/>
  <c r="R205" i="2"/>
  <c r="R207" i="2"/>
  <c r="R221" i="2"/>
  <c r="R223" i="2"/>
  <c r="R237" i="2"/>
  <c r="R239" i="2"/>
  <c r="R265" i="2"/>
  <c r="R269" i="2"/>
  <c r="R297" i="2"/>
  <c r="R301" i="2"/>
  <c r="R329" i="2"/>
  <c r="R333" i="2"/>
  <c r="R361" i="2"/>
  <c r="R365" i="2"/>
  <c r="P28" i="2"/>
  <c r="R31" i="2"/>
  <c r="P32" i="2"/>
  <c r="R35" i="2"/>
  <c r="P36" i="2"/>
  <c r="P40" i="2"/>
  <c r="P44" i="2"/>
  <c r="R45" i="2"/>
  <c r="P48" i="2"/>
  <c r="R51" i="2"/>
  <c r="P52" i="2"/>
  <c r="R57" i="2"/>
  <c r="R65" i="2"/>
  <c r="R67" i="2"/>
  <c r="R69" i="2"/>
  <c r="R71" i="2"/>
  <c r="R79" i="2"/>
  <c r="R81" i="2"/>
  <c r="R87" i="2"/>
  <c r="R91" i="2"/>
  <c r="R93" i="2"/>
  <c r="R95" i="2"/>
  <c r="R97" i="2"/>
  <c r="R99" i="2"/>
  <c r="R101" i="2"/>
  <c r="R105" i="2"/>
  <c r="R107" i="2"/>
  <c r="R109" i="2"/>
  <c r="R115" i="2"/>
  <c r="R27" i="2"/>
  <c r="R29" i="2"/>
  <c r="R33" i="2"/>
  <c r="R37" i="2"/>
  <c r="R39" i="2"/>
  <c r="R41" i="2"/>
  <c r="R43" i="2"/>
  <c r="R47" i="2"/>
  <c r="R49" i="2"/>
  <c r="R53" i="2"/>
  <c r="R55" i="2"/>
  <c r="R59" i="2"/>
  <c r="R61" i="2"/>
  <c r="R63" i="2"/>
  <c r="R73" i="2"/>
  <c r="R75" i="2"/>
  <c r="R77" i="2"/>
  <c r="R83" i="2"/>
  <c r="R85" i="2"/>
  <c r="R89" i="2"/>
  <c r="R103" i="2"/>
  <c r="R113" i="2"/>
  <c r="R117" i="2"/>
  <c r="R121" i="2"/>
  <c r="R137" i="2"/>
  <c r="R149" i="2"/>
  <c r="R153" i="2"/>
  <c r="R155" i="2"/>
  <c r="R161" i="2"/>
  <c r="R167" i="2"/>
  <c r="R171" i="2"/>
  <c r="R177" i="2"/>
  <c r="R183" i="2"/>
  <c r="R185" i="2"/>
  <c r="R187" i="2"/>
  <c r="R211" i="2"/>
  <c r="R213" i="2"/>
  <c r="R217" i="2"/>
  <c r="R219" i="2"/>
  <c r="R229" i="2"/>
  <c r="R231" i="2"/>
  <c r="R233" i="2"/>
  <c r="R235" i="2"/>
  <c r="R241" i="2"/>
  <c r="R243" i="2"/>
  <c r="R247" i="2"/>
  <c r="R251" i="2"/>
  <c r="R255" i="2"/>
  <c r="R259" i="2"/>
  <c r="R273" i="2"/>
  <c r="R277" i="2"/>
  <c r="R279" i="2"/>
  <c r="R283" i="2"/>
  <c r="R285" i="2"/>
  <c r="R287" i="2"/>
  <c r="R289" i="2"/>
  <c r="R293" i="2"/>
  <c r="R313" i="2"/>
  <c r="R317" i="2"/>
  <c r="R337" i="2"/>
  <c r="R341" i="2"/>
  <c r="R345" i="2"/>
  <c r="R347" i="2"/>
  <c r="R351" i="2"/>
  <c r="R353" i="2"/>
  <c r="R363" i="2"/>
  <c r="R367" i="2"/>
  <c r="R373" i="2"/>
  <c r="R377" i="2"/>
  <c r="R381" i="2"/>
  <c r="R387" i="2"/>
  <c r="R389" i="2"/>
  <c r="R32" i="2"/>
  <c r="R34" i="2"/>
  <c r="R38" i="2"/>
  <c r="R40" i="2"/>
  <c r="R42" i="2"/>
  <c r="R46" i="2"/>
  <c r="R48" i="2"/>
  <c r="R50" i="2"/>
  <c r="R54" i="2"/>
  <c r="R56" i="2"/>
  <c r="R58" i="2"/>
  <c r="P59" i="2"/>
  <c r="R60" i="2"/>
  <c r="R62" i="2"/>
  <c r="R64" i="2"/>
  <c r="R66" i="2"/>
  <c r="P67" i="2"/>
  <c r="R68" i="2"/>
  <c r="R70" i="2"/>
  <c r="R74" i="2"/>
  <c r="P75" i="2"/>
  <c r="R76" i="2"/>
  <c r="R78" i="2"/>
  <c r="R80" i="2"/>
  <c r="R82" i="2"/>
  <c r="P83" i="2"/>
  <c r="R86" i="2"/>
  <c r="R88" i="2"/>
  <c r="R90" i="2"/>
  <c r="P91" i="2"/>
  <c r="R92" i="2"/>
  <c r="R94" i="2"/>
  <c r="R96" i="2"/>
  <c r="R98" i="2"/>
  <c r="R100" i="2"/>
  <c r="R102" i="2"/>
  <c r="P105" i="2"/>
  <c r="R106" i="2"/>
  <c r="R108" i="2"/>
  <c r="R110" i="2"/>
  <c r="R112" i="2"/>
  <c r="R114" i="2"/>
  <c r="R118" i="2"/>
  <c r="R120" i="2"/>
  <c r="P121" i="2"/>
  <c r="R122" i="2"/>
  <c r="R124" i="2"/>
  <c r="R126" i="2"/>
  <c r="R128" i="2"/>
  <c r="R111" i="2"/>
  <c r="R119" i="2"/>
  <c r="R123" i="2"/>
  <c r="R129" i="2"/>
  <c r="R131" i="2"/>
  <c r="R133" i="2"/>
  <c r="R135" i="2"/>
  <c r="R139" i="2"/>
  <c r="R145" i="2"/>
  <c r="R147" i="2"/>
  <c r="R151" i="2"/>
  <c r="R163" i="2"/>
  <c r="R165" i="2"/>
  <c r="R169" i="2"/>
  <c r="R179" i="2"/>
  <c r="R181" i="2"/>
  <c r="R193" i="2"/>
  <c r="R195" i="2"/>
  <c r="R197" i="2"/>
  <c r="R199" i="2"/>
  <c r="R201" i="2"/>
  <c r="R203" i="2"/>
  <c r="R209" i="2"/>
  <c r="R215" i="2"/>
  <c r="R225" i="2"/>
  <c r="R227" i="2"/>
  <c r="R245" i="2"/>
  <c r="R249" i="2"/>
  <c r="R253" i="2"/>
  <c r="R257" i="2"/>
  <c r="R261" i="2"/>
  <c r="R263" i="2"/>
  <c r="R267" i="2"/>
  <c r="R271" i="2"/>
  <c r="R275" i="2"/>
  <c r="R281" i="2"/>
  <c r="R291" i="2"/>
  <c r="R295" i="2"/>
  <c r="R299" i="2"/>
  <c r="R303" i="2"/>
  <c r="R305" i="2"/>
  <c r="R307" i="2"/>
  <c r="R309" i="2"/>
  <c r="R311" i="2"/>
  <c r="R315" i="2"/>
  <c r="R319" i="2"/>
  <c r="R321" i="2"/>
  <c r="R323" i="2"/>
  <c r="R325" i="2"/>
  <c r="R327" i="2"/>
  <c r="R331" i="2"/>
  <c r="R335" i="2"/>
  <c r="R339" i="2"/>
  <c r="R343" i="2"/>
  <c r="R349" i="2"/>
  <c r="R355" i="2"/>
  <c r="R357" i="2"/>
  <c r="R359" i="2"/>
  <c r="R369" i="2"/>
  <c r="R371" i="2"/>
  <c r="R375" i="2"/>
  <c r="R379" i="2"/>
  <c r="R383" i="2"/>
  <c r="R385" i="2"/>
  <c r="R391" i="2"/>
  <c r="R30" i="2"/>
  <c r="R14" i="2"/>
  <c r="R130" i="2"/>
  <c r="R132" i="2"/>
  <c r="R134" i="2"/>
  <c r="R136" i="2"/>
  <c r="P137" i="2"/>
  <c r="R138" i="2"/>
  <c r="R140" i="2"/>
  <c r="R142" i="2"/>
  <c r="R144" i="2"/>
  <c r="R146" i="2"/>
  <c r="R148" i="2"/>
  <c r="R150" i="2"/>
  <c r="R152" i="2"/>
  <c r="P153" i="2"/>
  <c r="R154" i="2"/>
  <c r="R156" i="2"/>
  <c r="R158" i="2"/>
  <c r="R160" i="2"/>
  <c r="R162" i="2"/>
  <c r="R164" i="2"/>
  <c r="R166" i="2"/>
  <c r="R168" i="2"/>
  <c r="P169" i="2"/>
  <c r="R170" i="2"/>
  <c r="R172" i="2"/>
  <c r="R174" i="2"/>
  <c r="R176" i="2"/>
  <c r="R178" i="2"/>
  <c r="R180" i="2"/>
  <c r="R182" i="2"/>
  <c r="R184" i="2"/>
  <c r="P185" i="2"/>
  <c r="R186" i="2"/>
  <c r="R188" i="2"/>
  <c r="R190" i="2"/>
  <c r="R192" i="2"/>
  <c r="R194" i="2"/>
  <c r="R196" i="2"/>
  <c r="R198" i="2"/>
  <c r="R200" i="2"/>
  <c r="P201" i="2"/>
  <c r="R202" i="2"/>
  <c r="R204" i="2"/>
  <c r="P205" i="2"/>
  <c r="R206" i="2"/>
  <c r="R208" i="2"/>
  <c r="P209" i="2"/>
  <c r="R210" i="2"/>
  <c r="R212" i="2"/>
  <c r="P213" i="2"/>
  <c r="R214" i="2"/>
  <c r="R216" i="2"/>
  <c r="R218" i="2"/>
  <c r="R220" i="2"/>
  <c r="P221" i="2"/>
  <c r="R222" i="2"/>
  <c r="R224" i="2"/>
  <c r="P225" i="2"/>
  <c r="R226" i="2"/>
  <c r="R228" i="2"/>
  <c r="P229" i="2"/>
  <c r="R230" i="2"/>
  <c r="R232" i="2"/>
  <c r="R234" i="2"/>
  <c r="R236" i="2"/>
  <c r="P237" i="2"/>
  <c r="R238" i="2"/>
  <c r="R240" i="2"/>
  <c r="P241" i="2"/>
  <c r="R242" i="2"/>
  <c r="R244" i="2"/>
  <c r="P245" i="2"/>
  <c r="R246" i="2"/>
  <c r="R248" i="2"/>
  <c r="P249" i="2"/>
  <c r="R250" i="2"/>
  <c r="R252" i="2"/>
  <c r="P253" i="2"/>
  <c r="R254" i="2"/>
  <c r="R256" i="2"/>
  <c r="P257" i="2"/>
  <c r="R258" i="2"/>
  <c r="R260" i="2"/>
  <c r="P261" i="2"/>
  <c r="R262" i="2"/>
  <c r="R264" i="2"/>
  <c r="P265" i="2"/>
  <c r="R266" i="2"/>
  <c r="R268" i="2"/>
  <c r="P269" i="2"/>
  <c r="R270" i="2"/>
  <c r="R272" i="2"/>
  <c r="P273" i="2"/>
  <c r="R274" i="2"/>
  <c r="R276" i="2"/>
  <c r="P277" i="2"/>
  <c r="R278" i="2"/>
  <c r="R280" i="2"/>
  <c r="R282" i="2"/>
  <c r="R284" i="2"/>
  <c r="P285" i="2"/>
  <c r="R286" i="2"/>
  <c r="R288" i="2"/>
  <c r="P289" i="2"/>
  <c r="R290" i="2"/>
  <c r="R292" i="2"/>
  <c r="P293" i="2"/>
  <c r="R294" i="2"/>
  <c r="R296" i="2"/>
  <c r="R298" i="2"/>
  <c r="R300" i="2"/>
  <c r="P301" i="2"/>
  <c r="R302" i="2"/>
  <c r="R304" i="2"/>
  <c r="P305" i="2"/>
  <c r="R306" i="2"/>
  <c r="R308" i="2"/>
  <c r="P309" i="2"/>
  <c r="R310" i="2"/>
  <c r="R312" i="2"/>
  <c r="P313" i="2"/>
  <c r="R314" i="2"/>
  <c r="R316" i="2"/>
  <c r="P317" i="2"/>
  <c r="R318" i="2"/>
  <c r="R320" i="2"/>
  <c r="P321" i="2"/>
  <c r="R322" i="2"/>
  <c r="R324" i="2"/>
  <c r="P325" i="2"/>
  <c r="R326" i="2"/>
  <c r="R328" i="2"/>
  <c r="P329" i="2"/>
  <c r="R330" i="2"/>
  <c r="R332" i="2"/>
  <c r="P333" i="2"/>
  <c r="R334" i="2"/>
  <c r="R336" i="2"/>
  <c r="P337" i="2"/>
  <c r="R338" i="2"/>
  <c r="R340" i="2"/>
  <c r="P341" i="2"/>
  <c r="R342" i="2"/>
  <c r="R344" i="2"/>
  <c r="R346" i="2"/>
  <c r="R348" i="2"/>
  <c r="P349" i="2"/>
  <c r="R350" i="2"/>
  <c r="R352" i="2"/>
  <c r="P353" i="2"/>
  <c r="R354" i="2"/>
  <c r="R356" i="2"/>
  <c r="P357" i="2"/>
  <c r="R358" i="2"/>
  <c r="R360" i="2"/>
  <c r="R362" i="2"/>
  <c r="R364" i="2"/>
  <c r="P365" i="2"/>
  <c r="R366" i="2"/>
  <c r="R368" i="2"/>
  <c r="P369" i="2"/>
  <c r="R370" i="2"/>
  <c r="R372" i="2"/>
  <c r="P373" i="2"/>
  <c r="R374" i="2"/>
  <c r="R376" i="2"/>
  <c r="R378" i="2"/>
  <c r="R380" i="2"/>
  <c r="P381" i="2"/>
  <c r="R382" i="2"/>
  <c r="R384" i="2"/>
  <c r="P385" i="2"/>
  <c r="R386" i="2"/>
  <c r="R388" i="2"/>
  <c r="P389" i="2"/>
  <c r="R390" i="2"/>
  <c r="R392" i="2"/>
  <c r="P56" i="2"/>
  <c r="P58" i="2"/>
  <c r="P68" i="2"/>
  <c r="P80" i="2"/>
  <c r="P82" i="2"/>
  <c r="P92" i="2"/>
  <c r="P98" i="2"/>
  <c r="P100" i="2"/>
  <c r="P102" i="2"/>
  <c r="P104" i="2"/>
  <c r="P108" i="2"/>
  <c r="P112" i="2"/>
  <c r="P118" i="2"/>
  <c r="P120" i="2"/>
  <c r="P124" i="2"/>
  <c r="P126" i="2"/>
  <c r="P128" i="2"/>
  <c r="P130" i="2"/>
  <c r="P132" i="2"/>
  <c r="P134" i="2"/>
  <c r="P136" i="2"/>
  <c r="P138" i="2"/>
  <c r="P140" i="2"/>
  <c r="P142" i="2"/>
  <c r="P144" i="2"/>
  <c r="P146" i="2"/>
  <c r="P148" i="2"/>
  <c r="P150" i="2"/>
  <c r="P152" i="2"/>
  <c r="P154" i="2"/>
  <c r="P156" i="2"/>
  <c r="P158" i="2"/>
  <c r="P160" i="2"/>
  <c r="P162" i="2"/>
  <c r="P164" i="2"/>
  <c r="P166" i="2"/>
  <c r="P168" i="2"/>
  <c r="P170" i="2"/>
  <c r="P172" i="2"/>
  <c r="P174" i="2"/>
  <c r="P176" i="2"/>
  <c r="P178" i="2"/>
  <c r="P180" i="2"/>
  <c r="X180" i="2" s="1"/>
  <c r="P182" i="2"/>
  <c r="P184" i="2"/>
  <c r="P186" i="2"/>
  <c r="P188" i="2"/>
  <c r="P190" i="2"/>
  <c r="P192" i="2"/>
  <c r="P194" i="2"/>
  <c r="P196" i="2"/>
  <c r="P198" i="2"/>
  <c r="P200" i="2"/>
  <c r="P202" i="2"/>
  <c r="P204" i="2"/>
  <c r="P206" i="2"/>
  <c r="P208" i="2"/>
  <c r="P210" i="2"/>
  <c r="P212" i="2"/>
  <c r="P214" i="2"/>
  <c r="P216" i="2"/>
  <c r="P218" i="2"/>
  <c r="P220" i="2"/>
  <c r="P222" i="2"/>
  <c r="P224" i="2"/>
  <c r="P226" i="2"/>
  <c r="P228" i="2"/>
  <c r="P230" i="2"/>
  <c r="P232" i="2"/>
  <c r="P234" i="2"/>
  <c r="P236" i="2"/>
  <c r="P238" i="2"/>
  <c r="P240" i="2"/>
  <c r="P242" i="2"/>
  <c r="P244" i="2"/>
  <c r="P246" i="2"/>
  <c r="P248" i="2"/>
  <c r="P250" i="2"/>
  <c r="P252" i="2"/>
  <c r="P254" i="2"/>
  <c r="P256" i="2"/>
  <c r="P258" i="2"/>
  <c r="P260" i="2"/>
  <c r="P262" i="2"/>
  <c r="P264" i="2"/>
  <c r="P266" i="2"/>
  <c r="P268" i="2"/>
  <c r="P270" i="2"/>
  <c r="P272" i="2"/>
  <c r="P274" i="2"/>
  <c r="P276" i="2"/>
  <c r="P278" i="2"/>
  <c r="P280" i="2"/>
  <c r="P282" i="2"/>
  <c r="P284" i="2"/>
  <c r="P286" i="2"/>
  <c r="P288" i="2"/>
  <c r="P290" i="2"/>
  <c r="P292" i="2"/>
  <c r="P294" i="2"/>
  <c r="P296" i="2"/>
  <c r="P298" i="2"/>
  <c r="P300" i="2"/>
  <c r="P302" i="2"/>
  <c r="P304" i="2"/>
  <c r="P306" i="2"/>
  <c r="P308" i="2"/>
  <c r="P310" i="2"/>
  <c r="P312" i="2"/>
  <c r="P314" i="2"/>
  <c r="P316" i="2"/>
  <c r="P318" i="2"/>
  <c r="P320" i="2"/>
  <c r="P322" i="2"/>
  <c r="P324" i="2"/>
  <c r="P326" i="2"/>
  <c r="P328" i="2"/>
  <c r="P330" i="2"/>
  <c r="P332" i="2"/>
  <c r="P334" i="2"/>
  <c r="P336" i="2"/>
  <c r="P338" i="2"/>
  <c r="P340" i="2"/>
  <c r="P342" i="2"/>
  <c r="P344" i="2"/>
  <c r="P346" i="2"/>
  <c r="P348" i="2"/>
  <c r="P350" i="2"/>
  <c r="P352" i="2"/>
  <c r="P354" i="2"/>
  <c r="P356" i="2"/>
  <c r="P358" i="2"/>
  <c r="P360" i="2"/>
  <c r="P362" i="2"/>
  <c r="P364" i="2"/>
  <c r="P366" i="2"/>
  <c r="P368" i="2"/>
  <c r="P370" i="2"/>
  <c r="P372" i="2"/>
  <c r="P374" i="2"/>
  <c r="P376" i="2"/>
  <c r="P378" i="2"/>
  <c r="P380" i="2"/>
  <c r="P382" i="2"/>
  <c r="P384" i="2"/>
  <c r="P386" i="2"/>
  <c r="P388" i="2"/>
  <c r="P390" i="2"/>
  <c r="P392" i="2"/>
  <c r="P42" i="2"/>
  <c r="P50" i="2"/>
  <c r="P54" i="2"/>
  <c r="P60" i="2"/>
  <c r="P64" i="2"/>
  <c r="P72" i="2"/>
  <c r="P76" i="2"/>
  <c r="P86" i="2"/>
  <c r="P90" i="2"/>
  <c r="P96" i="2"/>
  <c r="P114" i="2"/>
  <c r="P116" i="2"/>
  <c r="P122" i="2"/>
  <c r="P14" i="2"/>
  <c r="P30" i="2"/>
  <c r="P34" i="2"/>
  <c r="P38" i="2"/>
  <c r="P46" i="2"/>
  <c r="P62" i="2"/>
  <c r="P66" i="2"/>
  <c r="P70" i="2"/>
  <c r="P74" i="2"/>
  <c r="P78" i="2"/>
  <c r="P84" i="2"/>
  <c r="P88" i="2"/>
  <c r="P94" i="2"/>
  <c r="P106" i="2"/>
  <c r="P110" i="2"/>
  <c r="P15" i="2"/>
  <c r="P17" i="2"/>
  <c r="P19" i="2"/>
  <c r="P21" i="2"/>
  <c r="P23" i="2"/>
  <c r="P25" i="2"/>
  <c r="P27" i="2"/>
  <c r="P29" i="2"/>
  <c r="P31" i="2"/>
  <c r="P33" i="2"/>
  <c r="P35" i="2"/>
  <c r="P37" i="2"/>
  <c r="P39" i="2"/>
  <c r="P41" i="2"/>
  <c r="P43" i="2"/>
  <c r="P45" i="2"/>
  <c r="P47" i="2"/>
  <c r="P49" i="2"/>
  <c r="P51" i="2"/>
  <c r="P53" i="2"/>
  <c r="P55" i="2"/>
  <c r="P57" i="2"/>
  <c r="P61" i="2"/>
  <c r="P63" i="2"/>
  <c r="P65" i="2"/>
  <c r="P69" i="2"/>
  <c r="P71" i="2"/>
  <c r="P73" i="2"/>
  <c r="P77" i="2"/>
  <c r="P79" i="2"/>
  <c r="P81" i="2"/>
  <c r="P85" i="2"/>
  <c r="P87" i="2"/>
  <c r="P89" i="2"/>
  <c r="P93" i="2"/>
  <c r="P95" i="2"/>
  <c r="P97" i="2"/>
  <c r="P99" i="2"/>
  <c r="P101" i="2"/>
  <c r="P103" i="2"/>
  <c r="P107" i="2"/>
  <c r="X107" i="2" s="1"/>
  <c r="P109" i="2"/>
  <c r="P111" i="2"/>
  <c r="P113" i="2"/>
  <c r="P115" i="2"/>
  <c r="P117" i="2"/>
  <c r="P119" i="2"/>
  <c r="P123" i="2"/>
  <c r="P125" i="2"/>
  <c r="P127" i="2"/>
  <c r="P129" i="2"/>
  <c r="P131" i="2"/>
  <c r="P133" i="2"/>
  <c r="P135" i="2"/>
  <c r="P139" i="2"/>
  <c r="P141" i="2"/>
  <c r="P143" i="2"/>
  <c r="P145" i="2"/>
  <c r="P147" i="2"/>
  <c r="P149" i="2"/>
  <c r="P151" i="2"/>
  <c r="P155" i="2"/>
  <c r="P157" i="2"/>
  <c r="P159" i="2"/>
  <c r="P161" i="2"/>
  <c r="P163" i="2"/>
  <c r="P165" i="2"/>
  <c r="P167" i="2"/>
  <c r="P171" i="2"/>
  <c r="X171" i="2" s="1"/>
  <c r="P173" i="2"/>
  <c r="P175" i="2"/>
  <c r="P177" i="2"/>
  <c r="P179" i="2"/>
  <c r="P181" i="2"/>
  <c r="P183" i="2"/>
  <c r="P187" i="2"/>
  <c r="P189" i="2"/>
  <c r="P193" i="2"/>
  <c r="P197" i="2"/>
  <c r="P191" i="2"/>
  <c r="P195" i="2"/>
  <c r="P199" i="2"/>
  <c r="P203" i="2"/>
  <c r="P207" i="2"/>
  <c r="P211" i="2"/>
  <c r="P215" i="2"/>
  <c r="P219" i="2"/>
  <c r="P223" i="2"/>
  <c r="P227" i="2"/>
  <c r="P231" i="2"/>
  <c r="P235" i="2"/>
  <c r="P239" i="2"/>
  <c r="P243" i="2"/>
  <c r="P247" i="2"/>
  <c r="P251" i="2"/>
  <c r="P255" i="2"/>
  <c r="P259" i="2"/>
  <c r="P263" i="2"/>
  <c r="P267" i="2"/>
  <c r="P271" i="2"/>
  <c r="P275" i="2"/>
  <c r="P279" i="2"/>
  <c r="P283" i="2"/>
  <c r="P287" i="2"/>
  <c r="P291" i="2"/>
  <c r="P295" i="2"/>
  <c r="P299" i="2"/>
  <c r="P303" i="2"/>
  <c r="P307" i="2"/>
  <c r="P311" i="2"/>
  <c r="P315" i="2"/>
  <c r="P319" i="2"/>
  <c r="P323" i="2"/>
  <c r="P327" i="2"/>
  <c r="P331" i="2"/>
  <c r="P335" i="2"/>
  <c r="P339" i="2"/>
  <c r="P343" i="2"/>
  <c r="P347" i="2"/>
  <c r="P351" i="2"/>
  <c r="P355" i="2"/>
  <c r="P359" i="2"/>
  <c r="P363" i="2"/>
  <c r="P367" i="2"/>
  <c r="P371" i="2"/>
  <c r="P375" i="2"/>
  <c r="P379" i="2"/>
  <c r="P383" i="2"/>
  <c r="P387" i="2"/>
  <c r="P391" i="2"/>
  <c r="N25" i="2"/>
  <c r="N41" i="2"/>
  <c r="N61" i="2"/>
  <c r="N93" i="2"/>
  <c r="N21" i="2"/>
  <c r="N33" i="2"/>
  <c r="N37" i="2"/>
  <c r="N45" i="2"/>
  <c r="N49" i="2"/>
  <c r="N17" i="2"/>
  <c r="N29" i="2"/>
  <c r="N53" i="2"/>
  <c r="N69" i="2"/>
  <c r="N85" i="2"/>
  <c r="N109" i="2"/>
  <c r="N77" i="2"/>
  <c r="N101" i="2"/>
  <c r="N117" i="2"/>
  <c r="N16" i="2"/>
  <c r="N28" i="2"/>
  <c r="N34" i="2"/>
  <c r="N62" i="2"/>
  <c r="N68" i="2"/>
  <c r="N72" i="2"/>
  <c r="N82" i="2"/>
  <c r="N84" i="2"/>
  <c r="N86" i="2"/>
  <c r="N100" i="2"/>
  <c r="N102" i="2"/>
  <c r="N116" i="2"/>
  <c r="N132" i="2"/>
  <c r="N20" i="2"/>
  <c r="N26" i="2"/>
  <c r="N32" i="2"/>
  <c r="N40" i="2"/>
  <c r="N52" i="2"/>
  <c r="N64" i="2"/>
  <c r="N76" i="2"/>
  <c r="N80" i="2"/>
  <c r="N90" i="2"/>
  <c r="N104" i="2"/>
  <c r="N106" i="2"/>
  <c r="N110" i="2"/>
  <c r="N112" i="2"/>
  <c r="N120" i="2"/>
  <c r="N134" i="2"/>
  <c r="N138" i="2"/>
  <c r="N14" i="2"/>
  <c r="N30" i="2"/>
  <c r="N36" i="2"/>
  <c r="N38" i="2"/>
  <c r="N42" i="2"/>
  <c r="N48" i="2"/>
  <c r="N50" i="2"/>
  <c r="N54" i="2"/>
  <c r="N58" i="2"/>
  <c r="N78" i="2"/>
  <c r="N94" i="2"/>
  <c r="N98" i="2"/>
  <c r="N108" i="2"/>
  <c r="N122" i="2"/>
  <c r="N124" i="2"/>
  <c r="N126" i="2"/>
  <c r="N130" i="2"/>
  <c r="N140" i="2"/>
  <c r="N142" i="2"/>
  <c r="N144" i="2"/>
  <c r="N150" i="2"/>
  <c r="N152" i="2"/>
  <c r="N156" i="2"/>
  <c r="N160" i="2"/>
  <c r="N162" i="2"/>
  <c r="N166" i="2"/>
  <c r="N168" i="2"/>
  <c r="N172" i="2"/>
  <c r="N180" i="2"/>
  <c r="N186" i="2"/>
  <c r="N196" i="2"/>
  <c r="N202" i="2"/>
  <c r="N204" i="2"/>
  <c r="N210" i="2"/>
  <c r="N212" i="2"/>
  <c r="N214" i="2"/>
  <c r="N218" i="2"/>
  <c r="N222" i="2"/>
  <c r="N226" i="2"/>
  <c r="N228" i="2"/>
  <c r="N232" i="2"/>
  <c r="N240" i="2"/>
  <c r="N248" i="2"/>
  <c r="N250" i="2"/>
  <c r="N254" i="2"/>
  <c r="N256" i="2"/>
  <c r="N258" i="2"/>
  <c r="N260" i="2"/>
  <c r="N15" i="2"/>
  <c r="N19" i="2"/>
  <c r="N23" i="2"/>
  <c r="N27" i="2"/>
  <c r="N31" i="2"/>
  <c r="N35" i="2"/>
  <c r="N39" i="2"/>
  <c r="N43" i="2"/>
  <c r="N47" i="2"/>
  <c r="N51" i="2"/>
  <c r="N55" i="2"/>
  <c r="N57" i="2"/>
  <c r="N59" i="2"/>
  <c r="N63" i="2"/>
  <c r="N65" i="2"/>
  <c r="N67" i="2"/>
  <c r="N71" i="2"/>
  <c r="N73" i="2"/>
  <c r="N75" i="2"/>
  <c r="N79" i="2"/>
  <c r="N81" i="2"/>
  <c r="N83" i="2"/>
  <c r="N87" i="2"/>
  <c r="N89" i="2"/>
  <c r="N91" i="2"/>
  <c r="N95" i="2"/>
  <c r="N97" i="2"/>
  <c r="N99" i="2"/>
  <c r="N103" i="2"/>
  <c r="N105" i="2"/>
  <c r="N107" i="2"/>
  <c r="N111" i="2"/>
  <c r="N113" i="2"/>
  <c r="N115" i="2"/>
  <c r="N119" i="2"/>
  <c r="N121" i="2"/>
  <c r="N123" i="2"/>
  <c r="N125" i="2"/>
  <c r="N127" i="2"/>
  <c r="N129" i="2"/>
  <c r="N131" i="2"/>
  <c r="N133" i="2"/>
  <c r="N135" i="2"/>
  <c r="N137" i="2"/>
  <c r="N139" i="2"/>
  <c r="N141" i="2"/>
  <c r="N143" i="2"/>
  <c r="N145" i="2"/>
  <c r="N147" i="2"/>
  <c r="N149" i="2"/>
  <c r="N151" i="2"/>
  <c r="N153" i="2"/>
  <c r="N155" i="2"/>
  <c r="N157" i="2"/>
  <c r="N159" i="2"/>
  <c r="N161" i="2"/>
  <c r="N163" i="2"/>
  <c r="N165" i="2"/>
  <c r="N167" i="2"/>
  <c r="N169" i="2"/>
  <c r="N171" i="2"/>
  <c r="N173" i="2"/>
  <c r="N175" i="2"/>
  <c r="N177" i="2"/>
  <c r="N179" i="2"/>
  <c r="N181" i="2"/>
  <c r="N183" i="2"/>
  <c r="N185" i="2"/>
  <c r="N187" i="2"/>
  <c r="N189" i="2"/>
  <c r="N191" i="2"/>
  <c r="N193" i="2"/>
  <c r="N195" i="2"/>
  <c r="N197" i="2"/>
  <c r="N199" i="2"/>
  <c r="N201" i="2"/>
  <c r="N203" i="2"/>
  <c r="N205" i="2"/>
  <c r="N207" i="2"/>
  <c r="N209" i="2"/>
  <c r="N211" i="2"/>
  <c r="N213" i="2"/>
  <c r="N215" i="2"/>
  <c r="N217" i="2"/>
  <c r="N219" i="2"/>
  <c r="N221" i="2"/>
  <c r="N223" i="2"/>
  <c r="N225" i="2"/>
  <c r="N227" i="2"/>
  <c r="N229" i="2"/>
  <c r="N231" i="2"/>
  <c r="N233" i="2"/>
  <c r="N235" i="2"/>
  <c r="N237" i="2"/>
  <c r="N239" i="2"/>
  <c r="N241" i="2"/>
  <c r="N243" i="2"/>
  <c r="N245" i="2"/>
  <c r="N18" i="2"/>
  <c r="N22" i="2"/>
  <c r="N24" i="2"/>
  <c r="N44" i="2"/>
  <c r="N46" i="2"/>
  <c r="N56" i="2"/>
  <c r="N60" i="2"/>
  <c r="N66" i="2"/>
  <c r="N70" i="2"/>
  <c r="N74" i="2"/>
  <c r="N88" i="2"/>
  <c r="N92" i="2"/>
  <c r="N96" i="2"/>
  <c r="N114" i="2"/>
  <c r="N118" i="2"/>
  <c r="N128" i="2"/>
  <c r="N136" i="2"/>
  <c r="N146" i="2"/>
  <c r="N148" i="2"/>
  <c r="N154" i="2"/>
  <c r="N158" i="2"/>
  <c r="N164" i="2"/>
  <c r="N170" i="2"/>
  <c r="N174" i="2"/>
  <c r="N176" i="2"/>
  <c r="N178" i="2"/>
  <c r="N182" i="2"/>
  <c r="N184" i="2"/>
  <c r="N188" i="2"/>
  <c r="N190" i="2"/>
  <c r="N192" i="2"/>
  <c r="N194" i="2"/>
  <c r="N198" i="2"/>
  <c r="N200" i="2"/>
  <c r="N206" i="2"/>
  <c r="N208" i="2"/>
  <c r="N216" i="2"/>
  <c r="N220" i="2"/>
  <c r="N224" i="2"/>
  <c r="N230" i="2"/>
  <c r="N234" i="2"/>
  <c r="N236" i="2"/>
  <c r="N238" i="2"/>
  <c r="N242" i="2"/>
  <c r="N244" i="2"/>
  <c r="N246" i="2"/>
  <c r="N252" i="2"/>
  <c r="N247" i="2"/>
  <c r="N249" i="2"/>
  <c r="N251" i="2"/>
  <c r="N253" i="2"/>
  <c r="N255" i="2"/>
  <c r="N257" i="2"/>
  <c r="N259" i="2"/>
  <c r="N261" i="2"/>
  <c r="N263" i="2"/>
  <c r="N265" i="2"/>
  <c r="N267" i="2"/>
  <c r="N269" i="2"/>
  <c r="N271" i="2"/>
  <c r="N273" i="2"/>
  <c r="N275" i="2"/>
  <c r="N277" i="2"/>
  <c r="N279" i="2"/>
  <c r="N281" i="2"/>
  <c r="N283" i="2"/>
  <c r="N285" i="2"/>
  <c r="N287" i="2"/>
  <c r="N289" i="2"/>
  <c r="N291" i="2"/>
  <c r="N293" i="2"/>
  <c r="N295" i="2"/>
  <c r="N297" i="2"/>
  <c r="N299" i="2"/>
  <c r="N301" i="2"/>
  <c r="N303" i="2"/>
  <c r="N305" i="2"/>
  <c r="N307" i="2"/>
  <c r="N309" i="2"/>
  <c r="N311" i="2"/>
  <c r="N313" i="2"/>
  <c r="N315" i="2"/>
  <c r="N317" i="2"/>
  <c r="N319" i="2"/>
  <c r="N321" i="2"/>
  <c r="N323" i="2"/>
  <c r="N325" i="2"/>
  <c r="N327" i="2"/>
  <c r="N329" i="2"/>
  <c r="N331" i="2"/>
  <c r="N333" i="2"/>
  <c r="N335" i="2"/>
  <c r="N337" i="2"/>
  <c r="N339" i="2"/>
  <c r="N341" i="2"/>
  <c r="N343" i="2"/>
  <c r="N345" i="2"/>
  <c r="N347" i="2"/>
  <c r="N349" i="2"/>
  <c r="N351" i="2"/>
  <c r="N353" i="2"/>
  <c r="N355" i="2"/>
  <c r="N357" i="2"/>
  <c r="N359" i="2"/>
  <c r="N361" i="2"/>
  <c r="N363" i="2"/>
  <c r="N365" i="2"/>
  <c r="N367" i="2"/>
  <c r="N369" i="2"/>
  <c r="N371" i="2"/>
  <c r="N373" i="2"/>
  <c r="N375" i="2"/>
  <c r="N377" i="2"/>
  <c r="N379" i="2"/>
  <c r="N381" i="2"/>
  <c r="N383" i="2"/>
  <c r="N385" i="2"/>
  <c r="N387" i="2"/>
  <c r="N389" i="2"/>
  <c r="N391" i="2"/>
  <c r="N262" i="2"/>
  <c r="N264" i="2"/>
  <c r="N266" i="2"/>
  <c r="N268" i="2"/>
  <c r="N270" i="2"/>
  <c r="N272" i="2"/>
  <c r="N274" i="2"/>
  <c r="N276" i="2"/>
  <c r="N278" i="2"/>
  <c r="N280" i="2"/>
  <c r="N282" i="2"/>
  <c r="N284" i="2"/>
  <c r="N286" i="2"/>
  <c r="N288" i="2"/>
  <c r="N290" i="2"/>
  <c r="N292" i="2"/>
  <c r="N294" i="2"/>
  <c r="N296" i="2"/>
  <c r="N298" i="2"/>
  <c r="N300" i="2"/>
  <c r="N302" i="2"/>
  <c r="N304" i="2"/>
  <c r="N306" i="2"/>
  <c r="N308" i="2"/>
  <c r="N310" i="2"/>
  <c r="N312" i="2"/>
  <c r="N314" i="2"/>
  <c r="N316" i="2"/>
  <c r="N318" i="2"/>
  <c r="N320" i="2"/>
  <c r="N322" i="2"/>
  <c r="N324" i="2"/>
  <c r="N326" i="2"/>
  <c r="N328" i="2"/>
  <c r="N330" i="2"/>
  <c r="N332" i="2"/>
  <c r="N334" i="2"/>
  <c r="N336" i="2"/>
  <c r="N338" i="2"/>
  <c r="N340" i="2"/>
  <c r="N342" i="2"/>
  <c r="N344" i="2"/>
  <c r="N346" i="2"/>
  <c r="N348" i="2"/>
  <c r="N350" i="2"/>
  <c r="N352" i="2"/>
  <c r="N354" i="2"/>
  <c r="N356" i="2"/>
  <c r="N358" i="2"/>
  <c r="N360" i="2"/>
  <c r="N362" i="2"/>
  <c r="N364" i="2"/>
  <c r="N366" i="2"/>
  <c r="N368" i="2"/>
  <c r="N370" i="2"/>
  <c r="N372" i="2"/>
  <c r="N374" i="2"/>
  <c r="N376" i="2"/>
  <c r="N378" i="2"/>
  <c r="N380" i="2"/>
  <c r="N382" i="2"/>
  <c r="N384" i="2"/>
  <c r="N386" i="2"/>
  <c r="N388" i="2"/>
  <c r="N390" i="2"/>
  <c r="N392" i="2"/>
  <c r="L16" i="3" l="1"/>
  <c r="L17" i="3" s="1"/>
  <c r="L18" i="3" s="1"/>
  <c r="L19" i="3" s="1"/>
  <c r="L20" i="3" s="1"/>
  <c r="L21" i="3" s="1"/>
  <c r="L22" i="3" s="1"/>
  <c r="L23" i="3" s="1"/>
  <c r="L24" i="3" s="1"/>
  <c r="L25" i="3" s="1"/>
  <c r="L26" i="3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J15" i="3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N16" i="3"/>
  <c r="N17" i="3" s="1"/>
  <c r="N18" i="3" s="1"/>
  <c r="N19" i="3" s="1"/>
  <c r="N20" i="3" s="1"/>
  <c r="N21" i="3" s="1"/>
  <c r="N22" i="3" s="1"/>
  <c r="N23" i="3" s="1"/>
  <c r="N24" i="3" s="1"/>
  <c r="N25" i="3" s="1"/>
  <c r="R16" i="3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R203" i="3" s="1"/>
  <c r="R204" i="3" s="1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R221" i="3" s="1"/>
  <c r="R222" i="3" s="1"/>
  <c r="R223" i="3" s="1"/>
  <c r="R224" i="3" s="1"/>
  <c r="R225" i="3" s="1"/>
  <c r="R226" i="3" s="1"/>
  <c r="R227" i="3" s="1"/>
  <c r="R228" i="3" s="1"/>
  <c r="R229" i="3" s="1"/>
  <c r="R230" i="3" s="1"/>
  <c r="R231" i="3" s="1"/>
  <c r="R232" i="3" s="1"/>
  <c r="R233" i="3" s="1"/>
  <c r="R234" i="3" s="1"/>
  <c r="R235" i="3" s="1"/>
  <c r="R236" i="3" s="1"/>
  <c r="R237" i="3" s="1"/>
  <c r="R238" i="3" s="1"/>
  <c r="R239" i="3" s="1"/>
  <c r="R240" i="3" s="1"/>
  <c r="R241" i="3" s="1"/>
  <c r="R242" i="3" s="1"/>
  <c r="R243" i="3" s="1"/>
  <c r="R244" i="3" s="1"/>
  <c r="R245" i="3" s="1"/>
  <c r="R246" i="3" s="1"/>
  <c r="R247" i="3" s="1"/>
  <c r="R248" i="3" s="1"/>
  <c r="R249" i="3" s="1"/>
  <c r="R250" i="3" s="1"/>
  <c r="R251" i="3" s="1"/>
  <c r="R252" i="3" s="1"/>
  <c r="R253" i="3" s="1"/>
  <c r="R254" i="3" s="1"/>
  <c r="R255" i="3" s="1"/>
  <c r="R256" i="3" s="1"/>
  <c r="R257" i="3" s="1"/>
  <c r="R258" i="3" s="1"/>
  <c r="R259" i="3" s="1"/>
  <c r="R260" i="3" s="1"/>
  <c r="R261" i="3" s="1"/>
  <c r="R262" i="3" s="1"/>
  <c r="R263" i="3" s="1"/>
  <c r="R264" i="3" s="1"/>
  <c r="R265" i="3" s="1"/>
  <c r="R266" i="3" s="1"/>
  <c r="R267" i="3" s="1"/>
  <c r="R268" i="3" s="1"/>
  <c r="R269" i="3" s="1"/>
  <c r="R270" i="3" s="1"/>
  <c r="R271" i="3" s="1"/>
  <c r="R272" i="3" s="1"/>
  <c r="R273" i="3" s="1"/>
  <c r="R274" i="3" s="1"/>
  <c r="R275" i="3" s="1"/>
  <c r="R276" i="3" s="1"/>
  <c r="R277" i="3" s="1"/>
  <c r="R278" i="3" s="1"/>
  <c r="R279" i="3" s="1"/>
  <c r="R280" i="3" s="1"/>
  <c r="R281" i="3" s="1"/>
  <c r="R282" i="3" s="1"/>
  <c r="R283" i="3" s="1"/>
  <c r="R284" i="3" s="1"/>
  <c r="R285" i="3" s="1"/>
  <c r="R286" i="3" s="1"/>
  <c r="R287" i="3" s="1"/>
  <c r="R288" i="3" s="1"/>
  <c r="R289" i="3" s="1"/>
  <c r="R290" i="3" s="1"/>
  <c r="R291" i="3" s="1"/>
  <c r="R292" i="3" s="1"/>
  <c r="R293" i="3" s="1"/>
  <c r="R294" i="3" s="1"/>
  <c r="R295" i="3" s="1"/>
  <c r="R296" i="3" s="1"/>
  <c r="R297" i="3" s="1"/>
  <c r="R298" i="3" s="1"/>
  <c r="R299" i="3" s="1"/>
  <c r="R300" i="3" s="1"/>
  <c r="R301" i="3" s="1"/>
  <c r="R302" i="3" s="1"/>
  <c r="R303" i="3" s="1"/>
  <c r="R304" i="3" s="1"/>
  <c r="R305" i="3" s="1"/>
  <c r="R306" i="3" s="1"/>
  <c r="R307" i="3" s="1"/>
  <c r="R308" i="3" s="1"/>
  <c r="R309" i="3" s="1"/>
  <c r="R310" i="3" s="1"/>
  <c r="R311" i="3" s="1"/>
  <c r="R312" i="3" s="1"/>
  <c r="R313" i="3" s="1"/>
  <c r="R314" i="3" s="1"/>
  <c r="R315" i="3" s="1"/>
  <c r="R316" i="3" s="1"/>
  <c r="R317" i="3" s="1"/>
  <c r="R318" i="3" s="1"/>
  <c r="R319" i="3" s="1"/>
  <c r="R320" i="3" s="1"/>
  <c r="R321" i="3" s="1"/>
  <c r="R322" i="3" s="1"/>
  <c r="R323" i="3" s="1"/>
  <c r="R324" i="3" s="1"/>
  <c r="R325" i="3" s="1"/>
  <c r="R326" i="3" s="1"/>
  <c r="R327" i="3" s="1"/>
  <c r="R328" i="3" s="1"/>
  <c r="R329" i="3" s="1"/>
  <c r="R330" i="3" s="1"/>
  <c r="R331" i="3" s="1"/>
  <c r="R332" i="3" s="1"/>
  <c r="R333" i="3" s="1"/>
  <c r="R334" i="3" s="1"/>
  <c r="R335" i="3" s="1"/>
  <c r="R336" i="3" s="1"/>
  <c r="R337" i="3" s="1"/>
  <c r="R338" i="3" s="1"/>
  <c r="R339" i="3" s="1"/>
  <c r="R340" i="3" s="1"/>
  <c r="R341" i="3" s="1"/>
  <c r="R342" i="3" s="1"/>
  <c r="R343" i="3" s="1"/>
  <c r="R344" i="3" s="1"/>
  <c r="R345" i="3" s="1"/>
  <c r="R346" i="3" s="1"/>
  <c r="R347" i="3" s="1"/>
  <c r="R348" i="3" s="1"/>
  <c r="R349" i="3" s="1"/>
  <c r="R350" i="3" s="1"/>
  <c r="R351" i="3" s="1"/>
  <c r="R352" i="3" s="1"/>
  <c r="R353" i="3" s="1"/>
  <c r="R354" i="3" s="1"/>
  <c r="R355" i="3" s="1"/>
  <c r="R356" i="3" s="1"/>
  <c r="R357" i="3" s="1"/>
  <c r="R358" i="3" s="1"/>
  <c r="R359" i="3" s="1"/>
  <c r="R360" i="3" s="1"/>
  <c r="R361" i="3" s="1"/>
  <c r="R362" i="3" s="1"/>
  <c r="R363" i="3" s="1"/>
  <c r="R364" i="3" s="1"/>
  <c r="R365" i="3" s="1"/>
  <c r="R366" i="3" s="1"/>
  <c r="R367" i="3" s="1"/>
  <c r="R368" i="3" s="1"/>
  <c r="R369" i="3" s="1"/>
  <c r="R370" i="3" s="1"/>
  <c r="R371" i="3" s="1"/>
  <c r="R372" i="3" s="1"/>
  <c r="R373" i="3" s="1"/>
  <c r="R374" i="3" s="1"/>
  <c r="R375" i="3" s="1"/>
  <c r="R376" i="3" s="1"/>
  <c r="R377" i="3" s="1"/>
  <c r="R378" i="3" s="1"/>
  <c r="R379" i="3" s="1"/>
  <c r="R380" i="3" s="1"/>
  <c r="R381" i="3" s="1"/>
  <c r="R382" i="3" s="1"/>
  <c r="R383" i="3" s="1"/>
  <c r="R384" i="3" s="1"/>
  <c r="R385" i="3" s="1"/>
  <c r="R386" i="3" s="1"/>
  <c r="R387" i="3" s="1"/>
  <c r="R388" i="3" s="1"/>
  <c r="R389" i="3" s="1"/>
  <c r="R390" i="3" s="1"/>
  <c r="R391" i="3" s="1"/>
  <c r="R392" i="3" s="1"/>
  <c r="P16" i="3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J26" i="3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N26" i="3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N161" i="3" s="1"/>
  <c r="N162" i="3" s="1"/>
  <c r="N163" i="3" s="1"/>
  <c r="N164" i="3" s="1"/>
  <c r="N165" i="3" s="1"/>
  <c r="N166" i="3" s="1"/>
  <c r="N167" i="3" s="1"/>
  <c r="N168" i="3" s="1"/>
  <c r="N169" i="3" s="1"/>
  <c r="N170" i="3" s="1"/>
  <c r="N171" i="3" s="1"/>
  <c r="N172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N187" i="3" s="1"/>
  <c r="N188" i="3" s="1"/>
  <c r="N189" i="3" s="1"/>
  <c r="N190" i="3" s="1"/>
  <c r="N191" i="3" s="1"/>
  <c r="N192" i="3" s="1"/>
  <c r="N193" i="3" s="1"/>
  <c r="N194" i="3" s="1"/>
  <c r="N195" i="3" s="1"/>
  <c r="N196" i="3" s="1"/>
  <c r="N197" i="3" s="1"/>
  <c r="N198" i="3" s="1"/>
  <c r="N199" i="3" s="1"/>
  <c r="N200" i="3" s="1"/>
  <c r="N201" i="3" s="1"/>
  <c r="N202" i="3" s="1"/>
  <c r="N203" i="3" s="1"/>
  <c r="N204" i="3" s="1"/>
  <c r="N205" i="3" s="1"/>
  <c r="N206" i="3" s="1"/>
  <c r="N207" i="3" s="1"/>
  <c r="N208" i="3" s="1"/>
  <c r="N209" i="3" s="1"/>
  <c r="N210" i="3" s="1"/>
  <c r="N211" i="3" s="1"/>
  <c r="N212" i="3" s="1"/>
  <c r="N213" i="3" s="1"/>
  <c r="N214" i="3" s="1"/>
  <c r="N215" i="3" s="1"/>
  <c r="N216" i="3" s="1"/>
  <c r="N217" i="3" s="1"/>
  <c r="N218" i="3" s="1"/>
  <c r="N219" i="3" s="1"/>
  <c r="N220" i="3" s="1"/>
  <c r="N221" i="3" s="1"/>
  <c r="N222" i="3" s="1"/>
  <c r="N223" i="3" s="1"/>
  <c r="N224" i="3" s="1"/>
  <c r="N225" i="3" s="1"/>
  <c r="N226" i="3" s="1"/>
  <c r="N227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N242" i="3" s="1"/>
  <c r="N243" i="3" s="1"/>
  <c r="N244" i="3" s="1"/>
  <c r="N245" i="3" s="1"/>
  <c r="N246" i="3" s="1"/>
  <c r="N247" i="3" s="1"/>
  <c r="N248" i="3" s="1"/>
  <c r="N249" i="3" s="1"/>
  <c r="N250" i="3" s="1"/>
  <c r="N251" i="3" s="1"/>
  <c r="N252" i="3" s="1"/>
  <c r="N253" i="3" s="1"/>
  <c r="N254" i="3" s="1"/>
  <c r="N255" i="3" s="1"/>
  <c r="N256" i="3" s="1"/>
  <c r="N257" i="3" s="1"/>
  <c r="N258" i="3" s="1"/>
  <c r="N259" i="3" s="1"/>
  <c r="N260" i="3" s="1"/>
  <c r="N261" i="3" s="1"/>
  <c r="N262" i="3" s="1"/>
  <c r="N263" i="3" s="1"/>
  <c r="N264" i="3" s="1"/>
  <c r="N265" i="3" s="1"/>
  <c r="N266" i="3" s="1"/>
  <c r="N267" i="3" s="1"/>
  <c r="N268" i="3" s="1"/>
  <c r="N269" i="3" s="1"/>
  <c r="N270" i="3" s="1"/>
  <c r="N271" i="3" s="1"/>
  <c r="N272" i="3" s="1"/>
  <c r="N273" i="3" s="1"/>
  <c r="N274" i="3" s="1"/>
  <c r="N275" i="3" s="1"/>
  <c r="N276" i="3" s="1"/>
  <c r="N277" i="3" s="1"/>
  <c r="N278" i="3" s="1"/>
  <c r="N279" i="3" s="1"/>
  <c r="N280" i="3" s="1"/>
  <c r="N281" i="3" s="1"/>
  <c r="N282" i="3" s="1"/>
  <c r="N283" i="3" s="1"/>
  <c r="N284" i="3" s="1"/>
  <c r="N285" i="3" s="1"/>
  <c r="N286" i="3" s="1"/>
  <c r="N287" i="3" s="1"/>
  <c r="N288" i="3" s="1"/>
  <c r="N289" i="3" s="1"/>
  <c r="N290" i="3" s="1"/>
  <c r="N291" i="3" s="1"/>
  <c r="N292" i="3" s="1"/>
  <c r="N293" i="3" s="1"/>
  <c r="N294" i="3" s="1"/>
  <c r="N295" i="3" s="1"/>
  <c r="N296" i="3" s="1"/>
  <c r="N297" i="3" s="1"/>
  <c r="N298" i="3" s="1"/>
  <c r="N299" i="3" s="1"/>
  <c r="N300" i="3" s="1"/>
  <c r="N301" i="3" s="1"/>
  <c r="N302" i="3" s="1"/>
  <c r="N303" i="3" s="1"/>
  <c r="N304" i="3" s="1"/>
  <c r="N305" i="3" s="1"/>
  <c r="N306" i="3" s="1"/>
  <c r="N307" i="3" s="1"/>
  <c r="N308" i="3" s="1"/>
  <c r="N309" i="3" s="1"/>
  <c r="N310" i="3" s="1"/>
  <c r="N311" i="3" s="1"/>
  <c r="N312" i="3" s="1"/>
  <c r="N313" i="3" s="1"/>
  <c r="N314" i="3" s="1"/>
  <c r="N315" i="3" s="1"/>
  <c r="N316" i="3" s="1"/>
  <c r="N317" i="3" s="1"/>
  <c r="N318" i="3" s="1"/>
  <c r="N319" i="3" s="1"/>
  <c r="N320" i="3" s="1"/>
  <c r="N321" i="3" s="1"/>
  <c r="N322" i="3" s="1"/>
  <c r="N323" i="3" s="1"/>
  <c r="N324" i="3" s="1"/>
  <c r="N325" i="3" s="1"/>
  <c r="N326" i="3" s="1"/>
  <c r="N327" i="3" s="1"/>
  <c r="N328" i="3" s="1"/>
  <c r="N329" i="3" s="1"/>
  <c r="N330" i="3" s="1"/>
  <c r="N331" i="3" s="1"/>
  <c r="N332" i="3" s="1"/>
  <c r="N333" i="3" s="1"/>
  <c r="N334" i="3" s="1"/>
  <c r="N335" i="3" s="1"/>
  <c r="N336" i="3" s="1"/>
  <c r="N337" i="3" s="1"/>
  <c r="N338" i="3" s="1"/>
  <c r="N339" i="3" s="1"/>
  <c r="N340" i="3" s="1"/>
  <c r="N341" i="3" s="1"/>
  <c r="N342" i="3" s="1"/>
  <c r="N343" i="3" s="1"/>
  <c r="N344" i="3" s="1"/>
  <c r="N345" i="3" s="1"/>
  <c r="N346" i="3" s="1"/>
  <c r="N347" i="3" s="1"/>
  <c r="N348" i="3" s="1"/>
  <c r="N349" i="3" s="1"/>
  <c r="N350" i="3" s="1"/>
  <c r="N351" i="3" s="1"/>
  <c r="N352" i="3" s="1"/>
  <c r="N353" i="3" s="1"/>
  <c r="N354" i="3" s="1"/>
  <c r="N355" i="3" s="1"/>
  <c r="N356" i="3" s="1"/>
  <c r="N357" i="3" s="1"/>
  <c r="N358" i="3" s="1"/>
  <c r="N359" i="3" s="1"/>
  <c r="N360" i="3" s="1"/>
  <c r="N361" i="3" s="1"/>
  <c r="N362" i="3" s="1"/>
  <c r="N363" i="3" s="1"/>
  <c r="N364" i="3" s="1"/>
  <c r="N365" i="3" s="1"/>
  <c r="N366" i="3" s="1"/>
  <c r="N367" i="3" s="1"/>
  <c r="N368" i="3" s="1"/>
  <c r="N369" i="3" s="1"/>
  <c r="N370" i="3" s="1"/>
  <c r="N371" i="3" s="1"/>
  <c r="N372" i="3" s="1"/>
  <c r="N373" i="3" s="1"/>
  <c r="N374" i="3" s="1"/>
  <c r="N375" i="3" s="1"/>
  <c r="N376" i="3" s="1"/>
  <c r="N377" i="3" s="1"/>
  <c r="N378" i="3" s="1"/>
  <c r="N379" i="3" s="1"/>
  <c r="N380" i="3" s="1"/>
  <c r="N381" i="3" s="1"/>
  <c r="N382" i="3" s="1"/>
  <c r="N383" i="3" s="1"/>
  <c r="N384" i="3" s="1"/>
  <c r="N385" i="3" s="1"/>
  <c r="N386" i="3" s="1"/>
  <c r="N387" i="3" s="1"/>
  <c r="N388" i="3" s="1"/>
  <c r="N389" i="3" s="1"/>
  <c r="N390" i="3" s="1"/>
  <c r="N391" i="3" s="1"/>
  <c r="N392" i="3" s="1"/>
  <c r="G15" i="3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X15" i="3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X86" i="3" s="1"/>
  <c r="X87" i="3" s="1"/>
  <c r="X88" i="3" s="1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X108" i="3" s="1"/>
  <c r="X109" i="3" s="1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X120" i="3" s="1"/>
  <c r="X121" i="3" s="1"/>
  <c r="X122" i="3" s="1"/>
  <c r="X123" i="3" s="1"/>
  <c r="X124" i="3" s="1"/>
  <c r="X125" i="3" s="1"/>
  <c r="X126" i="3" s="1"/>
  <c r="X127" i="3" s="1"/>
  <c r="X128" i="3" s="1"/>
  <c r="X129" i="3" s="1"/>
  <c r="X130" i="3" s="1"/>
  <c r="X131" i="3" s="1"/>
  <c r="X132" i="3" s="1"/>
  <c r="X133" i="3" s="1"/>
  <c r="X134" i="3" s="1"/>
  <c r="X135" i="3" s="1"/>
  <c r="X136" i="3" s="1"/>
  <c r="X137" i="3" s="1"/>
  <c r="X138" i="3" s="1"/>
  <c r="X139" i="3" s="1"/>
  <c r="X140" i="3" s="1"/>
  <c r="X141" i="3" s="1"/>
  <c r="X142" i="3" s="1"/>
  <c r="X143" i="3" s="1"/>
  <c r="X144" i="3" s="1"/>
  <c r="X145" i="3" s="1"/>
  <c r="X146" i="3" s="1"/>
  <c r="X147" i="3" s="1"/>
  <c r="X148" i="3" s="1"/>
  <c r="X149" i="3" s="1"/>
  <c r="X150" i="3" s="1"/>
  <c r="X151" i="3" s="1"/>
  <c r="X152" i="3" s="1"/>
  <c r="X153" i="3" s="1"/>
  <c r="X154" i="3" s="1"/>
  <c r="X155" i="3" s="1"/>
  <c r="X156" i="3" s="1"/>
  <c r="X157" i="3" s="1"/>
  <c r="X158" i="3" s="1"/>
  <c r="X159" i="3" s="1"/>
  <c r="X160" i="3" s="1"/>
  <c r="X161" i="3" s="1"/>
  <c r="X162" i="3" s="1"/>
  <c r="X163" i="3" s="1"/>
  <c r="X164" i="3" s="1"/>
  <c r="X165" i="3" s="1"/>
  <c r="X166" i="3" s="1"/>
  <c r="X167" i="3" s="1"/>
  <c r="X168" i="3" s="1"/>
  <c r="X169" i="3" s="1"/>
  <c r="X170" i="3" s="1"/>
  <c r="X171" i="3" s="1"/>
  <c r="X172" i="3" s="1"/>
  <c r="X173" i="3" s="1"/>
  <c r="X174" i="3" s="1"/>
  <c r="X175" i="3" s="1"/>
  <c r="X176" i="3" s="1"/>
  <c r="X177" i="3" s="1"/>
  <c r="X178" i="3" s="1"/>
  <c r="X179" i="3" s="1"/>
  <c r="X180" i="3" s="1"/>
  <c r="X181" i="3" s="1"/>
  <c r="X182" i="3" s="1"/>
  <c r="X183" i="3" s="1"/>
  <c r="X184" i="3" s="1"/>
  <c r="X185" i="3" s="1"/>
  <c r="X186" i="3" s="1"/>
  <c r="X187" i="3" s="1"/>
  <c r="X188" i="3" s="1"/>
  <c r="X189" i="3" s="1"/>
  <c r="X190" i="3" s="1"/>
  <c r="X191" i="3" s="1"/>
  <c r="X192" i="3" s="1"/>
  <c r="X193" i="3" s="1"/>
  <c r="X194" i="3" s="1"/>
  <c r="X195" i="3" s="1"/>
  <c r="X196" i="3" s="1"/>
  <c r="X197" i="3" s="1"/>
  <c r="X198" i="3" s="1"/>
  <c r="X199" i="3" s="1"/>
  <c r="X200" i="3" s="1"/>
  <c r="X201" i="3" s="1"/>
  <c r="X202" i="3" s="1"/>
  <c r="X203" i="3" s="1"/>
  <c r="X204" i="3" s="1"/>
  <c r="X205" i="3" s="1"/>
  <c r="X206" i="3" s="1"/>
  <c r="X207" i="3" s="1"/>
  <c r="X208" i="3" s="1"/>
  <c r="X209" i="3" s="1"/>
  <c r="X210" i="3" s="1"/>
  <c r="X211" i="3" s="1"/>
  <c r="X212" i="3" s="1"/>
  <c r="X213" i="3" s="1"/>
  <c r="X214" i="3" s="1"/>
  <c r="X215" i="3" s="1"/>
  <c r="X216" i="3" s="1"/>
  <c r="X217" i="3" s="1"/>
  <c r="X218" i="3" s="1"/>
  <c r="X219" i="3" s="1"/>
  <c r="X220" i="3" s="1"/>
  <c r="X221" i="3" s="1"/>
  <c r="X222" i="3" s="1"/>
  <c r="X223" i="3" s="1"/>
  <c r="X224" i="3" s="1"/>
  <c r="X225" i="3" s="1"/>
  <c r="X226" i="3" s="1"/>
  <c r="X227" i="3" s="1"/>
  <c r="X228" i="3" s="1"/>
  <c r="X229" i="3" s="1"/>
  <c r="X230" i="3" s="1"/>
  <c r="X231" i="3" s="1"/>
  <c r="X232" i="3" s="1"/>
  <c r="X233" i="3" s="1"/>
  <c r="X234" i="3" s="1"/>
  <c r="X235" i="3" s="1"/>
  <c r="X236" i="3" s="1"/>
  <c r="X237" i="3" s="1"/>
  <c r="X238" i="3" s="1"/>
  <c r="X239" i="3" s="1"/>
  <c r="X240" i="3" s="1"/>
  <c r="X241" i="3" s="1"/>
  <c r="X242" i="3" s="1"/>
  <c r="X243" i="3" s="1"/>
  <c r="X244" i="3" s="1"/>
  <c r="X245" i="3" s="1"/>
  <c r="X246" i="3" s="1"/>
  <c r="X247" i="3" s="1"/>
  <c r="X248" i="3" s="1"/>
  <c r="X249" i="3" s="1"/>
  <c r="X250" i="3" s="1"/>
  <c r="X251" i="3" s="1"/>
  <c r="X252" i="3" s="1"/>
  <c r="X253" i="3" s="1"/>
  <c r="X254" i="3" s="1"/>
  <c r="X255" i="3" s="1"/>
  <c r="X256" i="3" s="1"/>
  <c r="X257" i="3" s="1"/>
  <c r="X258" i="3" s="1"/>
  <c r="X259" i="3" s="1"/>
  <c r="X260" i="3" s="1"/>
  <c r="X261" i="3" s="1"/>
  <c r="X262" i="3" s="1"/>
  <c r="X263" i="3" s="1"/>
  <c r="X264" i="3" s="1"/>
  <c r="X265" i="3" s="1"/>
  <c r="X266" i="3" s="1"/>
  <c r="X267" i="3" s="1"/>
  <c r="X268" i="3" s="1"/>
  <c r="X269" i="3" s="1"/>
  <c r="X270" i="3" s="1"/>
  <c r="X271" i="3" s="1"/>
  <c r="X272" i="3" s="1"/>
  <c r="X273" i="3" s="1"/>
  <c r="X274" i="3" s="1"/>
  <c r="X275" i="3" s="1"/>
  <c r="X276" i="3" s="1"/>
  <c r="X277" i="3" s="1"/>
  <c r="X278" i="3" s="1"/>
  <c r="X279" i="3" s="1"/>
  <c r="X280" i="3" s="1"/>
  <c r="X281" i="3" s="1"/>
  <c r="X282" i="3" s="1"/>
  <c r="X283" i="3" s="1"/>
  <c r="X284" i="3" s="1"/>
  <c r="X285" i="3" s="1"/>
  <c r="X286" i="3" s="1"/>
  <c r="X287" i="3" s="1"/>
  <c r="X288" i="3" s="1"/>
  <c r="X289" i="3" s="1"/>
  <c r="X290" i="3" s="1"/>
  <c r="X291" i="3" s="1"/>
  <c r="X292" i="3" s="1"/>
  <c r="X293" i="3" s="1"/>
  <c r="X294" i="3" s="1"/>
  <c r="X295" i="3" s="1"/>
  <c r="X296" i="3" s="1"/>
  <c r="X297" i="3" s="1"/>
  <c r="X298" i="3" s="1"/>
  <c r="X299" i="3" s="1"/>
  <c r="X300" i="3" s="1"/>
  <c r="X301" i="3" s="1"/>
  <c r="X302" i="3" s="1"/>
  <c r="X303" i="3" s="1"/>
  <c r="X304" i="3" s="1"/>
  <c r="X305" i="3" s="1"/>
  <c r="X306" i="3" s="1"/>
  <c r="X307" i="3" s="1"/>
  <c r="X308" i="3" s="1"/>
  <c r="X309" i="3" s="1"/>
  <c r="X310" i="3" s="1"/>
  <c r="X311" i="3" s="1"/>
  <c r="X312" i="3" s="1"/>
  <c r="X313" i="3" s="1"/>
  <c r="X314" i="3" s="1"/>
  <c r="X315" i="3" s="1"/>
  <c r="X316" i="3" s="1"/>
  <c r="X317" i="3" s="1"/>
  <c r="X318" i="3" s="1"/>
  <c r="X319" i="3" s="1"/>
  <c r="X320" i="3" s="1"/>
  <c r="X321" i="3" s="1"/>
  <c r="X322" i="3" s="1"/>
  <c r="X323" i="3" s="1"/>
  <c r="X324" i="3" s="1"/>
  <c r="X325" i="3" s="1"/>
  <c r="X326" i="3" s="1"/>
  <c r="X327" i="3" s="1"/>
  <c r="X328" i="3" s="1"/>
  <c r="X329" i="3" s="1"/>
  <c r="X330" i="3" s="1"/>
  <c r="X331" i="3" s="1"/>
  <c r="X332" i="3" s="1"/>
  <c r="X333" i="3" s="1"/>
  <c r="X334" i="3" s="1"/>
  <c r="X335" i="3" s="1"/>
  <c r="X336" i="3" s="1"/>
  <c r="X337" i="3" s="1"/>
  <c r="X338" i="3" s="1"/>
  <c r="X339" i="3" s="1"/>
  <c r="X340" i="3" s="1"/>
  <c r="X341" i="3" s="1"/>
  <c r="X342" i="3" s="1"/>
  <c r="X343" i="3" s="1"/>
  <c r="X344" i="3" s="1"/>
  <c r="X345" i="3" s="1"/>
  <c r="X346" i="3" s="1"/>
  <c r="X347" i="3" s="1"/>
  <c r="X348" i="3" s="1"/>
  <c r="X349" i="3" s="1"/>
  <c r="X350" i="3" s="1"/>
  <c r="X351" i="3" s="1"/>
  <c r="X352" i="3" s="1"/>
  <c r="X353" i="3" s="1"/>
  <c r="X354" i="3" s="1"/>
  <c r="X355" i="3" s="1"/>
  <c r="X356" i="3" s="1"/>
  <c r="X357" i="3" s="1"/>
  <c r="X358" i="3" s="1"/>
  <c r="X359" i="3" s="1"/>
  <c r="X360" i="3" s="1"/>
  <c r="X361" i="3" s="1"/>
  <c r="X362" i="3" s="1"/>
  <c r="X363" i="3" s="1"/>
  <c r="X364" i="3" s="1"/>
  <c r="X365" i="3" s="1"/>
  <c r="X366" i="3" s="1"/>
  <c r="X367" i="3" s="1"/>
  <c r="X368" i="3" s="1"/>
  <c r="X369" i="3" s="1"/>
  <c r="X370" i="3" s="1"/>
  <c r="X371" i="3" s="1"/>
  <c r="X372" i="3" s="1"/>
  <c r="X373" i="3" s="1"/>
  <c r="X374" i="3" s="1"/>
  <c r="X375" i="3" s="1"/>
  <c r="X376" i="3" s="1"/>
  <c r="X377" i="3" s="1"/>
  <c r="X378" i="3" s="1"/>
  <c r="X379" i="3" s="1"/>
  <c r="X380" i="3" s="1"/>
  <c r="X381" i="3" s="1"/>
  <c r="X382" i="3" s="1"/>
  <c r="X383" i="3" s="1"/>
  <c r="X384" i="3" s="1"/>
  <c r="X385" i="3" s="1"/>
  <c r="X386" i="3" s="1"/>
  <c r="X387" i="3" s="1"/>
  <c r="X388" i="3" s="1"/>
  <c r="X389" i="3" s="1"/>
  <c r="X390" i="3" s="1"/>
  <c r="X391" i="3" s="1"/>
  <c r="X392" i="3" s="1"/>
  <c r="U15" i="3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U95" i="3" s="1"/>
  <c r="U96" i="3" s="1"/>
  <c r="U97" i="3" s="1"/>
  <c r="U98" i="3" s="1"/>
  <c r="U99" i="3" s="1"/>
  <c r="U100" i="3" s="1"/>
  <c r="U101" i="3" s="1"/>
  <c r="U102" i="3" s="1"/>
  <c r="U103" i="3" s="1"/>
  <c r="U104" i="3" s="1"/>
  <c r="U105" i="3" s="1"/>
  <c r="U106" i="3" s="1"/>
  <c r="U107" i="3" s="1"/>
  <c r="U108" i="3" s="1"/>
  <c r="U109" i="3" s="1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U129" i="3" s="1"/>
  <c r="U130" i="3" s="1"/>
  <c r="U131" i="3" s="1"/>
  <c r="U132" i="3" s="1"/>
  <c r="U133" i="3" s="1"/>
  <c r="U134" i="3" s="1"/>
  <c r="U135" i="3" s="1"/>
  <c r="U136" i="3" s="1"/>
  <c r="U137" i="3" s="1"/>
  <c r="U138" i="3" s="1"/>
  <c r="U139" i="3" s="1"/>
  <c r="U140" i="3" s="1"/>
  <c r="U141" i="3" s="1"/>
  <c r="U142" i="3" s="1"/>
  <c r="U143" i="3" s="1"/>
  <c r="U144" i="3" s="1"/>
  <c r="U145" i="3" s="1"/>
  <c r="U146" i="3" s="1"/>
  <c r="U147" i="3" s="1"/>
  <c r="U148" i="3" s="1"/>
  <c r="U149" i="3" s="1"/>
  <c r="U150" i="3" s="1"/>
  <c r="U151" i="3" s="1"/>
  <c r="U152" i="3" s="1"/>
  <c r="U153" i="3" s="1"/>
  <c r="U154" i="3" s="1"/>
  <c r="U155" i="3" s="1"/>
  <c r="U156" i="3" s="1"/>
  <c r="U157" i="3" s="1"/>
  <c r="U158" i="3" s="1"/>
  <c r="U159" i="3" s="1"/>
  <c r="U160" i="3" s="1"/>
  <c r="U161" i="3" s="1"/>
  <c r="U162" i="3" s="1"/>
  <c r="U163" i="3" s="1"/>
  <c r="U164" i="3" s="1"/>
  <c r="U165" i="3" s="1"/>
  <c r="U166" i="3" s="1"/>
  <c r="U167" i="3" s="1"/>
  <c r="U168" i="3" s="1"/>
  <c r="U169" i="3" s="1"/>
  <c r="U170" i="3" s="1"/>
  <c r="U171" i="3" s="1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U194" i="3" s="1"/>
  <c r="U195" i="3" s="1"/>
  <c r="U196" i="3" s="1"/>
  <c r="U197" i="3" s="1"/>
  <c r="U198" i="3" s="1"/>
  <c r="U199" i="3" s="1"/>
  <c r="U200" i="3" s="1"/>
  <c r="U201" i="3" s="1"/>
  <c r="U202" i="3" s="1"/>
  <c r="U203" i="3" s="1"/>
  <c r="U204" i="3" s="1"/>
  <c r="U205" i="3" s="1"/>
  <c r="U206" i="3" s="1"/>
  <c r="U207" i="3" s="1"/>
  <c r="U208" i="3" s="1"/>
  <c r="U209" i="3" s="1"/>
  <c r="U210" i="3" s="1"/>
  <c r="U211" i="3" s="1"/>
  <c r="U212" i="3" s="1"/>
  <c r="U213" i="3" s="1"/>
  <c r="U214" i="3" s="1"/>
  <c r="U215" i="3" s="1"/>
  <c r="U216" i="3" s="1"/>
  <c r="U217" i="3" s="1"/>
  <c r="U218" i="3" s="1"/>
  <c r="U219" i="3" s="1"/>
  <c r="U220" i="3" s="1"/>
  <c r="U221" i="3" s="1"/>
  <c r="U222" i="3" s="1"/>
  <c r="U223" i="3" s="1"/>
  <c r="U224" i="3" s="1"/>
  <c r="U225" i="3" s="1"/>
  <c r="U226" i="3" s="1"/>
  <c r="U227" i="3" s="1"/>
  <c r="U228" i="3" s="1"/>
  <c r="U229" i="3" s="1"/>
  <c r="U230" i="3" s="1"/>
  <c r="U231" i="3" s="1"/>
  <c r="U232" i="3" s="1"/>
  <c r="U233" i="3" s="1"/>
  <c r="U234" i="3" s="1"/>
  <c r="U235" i="3" s="1"/>
  <c r="U236" i="3" s="1"/>
  <c r="U237" i="3" s="1"/>
  <c r="U238" i="3" s="1"/>
  <c r="U239" i="3" s="1"/>
  <c r="U240" i="3" s="1"/>
  <c r="U241" i="3" s="1"/>
  <c r="U242" i="3" s="1"/>
  <c r="U243" i="3" s="1"/>
  <c r="U244" i="3" s="1"/>
  <c r="U245" i="3" s="1"/>
  <c r="U246" i="3" s="1"/>
  <c r="U247" i="3" s="1"/>
  <c r="U248" i="3" s="1"/>
  <c r="U249" i="3" s="1"/>
  <c r="U250" i="3" s="1"/>
  <c r="U251" i="3" s="1"/>
  <c r="U252" i="3" s="1"/>
  <c r="U253" i="3" s="1"/>
  <c r="U254" i="3" s="1"/>
  <c r="U255" i="3" s="1"/>
  <c r="U256" i="3" s="1"/>
  <c r="U257" i="3" s="1"/>
  <c r="U258" i="3" s="1"/>
  <c r="U259" i="3" s="1"/>
  <c r="U260" i="3" s="1"/>
  <c r="U261" i="3" s="1"/>
  <c r="U262" i="3" s="1"/>
  <c r="U263" i="3" s="1"/>
  <c r="U264" i="3" s="1"/>
  <c r="U265" i="3" s="1"/>
  <c r="U266" i="3" s="1"/>
  <c r="U267" i="3" s="1"/>
  <c r="U268" i="3" s="1"/>
  <c r="U269" i="3" s="1"/>
  <c r="U270" i="3" s="1"/>
  <c r="U271" i="3" s="1"/>
  <c r="U272" i="3" s="1"/>
  <c r="U273" i="3" s="1"/>
  <c r="U274" i="3" s="1"/>
  <c r="U275" i="3" s="1"/>
  <c r="U276" i="3" s="1"/>
  <c r="U277" i="3" s="1"/>
  <c r="U278" i="3" s="1"/>
  <c r="U279" i="3" s="1"/>
  <c r="U280" i="3" s="1"/>
  <c r="U281" i="3" s="1"/>
  <c r="U282" i="3" s="1"/>
  <c r="U283" i="3" s="1"/>
  <c r="U284" i="3" s="1"/>
  <c r="U285" i="3" s="1"/>
  <c r="U286" i="3" s="1"/>
  <c r="U287" i="3" s="1"/>
  <c r="U288" i="3" s="1"/>
  <c r="U289" i="3" s="1"/>
  <c r="U290" i="3" s="1"/>
  <c r="U291" i="3" s="1"/>
  <c r="U292" i="3" s="1"/>
  <c r="U293" i="3" s="1"/>
  <c r="U294" i="3" s="1"/>
  <c r="U295" i="3" s="1"/>
  <c r="U296" i="3" s="1"/>
  <c r="U297" i="3" s="1"/>
  <c r="U298" i="3" s="1"/>
  <c r="U299" i="3" s="1"/>
  <c r="U300" i="3" s="1"/>
  <c r="U301" i="3" s="1"/>
  <c r="U302" i="3" s="1"/>
  <c r="U303" i="3" s="1"/>
  <c r="U304" i="3" s="1"/>
  <c r="U305" i="3" s="1"/>
  <c r="U306" i="3" s="1"/>
  <c r="U307" i="3" s="1"/>
  <c r="U308" i="3" s="1"/>
  <c r="U309" i="3" s="1"/>
  <c r="U310" i="3" s="1"/>
  <c r="U311" i="3" s="1"/>
  <c r="U312" i="3" s="1"/>
  <c r="U313" i="3" s="1"/>
  <c r="U314" i="3" s="1"/>
  <c r="U315" i="3" s="1"/>
  <c r="U316" i="3" s="1"/>
  <c r="U317" i="3" s="1"/>
  <c r="U318" i="3" s="1"/>
  <c r="U319" i="3" s="1"/>
  <c r="U320" i="3" s="1"/>
  <c r="U321" i="3" s="1"/>
  <c r="U322" i="3" s="1"/>
  <c r="U323" i="3" s="1"/>
  <c r="U324" i="3" s="1"/>
  <c r="U325" i="3" s="1"/>
  <c r="U326" i="3" s="1"/>
  <c r="U327" i="3" s="1"/>
  <c r="U328" i="3" s="1"/>
  <c r="U329" i="3" s="1"/>
  <c r="U330" i="3" s="1"/>
  <c r="U331" i="3" s="1"/>
  <c r="U332" i="3" s="1"/>
  <c r="U333" i="3" s="1"/>
  <c r="U334" i="3" s="1"/>
  <c r="U335" i="3" s="1"/>
  <c r="U336" i="3" s="1"/>
  <c r="U337" i="3" s="1"/>
  <c r="U338" i="3" s="1"/>
  <c r="U339" i="3" s="1"/>
  <c r="U340" i="3" s="1"/>
  <c r="U341" i="3" s="1"/>
  <c r="U342" i="3" s="1"/>
  <c r="U343" i="3" s="1"/>
  <c r="U344" i="3" s="1"/>
  <c r="U345" i="3" s="1"/>
  <c r="U346" i="3" s="1"/>
  <c r="U347" i="3" s="1"/>
  <c r="U348" i="3" s="1"/>
  <c r="U349" i="3" s="1"/>
  <c r="U350" i="3" s="1"/>
  <c r="U351" i="3" s="1"/>
  <c r="U352" i="3" s="1"/>
  <c r="U353" i="3" s="1"/>
  <c r="U354" i="3" s="1"/>
  <c r="U355" i="3" s="1"/>
  <c r="U356" i="3" s="1"/>
  <c r="U357" i="3" s="1"/>
  <c r="U358" i="3" s="1"/>
  <c r="U359" i="3" s="1"/>
  <c r="U360" i="3" s="1"/>
  <c r="U361" i="3" s="1"/>
  <c r="U362" i="3" s="1"/>
  <c r="U363" i="3" s="1"/>
  <c r="U364" i="3" s="1"/>
  <c r="U365" i="3" s="1"/>
  <c r="U366" i="3" s="1"/>
  <c r="U367" i="3" s="1"/>
  <c r="U368" i="3" s="1"/>
  <c r="U369" i="3" s="1"/>
  <c r="U370" i="3" s="1"/>
  <c r="U371" i="3" s="1"/>
  <c r="U372" i="3" s="1"/>
  <c r="U373" i="3" s="1"/>
  <c r="U374" i="3" s="1"/>
  <c r="U375" i="3" s="1"/>
  <c r="U376" i="3" s="1"/>
  <c r="U377" i="3" s="1"/>
  <c r="U378" i="3" s="1"/>
  <c r="U379" i="3" s="1"/>
  <c r="U380" i="3" s="1"/>
  <c r="U381" i="3" s="1"/>
  <c r="U382" i="3" s="1"/>
  <c r="U383" i="3" s="1"/>
  <c r="U384" i="3" s="1"/>
  <c r="U385" i="3" s="1"/>
  <c r="U386" i="3" s="1"/>
  <c r="U387" i="3" s="1"/>
  <c r="U388" i="3" s="1"/>
  <c r="U389" i="3" s="1"/>
  <c r="U390" i="3" s="1"/>
  <c r="U391" i="3" s="1"/>
  <c r="U392" i="3" s="1"/>
  <c r="L38" i="3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P38" i="3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P246" i="3" s="1"/>
  <c r="P247" i="3" s="1"/>
  <c r="P248" i="3" s="1"/>
  <c r="P249" i="3" s="1"/>
  <c r="P250" i="3" s="1"/>
  <c r="P251" i="3" s="1"/>
  <c r="P252" i="3" s="1"/>
  <c r="P253" i="3" s="1"/>
  <c r="P254" i="3" s="1"/>
  <c r="P255" i="3" s="1"/>
  <c r="P256" i="3" s="1"/>
  <c r="P257" i="3" s="1"/>
  <c r="P258" i="3" s="1"/>
  <c r="P259" i="3" s="1"/>
  <c r="P260" i="3" s="1"/>
  <c r="P261" i="3" s="1"/>
  <c r="P262" i="3" s="1"/>
  <c r="P263" i="3" s="1"/>
  <c r="P264" i="3" s="1"/>
  <c r="P265" i="3" s="1"/>
  <c r="P266" i="3" s="1"/>
  <c r="P267" i="3" s="1"/>
  <c r="P268" i="3" s="1"/>
  <c r="P269" i="3" s="1"/>
  <c r="P270" i="3" s="1"/>
  <c r="P271" i="3" s="1"/>
  <c r="P272" i="3" s="1"/>
  <c r="P273" i="3" s="1"/>
  <c r="P274" i="3" s="1"/>
  <c r="P275" i="3" s="1"/>
  <c r="P276" i="3" s="1"/>
  <c r="P277" i="3" s="1"/>
  <c r="P278" i="3" s="1"/>
  <c r="P279" i="3" s="1"/>
  <c r="P280" i="3" s="1"/>
  <c r="P281" i="3" s="1"/>
  <c r="P282" i="3" s="1"/>
  <c r="P283" i="3" s="1"/>
  <c r="P284" i="3" s="1"/>
  <c r="P285" i="3" s="1"/>
  <c r="P286" i="3" s="1"/>
  <c r="P287" i="3" s="1"/>
  <c r="P288" i="3" s="1"/>
  <c r="P289" i="3" s="1"/>
  <c r="P290" i="3" s="1"/>
  <c r="P291" i="3" s="1"/>
  <c r="P292" i="3" s="1"/>
  <c r="P293" i="3" s="1"/>
  <c r="P294" i="3" s="1"/>
  <c r="P295" i="3" s="1"/>
  <c r="P296" i="3" s="1"/>
  <c r="P297" i="3" s="1"/>
  <c r="P298" i="3" s="1"/>
  <c r="P299" i="3" s="1"/>
  <c r="P300" i="3" s="1"/>
  <c r="P301" i="3" s="1"/>
  <c r="P302" i="3" s="1"/>
  <c r="P303" i="3" s="1"/>
  <c r="P304" i="3" s="1"/>
  <c r="P305" i="3" s="1"/>
  <c r="P306" i="3" s="1"/>
  <c r="P307" i="3" s="1"/>
  <c r="P308" i="3" s="1"/>
  <c r="P309" i="3" s="1"/>
  <c r="P310" i="3" s="1"/>
  <c r="P311" i="3" s="1"/>
  <c r="P312" i="3" s="1"/>
  <c r="P313" i="3" s="1"/>
  <c r="P314" i="3" s="1"/>
  <c r="P315" i="3" s="1"/>
  <c r="P316" i="3" s="1"/>
  <c r="P317" i="3" s="1"/>
  <c r="P318" i="3" s="1"/>
  <c r="P319" i="3" s="1"/>
  <c r="P320" i="3" s="1"/>
  <c r="P321" i="3" s="1"/>
  <c r="P322" i="3" s="1"/>
  <c r="P323" i="3" s="1"/>
  <c r="P324" i="3" s="1"/>
  <c r="P325" i="3" s="1"/>
  <c r="P326" i="3" s="1"/>
  <c r="P327" i="3" s="1"/>
  <c r="P328" i="3" s="1"/>
  <c r="P329" i="3" s="1"/>
  <c r="P330" i="3" s="1"/>
  <c r="P331" i="3" s="1"/>
  <c r="P332" i="3" s="1"/>
  <c r="P333" i="3" s="1"/>
  <c r="P334" i="3" s="1"/>
  <c r="P335" i="3" s="1"/>
  <c r="P336" i="3" s="1"/>
  <c r="P337" i="3" s="1"/>
  <c r="P338" i="3" s="1"/>
  <c r="P339" i="3" s="1"/>
  <c r="P340" i="3" s="1"/>
  <c r="P341" i="3" s="1"/>
  <c r="P342" i="3" s="1"/>
  <c r="P343" i="3" s="1"/>
  <c r="P344" i="3" s="1"/>
  <c r="P345" i="3" s="1"/>
  <c r="P346" i="3" s="1"/>
  <c r="P347" i="3" s="1"/>
  <c r="P348" i="3" s="1"/>
  <c r="P349" i="3" s="1"/>
  <c r="P350" i="3" s="1"/>
  <c r="P351" i="3" s="1"/>
  <c r="P352" i="3" s="1"/>
  <c r="P353" i="3" s="1"/>
  <c r="P354" i="3" s="1"/>
  <c r="P355" i="3" s="1"/>
  <c r="P356" i="3" s="1"/>
  <c r="P357" i="3" s="1"/>
  <c r="P358" i="3" s="1"/>
  <c r="P359" i="3" s="1"/>
  <c r="P360" i="3" s="1"/>
  <c r="P361" i="3" s="1"/>
  <c r="P362" i="3" s="1"/>
  <c r="P363" i="3" s="1"/>
  <c r="P364" i="3" s="1"/>
  <c r="P365" i="3" s="1"/>
  <c r="P366" i="3" s="1"/>
  <c r="P367" i="3" s="1"/>
  <c r="P368" i="3" s="1"/>
  <c r="P369" i="3" s="1"/>
  <c r="P370" i="3" s="1"/>
  <c r="P371" i="3" s="1"/>
  <c r="P372" i="3" s="1"/>
  <c r="P373" i="3" s="1"/>
  <c r="P374" i="3" s="1"/>
  <c r="P375" i="3" s="1"/>
  <c r="P376" i="3" s="1"/>
  <c r="P377" i="3" s="1"/>
  <c r="P378" i="3" s="1"/>
  <c r="P379" i="3" s="1"/>
  <c r="P380" i="3" s="1"/>
  <c r="P381" i="3" s="1"/>
  <c r="P382" i="3" s="1"/>
  <c r="P383" i="3" s="1"/>
  <c r="P384" i="3" s="1"/>
  <c r="P385" i="3" s="1"/>
  <c r="P386" i="3" s="1"/>
  <c r="P387" i="3" s="1"/>
  <c r="P388" i="3" s="1"/>
  <c r="P389" i="3" s="1"/>
  <c r="P390" i="3" s="1"/>
  <c r="P391" i="3" s="1"/>
  <c r="P392" i="3" s="1"/>
  <c r="X120" i="2"/>
  <c r="X176" i="2"/>
  <c r="X371" i="2"/>
  <c r="X237" i="2"/>
  <c r="X87" i="2"/>
  <c r="X272" i="2"/>
  <c r="X182" i="2"/>
  <c r="X379" i="2"/>
  <c r="X293" i="2"/>
  <c r="X201" i="2"/>
  <c r="X134" i="2"/>
  <c r="X50" i="2"/>
  <c r="X376" i="2"/>
  <c r="X242" i="2"/>
  <c r="X207" i="2"/>
  <c r="X97" i="2"/>
  <c r="X140" i="2"/>
  <c r="X108" i="2"/>
  <c r="X30" i="2"/>
  <c r="X383" i="2"/>
  <c r="X265" i="2"/>
  <c r="X205" i="2"/>
  <c r="X22" i="2"/>
  <c r="X41" i="2"/>
  <c r="X373" i="2"/>
  <c r="X210" i="2"/>
  <c r="X170" i="2"/>
  <c r="X102" i="2"/>
  <c r="X211" i="2"/>
  <c r="X115" i="2"/>
  <c r="X23" i="2"/>
  <c r="X378" i="2"/>
  <c r="X275" i="2"/>
  <c r="X251" i="2"/>
  <c r="X209" i="2"/>
  <c r="X173" i="2"/>
  <c r="X101" i="2"/>
  <c r="X31" i="2"/>
  <c r="X14" i="2"/>
  <c r="X118" i="2"/>
  <c r="X100" i="2"/>
  <c r="X46" i="2"/>
  <c r="X18" i="2"/>
  <c r="U392" i="2"/>
  <c r="AA392" i="2" s="1" a="1"/>
  <c r="AA392" i="2" s="1"/>
  <c r="X374" i="2"/>
  <c r="X235" i="2"/>
  <c r="X188" i="2"/>
  <c r="X178" i="2"/>
  <c r="X392" i="2"/>
  <c r="X234" i="2"/>
  <c r="X273" i="2"/>
  <c r="X249" i="2"/>
  <c r="X21" i="2"/>
  <c r="X104" i="2"/>
  <c r="X380" i="2"/>
  <c r="X377" i="2"/>
  <c r="X250" i="2"/>
  <c r="X119" i="2"/>
  <c r="X90" i="2"/>
  <c r="X204" i="2"/>
  <c r="U378" i="2"/>
  <c r="AA378" i="2" s="1" a="1"/>
  <c r="AA378" i="2" s="1"/>
  <c r="U104" i="2"/>
  <c r="AA104" i="2" s="1" a="1"/>
  <c r="AA104" i="2" s="1"/>
  <c r="U209" i="2"/>
  <c r="AA209" i="2" s="1" a="1"/>
  <c r="AA209" i="2" s="1"/>
  <c r="L32" i="2" a="1"/>
  <c r="L32" i="2" s="1"/>
  <c r="X32" i="2" s="1"/>
  <c r="U31" i="2"/>
  <c r="AA31" i="2" s="1" a="1"/>
  <c r="AA31" i="2" s="1"/>
  <c r="U100" i="2"/>
  <c r="L375" i="2" a="1"/>
  <c r="L375" i="2" s="1"/>
  <c r="U374" i="2"/>
  <c r="L179" i="2" a="1"/>
  <c r="L179" i="2" s="1"/>
  <c r="U178" i="2"/>
  <c r="AA178" i="2" s="1" a="1"/>
  <c r="AA178" i="2" s="1"/>
  <c r="U120" i="2"/>
  <c r="AA120" i="2" s="1" a="1"/>
  <c r="AA120" i="2" s="1"/>
  <c r="AA121" i="2" s="1" a="1"/>
  <c r="AA121" i="2" s="1"/>
  <c r="U208" i="2"/>
  <c r="AA208" i="2" s="1" a="1"/>
  <c r="AA208" i="2" s="1"/>
  <c r="U373" i="2"/>
  <c r="U274" i="2"/>
  <c r="AA274" i="2" s="1" a="1"/>
  <c r="AA274" i="2" s="1"/>
  <c r="U241" i="2"/>
  <c r="U207" i="2"/>
  <c r="AA207" i="2" s="1" a="1"/>
  <c r="AA207" i="2" s="1"/>
  <c r="L122" i="2" a="1"/>
  <c r="L122" i="2" s="1"/>
  <c r="X122" i="2" s="1"/>
  <c r="U121" i="2"/>
  <c r="L98" i="2" a="1"/>
  <c r="L98" i="2" s="1"/>
  <c r="X98" i="2" s="1"/>
  <c r="U97" i="2"/>
  <c r="U23" i="2"/>
  <c r="AA23" i="2" s="1" a="1"/>
  <c r="AA23" i="2" s="1"/>
  <c r="L141" i="2" a="1"/>
  <c r="L141" i="2" s="1"/>
  <c r="X141" i="2" s="1"/>
  <c r="U140" i="2"/>
  <c r="L109" i="2" a="1"/>
  <c r="L109" i="2" s="1"/>
  <c r="X109" i="2" s="1"/>
  <c r="U108" i="2"/>
  <c r="L92" i="2" a="1"/>
  <c r="L92" i="2" s="1"/>
  <c r="X92" i="2" s="1"/>
  <c r="U91" i="2"/>
  <c r="AA91" i="2" s="1" a="1"/>
  <c r="AA91" i="2" s="1"/>
  <c r="U30" i="2"/>
  <c r="AA30" i="2" s="1" a="1"/>
  <c r="AA30" i="2" s="1"/>
  <c r="U16" i="2"/>
  <c r="AA16" i="2" s="1" a="1"/>
  <c r="AA16" i="2" s="1"/>
  <c r="U382" i="2"/>
  <c r="AA382" i="2" s="1" a="1"/>
  <c r="AA382" i="2" s="1"/>
  <c r="L370" i="2" a="1"/>
  <c r="L370" i="2" s="1"/>
  <c r="U369" i="2"/>
  <c r="AA369" i="2" s="1" a="1"/>
  <c r="AA369" i="2" s="1"/>
  <c r="U210" i="2"/>
  <c r="AA210" i="2" s="1" a="1"/>
  <c r="AA210" i="2" s="1"/>
  <c r="L186" i="2" a="1"/>
  <c r="L186" i="2" s="1"/>
  <c r="X186" i="2" s="1"/>
  <c r="U185" i="2"/>
  <c r="AA185" i="2" s="1" a="1"/>
  <c r="AA185" i="2" s="1"/>
  <c r="L177" i="2" a="1"/>
  <c r="L177" i="2" s="1"/>
  <c r="U176" i="2"/>
  <c r="AA176" i="2" s="1" a="1"/>
  <c r="AA176" i="2" s="1"/>
  <c r="U234" i="2"/>
  <c r="AA234" i="2" s="1" a="1"/>
  <c r="AA234" i="2" s="1"/>
  <c r="U170" i="2"/>
  <c r="AA170" i="2" s="1" a="1"/>
  <c r="AA170" i="2" s="1"/>
  <c r="U377" i="2"/>
  <c r="U273" i="2"/>
  <c r="L252" i="2" a="1"/>
  <c r="L252" i="2" s="1"/>
  <c r="X252" i="2" s="1"/>
  <c r="U251" i="2"/>
  <c r="AA251" i="2" s="1" a="1"/>
  <c r="AA251" i="2" s="1"/>
  <c r="L174" i="2" a="1"/>
  <c r="L174" i="2" s="1"/>
  <c r="X174" i="2" s="1"/>
  <c r="U173" i="2"/>
  <c r="AA173" i="2" s="1" a="1"/>
  <c r="AA173" i="2" s="1"/>
  <c r="L15" i="2" a="1"/>
  <c r="L15" i="2" s="1"/>
  <c r="U14" i="2"/>
  <c r="AA14" i="2" s="1" a="1"/>
  <c r="AA14" i="2" s="1"/>
  <c r="L47" i="2" a="1"/>
  <c r="L47" i="2" s="1"/>
  <c r="X47" i="2" s="1"/>
  <c r="U46" i="2"/>
  <c r="L19" i="2" a="1"/>
  <c r="L19" i="2" s="1"/>
  <c r="X19" i="2" s="1"/>
  <c r="U18" i="2"/>
  <c r="AA18" i="2" s="1" a="1"/>
  <c r="AA18" i="2" s="1"/>
  <c r="L189" i="2" a="1"/>
  <c r="L189" i="2" s="1"/>
  <c r="X189" i="2" s="1"/>
  <c r="U188" i="2"/>
  <c r="AA188" i="2" s="1" a="1"/>
  <c r="AA188" i="2" s="1"/>
  <c r="U17" i="2"/>
  <c r="AA17" i="2" s="1" a="1"/>
  <c r="AA17" i="2" s="1"/>
  <c r="L384" i="2" a="1"/>
  <c r="L384" i="2" s="1"/>
  <c r="X384" i="2" s="1"/>
  <c r="U383" i="2"/>
  <c r="AA383" i="2" s="1" a="1"/>
  <c r="AA383" i="2" s="1"/>
  <c r="L372" i="2" a="1"/>
  <c r="L372" i="2" s="1"/>
  <c r="U371" i="2"/>
  <c r="AA371" i="2" s="1" a="1"/>
  <c r="AA371" i="2" s="1"/>
  <c r="L266" i="2" a="1"/>
  <c r="L266" i="2" s="1"/>
  <c r="X266" i="2" s="1"/>
  <c r="U265" i="2"/>
  <c r="AA265" i="2" s="1" a="1"/>
  <c r="AA265" i="2" s="1"/>
  <c r="L238" i="2" a="1"/>
  <c r="L238" i="2" s="1"/>
  <c r="X238" i="2" s="1"/>
  <c r="U237" i="2"/>
  <c r="AA237" i="2" s="1" a="1"/>
  <c r="AA237" i="2" s="1"/>
  <c r="U205" i="2"/>
  <c r="AA205" i="2" s="1" a="1"/>
  <c r="AA205" i="2" s="1"/>
  <c r="L116" i="2" a="1"/>
  <c r="L116" i="2" s="1"/>
  <c r="X116" i="2" s="1"/>
  <c r="U115" i="2"/>
  <c r="L88" i="2" a="1"/>
  <c r="L88" i="2" s="1"/>
  <c r="X88" i="2" s="1"/>
  <c r="U87" i="2"/>
  <c r="U22" i="2"/>
  <c r="AA22" i="2" s="1" a="1"/>
  <c r="AA22" i="2" s="1"/>
  <c r="L138" i="2" a="1"/>
  <c r="L138" i="2" s="1"/>
  <c r="X138" i="2" s="1"/>
  <c r="U137" i="2"/>
  <c r="AA137" i="2" s="1" a="1"/>
  <c r="AA137" i="2" s="1"/>
  <c r="L106" i="2" a="1"/>
  <c r="L106" i="2" s="1"/>
  <c r="U105" i="2"/>
  <c r="AA105" i="2" s="1" a="1"/>
  <c r="AA105" i="2" s="1"/>
  <c r="L55" i="2" a="1"/>
  <c r="L55" i="2" s="1"/>
  <c r="X55" i="2" s="1"/>
  <c r="U54" i="2"/>
  <c r="AA54" i="2" s="1" a="1"/>
  <c r="AA54" i="2" s="1"/>
  <c r="L29" i="2" a="1"/>
  <c r="L29" i="2" s="1"/>
  <c r="U28" i="2"/>
  <c r="AA28" i="2" s="1" a="1"/>
  <c r="AA28" i="2" s="1"/>
  <c r="L381" i="2" a="1"/>
  <c r="L381" i="2" s="1"/>
  <c r="U380" i="2"/>
  <c r="AA380" i="2" s="1" a="1"/>
  <c r="AA380" i="2" s="1"/>
  <c r="U272" i="2"/>
  <c r="U206" i="2"/>
  <c r="AA206" i="2" s="1" a="1"/>
  <c r="AA206" i="2" s="1"/>
  <c r="L183" i="2" a="1"/>
  <c r="L183" i="2" s="1"/>
  <c r="X183" i="2" s="1"/>
  <c r="U182" i="2"/>
  <c r="AA182" i="2" s="1" a="1"/>
  <c r="AA182" i="2" s="1"/>
  <c r="L172" i="2" a="1"/>
  <c r="L172" i="2" s="1"/>
  <c r="U171" i="2"/>
  <c r="U90" i="2"/>
  <c r="AA90" i="2" s="1" a="1"/>
  <c r="AA90" i="2" s="1"/>
  <c r="U249" i="2"/>
  <c r="AA249" i="2" s="1" a="1"/>
  <c r="AA249" i="2" s="1"/>
  <c r="U21" i="2"/>
  <c r="AA21" i="2" s="1" a="1"/>
  <c r="AA21" i="2" s="1"/>
  <c r="L276" i="2" a="1"/>
  <c r="L276" i="2" s="1"/>
  <c r="X276" i="2" s="1"/>
  <c r="U275" i="2"/>
  <c r="AA275" i="2" s="1" a="1"/>
  <c r="AA275" i="2" s="1"/>
  <c r="U101" i="2"/>
  <c r="U118" i="2"/>
  <c r="AA118" i="2" s="1" a="1"/>
  <c r="AA118" i="2" s="1"/>
  <c r="L236" i="2" a="1"/>
  <c r="L236" i="2" s="1"/>
  <c r="U235" i="2"/>
  <c r="AA235" i="2" s="1" a="1"/>
  <c r="AA235" i="2" s="1"/>
  <c r="U250" i="2"/>
  <c r="AA250" i="2" s="1" a="1"/>
  <c r="AA250" i="2" s="1"/>
  <c r="U379" i="2"/>
  <c r="L294" i="2" a="1"/>
  <c r="L294" i="2" s="1"/>
  <c r="X294" i="2" s="1"/>
  <c r="U293" i="2"/>
  <c r="AA293" i="2" s="1" a="1"/>
  <c r="AA293" i="2" s="1"/>
  <c r="L260" i="2" a="1"/>
  <c r="L260" i="2" s="1"/>
  <c r="X260" i="2" s="1"/>
  <c r="U259" i="2"/>
  <c r="L212" i="2" a="1"/>
  <c r="L212" i="2" s="1"/>
  <c r="X212" i="2" s="1"/>
  <c r="U211" i="2"/>
  <c r="AA211" i="2" s="1" a="1"/>
  <c r="AA211" i="2" s="1"/>
  <c r="L202" i="2" a="1"/>
  <c r="L202" i="2" s="1"/>
  <c r="X202" i="2" s="1"/>
  <c r="U201" i="2"/>
  <c r="AA201" i="2" s="1" a="1"/>
  <c r="AA201" i="2" s="1"/>
  <c r="U107" i="2"/>
  <c r="AA107" i="2" s="1" a="1"/>
  <c r="AA107" i="2" s="1"/>
  <c r="AA108" i="2" s="1" a="1"/>
  <c r="AA108" i="2" s="1"/>
  <c r="L42" i="2" a="1"/>
  <c r="L42" i="2" s="1"/>
  <c r="X42" i="2" s="1"/>
  <c r="U41" i="2"/>
  <c r="AA41" i="2" s="1" a="1"/>
  <c r="AA41" i="2" s="1"/>
  <c r="L135" i="2" a="1"/>
  <c r="L135" i="2" s="1"/>
  <c r="X135" i="2" s="1"/>
  <c r="U134" i="2"/>
  <c r="AA134" i="2" s="1" a="1"/>
  <c r="AA134" i="2" s="1"/>
  <c r="L103" i="2" a="1"/>
  <c r="L103" i="2" s="1"/>
  <c r="U102" i="2"/>
  <c r="AA102" i="2" s="1" a="1"/>
  <c r="AA102" i="2" s="1"/>
  <c r="L51" i="2" a="1"/>
  <c r="L51" i="2" s="1"/>
  <c r="X51" i="2" s="1"/>
  <c r="U50" i="2"/>
  <c r="AA50" i="2" s="1" a="1"/>
  <c r="AA50" i="2" s="1"/>
  <c r="L25" i="2" a="1"/>
  <c r="L25" i="2" s="1"/>
  <c r="X25" i="2" s="1"/>
  <c r="U24" i="2"/>
  <c r="AA24" i="2" s="1" a="1"/>
  <c r="AA24" i="2" s="1"/>
  <c r="U376" i="2"/>
  <c r="L243" i="2" a="1"/>
  <c r="L243" i="2" s="1"/>
  <c r="X243" i="2" s="1"/>
  <c r="U242" i="2"/>
  <c r="AA242" i="2" s="1" a="1"/>
  <c r="AA242" i="2" s="1"/>
  <c r="U204" i="2"/>
  <c r="AA204" i="2" s="1" a="1"/>
  <c r="AA204" i="2" s="1"/>
  <c r="L181" i="2" a="1"/>
  <c r="L181" i="2" s="1"/>
  <c r="U180" i="2"/>
  <c r="U119" i="2"/>
  <c r="AA119" i="2" s="1" a="1"/>
  <c r="AA119" i="2" s="1"/>
  <c r="AA171" i="2" l="1" a="1"/>
  <c r="AA171" i="2" s="1"/>
  <c r="AA172" i="2" s="1" a="1"/>
  <c r="AA172" i="2" s="1"/>
  <c r="AA138" i="2" a="1"/>
  <c r="AA138" i="2" s="1"/>
  <c r="AA294" i="2" a="1"/>
  <c r="AA294" i="2" s="1"/>
  <c r="AA379" i="2" a="1"/>
  <c r="AA379" i="2" s="1"/>
  <c r="U177" i="2"/>
  <c r="AA177" i="2" s="1" a="1"/>
  <c r="AA177" i="2" s="1"/>
  <c r="X177" i="2"/>
  <c r="U172" i="2"/>
  <c r="X172" i="2"/>
  <c r="U29" i="2"/>
  <c r="AA29" i="2" s="1" a="1"/>
  <c r="AA29" i="2" s="1"/>
  <c r="X29" i="2"/>
  <c r="U106" i="2"/>
  <c r="AA106" i="2" s="1" a="1"/>
  <c r="AA106" i="2" s="1"/>
  <c r="X106" i="2"/>
  <c r="U370" i="2"/>
  <c r="AA370" i="2" s="1" a="1"/>
  <c r="AA370" i="2" s="1"/>
  <c r="X370" i="2"/>
  <c r="U375" i="2"/>
  <c r="X375" i="2"/>
  <c r="U181" i="2"/>
  <c r="X181" i="2"/>
  <c r="U15" i="2"/>
  <c r="AA15" i="2" s="1" a="1"/>
  <c r="AA15" i="2" s="1"/>
  <c r="X15" i="2"/>
  <c r="U236" i="2"/>
  <c r="AA236" i="2" s="1" a="1"/>
  <c r="AA236" i="2" s="1"/>
  <c r="X236" i="2"/>
  <c r="U103" i="2"/>
  <c r="AA103" i="2" s="1" a="1"/>
  <c r="AA103" i="2" s="1"/>
  <c r="X103" i="2"/>
  <c r="U381" i="2"/>
  <c r="AA381" i="2" s="1" a="1"/>
  <c r="AA381" i="2" s="1"/>
  <c r="X381" i="2"/>
  <c r="U372" i="2"/>
  <c r="AA372" i="2" s="1" a="1"/>
  <c r="AA372" i="2" s="1"/>
  <c r="AA373" i="2" s="1" a="1"/>
  <c r="AA373" i="2" s="1"/>
  <c r="AA374" i="2" s="1" a="1"/>
  <c r="AA374" i="2" s="1"/>
  <c r="AA375" i="2" s="1" a="1"/>
  <c r="AA375" i="2" s="1"/>
  <c r="AA376" i="2" s="1" a="1"/>
  <c r="AA376" i="2" s="1"/>
  <c r="AA377" i="2" s="1" a="1"/>
  <c r="AA377" i="2" s="1"/>
  <c r="X372" i="2"/>
  <c r="U179" i="2"/>
  <c r="AA179" i="2" s="1" a="1"/>
  <c r="AA179" i="2" s="1"/>
  <c r="AA180" i="2" s="1" a="1"/>
  <c r="AA180" i="2" s="1"/>
  <c r="AA181" i="2" s="1" a="1"/>
  <c r="AA181" i="2" s="1"/>
  <c r="X179" i="2"/>
  <c r="L52" i="2" a="1"/>
  <c r="L52" i="2" s="1"/>
  <c r="X52" i="2" s="1"/>
  <c r="U51" i="2"/>
  <c r="AA51" i="2" s="1" a="1"/>
  <c r="AA51" i="2" s="1"/>
  <c r="L203" i="2" a="1"/>
  <c r="L203" i="2" s="1"/>
  <c r="U202" i="2"/>
  <c r="AA202" i="2" s="1" a="1"/>
  <c r="AA202" i="2" s="1"/>
  <c r="L89" i="2" a="1"/>
  <c r="L89" i="2" s="1"/>
  <c r="U88" i="2"/>
  <c r="L20" i="2" a="1"/>
  <c r="L20" i="2" s="1"/>
  <c r="U19" i="2"/>
  <c r="AA19" i="2" s="1" a="1"/>
  <c r="AA19" i="2" s="1"/>
  <c r="L253" i="2" a="1"/>
  <c r="L253" i="2" s="1"/>
  <c r="X253" i="2" s="1"/>
  <c r="U252" i="2"/>
  <c r="AA252" i="2" s="1" a="1"/>
  <c r="AA252" i="2" s="1"/>
  <c r="L93" i="2" a="1"/>
  <c r="L93" i="2" s="1"/>
  <c r="X93" i="2" s="1"/>
  <c r="U92" i="2"/>
  <c r="AA92" i="2" s="1" a="1"/>
  <c r="AA92" i="2" s="1"/>
  <c r="L26" i="2" a="1"/>
  <c r="L26" i="2" s="1"/>
  <c r="X26" i="2" s="1"/>
  <c r="U25" i="2"/>
  <c r="AA25" i="2" s="1" a="1"/>
  <c r="AA25" i="2" s="1"/>
  <c r="L43" i="2" a="1"/>
  <c r="L43" i="2" s="1"/>
  <c r="X43" i="2" s="1"/>
  <c r="U42" i="2"/>
  <c r="AA42" i="2" s="1" a="1"/>
  <c r="AA42" i="2" s="1"/>
  <c r="L184" i="2" a="1"/>
  <c r="L184" i="2" s="1"/>
  <c r="U183" i="2"/>
  <c r="AA183" i="2" s="1" a="1"/>
  <c r="AA183" i="2" s="1"/>
  <c r="L56" i="2" a="1"/>
  <c r="L56" i="2" s="1"/>
  <c r="X56" i="2" s="1"/>
  <c r="U55" i="2"/>
  <c r="AA55" i="2" s="1" a="1"/>
  <c r="AA55" i="2" s="1"/>
  <c r="L139" i="2" a="1"/>
  <c r="L139" i="2" s="1"/>
  <c r="U138" i="2"/>
  <c r="L239" i="2" a="1"/>
  <c r="L239" i="2" s="1"/>
  <c r="X239" i="2" s="1"/>
  <c r="U238" i="2"/>
  <c r="AA238" i="2" s="1" a="1"/>
  <c r="AA238" i="2" s="1"/>
  <c r="L123" i="2" a="1"/>
  <c r="L123" i="2" s="1"/>
  <c r="X123" i="2" s="1"/>
  <c r="U122" i="2"/>
  <c r="AA122" i="2" s="1" a="1"/>
  <c r="AA122" i="2" s="1"/>
  <c r="L261" i="2" a="1"/>
  <c r="L261" i="2" s="1"/>
  <c r="X261" i="2" s="1"/>
  <c r="U260" i="2"/>
  <c r="AA260" i="2" s="1" a="1"/>
  <c r="AA260" i="2" s="1"/>
  <c r="L187" i="2" a="1"/>
  <c r="L187" i="2" s="1"/>
  <c r="U186" i="2"/>
  <c r="AA186" i="2" s="1" a="1"/>
  <c r="AA186" i="2" s="1"/>
  <c r="L142" i="2" a="1"/>
  <c r="L142" i="2" s="1"/>
  <c r="X142" i="2" s="1"/>
  <c r="U141" i="2"/>
  <c r="L244" i="2" a="1"/>
  <c r="L244" i="2" s="1"/>
  <c r="X244" i="2" s="1"/>
  <c r="U243" i="2"/>
  <c r="AA243" i="2" s="1" a="1"/>
  <c r="AA243" i="2" s="1"/>
  <c r="L213" i="2" a="1"/>
  <c r="L213" i="2" s="1"/>
  <c r="X213" i="2" s="1"/>
  <c r="U212" i="2"/>
  <c r="AA212" i="2" s="1" a="1"/>
  <c r="AA212" i="2" s="1"/>
  <c r="L295" i="2" a="1"/>
  <c r="L295" i="2" s="1"/>
  <c r="X295" i="2" s="1"/>
  <c r="U294" i="2"/>
  <c r="L277" i="2" a="1"/>
  <c r="L277" i="2" s="1"/>
  <c r="X277" i="2" s="1"/>
  <c r="U276" i="2"/>
  <c r="AA276" i="2" s="1" a="1"/>
  <c r="AA276" i="2" s="1"/>
  <c r="L117" i="2" a="1"/>
  <c r="L117" i="2" s="1"/>
  <c r="U116" i="2"/>
  <c r="L190" i="2" a="1"/>
  <c r="L190" i="2" s="1"/>
  <c r="X190" i="2" s="1"/>
  <c r="U189" i="2"/>
  <c r="AA189" i="2" s="1" a="1"/>
  <c r="AA189" i="2" s="1"/>
  <c r="L48" i="2" a="1"/>
  <c r="L48" i="2" s="1"/>
  <c r="X48" i="2" s="1"/>
  <c r="U47" i="2"/>
  <c r="L175" i="2" a="1"/>
  <c r="L175" i="2" s="1"/>
  <c r="U174" i="2"/>
  <c r="AA174" i="2" s="1" a="1"/>
  <c r="AA174" i="2" s="1"/>
  <c r="L110" i="2" a="1"/>
  <c r="L110" i="2" s="1"/>
  <c r="X110" i="2" s="1"/>
  <c r="U109" i="2"/>
  <c r="AA109" i="2" s="1" a="1"/>
  <c r="AA109" i="2" s="1"/>
  <c r="L33" i="2" a="1"/>
  <c r="L33" i="2" s="1"/>
  <c r="X33" i="2" s="1"/>
  <c r="U32" i="2"/>
  <c r="AA32" i="2" s="1" a="1"/>
  <c r="AA32" i="2" s="1"/>
  <c r="L136" i="2" a="1"/>
  <c r="L136" i="2" s="1"/>
  <c r="U135" i="2"/>
  <c r="AA135" i="2" s="1" a="1"/>
  <c r="AA135" i="2" s="1"/>
  <c r="L267" i="2" a="1"/>
  <c r="L267" i="2" s="1"/>
  <c r="X267" i="2" s="1"/>
  <c r="U266" i="2"/>
  <c r="AA266" i="2" s="1" a="1"/>
  <c r="AA266" i="2" s="1"/>
  <c r="L385" i="2" a="1"/>
  <c r="L385" i="2" s="1"/>
  <c r="X385" i="2" s="1"/>
  <c r="U384" i="2"/>
  <c r="AA384" i="2" s="1" a="1"/>
  <c r="AA384" i="2" s="1"/>
  <c r="L99" i="2" a="1"/>
  <c r="L99" i="2" s="1"/>
  <c r="U98" i="2"/>
  <c r="AA110" i="2" l="1" a="1"/>
  <c r="AA110" i="2" s="1"/>
  <c r="AA33" i="2" a="1"/>
  <c r="AA33" i="2" s="1"/>
  <c r="U136" i="2"/>
  <c r="AA136" i="2" s="1" a="1"/>
  <c r="AA136" i="2" s="1"/>
  <c r="X136" i="2"/>
  <c r="U187" i="2"/>
  <c r="AA187" i="2" s="1" a="1"/>
  <c r="AA187" i="2" s="1"/>
  <c r="X187" i="2"/>
  <c r="U139" i="2"/>
  <c r="AA139" i="2" s="1" a="1"/>
  <c r="AA139" i="2" s="1"/>
  <c r="AA140" i="2" s="1" a="1"/>
  <c r="AA140" i="2" s="1"/>
  <c r="AA141" i="2" s="1" a="1"/>
  <c r="AA141" i="2" s="1"/>
  <c r="AA142" i="2" s="1" a="1"/>
  <c r="AA142" i="2" s="1"/>
  <c r="X139" i="2"/>
  <c r="U117" i="2"/>
  <c r="X117" i="2"/>
  <c r="U184" i="2"/>
  <c r="AA184" i="2" s="1" a="1"/>
  <c r="AA184" i="2" s="1"/>
  <c r="X184" i="2"/>
  <c r="U89" i="2"/>
  <c r="X89" i="2"/>
  <c r="U99" i="2"/>
  <c r="X99" i="2"/>
  <c r="U175" i="2"/>
  <c r="AA175" i="2" s="1" a="1"/>
  <c r="AA175" i="2" s="1"/>
  <c r="X175" i="2"/>
  <c r="U20" i="2"/>
  <c r="AA20" i="2" s="1" a="1"/>
  <c r="AA20" i="2" s="1"/>
  <c r="X20" i="2"/>
  <c r="U203" i="2"/>
  <c r="AA203" i="2" s="1" a="1"/>
  <c r="AA203" i="2" s="1"/>
  <c r="X203" i="2"/>
  <c r="L245" i="2" a="1"/>
  <c r="L245" i="2" s="1"/>
  <c r="X245" i="2" s="1"/>
  <c r="U244" i="2"/>
  <c r="AA244" i="2" s="1" a="1"/>
  <c r="AA244" i="2" s="1"/>
  <c r="L27" i="2" a="1"/>
  <c r="L27" i="2" s="1"/>
  <c r="U26" i="2"/>
  <c r="AA26" i="2" s="1" a="1"/>
  <c r="AA26" i="2" s="1"/>
  <c r="L34" i="2" a="1"/>
  <c r="L34" i="2" s="1"/>
  <c r="X34" i="2" s="1"/>
  <c r="U33" i="2"/>
  <c r="L191" i="2" a="1"/>
  <c r="L191" i="2" s="1"/>
  <c r="X191" i="2" s="1"/>
  <c r="U190" i="2"/>
  <c r="AA190" i="2" s="1" a="1"/>
  <c r="AA190" i="2" s="1"/>
  <c r="L214" i="2" a="1"/>
  <c r="L214" i="2" s="1"/>
  <c r="X214" i="2" s="1"/>
  <c r="U213" i="2"/>
  <c r="AA213" i="2" s="1" a="1"/>
  <c r="AA213" i="2" s="1"/>
  <c r="L262" i="2" a="1"/>
  <c r="L262" i="2" s="1"/>
  <c r="X262" i="2" s="1"/>
  <c r="U261" i="2"/>
  <c r="AA261" i="2" s="1" a="1"/>
  <c r="AA261" i="2" s="1"/>
  <c r="L57" i="2" a="1"/>
  <c r="L57" i="2" s="1"/>
  <c r="X57" i="2" s="1"/>
  <c r="U56" i="2"/>
  <c r="AA56" i="2" s="1" a="1"/>
  <c r="AA56" i="2" s="1"/>
  <c r="L44" i="2" a="1"/>
  <c r="L44" i="2" s="1"/>
  <c r="X44" i="2" s="1"/>
  <c r="U43" i="2"/>
  <c r="AA43" i="2" s="1" a="1"/>
  <c r="AA43" i="2" s="1"/>
  <c r="L94" i="2" a="1"/>
  <c r="L94" i="2" s="1"/>
  <c r="X94" i="2" s="1"/>
  <c r="U93" i="2"/>
  <c r="AA93" i="2" s="1" a="1"/>
  <c r="AA93" i="2" s="1"/>
  <c r="L386" i="2" a="1"/>
  <c r="L386" i="2" s="1"/>
  <c r="X386" i="2" s="1"/>
  <c r="U385" i="2"/>
  <c r="AA385" i="2" s="1" a="1"/>
  <c r="AA385" i="2" s="1"/>
  <c r="L49" i="2" a="1"/>
  <c r="L49" i="2" s="1"/>
  <c r="U48" i="2"/>
  <c r="AA48" i="2" s="1" a="1"/>
  <c r="AA48" i="2" s="1"/>
  <c r="L254" i="2" a="1"/>
  <c r="L254" i="2" s="1"/>
  <c r="X254" i="2" s="1"/>
  <c r="U253" i="2"/>
  <c r="AA253" i="2" s="1" a="1"/>
  <c r="AA253" i="2" s="1"/>
  <c r="L268" i="2" a="1"/>
  <c r="L268" i="2" s="1"/>
  <c r="X268" i="2" s="1"/>
  <c r="U267" i="2"/>
  <c r="AA267" i="2" s="1" a="1"/>
  <c r="AA267" i="2" s="1"/>
  <c r="L278" i="2" a="1"/>
  <c r="L278" i="2" s="1"/>
  <c r="X278" i="2" s="1"/>
  <c r="U277" i="2"/>
  <c r="AA277" i="2" s="1" a="1"/>
  <c r="AA277" i="2" s="1"/>
  <c r="L143" i="2" a="1"/>
  <c r="L143" i="2" s="1"/>
  <c r="X143" i="2" s="1"/>
  <c r="U142" i="2"/>
  <c r="L240" i="2" a="1"/>
  <c r="L240" i="2" s="1"/>
  <c r="U239" i="2"/>
  <c r="AA239" i="2" s="1" a="1"/>
  <c r="AA239" i="2" s="1"/>
  <c r="L111" i="2" a="1"/>
  <c r="L111" i="2" s="1"/>
  <c r="X111" i="2" s="1"/>
  <c r="U110" i="2"/>
  <c r="L296" i="2" a="1"/>
  <c r="L296" i="2" s="1"/>
  <c r="X296" i="2" s="1"/>
  <c r="U295" i="2"/>
  <c r="AA295" i="2" s="1" a="1"/>
  <c r="AA295" i="2" s="1"/>
  <c r="L124" i="2" a="1"/>
  <c r="L124" i="2" s="1"/>
  <c r="X124" i="2" s="1"/>
  <c r="U123" i="2"/>
  <c r="AA123" i="2" s="1" a="1"/>
  <c r="AA123" i="2" s="1"/>
  <c r="L53" i="2" a="1"/>
  <c r="L53" i="2" s="1"/>
  <c r="U52" i="2"/>
  <c r="AA52" i="2" s="1" a="1"/>
  <c r="AA52" i="2" s="1"/>
  <c r="AA262" i="2" l="1" a="1"/>
  <c r="AA262" i="2" s="1"/>
  <c r="U53" i="2"/>
  <c r="AA53" i="2" s="1" a="1"/>
  <c r="AA53" i="2" s="1"/>
  <c r="X53" i="2"/>
  <c r="U240" i="2"/>
  <c r="AA240" i="2" s="1" a="1"/>
  <c r="AA240" i="2" s="1"/>
  <c r="AA241" i="2" s="1" a="1"/>
  <c r="AA241" i="2" s="1"/>
  <c r="X240" i="2"/>
  <c r="U27" i="2"/>
  <c r="AA27" i="2" s="1" a="1"/>
  <c r="AA27" i="2" s="1"/>
  <c r="X27" i="2"/>
  <c r="U49" i="2"/>
  <c r="AA49" i="2" s="1" a="1"/>
  <c r="AA49" i="2" s="1"/>
  <c r="X49" i="2"/>
  <c r="L297" i="2" a="1"/>
  <c r="L297" i="2" s="1"/>
  <c r="X297" i="2" s="1"/>
  <c r="U296" i="2"/>
  <c r="AA296" i="2" s="1" a="1"/>
  <c r="AA296" i="2" s="1"/>
  <c r="L279" i="2" a="1"/>
  <c r="L279" i="2" s="1"/>
  <c r="X279" i="2" s="1"/>
  <c r="U278" i="2"/>
  <c r="AA278" i="2" s="1" a="1"/>
  <c r="AA278" i="2" s="1"/>
  <c r="L255" i="2" a="1"/>
  <c r="L255" i="2" s="1"/>
  <c r="X255" i="2" s="1"/>
  <c r="U254" i="2"/>
  <c r="AA254" i="2" s="1" a="1"/>
  <c r="AA254" i="2" s="1"/>
  <c r="L387" i="2" a="1"/>
  <c r="L387" i="2" s="1"/>
  <c r="X387" i="2" s="1"/>
  <c r="U386" i="2"/>
  <c r="AA386" i="2" s="1" a="1"/>
  <c r="AA386" i="2" s="1"/>
  <c r="L45" i="2" a="1"/>
  <c r="L45" i="2" s="1"/>
  <c r="U44" i="2"/>
  <c r="AA44" i="2" s="1" a="1"/>
  <c r="AA44" i="2" s="1"/>
  <c r="L263" i="2" a="1"/>
  <c r="L263" i="2" s="1"/>
  <c r="X263" i="2" s="1"/>
  <c r="U262" i="2"/>
  <c r="L192" i="2" a="1"/>
  <c r="L192" i="2" s="1"/>
  <c r="X192" i="2" s="1"/>
  <c r="U191" i="2"/>
  <c r="AA191" i="2" s="1" a="1"/>
  <c r="AA191" i="2" s="1"/>
  <c r="L125" i="2" a="1"/>
  <c r="L125" i="2" s="1"/>
  <c r="X125" i="2" s="1"/>
  <c r="U124" i="2"/>
  <c r="AA124" i="2" s="1" a="1"/>
  <c r="AA124" i="2" s="1"/>
  <c r="L112" i="2" a="1"/>
  <c r="L112" i="2" s="1"/>
  <c r="X112" i="2" s="1"/>
  <c r="U111" i="2"/>
  <c r="AA111" i="2" s="1" a="1"/>
  <c r="AA111" i="2" s="1"/>
  <c r="L144" i="2" a="1"/>
  <c r="L144" i="2" s="1"/>
  <c r="X144" i="2" s="1"/>
  <c r="U143" i="2"/>
  <c r="AA143" i="2" s="1" a="1"/>
  <c r="AA143" i="2" s="1"/>
  <c r="L269" i="2" a="1"/>
  <c r="L269" i="2" s="1"/>
  <c r="X269" i="2" s="1"/>
  <c r="U268" i="2"/>
  <c r="AA268" i="2" s="1" a="1"/>
  <c r="AA268" i="2" s="1"/>
  <c r="L95" i="2" a="1"/>
  <c r="L95" i="2" s="1"/>
  <c r="X95" i="2" s="1"/>
  <c r="U94" i="2"/>
  <c r="AA94" i="2" s="1" a="1"/>
  <c r="AA94" i="2" s="1"/>
  <c r="L58" i="2" a="1"/>
  <c r="L58" i="2" s="1"/>
  <c r="X58" i="2" s="1"/>
  <c r="U57" i="2"/>
  <c r="AA57" i="2" s="1" a="1"/>
  <c r="AA57" i="2" s="1"/>
  <c r="L215" i="2" a="1"/>
  <c r="L215" i="2" s="1"/>
  <c r="X215" i="2" s="1"/>
  <c r="U214" i="2"/>
  <c r="AA214" i="2" s="1" a="1"/>
  <c r="AA214" i="2" s="1"/>
  <c r="L35" i="2" a="1"/>
  <c r="L35" i="2" s="1"/>
  <c r="X35" i="2" s="1"/>
  <c r="U34" i="2"/>
  <c r="AA34" i="2" s="1" a="1"/>
  <c r="AA34" i="2" s="1"/>
  <c r="L246" i="2" a="1"/>
  <c r="L246" i="2" s="1"/>
  <c r="X246" i="2" s="1"/>
  <c r="U245" i="2"/>
  <c r="AA245" i="2" s="1" a="1"/>
  <c r="AA245" i="2" s="1"/>
  <c r="AA263" i="2" l="1" a="1"/>
  <c r="AA263" i="2" s="1"/>
  <c r="AA112" i="2" a="1"/>
  <c r="AA112" i="2" s="1"/>
  <c r="AA297" i="2" a="1"/>
  <c r="AA297" i="2" s="1"/>
  <c r="U45" i="2"/>
  <c r="AA45" i="2" s="1" a="1"/>
  <c r="AA45" i="2" s="1"/>
  <c r="AA46" i="2" s="1" a="1"/>
  <c r="AA46" i="2" s="1"/>
  <c r="AA47" i="2" s="1" a="1"/>
  <c r="AA47" i="2" s="1"/>
  <c r="X45" i="2"/>
  <c r="L59" i="2" a="1"/>
  <c r="L59" i="2" s="1"/>
  <c r="X59" i="2" s="1"/>
  <c r="U58" i="2"/>
  <c r="AA58" i="2" s="1" a="1"/>
  <c r="AA58" i="2" s="1"/>
  <c r="L113" i="2" a="1"/>
  <c r="L113" i="2" s="1"/>
  <c r="X113" i="2" s="1"/>
  <c r="U112" i="2"/>
  <c r="L256" i="2" a="1"/>
  <c r="L256" i="2" s="1"/>
  <c r="X256" i="2" s="1"/>
  <c r="U255" i="2"/>
  <c r="AA255" i="2" s="1" a="1"/>
  <c r="AA255" i="2" s="1"/>
  <c r="L96" i="2" a="1"/>
  <c r="L96" i="2" s="1"/>
  <c r="U95" i="2"/>
  <c r="AA95" i="2" s="1" a="1"/>
  <c r="AA95" i="2" s="1"/>
  <c r="L126" i="2" a="1"/>
  <c r="L126" i="2" s="1"/>
  <c r="X126" i="2" s="1"/>
  <c r="U125" i="2"/>
  <c r="AA125" i="2" s="1" a="1"/>
  <c r="AA125" i="2" s="1"/>
  <c r="L280" i="2" a="1"/>
  <c r="L280" i="2" s="1"/>
  <c r="X280" i="2" s="1"/>
  <c r="U279" i="2"/>
  <c r="AA279" i="2" s="1" a="1"/>
  <c r="AA279" i="2" s="1"/>
  <c r="L36" i="2" a="1"/>
  <c r="L36" i="2" s="1"/>
  <c r="X36" i="2" s="1"/>
  <c r="U35" i="2"/>
  <c r="AA35" i="2" s="1" a="1"/>
  <c r="AA35" i="2" s="1"/>
  <c r="L270" i="2" a="1"/>
  <c r="L270" i="2" s="1"/>
  <c r="X270" i="2" s="1"/>
  <c r="U269" i="2"/>
  <c r="AA269" i="2" s="1" a="1"/>
  <c r="AA269" i="2" s="1"/>
  <c r="L193" i="2" a="1"/>
  <c r="L193" i="2" s="1"/>
  <c r="X193" i="2" s="1"/>
  <c r="U192" i="2"/>
  <c r="AA192" i="2" s="1" a="1"/>
  <c r="AA192" i="2" s="1"/>
  <c r="L298" i="2" a="1"/>
  <c r="L298" i="2" s="1"/>
  <c r="X298" i="2" s="1"/>
  <c r="U297" i="2"/>
  <c r="L247" i="2" a="1"/>
  <c r="L247" i="2" s="1"/>
  <c r="X247" i="2" s="1"/>
  <c r="U246" i="2"/>
  <c r="AA246" i="2" s="1" a="1"/>
  <c r="AA246" i="2" s="1"/>
  <c r="L216" i="2" a="1"/>
  <c r="L216" i="2" s="1"/>
  <c r="X216" i="2" s="1"/>
  <c r="U215" i="2"/>
  <c r="AA215" i="2" s="1" a="1"/>
  <c r="AA215" i="2" s="1"/>
  <c r="L145" i="2" a="1"/>
  <c r="L145" i="2" s="1"/>
  <c r="X145" i="2" s="1"/>
  <c r="U144" i="2"/>
  <c r="AA144" i="2" s="1" a="1"/>
  <c r="AA144" i="2" s="1"/>
  <c r="L264" i="2" a="1"/>
  <c r="L264" i="2" s="1"/>
  <c r="U263" i="2"/>
  <c r="L388" i="2" a="1"/>
  <c r="L388" i="2" s="1"/>
  <c r="X388" i="2" s="1"/>
  <c r="U387" i="2"/>
  <c r="AA387" i="2" s="1" a="1"/>
  <c r="AA387" i="2" s="1"/>
  <c r="AA113" i="2" l="1" a="1"/>
  <c r="AA113" i="2" s="1"/>
  <c r="U264" i="2"/>
  <c r="AA264" i="2" s="1" a="1"/>
  <c r="AA264" i="2" s="1"/>
  <c r="X264" i="2"/>
  <c r="U96" i="2"/>
  <c r="AA96" i="2" s="1" a="1"/>
  <c r="AA96" i="2" s="1"/>
  <c r="AA97" i="2" s="1" a="1"/>
  <c r="AA97" i="2" s="1"/>
  <c r="AA98" i="2" s="1" a="1"/>
  <c r="AA98" i="2" s="1"/>
  <c r="AA99" i="2" s="1" a="1"/>
  <c r="AA99" i="2" s="1"/>
  <c r="AA100" i="2" s="1" a="1"/>
  <c r="AA100" i="2" s="1"/>
  <c r="AA101" i="2" s="1" a="1"/>
  <c r="AA101" i="2" s="1"/>
  <c r="X96" i="2"/>
  <c r="L389" i="2" a="1"/>
  <c r="L389" i="2" s="1"/>
  <c r="X389" i="2" s="1"/>
  <c r="U388" i="2"/>
  <c r="AA388" i="2" s="1" a="1"/>
  <c r="AA388" i="2" s="1"/>
  <c r="L217" i="2" a="1"/>
  <c r="L217" i="2" s="1"/>
  <c r="X217" i="2" s="1"/>
  <c r="U216" i="2"/>
  <c r="AA216" i="2" s="1" a="1"/>
  <c r="AA216" i="2" s="1"/>
  <c r="L299" i="2" a="1"/>
  <c r="L299" i="2" s="1"/>
  <c r="X299" i="2" s="1"/>
  <c r="U298" i="2"/>
  <c r="AA298" i="2" s="1" a="1"/>
  <c r="AA298" i="2" s="1"/>
  <c r="L271" i="2" a="1"/>
  <c r="L271" i="2" s="1"/>
  <c r="U270" i="2"/>
  <c r="AA270" i="2" s="1" a="1"/>
  <c r="AA270" i="2" s="1"/>
  <c r="L281" i="2" a="1"/>
  <c r="L281" i="2" s="1"/>
  <c r="X281" i="2" s="1"/>
  <c r="U280" i="2"/>
  <c r="AA280" i="2" s="1" a="1"/>
  <c r="AA280" i="2" s="1"/>
  <c r="L114" i="2" a="1"/>
  <c r="L114" i="2" s="1"/>
  <c r="U113" i="2"/>
  <c r="L146" i="2" a="1"/>
  <c r="L146" i="2" s="1"/>
  <c r="X146" i="2" s="1"/>
  <c r="U145" i="2"/>
  <c r="AA145" i="2" s="1" a="1"/>
  <c r="AA145" i="2" s="1"/>
  <c r="L248" i="2" a="1"/>
  <c r="L248" i="2" s="1"/>
  <c r="U247" i="2"/>
  <c r="AA247" i="2" s="1" a="1"/>
  <c r="AA247" i="2" s="1"/>
  <c r="L194" i="2" a="1"/>
  <c r="L194" i="2" s="1"/>
  <c r="X194" i="2" s="1"/>
  <c r="U193" i="2"/>
  <c r="AA193" i="2" s="1" a="1"/>
  <c r="AA193" i="2" s="1"/>
  <c r="L37" i="2" a="1"/>
  <c r="L37" i="2" s="1"/>
  <c r="X37" i="2" s="1"/>
  <c r="U36" i="2"/>
  <c r="AA36" i="2" s="1" a="1"/>
  <c r="AA36" i="2" s="1"/>
  <c r="L127" i="2" a="1"/>
  <c r="L127" i="2" s="1"/>
  <c r="X127" i="2" s="1"/>
  <c r="U126" i="2"/>
  <c r="AA126" i="2" s="1" a="1"/>
  <c r="AA126" i="2" s="1"/>
  <c r="L257" i="2" a="1"/>
  <c r="L257" i="2" s="1"/>
  <c r="X257" i="2" s="1"/>
  <c r="U256" i="2"/>
  <c r="AA256" i="2" s="1" a="1"/>
  <c r="AA256" i="2" s="1"/>
  <c r="L60" i="2" a="1"/>
  <c r="L60" i="2" s="1"/>
  <c r="X60" i="2" s="1"/>
  <c r="U59" i="2"/>
  <c r="AA59" i="2" s="1" a="1"/>
  <c r="AA59" i="2" s="1"/>
  <c r="U248" i="2" l="1"/>
  <c r="AA248" i="2" s="1" a="1"/>
  <c r="AA248" i="2" s="1"/>
  <c r="X248" i="2"/>
  <c r="U114" i="2"/>
  <c r="AA114" i="2" s="1" a="1"/>
  <c r="AA114" i="2" s="1"/>
  <c r="AA115" i="2" s="1" a="1"/>
  <c r="AA115" i="2" s="1"/>
  <c r="AA116" i="2" s="1" a="1"/>
  <c r="AA116" i="2" s="1"/>
  <c r="AA117" i="2" s="1" a="1"/>
  <c r="AA117" i="2" s="1"/>
  <c r="X114" i="2"/>
  <c r="U271" i="2"/>
  <c r="AA271" i="2" s="1" a="1"/>
  <c r="AA271" i="2" s="1"/>
  <c r="AA272" i="2" s="1" a="1"/>
  <c r="AA272" i="2" s="1"/>
  <c r="AA273" i="2" s="1" a="1"/>
  <c r="AA273" i="2" s="1"/>
  <c r="X271" i="2"/>
  <c r="L61" i="2" a="1"/>
  <c r="L61" i="2" s="1"/>
  <c r="X61" i="2" s="1"/>
  <c r="U60" i="2"/>
  <c r="AA60" i="2" s="1" a="1"/>
  <c r="AA60" i="2" s="1"/>
  <c r="L195" i="2" a="1"/>
  <c r="L195" i="2" s="1"/>
  <c r="X195" i="2" s="1"/>
  <c r="U194" i="2"/>
  <c r="AA194" i="2" s="1" a="1"/>
  <c r="AA194" i="2" s="1"/>
  <c r="L300" i="2" a="1"/>
  <c r="L300" i="2" s="1"/>
  <c r="X300" i="2" s="1"/>
  <c r="U299" i="2"/>
  <c r="AA299" i="2" s="1" a="1"/>
  <c r="AA299" i="2" s="1"/>
  <c r="L258" i="2" a="1"/>
  <c r="L258" i="2" s="1"/>
  <c r="U257" i="2"/>
  <c r="AA257" i="2" s="1" a="1"/>
  <c r="AA257" i="2" s="1"/>
  <c r="L218" i="2" a="1"/>
  <c r="L218" i="2" s="1"/>
  <c r="X218" i="2" s="1"/>
  <c r="U217" i="2"/>
  <c r="AA217" i="2" s="1" a="1"/>
  <c r="AA217" i="2" s="1"/>
  <c r="L128" i="2" a="1"/>
  <c r="L128" i="2" s="1"/>
  <c r="X128" i="2" s="1"/>
  <c r="U127" i="2"/>
  <c r="AA127" i="2" s="1" a="1"/>
  <c r="AA127" i="2" s="1"/>
  <c r="L282" i="2" a="1"/>
  <c r="L282" i="2" s="1"/>
  <c r="X282" i="2" s="1"/>
  <c r="U281" i="2"/>
  <c r="AA281" i="2" s="1" a="1"/>
  <c r="AA281" i="2" s="1"/>
  <c r="L390" i="2" a="1"/>
  <c r="L390" i="2" s="1"/>
  <c r="X390" i="2" s="1"/>
  <c r="U389" i="2"/>
  <c r="AA389" i="2" s="1" a="1"/>
  <c r="AA389" i="2" s="1"/>
  <c r="L38" i="2" a="1"/>
  <c r="L38" i="2" s="1"/>
  <c r="X38" i="2" s="1"/>
  <c r="U37" i="2"/>
  <c r="AA37" i="2" s="1" a="1"/>
  <c r="AA37" i="2" s="1"/>
  <c r="L147" i="2" a="1"/>
  <c r="L147" i="2" s="1"/>
  <c r="X147" i="2" s="1"/>
  <c r="U146" i="2"/>
  <c r="AA146" i="2" s="1" a="1"/>
  <c r="AA146" i="2" s="1"/>
  <c r="U258" i="2" l="1"/>
  <c r="AA258" i="2" s="1" a="1"/>
  <c r="AA258" i="2" s="1"/>
  <c r="AA259" i="2" s="1" a="1"/>
  <c r="AA259" i="2" s="1"/>
  <c r="X258" i="2"/>
  <c r="L39" i="2" a="1"/>
  <c r="L39" i="2" s="1"/>
  <c r="X39" i="2" s="1"/>
  <c r="U38" i="2"/>
  <c r="AA38" i="2" s="1" a="1"/>
  <c r="AA38" i="2" s="1"/>
  <c r="L283" i="2" a="1"/>
  <c r="L283" i="2" s="1"/>
  <c r="X283" i="2" s="1"/>
  <c r="U282" i="2"/>
  <c r="AA282" i="2" s="1" a="1"/>
  <c r="AA282" i="2" s="1"/>
  <c r="L219" i="2" a="1"/>
  <c r="L219" i="2" s="1"/>
  <c r="X219" i="2" s="1"/>
  <c r="U218" i="2"/>
  <c r="AA218" i="2" s="1" a="1"/>
  <c r="AA218" i="2" s="1"/>
  <c r="L301" i="2" a="1"/>
  <c r="L301" i="2" s="1"/>
  <c r="X301" i="2" s="1"/>
  <c r="U300" i="2"/>
  <c r="AA300" i="2" s="1" a="1"/>
  <c r="AA300" i="2" s="1"/>
  <c r="L62" i="2" a="1"/>
  <c r="L62" i="2" s="1"/>
  <c r="X62" i="2" s="1"/>
  <c r="U61" i="2"/>
  <c r="AA61" i="2" s="1" a="1"/>
  <c r="AA61" i="2" s="1"/>
  <c r="L148" i="2" a="1"/>
  <c r="L148" i="2" s="1"/>
  <c r="X148" i="2" s="1"/>
  <c r="U147" i="2"/>
  <c r="AA147" i="2" s="1" a="1"/>
  <c r="AA147" i="2" s="1"/>
  <c r="L391" i="2" a="1"/>
  <c r="L391" i="2" s="1"/>
  <c r="U390" i="2"/>
  <c r="AA390" i="2" s="1" a="1"/>
  <c r="AA390" i="2" s="1"/>
  <c r="L129" i="2" a="1"/>
  <c r="L129" i="2" s="1"/>
  <c r="X129" i="2" s="1"/>
  <c r="U128" i="2"/>
  <c r="AA128" i="2" s="1" a="1"/>
  <c r="AA128" i="2" s="1"/>
  <c r="L196" i="2" a="1"/>
  <c r="L196" i="2" s="1"/>
  <c r="X196" i="2" s="1"/>
  <c r="U195" i="2"/>
  <c r="AA195" i="2" s="1" a="1"/>
  <c r="AA195" i="2" s="1"/>
  <c r="AA283" i="2" l="1" a="1"/>
  <c r="AA283" i="2" s="1"/>
  <c r="U391" i="2"/>
  <c r="AA391" i="2" s="1" a="1"/>
  <c r="AA391" i="2" s="1"/>
  <c r="X391" i="2"/>
  <c r="L197" i="2" a="1"/>
  <c r="L197" i="2" s="1"/>
  <c r="X197" i="2" s="1"/>
  <c r="U196" i="2"/>
  <c r="AA196" i="2" s="1" a="1"/>
  <c r="AA196" i="2" s="1"/>
  <c r="L63" i="2" a="1"/>
  <c r="L63" i="2" s="1"/>
  <c r="X63" i="2" s="1"/>
  <c r="U62" i="2"/>
  <c r="AA62" i="2" s="1" a="1"/>
  <c r="AA62" i="2" s="1"/>
  <c r="L220" i="2" a="1"/>
  <c r="L220" i="2" s="1"/>
  <c r="X220" i="2" s="1"/>
  <c r="U219" i="2"/>
  <c r="AA219" i="2" s="1" a="1"/>
  <c r="AA219" i="2" s="1"/>
  <c r="L40" i="2" a="1"/>
  <c r="L40" i="2" s="1"/>
  <c r="U39" i="2"/>
  <c r="AA39" i="2" s="1" a="1"/>
  <c r="AA39" i="2" s="1"/>
  <c r="L130" i="2" a="1"/>
  <c r="L130" i="2" s="1"/>
  <c r="X130" i="2" s="1"/>
  <c r="U129" i="2"/>
  <c r="AA129" i="2" s="1" a="1"/>
  <c r="AA129" i="2" s="1"/>
  <c r="L149" i="2" a="1"/>
  <c r="L149" i="2" s="1"/>
  <c r="X149" i="2" s="1"/>
  <c r="U148" i="2"/>
  <c r="AA148" i="2" s="1" a="1"/>
  <c r="AA148" i="2" s="1"/>
  <c r="L302" i="2" a="1"/>
  <c r="L302" i="2" s="1"/>
  <c r="X302" i="2" s="1"/>
  <c r="U301" i="2"/>
  <c r="AA301" i="2" s="1" a="1"/>
  <c r="AA301" i="2" s="1"/>
  <c r="L284" i="2" a="1"/>
  <c r="L284" i="2" s="1"/>
  <c r="X284" i="2" s="1"/>
  <c r="U283" i="2"/>
  <c r="AA149" i="2" l="1" a="1"/>
  <c r="AA149" i="2" s="1"/>
  <c r="U40" i="2"/>
  <c r="AA40" i="2" s="1" a="1"/>
  <c r="AA40" i="2" s="1"/>
  <c r="X40" i="2"/>
  <c r="L303" i="2" a="1"/>
  <c r="L303" i="2" s="1"/>
  <c r="X303" i="2" s="1"/>
  <c r="U302" i="2"/>
  <c r="AA302" i="2" s="1" a="1"/>
  <c r="AA302" i="2" s="1"/>
  <c r="L131" i="2" a="1"/>
  <c r="L131" i="2" s="1"/>
  <c r="X131" i="2" s="1"/>
  <c r="U130" i="2"/>
  <c r="AA130" i="2" s="1" a="1"/>
  <c r="AA130" i="2" s="1"/>
  <c r="L221" i="2" a="1"/>
  <c r="L221" i="2" s="1"/>
  <c r="X221" i="2" s="1"/>
  <c r="U220" i="2"/>
  <c r="AA220" i="2" s="1" a="1"/>
  <c r="AA220" i="2" s="1"/>
  <c r="L198" i="2" a="1"/>
  <c r="L198" i="2" s="1"/>
  <c r="X198" i="2" s="1"/>
  <c r="U197" i="2"/>
  <c r="AA197" i="2" s="1" a="1"/>
  <c r="AA197" i="2" s="1"/>
  <c r="L285" i="2" a="1"/>
  <c r="L285" i="2" s="1"/>
  <c r="X285" i="2" s="1"/>
  <c r="U284" i="2"/>
  <c r="AA284" i="2" s="1" a="1"/>
  <c r="AA284" i="2" s="1"/>
  <c r="L150" i="2" a="1"/>
  <c r="L150" i="2" s="1"/>
  <c r="X150" i="2" s="1"/>
  <c r="U149" i="2"/>
  <c r="L64" i="2" a="1"/>
  <c r="L64" i="2" s="1"/>
  <c r="X64" i="2" s="1"/>
  <c r="U63" i="2"/>
  <c r="AA63" i="2" s="1" a="1"/>
  <c r="AA63" i="2" s="1"/>
  <c r="L286" i="2" l="1" a="1"/>
  <c r="L286" i="2" s="1"/>
  <c r="X286" i="2" s="1"/>
  <c r="U285" i="2"/>
  <c r="AA285" i="2" s="1" a="1"/>
  <c r="AA285" i="2" s="1"/>
  <c r="L304" i="2" a="1"/>
  <c r="L304" i="2" s="1"/>
  <c r="X304" i="2" s="1"/>
  <c r="U303" i="2"/>
  <c r="AA303" i="2" s="1" a="1"/>
  <c r="AA303" i="2" s="1"/>
  <c r="L151" i="2" a="1"/>
  <c r="L151" i="2" s="1"/>
  <c r="X151" i="2" s="1"/>
  <c r="U150" i="2"/>
  <c r="AA150" i="2" s="1" a="1"/>
  <c r="AA150" i="2" s="1"/>
  <c r="L132" i="2" a="1"/>
  <c r="L132" i="2" s="1"/>
  <c r="X132" i="2" s="1"/>
  <c r="U131" i="2"/>
  <c r="AA131" i="2" s="1" a="1"/>
  <c r="AA131" i="2" s="1"/>
  <c r="L65" i="2" a="1"/>
  <c r="L65" i="2" s="1"/>
  <c r="X65" i="2" s="1"/>
  <c r="U64" i="2"/>
  <c r="AA64" i="2" s="1" a="1"/>
  <c r="AA64" i="2" s="1"/>
  <c r="L222" i="2" a="1"/>
  <c r="L222" i="2" s="1"/>
  <c r="X222" i="2" s="1"/>
  <c r="U221" i="2"/>
  <c r="AA221" i="2" s="1" a="1"/>
  <c r="AA221" i="2" s="1"/>
  <c r="L199" i="2" a="1"/>
  <c r="L199" i="2" s="1"/>
  <c r="X199" i="2" s="1"/>
  <c r="U198" i="2"/>
  <c r="AA198" i="2" s="1" a="1"/>
  <c r="AA198" i="2" s="1"/>
  <c r="L200" i="2" l="1" a="1"/>
  <c r="L200" i="2" s="1"/>
  <c r="U199" i="2"/>
  <c r="AA199" i="2" s="1" a="1"/>
  <c r="AA199" i="2" s="1"/>
  <c r="L223" i="2" a="1"/>
  <c r="L223" i="2" s="1"/>
  <c r="X223" i="2" s="1"/>
  <c r="U222" i="2"/>
  <c r="AA222" i="2" s="1" a="1"/>
  <c r="AA222" i="2" s="1"/>
  <c r="L305" i="2" a="1"/>
  <c r="L305" i="2" s="1"/>
  <c r="X305" i="2" s="1"/>
  <c r="U304" i="2"/>
  <c r="AA304" i="2" s="1" a="1"/>
  <c r="AA304" i="2" s="1"/>
  <c r="L133" i="2" a="1"/>
  <c r="L133" i="2" s="1"/>
  <c r="U132" i="2"/>
  <c r="AA132" i="2" s="1" a="1"/>
  <c r="AA132" i="2" s="1"/>
  <c r="L66" i="2" a="1"/>
  <c r="L66" i="2" s="1"/>
  <c r="X66" i="2" s="1"/>
  <c r="U65" i="2"/>
  <c r="AA65" i="2" s="1" a="1"/>
  <c r="AA65" i="2" s="1"/>
  <c r="L152" i="2" a="1"/>
  <c r="L152" i="2" s="1"/>
  <c r="X152" i="2" s="1"/>
  <c r="U151" i="2"/>
  <c r="AA151" i="2" s="1" a="1"/>
  <c r="AA151" i="2" s="1"/>
  <c r="L287" i="2" a="1"/>
  <c r="L287" i="2" s="1"/>
  <c r="X287" i="2" s="1"/>
  <c r="U286" i="2"/>
  <c r="AA286" i="2" s="1" a="1"/>
  <c r="AA286" i="2" s="1"/>
  <c r="U200" i="2" l="1"/>
  <c r="AA200" i="2" s="1" a="1"/>
  <c r="AA200" i="2" s="1"/>
  <c r="X200" i="2"/>
  <c r="U133" i="2"/>
  <c r="AA133" i="2" s="1" a="1"/>
  <c r="AA133" i="2" s="1"/>
  <c r="X133" i="2"/>
  <c r="L153" i="2" a="1"/>
  <c r="L153" i="2" s="1"/>
  <c r="X153" i="2" s="1"/>
  <c r="U152" i="2"/>
  <c r="AA152" i="2" s="1" a="1"/>
  <c r="AA152" i="2" s="1"/>
  <c r="L224" i="2" a="1"/>
  <c r="L224" i="2" s="1"/>
  <c r="X224" i="2" s="1"/>
  <c r="U223" i="2"/>
  <c r="AA223" i="2" s="1" a="1"/>
  <c r="AA223" i="2" s="1"/>
  <c r="L288" i="2" a="1"/>
  <c r="L288" i="2" s="1"/>
  <c r="X288" i="2" s="1"/>
  <c r="U287" i="2"/>
  <c r="AA287" i="2" s="1" a="1"/>
  <c r="AA287" i="2" s="1"/>
  <c r="L67" i="2" a="1"/>
  <c r="L67" i="2" s="1"/>
  <c r="X67" i="2" s="1"/>
  <c r="U66" i="2"/>
  <c r="AA66" i="2" s="1" a="1"/>
  <c r="AA66" i="2" s="1"/>
  <c r="L306" i="2" a="1"/>
  <c r="L306" i="2" s="1"/>
  <c r="X306" i="2" s="1"/>
  <c r="U305" i="2"/>
  <c r="AA305" i="2" s="1" a="1"/>
  <c r="AA305" i="2" s="1"/>
  <c r="AA306" i="2" l="1" a="1"/>
  <c r="AA306" i="2" s="1"/>
  <c r="L289" i="2" a="1"/>
  <c r="L289" i="2" s="1"/>
  <c r="X289" i="2" s="1"/>
  <c r="U288" i="2"/>
  <c r="AA288" i="2" s="1" a="1"/>
  <c r="AA288" i="2" s="1"/>
  <c r="L225" i="2" a="1"/>
  <c r="L225" i="2" s="1"/>
  <c r="X225" i="2" s="1"/>
  <c r="U224" i="2"/>
  <c r="AA224" i="2" s="1" a="1"/>
  <c r="AA224" i="2" s="1"/>
  <c r="L307" i="2" a="1"/>
  <c r="L307" i="2" s="1"/>
  <c r="X307" i="2" s="1"/>
  <c r="U306" i="2"/>
  <c r="L154" i="2" a="1"/>
  <c r="L154" i="2" s="1"/>
  <c r="X154" i="2" s="1"/>
  <c r="U153" i="2"/>
  <c r="AA153" i="2" s="1" a="1"/>
  <c r="AA153" i="2" s="1"/>
  <c r="L68" i="2" a="1"/>
  <c r="L68" i="2" s="1"/>
  <c r="X68" i="2" s="1"/>
  <c r="U67" i="2"/>
  <c r="AA67" i="2" s="1" a="1"/>
  <c r="AA67" i="2" s="1"/>
  <c r="L308" i="2" l="1" a="1"/>
  <c r="L308" i="2" s="1"/>
  <c r="X308" i="2" s="1"/>
  <c r="U307" i="2"/>
  <c r="AA307" i="2" s="1" a="1"/>
  <c r="AA307" i="2" s="1"/>
  <c r="L226" i="2" a="1"/>
  <c r="L226" i="2" s="1"/>
  <c r="X226" i="2" s="1"/>
  <c r="U225" i="2"/>
  <c r="AA225" i="2" s="1" a="1"/>
  <c r="AA225" i="2" s="1"/>
  <c r="L69" i="2" a="1"/>
  <c r="L69" i="2" s="1"/>
  <c r="X69" i="2" s="1"/>
  <c r="U68" i="2"/>
  <c r="AA68" i="2" s="1" a="1"/>
  <c r="AA68" i="2" s="1"/>
  <c r="L155" i="2" a="1"/>
  <c r="L155" i="2" s="1"/>
  <c r="X155" i="2" s="1"/>
  <c r="U154" i="2"/>
  <c r="AA154" i="2" s="1" a="1"/>
  <c r="AA154" i="2" s="1"/>
  <c r="L290" i="2" a="1"/>
  <c r="L290" i="2" s="1"/>
  <c r="X290" i="2" s="1"/>
  <c r="U289" i="2"/>
  <c r="AA289" i="2" s="1" a="1"/>
  <c r="AA289" i="2" s="1"/>
  <c r="L156" i="2" l="1" a="1"/>
  <c r="L156" i="2" s="1"/>
  <c r="X156" i="2" s="1"/>
  <c r="U155" i="2"/>
  <c r="AA155" i="2" s="1" a="1"/>
  <c r="AA155" i="2" s="1"/>
  <c r="L227" i="2" a="1"/>
  <c r="L227" i="2" s="1"/>
  <c r="X227" i="2" s="1"/>
  <c r="U226" i="2"/>
  <c r="AA226" i="2" s="1" a="1"/>
  <c r="AA226" i="2" s="1"/>
  <c r="L291" i="2" a="1"/>
  <c r="L291" i="2" s="1"/>
  <c r="X291" i="2" s="1"/>
  <c r="U290" i="2"/>
  <c r="AA290" i="2" s="1" a="1"/>
  <c r="AA290" i="2" s="1"/>
  <c r="L70" i="2" a="1"/>
  <c r="L70" i="2" s="1"/>
  <c r="X70" i="2" s="1"/>
  <c r="U69" i="2"/>
  <c r="AA69" i="2" s="1" a="1"/>
  <c r="AA69" i="2" s="1"/>
  <c r="L309" i="2" a="1"/>
  <c r="L309" i="2" s="1"/>
  <c r="X309" i="2" s="1"/>
  <c r="U308" i="2"/>
  <c r="AA308" i="2" s="1" a="1"/>
  <c r="AA308" i="2" s="1"/>
  <c r="AA156" i="2" l="1" a="1"/>
  <c r="AA156" i="2" s="1"/>
  <c r="L157" i="2" a="1"/>
  <c r="L157" i="2" s="1"/>
  <c r="X157" i="2" s="1"/>
  <c r="U156" i="2"/>
  <c r="L228" i="2" a="1"/>
  <c r="L228" i="2" s="1"/>
  <c r="X228" i="2" s="1"/>
  <c r="U227" i="2"/>
  <c r="AA227" i="2" s="1" a="1"/>
  <c r="AA227" i="2" s="1"/>
  <c r="L310" i="2" a="1"/>
  <c r="L310" i="2" s="1"/>
  <c r="X310" i="2" s="1"/>
  <c r="U309" i="2"/>
  <c r="AA309" i="2" s="1" a="1"/>
  <c r="AA309" i="2" s="1"/>
  <c r="L292" i="2" a="1"/>
  <c r="L292" i="2" s="1"/>
  <c r="U291" i="2"/>
  <c r="AA291" i="2" s="1" a="1"/>
  <c r="AA291" i="2" s="1"/>
  <c r="L71" i="2" a="1"/>
  <c r="L71" i="2" s="1"/>
  <c r="X71" i="2" s="1"/>
  <c r="U70" i="2"/>
  <c r="AA70" i="2" s="1" a="1"/>
  <c r="AA70" i="2" s="1"/>
  <c r="U292" i="2" l="1"/>
  <c r="AA292" i="2" s="1" a="1"/>
  <c r="AA292" i="2" s="1"/>
  <c r="X292" i="2"/>
  <c r="L72" i="2" a="1"/>
  <c r="L72" i="2" s="1"/>
  <c r="X72" i="2" s="1"/>
  <c r="U71" i="2"/>
  <c r="AA71" i="2" s="1" a="1"/>
  <c r="AA71" i="2" s="1"/>
  <c r="L229" i="2" a="1"/>
  <c r="L229" i="2" s="1"/>
  <c r="X229" i="2" s="1"/>
  <c r="U228" i="2"/>
  <c r="AA228" i="2" s="1" a="1"/>
  <c r="AA228" i="2" s="1"/>
  <c r="L311" i="2" a="1"/>
  <c r="L311" i="2" s="1"/>
  <c r="X311" i="2" s="1"/>
  <c r="U310" i="2"/>
  <c r="AA310" i="2" s="1" a="1"/>
  <c r="AA310" i="2" s="1"/>
  <c r="L158" i="2" a="1"/>
  <c r="L158" i="2" s="1"/>
  <c r="X158" i="2" s="1"/>
  <c r="U157" i="2"/>
  <c r="AA157" i="2" s="1" a="1"/>
  <c r="AA157" i="2" s="1"/>
  <c r="L230" i="2" l="1" a="1"/>
  <c r="L230" i="2" s="1"/>
  <c r="X230" i="2" s="1"/>
  <c r="U229" i="2"/>
  <c r="AA229" i="2" s="1" a="1"/>
  <c r="AA229" i="2" s="1"/>
  <c r="L312" i="2" a="1"/>
  <c r="L312" i="2" s="1"/>
  <c r="X312" i="2" s="1"/>
  <c r="U311" i="2"/>
  <c r="AA311" i="2" s="1" a="1"/>
  <c r="AA311" i="2" s="1"/>
  <c r="L159" i="2" a="1"/>
  <c r="L159" i="2" s="1"/>
  <c r="X159" i="2" s="1"/>
  <c r="U158" i="2"/>
  <c r="AA158" i="2" s="1" a="1"/>
  <c r="AA158" i="2" s="1"/>
  <c r="L73" i="2" a="1"/>
  <c r="L73" i="2" s="1"/>
  <c r="X73" i="2" s="1"/>
  <c r="U72" i="2"/>
  <c r="AA72" i="2" s="1" a="1"/>
  <c r="AA72" i="2" s="1"/>
  <c r="L74" i="2" l="1" a="1"/>
  <c r="L74" i="2" s="1"/>
  <c r="X74" i="2" s="1"/>
  <c r="U73" i="2"/>
  <c r="AA73" i="2" s="1" a="1"/>
  <c r="AA73" i="2" s="1"/>
  <c r="L313" i="2" a="1"/>
  <c r="L313" i="2" s="1"/>
  <c r="X313" i="2" s="1"/>
  <c r="U312" i="2"/>
  <c r="AA312" i="2" s="1" a="1"/>
  <c r="AA312" i="2" s="1"/>
  <c r="L160" i="2" a="1"/>
  <c r="L160" i="2" s="1"/>
  <c r="X160" i="2" s="1"/>
  <c r="U159" i="2"/>
  <c r="AA159" i="2" s="1" a="1"/>
  <c r="AA159" i="2" s="1"/>
  <c r="L231" i="2" a="1"/>
  <c r="L231" i="2" s="1"/>
  <c r="X231" i="2" s="1"/>
  <c r="U230" i="2"/>
  <c r="AA230" i="2" s="1" a="1"/>
  <c r="AA230" i="2" s="1"/>
  <c r="L161" i="2" l="1" a="1"/>
  <c r="L161" i="2" s="1"/>
  <c r="X161" i="2" s="1"/>
  <c r="U160" i="2"/>
  <c r="AA160" i="2" s="1" a="1"/>
  <c r="AA160" i="2" s="1"/>
  <c r="L314" i="2" a="1"/>
  <c r="L314" i="2" s="1"/>
  <c r="X314" i="2" s="1"/>
  <c r="U313" i="2"/>
  <c r="AA313" i="2" s="1" a="1"/>
  <c r="AA313" i="2" s="1"/>
  <c r="L75" i="2" a="1"/>
  <c r="L75" i="2" s="1"/>
  <c r="X75" i="2" s="1"/>
  <c r="U74" i="2"/>
  <c r="AA74" i="2" s="1" a="1"/>
  <c r="AA74" i="2" s="1"/>
  <c r="L232" i="2" a="1"/>
  <c r="L232" i="2" s="1"/>
  <c r="X232" i="2" s="1"/>
  <c r="U231" i="2"/>
  <c r="AA231" i="2" s="1" a="1"/>
  <c r="AA231" i="2" s="1"/>
  <c r="L76" i="2" l="1" a="1"/>
  <c r="L76" i="2" s="1"/>
  <c r="X76" i="2" s="1"/>
  <c r="U75" i="2"/>
  <c r="AA75" i="2" s="1" a="1"/>
  <c r="AA75" i="2" s="1"/>
  <c r="L315" i="2" a="1"/>
  <c r="L315" i="2" s="1"/>
  <c r="X315" i="2" s="1"/>
  <c r="U314" i="2"/>
  <c r="AA314" i="2" s="1" a="1"/>
  <c r="AA314" i="2" s="1"/>
  <c r="L162" i="2" a="1"/>
  <c r="L162" i="2" s="1"/>
  <c r="X162" i="2" s="1"/>
  <c r="U161" i="2"/>
  <c r="AA161" i="2" s="1" a="1"/>
  <c r="AA161" i="2" s="1"/>
  <c r="L233" i="2" a="1"/>
  <c r="L233" i="2" s="1"/>
  <c r="U232" i="2"/>
  <c r="AA232" i="2" s="1" a="1"/>
  <c r="AA232" i="2" s="1"/>
  <c r="U233" i="2" l="1"/>
  <c r="AA233" i="2" s="1" a="1"/>
  <c r="AA233" i="2" s="1"/>
  <c r="X233" i="2"/>
  <c r="L316" i="2" a="1"/>
  <c r="L316" i="2" s="1"/>
  <c r="X316" i="2" s="1"/>
  <c r="U315" i="2"/>
  <c r="AA315" i="2" s="1" a="1"/>
  <c r="AA315" i="2" s="1"/>
  <c r="L163" i="2" a="1"/>
  <c r="L163" i="2" s="1"/>
  <c r="X163" i="2" s="1"/>
  <c r="U162" i="2"/>
  <c r="AA162" i="2" s="1" a="1"/>
  <c r="AA162" i="2" s="1"/>
  <c r="L77" i="2" a="1"/>
  <c r="L77" i="2" s="1"/>
  <c r="X77" i="2" s="1"/>
  <c r="U76" i="2"/>
  <c r="AA76" i="2" s="1" a="1"/>
  <c r="AA76" i="2" s="1"/>
  <c r="L164" i="2" l="1" a="1"/>
  <c r="L164" i="2" s="1"/>
  <c r="X164" i="2" s="1"/>
  <c r="U163" i="2"/>
  <c r="AA163" i="2" s="1" a="1"/>
  <c r="AA163" i="2" s="1"/>
  <c r="L78" i="2" a="1"/>
  <c r="L78" i="2" s="1"/>
  <c r="X78" i="2" s="1"/>
  <c r="U77" i="2"/>
  <c r="AA77" i="2" s="1" a="1"/>
  <c r="AA77" i="2" s="1"/>
  <c r="L317" i="2" a="1"/>
  <c r="L317" i="2" s="1"/>
  <c r="X317" i="2" s="1"/>
  <c r="U316" i="2"/>
  <c r="AA316" i="2" s="1" a="1"/>
  <c r="AA316" i="2" s="1"/>
  <c r="L79" i="2" l="1" a="1"/>
  <c r="L79" i="2" s="1"/>
  <c r="X79" i="2" s="1"/>
  <c r="U78" i="2"/>
  <c r="AA78" i="2" s="1" a="1"/>
  <c r="AA78" i="2" s="1"/>
  <c r="L318" i="2" a="1"/>
  <c r="L318" i="2" s="1"/>
  <c r="X318" i="2" s="1"/>
  <c r="U317" i="2"/>
  <c r="AA317" i="2" s="1" a="1"/>
  <c r="AA317" i="2" s="1"/>
  <c r="L165" i="2" a="1"/>
  <c r="L165" i="2" s="1"/>
  <c r="X165" i="2" s="1"/>
  <c r="U164" i="2"/>
  <c r="AA164" i="2" s="1" a="1"/>
  <c r="AA164" i="2" s="1"/>
  <c r="L319" i="2" l="1" a="1"/>
  <c r="L319" i="2" s="1"/>
  <c r="X319" i="2" s="1"/>
  <c r="U318" i="2"/>
  <c r="AA318" i="2" s="1" a="1"/>
  <c r="AA318" i="2" s="1"/>
  <c r="L166" i="2" a="1"/>
  <c r="L166" i="2" s="1"/>
  <c r="X166" i="2" s="1"/>
  <c r="U165" i="2"/>
  <c r="AA165" i="2" s="1" a="1"/>
  <c r="AA165" i="2" s="1"/>
  <c r="L80" i="2" a="1"/>
  <c r="L80" i="2" s="1"/>
  <c r="X80" i="2" s="1"/>
  <c r="U79" i="2"/>
  <c r="AA79" i="2" s="1" a="1"/>
  <c r="AA79" i="2" s="1"/>
  <c r="L167" i="2" l="1" a="1"/>
  <c r="L167" i="2" s="1"/>
  <c r="X167" i="2" s="1"/>
  <c r="U166" i="2"/>
  <c r="AA166" i="2" s="1" a="1"/>
  <c r="AA166" i="2" s="1"/>
  <c r="L81" i="2" a="1"/>
  <c r="L81" i="2" s="1"/>
  <c r="X81" i="2" s="1"/>
  <c r="U80" i="2"/>
  <c r="AA80" i="2" s="1" a="1"/>
  <c r="AA80" i="2" s="1"/>
  <c r="L320" i="2" a="1"/>
  <c r="L320" i="2" s="1"/>
  <c r="X320" i="2" s="1"/>
  <c r="U319" i="2"/>
  <c r="AA319" i="2" s="1" a="1"/>
  <c r="AA319" i="2" s="1"/>
  <c r="L82" i="2" l="1" a="1"/>
  <c r="L82" i="2" s="1"/>
  <c r="X82" i="2" s="1"/>
  <c r="U81" i="2"/>
  <c r="AA81" i="2" s="1" a="1"/>
  <c r="AA81" i="2" s="1"/>
  <c r="L321" i="2" a="1"/>
  <c r="L321" i="2" s="1"/>
  <c r="X321" i="2" s="1"/>
  <c r="U320" i="2"/>
  <c r="AA320" i="2" s="1" a="1"/>
  <c r="AA320" i="2" s="1"/>
  <c r="L168" i="2" a="1"/>
  <c r="L168" i="2" s="1"/>
  <c r="X168" i="2" s="1"/>
  <c r="U167" i="2"/>
  <c r="AA167" i="2" s="1" a="1"/>
  <c r="AA167" i="2" s="1"/>
  <c r="L322" i="2" l="1" a="1"/>
  <c r="L322" i="2" s="1"/>
  <c r="X322" i="2" s="1"/>
  <c r="U321" i="2"/>
  <c r="AA321" i="2" s="1" a="1"/>
  <c r="AA321" i="2" s="1"/>
  <c r="L169" i="2" a="1"/>
  <c r="L169" i="2" s="1"/>
  <c r="U168" i="2"/>
  <c r="AA168" i="2" s="1" a="1"/>
  <c r="AA168" i="2" s="1"/>
  <c r="L83" i="2" a="1"/>
  <c r="L83" i="2" s="1"/>
  <c r="X83" i="2" s="1"/>
  <c r="U82" i="2"/>
  <c r="AA82" i="2" s="1" a="1"/>
  <c r="AA82" i="2" s="1"/>
  <c r="U169" i="2" l="1"/>
  <c r="AA169" i="2" s="1" a="1"/>
  <c r="AA169" i="2" s="1"/>
  <c r="X169" i="2"/>
  <c r="L323" i="2" a="1"/>
  <c r="L323" i="2" s="1"/>
  <c r="X323" i="2" s="1"/>
  <c r="U322" i="2"/>
  <c r="AA322" i="2" s="1" a="1"/>
  <c r="AA322" i="2" s="1"/>
  <c r="L84" i="2" a="1"/>
  <c r="L84" i="2" s="1"/>
  <c r="X84" i="2" s="1"/>
  <c r="U83" i="2"/>
  <c r="AA83" i="2" s="1" a="1"/>
  <c r="AA83" i="2" s="1"/>
  <c r="L85" i="2" l="1" a="1"/>
  <c r="L85" i="2" s="1"/>
  <c r="X85" i="2" s="1"/>
  <c r="U84" i="2"/>
  <c r="AA84" i="2" s="1" a="1"/>
  <c r="AA84" i="2" s="1"/>
  <c r="L324" i="2" a="1"/>
  <c r="L324" i="2" s="1"/>
  <c r="X324" i="2" s="1"/>
  <c r="U323" i="2"/>
  <c r="AA323" i="2" s="1" a="1"/>
  <c r="AA323" i="2" s="1"/>
  <c r="L325" i="2" l="1" a="1"/>
  <c r="L325" i="2" s="1"/>
  <c r="X325" i="2" s="1"/>
  <c r="U324" i="2"/>
  <c r="AA324" i="2" s="1" a="1"/>
  <c r="AA324" i="2" s="1"/>
  <c r="L86" i="2" a="1"/>
  <c r="L86" i="2" s="1"/>
  <c r="U85" i="2"/>
  <c r="AA85" i="2" s="1" a="1"/>
  <c r="AA85" i="2" s="1"/>
  <c r="U86" i="2" l="1"/>
  <c r="AA86" i="2" s="1" a="1"/>
  <c r="AA86" i="2" s="1"/>
  <c r="AA87" i="2" s="1" a="1"/>
  <c r="AA87" i="2" s="1"/>
  <c r="AA88" i="2" s="1" a="1"/>
  <c r="AA88" i="2" s="1"/>
  <c r="AA89" i="2" s="1" a="1"/>
  <c r="AA89" i="2" s="1"/>
  <c r="X86" i="2"/>
  <c r="L326" i="2" a="1"/>
  <c r="L326" i="2" s="1"/>
  <c r="X326" i="2" s="1"/>
  <c r="U325" i="2"/>
  <c r="AA325" i="2" s="1" a="1"/>
  <c r="AA325" i="2" s="1"/>
  <c r="L327" i="2" l="1" a="1"/>
  <c r="L327" i="2" s="1"/>
  <c r="X327" i="2" s="1"/>
  <c r="U326" i="2"/>
  <c r="AA326" i="2" s="1" a="1"/>
  <c r="AA326" i="2" s="1"/>
  <c r="L328" i="2" l="1" a="1"/>
  <c r="L328" i="2" s="1"/>
  <c r="X328" i="2" s="1"/>
  <c r="U327" i="2"/>
  <c r="AA327" i="2" s="1" a="1"/>
  <c r="AA327" i="2" s="1"/>
  <c r="L329" i="2" l="1" a="1"/>
  <c r="L329" i="2" s="1"/>
  <c r="X329" i="2" s="1"/>
  <c r="U328" i="2"/>
  <c r="AA328" i="2" s="1" a="1"/>
  <c r="AA328" i="2" s="1"/>
  <c r="L330" i="2" l="1" a="1"/>
  <c r="L330" i="2" s="1"/>
  <c r="X330" i="2" s="1"/>
  <c r="U329" i="2"/>
  <c r="AA329" i="2" s="1" a="1"/>
  <c r="AA329" i="2" s="1"/>
  <c r="L331" i="2" l="1" a="1"/>
  <c r="L331" i="2" s="1"/>
  <c r="X331" i="2" s="1"/>
  <c r="U330" i="2"/>
  <c r="AA330" i="2" s="1" a="1"/>
  <c r="AA330" i="2" s="1"/>
  <c r="L332" i="2" l="1" a="1"/>
  <c r="L332" i="2" s="1"/>
  <c r="X332" i="2" s="1"/>
  <c r="U331" i="2"/>
  <c r="AA331" i="2" s="1" a="1"/>
  <c r="AA331" i="2" s="1"/>
  <c r="L333" i="2" l="1" a="1"/>
  <c r="L333" i="2" s="1"/>
  <c r="X333" i="2" s="1"/>
  <c r="U332" i="2"/>
  <c r="AA332" i="2" s="1" a="1"/>
  <c r="AA332" i="2" s="1"/>
  <c r="L334" i="2" l="1" a="1"/>
  <c r="L334" i="2" s="1"/>
  <c r="X334" i="2" s="1"/>
  <c r="U333" i="2"/>
  <c r="AA333" i="2" s="1" a="1"/>
  <c r="AA333" i="2" s="1"/>
  <c r="L335" i="2" l="1" a="1"/>
  <c r="L335" i="2" s="1"/>
  <c r="X335" i="2" s="1"/>
  <c r="U334" i="2"/>
  <c r="AA334" i="2" s="1" a="1"/>
  <c r="AA334" i="2" s="1"/>
  <c r="L336" i="2" l="1" a="1"/>
  <c r="L336" i="2" s="1"/>
  <c r="X336" i="2" s="1"/>
  <c r="U335" i="2"/>
  <c r="AA335" i="2" s="1" a="1"/>
  <c r="AA335" i="2" s="1"/>
  <c r="L337" i="2" l="1" a="1"/>
  <c r="L337" i="2" s="1"/>
  <c r="X337" i="2" s="1"/>
  <c r="U336" i="2"/>
  <c r="AA336" i="2" s="1" a="1"/>
  <c r="AA336" i="2" s="1"/>
  <c r="L338" i="2" l="1" a="1"/>
  <c r="L338" i="2" s="1"/>
  <c r="X338" i="2" s="1"/>
  <c r="U337" i="2"/>
  <c r="AA337" i="2" s="1" a="1"/>
  <c r="AA337" i="2" s="1"/>
  <c r="L339" i="2" l="1" a="1"/>
  <c r="L339" i="2" s="1"/>
  <c r="X339" i="2" s="1"/>
  <c r="U338" i="2"/>
  <c r="AA338" i="2" s="1" a="1"/>
  <c r="AA338" i="2" s="1"/>
  <c r="L340" i="2" l="1" a="1"/>
  <c r="L340" i="2" s="1"/>
  <c r="X340" i="2" s="1"/>
  <c r="U339" i="2"/>
  <c r="AA339" i="2" s="1" a="1"/>
  <c r="AA339" i="2" s="1"/>
  <c r="L341" i="2" l="1" a="1"/>
  <c r="L341" i="2" s="1"/>
  <c r="X341" i="2" s="1"/>
  <c r="U340" i="2"/>
  <c r="AA340" i="2" s="1" a="1"/>
  <c r="AA340" i="2" s="1"/>
  <c r="L342" i="2" l="1" a="1"/>
  <c r="L342" i="2" s="1"/>
  <c r="X342" i="2" s="1"/>
  <c r="U341" i="2"/>
  <c r="AA341" i="2" s="1" a="1"/>
  <c r="AA341" i="2" s="1"/>
  <c r="L343" i="2" l="1" a="1"/>
  <c r="L343" i="2" s="1"/>
  <c r="X343" i="2" s="1"/>
  <c r="U342" i="2"/>
  <c r="AA342" i="2" s="1" a="1"/>
  <c r="AA342" i="2" s="1"/>
  <c r="L344" i="2" l="1" a="1"/>
  <c r="L344" i="2" s="1"/>
  <c r="X344" i="2" s="1"/>
  <c r="U343" i="2"/>
  <c r="AA343" i="2" s="1" a="1"/>
  <c r="AA343" i="2" s="1"/>
  <c r="L345" i="2" l="1" a="1"/>
  <c r="L345" i="2" s="1"/>
  <c r="X345" i="2" s="1"/>
  <c r="U344" i="2"/>
  <c r="AA344" i="2" s="1" a="1"/>
  <c r="AA344" i="2" s="1"/>
  <c r="L346" i="2" l="1" a="1"/>
  <c r="L346" i="2" s="1"/>
  <c r="X346" i="2" s="1"/>
  <c r="U345" i="2"/>
  <c r="AA345" i="2" s="1" a="1"/>
  <c r="AA345" i="2" s="1"/>
  <c r="L347" i="2" l="1" a="1"/>
  <c r="L347" i="2" s="1"/>
  <c r="X347" i="2" s="1"/>
  <c r="U346" i="2"/>
  <c r="AA346" i="2" s="1" a="1"/>
  <c r="AA346" i="2" s="1"/>
  <c r="L348" i="2" l="1" a="1"/>
  <c r="L348" i="2" s="1"/>
  <c r="X348" i="2" s="1"/>
  <c r="U347" i="2"/>
  <c r="AA347" i="2" s="1" a="1"/>
  <c r="AA347" i="2" s="1"/>
  <c r="L349" i="2" l="1" a="1"/>
  <c r="L349" i="2" s="1"/>
  <c r="X349" i="2" s="1"/>
  <c r="U348" i="2"/>
  <c r="AA348" i="2" s="1" a="1"/>
  <c r="AA348" i="2" s="1"/>
  <c r="L350" i="2" l="1" a="1"/>
  <c r="L350" i="2" s="1"/>
  <c r="X350" i="2" s="1"/>
  <c r="U349" i="2"/>
  <c r="AA349" i="2" s="1" a="1"/>
  <c r="AA349" i="2" s="1"/>
  <c r="L351" i="2" l="1" a="1"/>
  <c r="L351" i="2" s="1"/>
  <c r="X351" i="2" s="1"/>
  <c r="U350" i="2"/>
  <c r="AA350" i="2" s="1" a="1"/>
  <c r="AA350" i="2" s="1"/>
  <c r="L352" i="2" l="1" a="1"/>
  <c r="L352" i="2" s="1"/>
  <c r="X352" i="2" s="1"/>
  <c r="U351" i="2"/>
  <c r="AA351" i="2" s="1" a="1"/>
  <c r="AA351" i="2" s="1"/>
  <c r="L353" i="2" l="1" a="1"/>
  <c r="L353" i="2" s="1"/>
  <c r="X353" i="2" s="1"/>
  <c r="U352" i="2"/>
  <c r="AA352" i="2" s="1" a="1"/>
  <c r="AA352" i="2" s="1"/>
  <c r="L354" i="2" l="1" a="1"/>
  <c r="L354" i="2" s="1"/>
  <c r="X354" i="2" s="1"/>
  <c r="U353" i="2"/>
  <c r="AA353" i="2" s="1" a="1"/>
  <c r="AA353" i="2" s="1"/>
  <c r="L355" i="2" l="1" a="1"/>
  <c r="L355" i="2" s="1"/>
  <c r="X355" i="2" s="1"/>
  <c r="U354" i="2"/>
  <c r="AA354" i="2" s="1" a="1"/>
  <c r="AA354" i="2" s="1"/>
  <c r="L356" i="2" l="1" a="1"/>
  <c r="L356" i="2" s="1"/>
  <c r="X356" i="2" s="1"/>
  <c r="U355" i="2"/>
  <c r="AA355" i="2" s="1" a="1"/>
  <c r="AA355" i="2" s="1"/>
  <c r="L357" i="2" l="1" a="1"/>
  <c r="L357" i="2" s="1"/>
  <c r="X357" i="2" s="1"/>
  <c r="U356" i="2"/>
  <c r="AA356" i="2" s="1" a="1"/>
  <c r="AA356" i="2" s="1"/>
  <c r="L358" i="2" l="1" a="1"/>
  <c r="L358" i="2" s="1"/>
  <c r="X358" i="2" s="1"/>
  <c r="U357" i="2"/>
  <c r="AA357" i="2" s="1" a="1"/>
  <c r="AA357" i="2" s="1"/>
  <c r="L359" i="2" l="1" a="1"/>
  <c r="L359" i="2" s="1"/>
  <c r="X359" i="2" s="1"/>
  <c r="U358" i="2"/>
  <c r="AA358" i="2" s="1" a="1"/>
  <c r="AA358" i="2" s="1"/>
  <c r="L360" i="2" l="1" a="1"/>
  <c r="L360" i="2" s="1"/>
  <c r="X360" i="2" s="1"/>
  <c r="U359" i="2"/>
  <c r="AA359" i="2" s="1" a="1"/>
  <c r="AA359" i="2" s="1"/>
  <c r="L361" i="2" l="1" a="1"/>
  <c r="L361" i="2" s="1"/>
  <c r="X361" i="2" s="1"/>
  <c r="U360" i="2"/>
  <c r="AA360" i="2" s="1" a="1"/>
  <c r="AA360" i="2" s="1"/>
  <c r="L362" i="2" l="1" a="1"/>
  <c r="L362" i="2" s="1"/>
  <c r="X362" i="2" s="1"/>
  <c r="U361" i="2"/>
  <c r="AA361" i="2" s="1" a="1"/>
  <c r="AA361" i="2" s="1"/>
  <c r="L363" i="2" l="1" a="1"/>
  <c r="L363" i="2" s="1"/>
  <c r="X363" i="2" s="1"/>
  <c r="U362" i="2"/>
  <c r="AA362" i="2" s="1" a="1"/>
  <c r="AA362" i="2" s="1"/>
  <c r="L364" i="2" l="1" a="1"/>
  <c r="L364" i="2" s="1"/>
  <c r="X364" i="2" s="1"/>
  <c r="U363" i="2"/>
  <c r="AA363" i="2" s="1" a="1"/>
  <c r="AA363" i="2" s="1"/>
  <c r="L365" i="2" l="1" a="1"/>
  <c r="L365" i="2" s="1"/>
  <c r="X365" i="2" s="1"/>
  <c r="U364" i="2"/>
  <c r="AA364" i="2" s="1" a="1"/>
  <c r="AA364" i="2" s="1"/>
  <c r="L366" i="2" l="1" a="1"/>
  <c r="L366" i="2" s="1"/>
  <c r="X366" i="2" s="1"/>
  <c r="U365" i="2"/>
  <c r="AA365" i="2" s="1" a="1"/>
  <c r="AA365" i="2" s="1"/>
  <c r="L367" i="2" l="1" a="1"/>
  <c r="L367" i="2" s="1"/>
  <c r="X367" i="2" s="1"/>
  <c r="U366" i="2"/>
  <c r="AA366" i="2" s="1" a="1"/>
  <c r="AA366" i="2" s="1"/>
  <c r="L368" i="2" l="1" a="1"/>
  <c r="L368" i="2" s="1"/>
  <c r="U367" i="2"/>
  <c r="AA367" i="2" s="1" a="1"/>
  <c r="AA367" i="2" s="1"/>
  <c r="U368" i="2" l="1"/>
  <c r="AA368" i="2" s="1" a="1"/>
  <c r="AA368" i="2" s="1"/>
  <c r="X36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<sst xmlns="http://schemas.openxmlformats.org/spreadsheetml/2006/main" count="35" uniqueCount="35">
  <si>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trade_dates</t>
  </si>
  <si>
    <t>analyses_dates</t>
  </si>
  <si>
    <t>dax</t>
  </si>
  <si>
    <t>infl_GER</t>
  </si>
  <si>
    <t>infl_EUa</t>
  </si>
  <si>
    <t>int</t>
  </si>
  <si>
    <t>eur_usd</t>
  </si>
  <si>
    <t>season</t>
  </si>
  <si>
    <t>pos_int</t>
  </si>
  <si>
    <t>pos_infl_GER</t>
  </si>
  <si>
    <t>pos_infl_EUa</t>
  </si>
  <si>
    <t>pos_eur_usd</t>
  </si>
  <si>
    <t>pos_season</t>
  </si>
  <si>
    <t>GI_GER</t>
  </si>
  <si>
    <t>GI_EUa</t>
  </si>
  <si>
    <t>pos_GI_GER</t>
  </si>
  <si>
    <t>pos_GI_EUa</t>
  </si>
  <si>
    <t>c_infl_GER</t>
  </si>
  <si>
    <t>c_infl_EUa</t>
  </si>
  <si>
    <t>c_eur_usd</t>
  </si>
  <si>
    <t>c_int</t>
  </si>
  <si>
    <t>c_GI_GER</t>
  </si>
  <si>
    <t>c_pos_GER</t>
  </si>
  <si>
    <t>c_GI_Eua</t>
  </si>
  <si>
    <t>c_pos_GI_Eua</t>
  </si>
  <si>
    <t>rets</t>
  </si>
  <si>
    <t>n.a.</t>
  </si>
  <si>
    <t>PnL-season</t>
  </si>
  <si>
    <t>PnL-interest</t>
  </si>
  <si>
    <t>PnL-infl-GER</t>
  </si>
  <si>
    <t>PnL-infl-EUa</t>
  </si>
  <si>
    <t>PnL-eur_usd</t>
  </si>
  <si>
    <t>PnL-B&amp;H</t>
  </si>
  <si>
    <t>PnL-GI-GER</t>
  </si>
  <si>
    <t>PnL-GI-Eua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</si>
</sst>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7" formatCode="yyyy\-mm\-dd;@"/>
    <numFmt numFmtId="168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gray06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4" fontId="0" fillId="0" borderId="0" xfId="0" applyNumberFormat="1"/>
    <xf numFmtId="4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0" fontId="0" fillId="5" borderId="0" xfId="0" applyFill="1" applyAlignment="1">
      <alignment wrapText="1"/>
    </xf>
    <xf numFmtId="167" fontId="0" fillId="5" borderId="0" xfId="0" applyNumberFormat="1" applyFill="1" applyAlignment="1">
      <alignment wrapText="1"/>
    </xf>
    <xf numFmtId="4" fontId="0" fillId="5" borderId="0" xfId="0" applyNumberFormat="1" applyFill="1" applyAlignment="1">
      <alignment wrapText="1"/>
    </xf>
    <xf numFmtId="0" fontId="0" fillId="5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4" fontId="0" fillId="6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168" fontId="0" fillId="4" borderId="0" xfId="0" applyNumberFormat="1" applyFill="1" applyAlignment="1">
      <alignment wrapText="1"/>
    </xf>
    <xf numFmtId="168" fontId="0" fillId="0" borderId="0" xfId="0" applyNumberFormat="1"/>
    <xf numFmtId="168" fontId="0" fillId="2" borderId="0" xfId="0" applyNumberFormat="1" applyFill="1"/>
    <xf numFmtId="0" fontId="0" fillId="2" borderId="0" xfId="0" applyFill="1" applyAlignment="1">
      <alignment wrapText="1"/>
    </xf>
    <xf numFmtId="168" fontId="0" fillId="7" borderId="0" xfId="0" applyNumberFormat="1" applyFill="1"/>
    <xf numFmtId="168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Standard" xfId="0" builtinId="0"/>
  </cellStyles>
  <dxfs count="25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"/>
  <sheetViews>
    <sheetView workbookViewId="0">
      <selection activeCell="T16" sqref="T16"/>
    </sheetView>
  </sheetViews>
  <sheetFormatPr baseColWidth="10" defaultColWidth="9.140625" defaultRowHeight="15" x14ac:dyDescent="0.25"/>
  <cols>
    <col min="1" max="1" width="21.85546875" customWidth="1"/>
    <col min="2" max="2" width="22.7109375" customWidth="1"/>
    <col min="3" max="3" width="24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33604</v>
      </c>
      <c r="B2" s="3">
        <v>33605</v>
      </c>
      <c r="C2" s="3">
        <v>33603</v>
      </c>
      <c r="D2">
        <v>1598.18994140625</v>
      </c>
      <c r="G2">
        <v>8</v>
      </c>
      <c r="H2">
        <v>1.290125329815303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</row>
    <row r="3" spans="1:18" x14ac:dyDescent="0.25">
      <c r="A3" s="2">
        <v>33635</v>
      </c>
      <c r="B3" s="3">
        <v>33637</v>
      </c>
      <c r="C3" s="3">
        <v>33634</v>
      </c>
      <c r="D3">
        <v>1685.660034179688</v>
      </c>
      <c r="E3">
        <v>5.6</v>
      </c>
      <c r="F3">
        <v>5.6</v>
      </c>
      <c r="G3">
        <v>8</v>
      </c>
      <c r="H3">
        <v>1.212015864163104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</row>
    <row r="4" spans="1:18" x14ac:dyDescent="0.25">
      <c r="A4" s="2">
        <v>33664</v>
      </c>
      <c r="B4" s="3">
        <v>33665</v>
      </c>
      <c r="C4" s="3">
        <v>33663</v>
      </c>
      <c r="D4">
        <v>1749.2900390625</v>
      </c>
      <c r="E4">
        <v>5.8</v>
      </c>
      <c r="F4">
        <v>5.8</v>
      </c>
      <c r="G4">
        <v>8</v>
      </c>
      <c r="H4">
        <v>1.194181218708023</v>
      </c>
      <c r="I4">
        <v>3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</row>
    <row r="5" spans="1:18" x14ac:dyDescent="0.25">
      <c r="A5" s="2">
        <v>33695</v>
      </c>
      <c r="B5" s="3">
        <v>33695</v>
      </c>
      <c r="C5" s="3">
        <v>33694</v>
      </c>
      <c r="D5">
        <v>1706.68994140625</v>
      </c>
      <c r="E5">
        <v>6.1</v>
      </c>
      <c r="F5">
        <v>6.1</v>
      </c>
      <c r="G5">
        <v>8</v>
      </c>
      <c r="H5">
        <v>1.1906191026967801</v>
      </c>
      <c r="I5">
        <v>4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</row>
    <row r="6" spans="1:18" x14ac:dyDescent="0.25">
      <c r="A6" s="2">
        <v>33725</v>
      </c>
      <c r="B6" s="3">
        <v>33728</v>
      </c>
      <c r="C6" s="3">
        <v>33724</v>
      </c>
      <c r="D6">
        <v>1731.2900390625</v>
      </c>
      <c r="E6">
        <v>6.1</v>
      </c>
      <c r="F6">
        <v>6.1</v>
      </c>
      <c r="G6">
        <v>8</v>
      </c>
      <c r="H6">
        <v>1.1783528135919989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2">
        <v>33756</v>
      </c>
      <c r="B7" s="3">
        <v>33756</v>
      </c>
      <c r="C7" s="3">
        <v>33755</v>
      </c>
      <c r="D7">
        <v>1798.22998046875</v>
      </c>
      <c r="E7">
        <v>6.2</v>
      </c>
      <c r="F7">
        <v>6.2</v>
      </c>
      <c r="G7">
        <v>8</v>
      </c>
      <c r="H7">
        <v>1.2126922123015871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2">
        <v>33786</v>
      </c>
      <c r="B8" s="3">
        <v>33786</v>
      </c>
      <c r="C8" s="3">
        <v>33785</v>
      </c>
      <c r="D8">
        <v>1759.900024414062</v>
      </c>
      <c r="E8">
        <v>5.9</v>
      </c>
      <c r="F8">
        <v>5.9</v>
      </c>
      <c r="G8">
        <v>8</v>
      </c>
      <c r="H8">
        <v>1.2808316961362149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2">
        <v>33817</v>
      </c>
      <c r="B9" s="3">
        <v>33819</v>
      </c>
      <c r="C9" s="3">
        <v>33816</v>
      </c>
      <c r="D9">
        <v>1605.109985351562</v>
      </c>
      <c r="E9">
        <v>5</v>
      </c>
      <c r="F9">
        <v>5</v>
      </c>
      <c r="G9">
        <v>8.75</v>
      </c>
      <c r="H9">
        <v>1.3224002704530089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2">
        <v>33848</v>
      </c>
      <c r="B10" s="3">
        <v>33848</v>
      </c>
      <c r="C10" s="3">
        <v>33847</v>
      </c>
      <c r="D10">
        <v>1516.43994140625</v>
      </c>
      <c r="E10">
        <v>5</v>
      </c>
      <c r="F10">
        <v>5</v>
      </c>
      <c r="G10">
        <v>8.75</v>
      </c>
      <c r="H10">
        <v>1.387408668511031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2">
        <v>33878</v>
      </c>
      <c r="B11" s="3">
        <v>33878</v>
      </c>
      <c r="C11" s="3">
        <v>33877</v>
      </c>
      <c r="D11">
        <v>1484.780029296875</v>
      </c>
      <c r="E11">
        <v>5</v>
      </c>
      <c r="F11">
        <v>5</v>
      </c>
      <c r="G11">
        <v>8.25</v>
      </c>
      <c r="H11">
        <v>1.3878024551195629</v>
      </c>
      <c r="I11">
        <v>10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</row>
    <row r="12" spans="1:18" x14ac:dyDescent="0.25">
      <c r="A12" s="2">
        <v>33909</v>
      </c>
      <c r="B12" s="3">
        <v>33910</v>
      </c>
      <c r="C12" s="3">
        <v>33908</v>
      </c>
      <c r="D12">
        <v>1482.43994140625</v>
      </c>
      <c r="E12">
        <v>3.3</v>
      </c>
      <c r="F12">
        <v>3.3</v>
      </c>
      <c r="G12">
        <v>8.25</v>
      </c>
      <c r="H12">
        <v>1.2724983734547819</v>
      </c>
      <c r="I12">
        <v>11</v>
      </c>
      <c r="J12">
        <v>1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0</v>
      </c>
      <c r="R12">
        <v>0</v>
      </c>
    </row>
    <row r="13" spans="1:18" x14ac:dyDescent="0.25">
      <c r="A13" s="2">
        <v>33939</v>
      </c>
      <c r="B13" s="3">
        <v>33939</v>
      </c>
      <c r="C13" s="3">
        <v>33938</v>
      </c>
      <c r="D13">
        <v>1546.819946289062</v>
      </c>
      <c r="E13">
        <v>3.5</v>
      </c>
      <c r="F13">
        <v>3.5</v>
      </c>
      <c r="G13">
        <v>8.25</v>
      </c>
      <c r="H13">
        <v>1.221248829222604</v>
      </c>
      <c r="I13">
        <v>12</v>
      </c>
      <c r="J13">
        <v>1</v>
      </c>
      <c r="K13">
        <v>0</v>
      </c>
      <c r="L13">
        <v>0</v>
      </c>
      <c r="M13">
        <v>0</v>
      </c>
      <c r="N13">
        <v>1</v>
      </c>
      <c r="O13">
        <v>2</v>
      </c>
      <c r="P13">
        <v>2</v>
      </c>
      <c r="Q13">
        <v>0</v>
      </c>
      <c r="R13">
        <v>0</v>
      </c>
    </row>
    <row r="14" spans="1:18" x14ac:dyDescent="0.25">
      <c r="A14" s="2">
        <v>33970</v>
      </c>
      <c r="B14" s="3">
        <v>33973</v>
      </c>
      <c r="C14" s="3">
        <v>33969</v>
      </c>
      <c r="D14">
        <v>1538.0400390625</v>
      </c>
      <c r="E14">
        <v>3.5</v>
      </c>
      <c r="F14">
        <v>3.5</v>
      </c>
      <c r="G14">
        <v>8.25</v>
      </c>
      <c r="H14">
        <v>1.211790582403965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3</v>
      </c>
      <c r="P14">
        <v>3</v>
      </c>
      <c r="Q14">
        <v>1</v>
      </c>
      <c r="R14">
        <v>1</v>
      </c>
    </row>
    <row r="15" spans="1:18" x14ac:dyDescent="0.25">
      <c r="A15" s="2">
        <v>34001</v>
      </c>
      <c r="B15" s="3">
        <v>34001</v>
      </c>
      <c r="C15" s="3">
        <v>34000</v>
      </c>
      <c r="D15">
        <v>1590.329956054688</v>
      </c>
      <c r="E15">
        <v>4.5</v>
      </c>
      <c r="F15">
        <v>4.5</v>
      </c>
      <c r="G15">
        <v>8.25</v>
      </c>
      <c r="H15">
        <v>1.227379981173518</v>
      </c>
      <c r="I15">
        <v>2</v>
      </c>
      <c r="J15">
        <v>1</v>
      </c>
      <c r="K15">
        <v>1</v>
      </c>
      <c r="L15">
        <v>1</v>
      </c>
      <c r="M15">
        <v>0</v>
      </c>
      <c r="N15">
        <v>1</v>
      </c>
      <c r="O15">
        <v>3</v>
      </c>
      <c r="P15">
        <v>3</v>
      </c>
      <c r="Q15">
        <v>1</v>
      </c>
      <c r="R15">
        <v>1</v>
      </c>
    </row>
    <row r="16" spans="1:18" x14ac:dyDescent="0.25">
      <c r="A16" s="2">
        <v>34029</v>
      </c>
      <c r="B16" s="3">
        <v>34029</v>
      </c>
      <c r="C16" s="3">
        <v>34028</v>
      </c>
      <c r="D16">
        <v>1691.369995117188</v>
      </c>
      <c r="E16">
        <v>4.7</v>
      </c>
      <c r="F16">
        <v>4.7</v>
      </c>
      <c r="G16">
        <v>8</v>
      </c>
      <c r="H16">
        <v>1.1904017041996351</v>
      </c>
      <c r="I16">
        <v>3</v>
      </c>
      <c r="J16">
        <v>1</v>
      </c>
      <c r="K16">
        <v>1</v>
      </c>
      <c r="L16">
        <v>1</v>
      </c>
      <c r="M16">
        <v>1</v>
      </c>
      <c r="N16">
        <v>1</v>
      </c>
      <c r="O16">
        <v>4</v>
      </c>
      <c r="P16">
        <v>4</v>
      </c>
      <c r="Q16">
        <v>1</v>
      </c>
      <c r="R16">
        <v>1</v>
      </c>
    </row>
    <row r="17" spans="1:18" x14ac:dyDescent="0.25">
      <c r="A17" s="2">
        <v>34060</v>
      </c>
      <c r="B17" s="3">
        <v>34060</v>
      </c>
      <c r="C17" s="3">
        <v>34059</v>
      </c>
      <c r="D17">
        <v>1670.0400390625</v>
      </c>
      <c r="E17">
        <v>4.7</v>
      </c>
      <c r="F17">
        <v>4.7</v>
      </c>
      <c r="G17">
        <v>7.5</v>
      </c>
      <c r="H17">
        <v>1.211565384377129</v>
      </c>
      <c r="I17">
        <v>4</v>
      </c>
      <c r="J17">
        <v>1</v>
      </c>
      <c r="K17">
        <v>1</v>
      </c>
      <c r="L17">
        <v>1</v>
      </c>
      <c r="M17">
        <v>0</v>
      </c>
      <c r="N17">
        <v>1</v>
      </c>
      <c r="O17">
        <v>3</v>
      </c>
      <c r="P17">
        <v>3</v>
      </c>
      <c r="Q17">
        <v>1</v>
      </c>
      <c r="R17">
        <v>1</v>
      </c>
    </row>
    <row r="18" spans="1:18" x14ac:dyDescent="0.25">
      <c r="A18" s="2">
        <v>34090</v>
      </c>
      <c r="B18" s="3">
        <v>34092</v>
      </c>
      <c r="C18" s="3">
        <v>34089</v>
      </c>
      <c r="D18">
        <v>1632</v>
      </c>
      <c r="E18">
        <v>4.5999999999999996</v>
      </c>
      <c r="F18">
        <v>4.5999999999999996</v>
      </c>
      <c r="G18">
        <v>7.25</v>
      </c>
      <c r="H18">
        <v>1.2377104164029871</v>
      </c>
      <c r="I18">
        <v>5</v>
      </c>
      <c r="J18">
        <v>1</v>
      </c>
      <c r="K18">
        <v>1</v>
      </c>
      <c r="L18">
        <v>1</v>
      </c>
      <c r="M18">
        <v>0</v>
      </c>
      <c r="N18">
        <v>0</v>
      </c>
      <c r="O18">
        <v>2</v>
      </c>
      <c r="P18">
        <v>2</v>
      </c>
      <c r="Q18">
        <v>1</v>
      </c>
      <c r="R18">
        <v>1</v>
      </c>
    </row>
    <row r="19" spans="1:18" x14ac:dyDescent="0.25">
      <c r="A19" s="2">
        <v>34121</v>
      </c>
      <c r="B19" s="3">
        <v>34121</v>
      </c>
      <c r="C19" s="3">
        <v>34120</v>
      </c>
      <c r="D19">
        <v>1625.589965820312</v>
      </c>
      <c r="E19">
        <v>4.5</v>
      </c>
      <c r="F19">
        <v>4.5</v>
      </c>
      <c r="G19">
        <v>7.25</v>
      </c>
      <c r="H19">
        <v>1.226994981179423</v>
      </c>
      <c r="I19">
        <v>6</v>
      </c>
      <c r="J19">
        <v>1</v>
      </c>
      <c r="K19">
        <v>1</v>
      </c>
      <c r="L19">
        <v>1</v>
      </c>
      <c r="M19">
        <v>0</v>
      </c>
      <c r="N19">
        <v>0</v>
      </c>
      <c r="O19">
        <v>2</v>
      </c>
      <c r="P19">
        <v>2</v>
      </c>
      <c r="Q19">
        <v>1</v>
      </c>
      <c r="R19">
        <v>1</v>
      </c>
    </row>
    <row r="20" spans="1:18" x14ac:dyDescent="0.25">
      <c r="A20" s="2">
        <v>34151</v>
      </c>
      <c r="B20" s="3">
        <v>34151</v>
      </c>
      <c r="C20" s="3">
        <v>34150</v>
      </c>
      <c r="D20">
        <v>1698.359985351562</v>
      </c>
      <c r="E20">
        <v>4.5</v>
      </c>
      <c r="F20">
        <v>4.5</v>
      </c>
      <c r="G20">
        <v>7.25</v>
      </c>
      <c r="H20">
        <v>1.15852979504798</v>
      </c>
      <c r="I20">
        <v>7</v>
      </c>
      <c r="J20">
        <v>1</v>
      </c>
      <c r="K20">
        <v>1</v>
      </c>
      <c r="L20">
        <v>1</v>
      </c>
      <c r="M20">
        <v>1</v>
      </c>
      <c r="N20">
        <v>0</v>
      </c>
      <c r="O20">
        <v>3</v>
      </c>
      <c r="P20">
        <v>3</v>
      </c>
      <c r="Q20">
        <v>1</v>
      </c>
      <c r="R20">
        <v>1</v>
      </c>
    </row>
    <row r="21" spans="1:18" x14ac:dyDescent="0.25">
      <c r="A21" s="2">
        <v>34182</v>
      </c>
      <c r="B21" s="3">
        <v>34183</v>
      </c>
      <c r="C21" s="3">
        <v>34181</v>
      </c>
      <c r="D21">
        <v>1818.099975585938</v>
      </c>
      <c r="E21">
        <v>4.5999999999999996</v>
      </c>
      <c r="F21">
        <v>4.5999999999999996</v>
      </c>
      <c r="G21">
        <v>6.75</v>
      </c>
      <c r="H21">
        <v>1.1242340633442549</v>
      </c>
      <c r="I21">
        <v>8</v>
      </c>
      <c r="J21">
        <v>1</v>
      </c>
      <c r="K21">
        <v>1</v>
      </c>
      <c r="L21">
        <v>1</v>
      </c>
      <c r="M21">
        <v>1</v>
      </c>
      <c r="N21">
        <v>0</v>
      </c>
      <c r="O21">
        <v>3</v>
      </c>
      <c r="P21">
        <v>3</v>
      </c>
      <c r="Q21">
        <v>1</v>
      </c>
      <c r="R21">
        <v>1</v>
      </c>
    </row>
    <row r="22" spans="1:18" x14ac:dyDescent="0.25">
      <c r="A22" s="2">
        <v>34213</v>
      </c>
      <c r="B22" s="3">
        <v>34213</v>
      </c>
      <c r="C22" s="3">
        <v>34212</v>
      </c>
      <c r="D22">
        <v>1923.670043945312</v>
      </c>
      <c r="E22">
        <v>4.5999999999999996</v>
      </c>
      <c r="F22">
        <v>4.5999999999999996</v>
      </c>
      <c r="G22">
        <v>6.75</v>
      </c>
      <c r="H22">
        <v>1.172349097884074</v>
      </c>
      <c r="I22">
        <v>9</v>
      </c>
      <c r="J22">
        <v>1</v>
      </c>
      <c r="K22">
        <v>1</v>
      </c>
      <c r="L22">
        <v>1</v>
      </c>
      <c r="M22">
        <v>1</v>
      </c>
      <c r="N22">
        <v>0</v>
      </c>
      <c r="O22">
        <v>3</v>
      </c>
      <c r="P22">
        <v>3</v>
      </c>
      <c r="Q22">
        <v>1</v>
      </c>
      <c r="R22">
        <v>1</v>
      </c>
    </row>
    <row r="23" spans="1:18" x14ac:dyDescent="0.25">
      <c r="A23" s="2">
        <v>34243</v>
      </c>
      <c r="B23" s="3">
        <v>34243</v>
      </c>
      <c r="C23" s="3">
        <v>34242</v>
      </c>
      <c r="D23">
        <v>1920.4599609375</v>
      </c>
      <c r="E23">
        <v>4.4000000000000004</v>
      </c>
      <c r="F23">
        <v>4.4000000000000004</v>
      </c>
      <c r="G23">
        <v>6.25</v>
      </c>
      <c r="H23">
        <v>1.207376998580159</v>
      </c>
      <c r="I23">
        <v>10</v>
      </c>
      <c r="J23">
        <v>1</v>
      </c>
      <c r="K23">
        <v>1</v>
      </c>
      <c r="L23">
        <v>1</v>
      </c>
      <c r="M23">
        <v>1</v>
      </c>
      <c r="N23">
        <v>0</v>
      </c>
      <c r="O23">
        <v>3</v>
      </c>
      <c r="P23">
        <v>3</v>
      </c>
      <c r="Q23">
        <v>1</v>
      </c>
      <c r="R23">
        <v>1</v>
      </c>
    </row>
    <row r="24" spans="1:18" x14ac:dyDescent="0.25">
      <c r="A24" s="2">
        <v>34274</v>
      </c>
      <c r="B24" s="3">
        <v>34274</v>
      </c>
      <c r="C24" s="3">
        <v>34273</v>
      </c>
      <c r="D24">
        <v>2068.510009765625</v>
      </c>
      <c r="E24">
        <v>4.4000000000000004</v>
      </c>
      <c r="F24">
        <v>4.4000000000000004</v>
      </c>
      <c r="G24">
        <v>5.75</v>
      </c>
      <c r="H24">
        <v>1.167450605861637</v>
      </c>
      <c r="I24">
        <v>11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3</v>
      </c>
      <c r="Q24">
        <v>1</v>
      </c>
      <c r="R24">
        <v>1</v>
      </c>
    </row>
    <row r="25" spans="1:18" x14ac:dyDescent="0.25">
      <c r="A25" s="2">
        <v>34304</v>
      </c>
      <c r="B25" s="3">
        <v>34304</v>
      </c>
      <c r="C25" s="3">
        <v>34303</v>
      </c>
      <c r="D25">
        <v>2089.77001953125</v>
      </c>
      <c r="E25">
        <v>4.0999999999999996</v>
      </c>
      <c r="F25">
        <v>4.0999999999999996</v>
      </c>
      <c r="G25">
        <v>5.75</v>
      </c>
      <c r="H25">
        <v>1.1430917592051431</v>
      </c>
      <c r="I25">
        <v>12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3</v>
      </c>
      <c r="Q25">
        <v>1</v>
      </c>
      <c r="R25">
        <v>1</v>
      </c>
    </row>
    <row r="26" spans="1:18" x14ac:dyDescent="0.25">
      <c r="A26" s="2">
        <v>34335</v>
      </c>
      <c r="B26" s="3">
        <v>34337</v>
      </c>
      <c r="C26" s="3">
        <v>34334</v>
      </c>
      <c r="D26">
        <v>2274.6201171875</v>
      </c>
      <c r="E26">
        <v>4.3</v>
      </c>
      <c r="F26">
        <v>4.3</v>
      </c>
      <c r="G26">
        <v>5.75</v>
      </c>
      <c r="H26">
        <v>1.1329606673231769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3</v>
      </c>
      <c r="Q26">
        <v>1</v>
      </c>
      <c r="R26">
        <v>1</v>
      </c>
    </row>
    <row r="27" spans="1:18" x14ac:dyDescent="0.25">
      <c r="A27" s="2">
        <v>34366</v>
      </c>
      <c r="B27" s="3">
        <v>34366</v>
      </c>
      <c r="C27" s="3">
        <v>34365</v>
      </c>
      <c r="D27">
        <v>2181.8798828125</v>
      </c>
      <c r="E27">
        <v>3</v>
      </c>
      <c r="F27">
        <v>3</v>
      </c>
      <c r="G27">
        <v>5.75</v>
      </c>
      <c r="H27">
        <v>1.123136556793384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4</v>
      </c>
      <c r="P27">
        <v>4</v>
      </c>
      <c r="Q27">
        <v>1</v>
      </c>
      <c r="R27">
        <v>1</v>
      </c>
    </row>
    <row r="28" spans="1:18" x14ac:dyDescent="0.25">
      <c r="A28" s="2">
        <v>34394</v>
      </c>
      <c r="B28" s="3">
        <v>34394</v>
      </c>
      <c r="C28" s="3">
        <v>34393</v>
      </c>
      <c r="D28">
        <v>2056.610107421875</v>
      </c>
      <c r="E28">
        <v>3.1</v>
      </c>
      <c r="F28">
        <v>3.1</v>
      </c>
      <c r="G28">
        <v>5.25</v>
      </c>
      <c r="H28">
        <v>1.1413573762838469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4</v>
      </c>
      <c r="P28">
        <v>4</v>
      </c>
      <c r="Q28">
        <v>1</v>
      </c>
      <c r="R28">
        <v>1</v>
      </c>
    </row>
    <row r="29" spans="1:18" x14ac:dyDescent="0.25">
      <c r="A29" s="2">
        <v>34425</v>
      </c>
      <c r="B29" s="3">
        <v>34429</v>
      </c>
      <c r="C29" s="3">
        <v>34424</v>
      </c>
      <c r="D29">
        <v>2177.090087890625</v>
      </c>
      <c r="E29">
        <v>3</v>
      </c>
      <c r="F29">
        <v>3</v>
      </c>
      <c r="G29">
        <v>5.25</v>
      </c>
      <c r="H29">
        <v>1.1697547846889951</v>
      </c>
      <c r="I29">
        <v>4</v>
      </c>
      <c r="J29">
        <v>1</v>
      </c>
      <c r="K29">
        <v>1</v>
      </c>
      <c r="L29">
        <v>1</v>
      </c>
      <c r="M29">
        <v>1</v>
      </c>
      <c r="N29">
        <v>1</v>
      </c>
      <c r="O29">
        <v>4</v>
      </c>
      <c r="P29">
        <v>4</v>
      </c>
      <c r="Q29">
        <v>1</v>
      </c>
      <c r="R29">
        <v>1</v>
      </c>
    </row>
    <row r="30" spans="1:18" x14ac:dyDescent="0.25">
      <c r="A30" s="2">
        <v>34455</v>
      </c>
      <c r="B30" s="3">
        <v>34456</v>
      </c>
      <c r="C30" s="3">
        <v>34454</v>
      </c>
      <c r="D30">
        <v>2266.719970703125</v>
      </c>
      <c r="E30">
        <v>2.8</v>
      </c>
      <c r="F30">
        <v>2.8</v>
      </c>
      <c r="G30">
        <v>5</v>
      </c>
      <c r="H30">
        <v>1.175378605769231</v>
      </c>
      <c r="I30">
        <v>5</v>
      </c>
      <c r="J30">
        <v>1</v>
      </c>
      <c r="K30">
        <v>1</v>
      </c>
      <c r="L30">
        <v>1</v>
      </c>
      <c r="M30">
        <v>1</v>
      </c>
      <c r="N30">
        <v>0</v>
      </c>
      <c r="O30">
        <v>3</v>
      </c>
      <c r="P30">
        <v>3</v>
      </c>
      <c r="Q30">
        <v>1</v>
      </c>
      <c r="R30">
        <v>1</v>
      </c>
    </row>
    <row r="31" spans="1:18" x14ac:dyDescent="0.25">
      <c r="A31" s="2">
        <v>34486</v>
      </c>
      <c r="B31" s="3">
        <v>34486</v>
      </c>
      <c r="C31" s="3">
        <v>34485</v>
      </c>
      <c r="D31">
        <v>2113.6201171875</v>
      </c>
      <c r="E31">
        <v>2.8</v>
      </c>
      <c r="F31">
        <v>2.8</v>
      </c>
      <c r="G31">
        <v>4.5</v>
      </c>
      <c r="H31">
        <v>1.1917072873507191</v>
      </c>
      <c r="I31">
        <v>6</v>
      </c>
      <c r="J31">
        <v>1</v>
      </c>
      <c r="K31">
        <v>1</v>
      </c>
      <c r="L31">
        <v>1</v>
      </c>
      <c r="M31">
        <v>1</v>
      </c>
      <c r="N31">
        <v>0</v>
      </c>
      <c r="O31">
        <v>3</v>
      </c>
      <c r="P31">
        <v>3</v>
      </c>
      <c r="Q31">
        <v>1</v>
      </c>
      <c r="R31">
        <v>1</v>
      </c>
    </row>
    <row r="32" spans="1:18" x14ac:dyDescent="0.25">
      <c r="A32" s="2">
        <v>34516</v>
      </c>
      <c r="B32" s="3">
        <v>34516</v>
      </c>
      <c r="C32" s="3">
        <v>34515</v>
      </c>
      <c r="D32">
        <v>2040.68994140625</v>
      </c>
      <c r="E32">
        <v>2.6</v>
      </c>
      <c r="F32">
        <v>2.6</v>
      </c>
      <c r="G32">
        <v>4.5</v>
      </c>
      <c r="H32">
        <v>1.2259182650119089</v>
      </c>
      <c r="I32">
        <v>7</v>
      </c>
      <c r="J32">
        <v>1</v>
      </c>
      <c r="K32">
        <v>1</v>
      </c>
      <c r="L32">
        <v>1</v>
      </c>
      <c r="M32">
        <v>0</v>
      </c>
      <c r="N32">
        <v>0</v>
      </c>
      <c r="O32">
        <v>2</v>
      </c>
      <c r="P32">
        <v>2</v>
      </c>
      <c r="Q32">
        <v>1</v>
      </c>
      <c r="R32">
        <v>1</v>
      </c>
    </row>
    <row r="33" spans="1:18" x14ac:dyDescent="0.25">
      <c r="A33" s="2">
        <v>34547</v>
      </c>
      <c r="B33" s="3">
        <v>34547</v>
      </c>
      <c r="C33" s="3">
        <v>34546</v>
      </c>
      <c r="D33">
        <v>2161.5</v>
      </c>
      <c r="E33">
        <v>2.2999999999999998</v>
      </c>
      <c r="F33">
        <v>2.2999999999999998</v>
      </c>
      <c r="G33">
        <v>4.5</v>
      </c>
      <c r="H33">
        <v>1.225610978819401</v>
      </c>
      <c r="I33">
        <v>8</v>
      </c>
      <c r="J33">
        <v>1</v>
      </c>
      <c r="K33">
        <v>1</v>
      </c>
      <c r="L33">
        <v>1</v>
      </c>
      <c r="M33">
        <v>0</v>
      </c>
      <c r="N33">
        <v>0</v>
      </c>
      <c r="O33">
        <v>2</v>
      </c>
      <c r="P33">
        <v>2</v>
      </c>
      <c r="Q33">
        <v>1</v>
      </c>
      <c r="R33">
        <v>1</v>
      </c>
    </row>
    <row r="34" spans="1:18" x14ac:dyDescent="0.25">
      <c r="A34" s="2">
        <v>34578</v>
      </c>
      <c r="B34" s="3">
        <v>34578</v>
      </c>
      <c r="C34" s="3">
        <v>34577</v>
      </c>
      <c r="D34">
        <v>2185.780029296875</v>
      </c>
      <c r="E34">
        <v>2.6</v>
      </c>
      <c r="F34">
        <v>2.6</v>
      </c>
      <c r="G34">
        <v>4.5</v>
      </c>
      <c r="H34">
        <v>1.235521162349968</v>
      </c>
      <c r="I34">
        <v>9</v>
      </c>
      <c r="J34">
        <v>1</v>
      </c>
      <c r="K34">
        <v>1</v>
      </c>
      <c r="L34">
        <v>1</v>
      </c>
      <c r="M34">
        <v>0</v>
      </c>
      <c r="N34">
        <v>0</v>
      </c>
      <c r="O34">
        <v>2</v>
      </c>
      <c r="P34">
        <v>2</v>
      </c>
      <c r="Q34">
        <v>1</v>
      </c>
      <c r="R34">
        <v>1</v>
      </c>
    </row>
    <row r="35" spans="1:18" x14ac:dyDescent="0.25">
      <c r="A35" s="2">
        <v>34608</v>
      </c>
      <c r="B35" s="3">
        <v>34611</v>
      </c>
      <c r="C35" s="3">
        <v>34607</v>
      </c>
      <c r="D35">
        <v>1988.670043945312</v>
      </c>
      <c r="E35">
        <v>2.5</v>
      </c>
      <c r="F35">
        <v>2.5</v>
      </c>
      <c r="G35">
        <v>4.5</v>
      </c>
      <c r="H35">
        <v>1.263211263966932</v>
      </c>
      <c r="I35">
        <v>10</v>
      </c>
      <c r="J35">
        <v>1</v>
      </c>
      <c r="K35">
        <v>1</v>
      </c>
      <c r="L35">
        <v>1</v>
      </c>
      <c r="M35">
        <v>0</v>
      </c>
      <c r="N35">
        <v>0</v>
      </c>
      <c r="O35">
        <v>2</v>
      </c>
      <c r="P35">
        <v>2</v>
      </c>
      <c r="Q35">
        <v>1</v>
      </c>
      <c r="R35">
        <v>1</v>
      </c>
    </row>
    <row r="36" spans="1:18" x14ac:dyDescent="0.25">
      <c r="A36" s="2">
        <v>34639</v>
      </c>
      <c r="B36" s="3">
        <v>34639</v>
      </c>
      <c r="C36" s="3">
        <v>34638</v>
      </c>
      <c r="D36">
        <v>2066.179931640625</v>
      </c>
      <c r="E36">
        <v>2.2999999999999998</v>
      </c>
      <c r="F36">
        <v>2.2999999999999998</v>
      </c>
      <c r="G36">
        <v>4.5</v>
      </c>
      <c r="H36">
        <v>1.2935383597883601</v>
      </c>
      <c r="I36">
        <v>11</v>
      </c>
      <c r="J36">
        <v>1</v>
      </c>
      <c r="K36">
        <v>1</v>
      </c>
      <c r="L36">
        <v>1</v>
      </c>
      <c r="M36">
        <v>0</v>
      </c>
      <c r="N36">
        <v>1</v>
      </c>
      <c r="O36">
        <v>3</v>
      </c>
      <c r="P36">
        <v>3</v>
      </c>
      <c r="Q36">
        <v>1</v>
      </c>
      <c r="R36">
        <v>1</v>
      </c>
    </row>
    <row r="37" spans="1:18" x14ac:dyDescent="0.25">
      <c r="A37" s="2">
        <v>34669</v>
      </c>
      <c r="B37" s="3">
        <v>34669</v>
      </c>
      <c r="C37" s="3">
        <v>34668</v>
      </c>
      <c r="D37">
        <v>2045.5400390625</v>
      </c>
      <c r="E37">
        <v>2.2999999999999998</v>
      </c>
      <c r="F37">
        <v>2.2999999999999998</v>
      </c>
      <c r="G37">
        <v>4.5</v>
      </c>
      <c r="H37">
        <v>1.245117137764197</v>
      </c>
      <c r="I37">
        <v>12</v>
      </c>
      <c r="J37">
        <v>1</v>
      </c>
      <c r="K37">
        <v>1</v>
      </c>
      <c r="L37">
        <v>1</v>
      </c>
      <c r="M37">
        <v>0</v>
      </c>
      <c r="N37">
        <v>1</v>
      </c>
      <c r="O37">
        <v>3</v>
      </c>
      <c r="P37">
        <v>3</v>
      </c>
      <c r="Q37">
        <v>1</v>
      </c>
      <c r="R37">
        <v>1</v>
      </c>
    </row>
    <row r="38" spans="1:18" x14ac:dyDescent="0.25">
      <c r="A38" s="2">
        <v>34700</v>
      </c>
      <c r="B38" s="3">
        <v>34701</v>
      </c>
      <c r="C38" s="3">
        <v>34699</v>
      </c>
      <c r="D38">
        <v>2079.18994140625</v>
      </c>
      <c r="E38">
        <v>2.2999999999999998</v>
      </c>
      <c r="F38">
        <v>2.2999999999999998</v>
      </c>
      <c r="G38">
        <v>4.5</v>
      </c>
      <c r="H38">
        <v>1.2628034607438019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3</v>
      </c>
      <c r="P38">
        <v>3</v>
      </c>
      <c r="Q38">
        <v>1</v>
      </c>
      <c r="R38">
        <v>1</v>
      </c>
    </row>
    <row r="39" spans="1:18" x14ac:dyDescent="0.25">
      <c r="A39" s="2">
        <v>34731</v>
      </c>
      <c r="B39" s="3">
        <v>34731</v>
      </c>
      <c r="C39" s="3">
        <v>34730</v>
      </c>
      <c r="D39">
        <v>2047.43994140625</v>
      </c>
      <c r="E39">
        <v>2.2999999999999998</v>
      </c>
      <c r="F39">
        <v>2.2999999999999998</v>
      </c>
      <c r="G39">
        <v>4.5</v>
      </c>
      <c r="H39">
        <v>1.2962818133616121</v>
      </c>
      <c r="I39">
        <v>2</v>
      </c>
      <c r="J39">
        <v>1</v>
      </c>
      <c r="K39">
        <v>1</v>
      </c>
      <c r="L39">
        <v>1</v>
      </c>
      <c r="M39">
        <v>0</v>
      </c>
      <c r="N39">
        <v>1</v>
      </c>
      <c r="O39">
        <v>3</v>
      </c>
      <c r="P39">
        <v>3</v>
      </c>
      <c r="Q39">
        <v>1</v>
      </c>
      <c r="R39">
        <v>1</v>
      </c>
    </row>
    <row r="40" spans="1:18" x14ac:dyDescent="0.25">
      <c r="A40" s="2">
        <v>34759</v>
      </c>
      <c r="B40" s="3">
        <v>34759</v>
      </c>
      <c r="C40" s="3">
        <v>34758</v>
      </c>
      <c r="D40">
        <v>2127.2099609375</v>
      </c>
      <c r="E40">
        <v>2</v>
      </c>
      <c r="F40">
        <v>2</v>
      </c>
      <c r="G40">
        <v>4.5</v>
      </c>
      <c r="H40">
        <v>1.338601054000411</v>
      </c>
      <c r="I40">
        <v>3</v>
      </c>
      <c r="J40">
        <v>1</v>
      </c>
      <c r="K40">
        <v>1</v>
      </c>
      <c r="L40">
        <v>1</v>
      </c>
      <c r="M40">
        <v>0</v>
      </c>
      <c r="N40">
        <v>1</v>
      </c>
      <c r="O40">
        <v>3</v>
      </c>
      <c r="P40">
        <v>3</v>
      </c>
      <c r="Q40">
        <v>1</v>
      </c>
      <c r="R40">
        <v>1</v>
      </c>
    </row>
    <row r="41" spans="1:18" x14ac:dyDescent="0.25">
      <c r="A41" s="2">
        <v>34790</v>
      </c>
      <c r="B41" s="3">
        <v>34792</v>
      </c>
      <c r="C41" s="3">
        <v>34789</v>
      </c>
      <c r="D41">
        <v>1934.9599609375</v>
      </c>
      <c r="E41">
        <v>1.9</v>
      </c>
      <c r="F41">
        <v>1.9</v>
      </c>
      <c r="G41">
        <v>4</v>
      </c>
      <c r="H41">
        <v>1.413478355134784</v>
      </c>
      <c r="I41">
        <v>4</v>
      </c>
      <c r="J41">
        <v>1</v>
      </c>
      <c r="K41">
        <v>1</v>
      </c>
      <c r="L41">
        <v>1</v>
      </c>
      <c r="M41">
        <v>0</v>
      </c>
      <c r="N41">
        <v>1</v>
      </c>
      <c r="O41">
        <v>3</v>
      </c>
      <c r="P41">
        <v>3</v>
      </c>
      <c r="Q41">
        <v>1</v>
      </c>
      <c r="R41">
        <v>1</v>
      </c>
    </row>
    <row r="42" spans="1:18" x14ac:dyDescent="0.25">
      <c r="A42" s="2">
        <v>34820</v>
      </c>
      <c r="B42" s="3">
        <v>34821</v>
      </c>
      <c r="C42" s="3">
        <v>34819</v>
      </c>
      <c r="D42">
        <v>2036.469970703125</v>
      </c>
      <c r="E42">
        <v>1.9</v>
      </c>
      <c r="F42">
        <v>1.9</v>
      </c>
      <c r="G42">
        <v>4</v>
      </c>
      <c r="H42">
        <v>1.416036779611932</v>
      </c>
      <c r="I42">
        <v>5</v>
      </c>
      <c r="J42">
        <v>1</v>
      </c>
      <c r="K42">
        <v>1</v>
      </c>
      <c r="L42">
        <v>1</v>
      </c>
      <c r="M42">
        <v>0</v>
      </c>
      <c r="N42">
        <v>0</v>
      </c>
      <c r="O42">
        <v>2</v>
      </c>
      <c r="P42">
        <v>2</v>
      </c>
      <c r="Q42">
        <v>1</v>
      </c>
      <c r="R42">
        <v>1</v>
      </c>
    </row>
    <row r="43" spans="1:18" x14ac:dyDescent="0.25">
      <c r="A43" s="2">
        <v>34851</v>
      </c>
      <c r="B43" s="3">
        <v>34851</v>
      </c>
      <c r="C43" s="3">
        <v>34850</v>
      </c>
      <c r="D43">
        <v>2119.239990234375</v>
      </c>
      <c r="E43">
        <v>1.7</v>
      </c>
      <c r="F43">
        <v>1.7</v>
      </c>
      <c r="G43">
        <v>4</v>
      </c>
      <c r="H43">
        <v>1.408389140923165</v>
      </c>
      <c r="I43">
        <v>6</v>
      </c>
      <c r="J43">
        <v>1</v>
      </c>
      <c r="K43">
        <v>1</v>
      </c>
      <c r="L43">
        <v>1</v>
      </c>
      <c r="M43">
        <v>0</v>
      </c>
      <c r="N43">
        <v>0</v>
      </c>
      <c r="O43">
        <v>2</v>
      </c>
      <c r="P43">
        <v>2</v>
      </c>
      <c r="Q43">
        <v>1</v>
      </c>
      <c r="R43">
        <v>1</v>
      </c>
    </row>
    <row r="44" spans="1:18" x14ac:dyDescent="0.25">
      <c r="A44" s="2">
        <v>34881</v>
      </c>
      <c r="B44" s="3">
        <v>34883</v>
      </c>
      <c r="C44" s="3">
        <v>34880</v>
      </c>
      <c r="D44">
        <v>2099.679931640625</v>
      </c>
      <c r="E44">
        <v>1.7</v>
      </c>
      <c r="F44">
        <v>1.7</v>
      </c>
      <c r="G44">
        <v>4</v>
      </c>
      <c r="H44">
        <v>1.413478355134784</v>
      </c>
      <c r="I44">
        <v>7</v>
      </c>
      <c r="J44">
        <v>1</v>
      </c>
      <c r="K44">
        <v>1</v>
      </c>
      <c r="L44">
        <v>1</v>
      </c>
      <c r="M44">
        <v>0</v>
      </c>
      <c r="N44">
        <v>0</v>
      </c>
      <c r="O44">
        <v>2</v>
      </c>
      <c r="P44">
        <v>2</v>
      </c>
      <c r="Q44">
        <v>1</v>
      </c>
      <c r="R44">
        <v>1</v>
      </c>
    </row>
    <row r="45" spans="1:18" x14ac:dyDescent="0.25">
      <c r="A45" s="2">
        <v>34912</v>
      </c>
      <c r="B45" s="3">
        <v>34912</v>
      </c>
      <c r="C45" s="3">
        <v>34911</v>
      </c>
      <c r="D45">
        <v>2211.260009765625</v>
      </c>
      <c r="E45">
        <v>1.9</v>
      </c>
      <c r="F45">
        <v>1.9</v>
      </c>
      <c r="G45">
        <v>4</v>
      </c>
      <c r="H45">
        <v>1.4167547989858751</v>
      </c>
      <c r="I45">
        <v>8</v>
      </c>
      <c r="J45">
        <v>1</v>
      </c>
      <c r="K45">
        <v>1</v>
      </c>
      <c r="L45">
        <v>1</v>
      </c>
      <c r="M45">
        <v>0</v>
      </c>
      <c r="N45">
        <v>0</v>
      </c>
      <c r="O45">
        <v>2</v>
      </c>
      <c r="P45">
        <v>2</v>
      </c>
      <c r="Q45">
        <v>1</v>
      </c>
      <c r="R45">
        <v>1</v>
      </c>
    </row>
    <row r="46" spans="1:18" x14ac:dyDescent="0.25">
      <c r="A46" s="2">
        <v>34943</v>
      </c>
      <c r="B46" s="3">
        <v>34943</v>
      </c>
      <c r="C46" s="3">
        <v>34942</v>
      </c>
      <c r="D46">
        <v>2242.760009765625</v>
      </c>
      <c r="E46">
        <v>1.6</v>
      </c>
      <c r="F46">
        <v>1.6</v>
      </c>
      <c r="G46">
        <v>3.5</v>
      </c>
      <c r="H46">
        <v>1.333672008182748</v>
      </c>
      <c r="I46">
        <v>9</v>
      </c>
      <c r="J46">
        <v>1</v>
      </c>
      <c r="K46">
        <v>1</v>
      </c>
      <c r="L46">
        <v>1</v>
      </c>
      <c r="M46">
        <v>0</v>
      </c>
      <c r="N46">
        <v>0</v>
      </c>
      <c r="O46">
        <v>2</v>
      </c>
      <c r="P46">
        <v>2</v>
      </c>
      <c r="Q46">
        <v>1</v>
      </c>
      <c r="R46">
        <v>1</v>
      </c>
    </row>
    <row r="47" spans="1:18" x14ac:dyDescent="0.25">
      <c r="A47" s="2">
        <v>34973</v>
      </c>
      <c r="B47" s="3">
        <v>34974</v>
      </c>
      <c r="C47" s="3">
        <v>34972</v>
      </c>
      <c r="D47">
        <v>2197.010009765625</v>
      </c>
      <c r="E47">
        <v>1.9</v>
      </c>
      <c r="F47">
        <v>1.9</v>
      </c>
      <c r="G47">
        <v>3.5</v>
      </c>
      <c r="H47">
        <v>1.3785100084578521</v>
      </c>
      <c r="I47">
        <v>10</v>
      </c>
      <c r="J47">
        <v>1</v>
      </c>
      <c r="K47">
        <v>1</v>
      </c>
      <c r="L47">
        <v>1</v>
      </c>
      <c r="M47">
        <v>0</v>
      </c>
      <c r="N47">
        <v>0</v>
      </c>
      <c r="O47">
        <v>2</v>
      </c>
      <c r="P47">
        <v>2</v>
      </c>
      <c r="Q47">
        <v>1</v>
      </c>
      <c r="R47">
        <v>1</v>
      </c>
    </row>
    <row r="48" spans="1:18" x14ac:dyDescent="0.25">
      <c r="A48" s="2">
        <v>35004</v>
      </c>
      <c r="B48" s="3">
        <v>35004</v>
      </c>
      <c r="C48" s="3">
        <v>35003</v>
      </c>
      <c r="D48">
        <v>2182.110107421875</v>
      </c>
      <c r="E48">
        <v>1.7</v>
      </c>
      <c r="F48">
        <v>1.7</v>
      </c>
      <c r="G48">
        <v>3.5</v>
      </c>
      <c r="H48">
        <v>1.383776708645819</v>
      </c>
      <c r="I48">
        <v>11</v>
      </c>
      <c r="J48">
        <v>1</v>
      </c>
      <c r="K48">
        <v>1</v>
      </c>
      <c r="L48">
        <v>1</v>
      </c>
      <c r="M48">
        <v>0</v>
      </c>
      <c r="N48">
        <v>1</v>
      </c>
      <c r="O48">
        <v>3</v>
      </c>
      <c r="P48">
        <v>3</v>
      </c>
      <c r="Q48">
        <v>1</v>
      </c>
      <c r="R48">
        <v>1</v>
      </c>
    </row>
    <row r="49" spans="1:18" x14ac:dyDescent="0.25">
      <c r="A49" s="2">
        <v>35034</v>
      </c>
      <c r="B49" s="3">
        <v>35034</v>
      </c>
      <c r="C49" s="3">
        <v>35033</v>
      </c>
      <c r="D49">
        <v>2266.56005859375</v>
      </c>
      <c r="E49">
        <v>1.6</v>
      </c>
      <c r="F49">
        <v>1.6</v>
      </c>
      <c r="G49">
        <v>3.5</v>
      </c>
      <c r="H49">
        <v>1.361335003828217</v>
      </c>
      <c r="I49">
        <v>12</v>
      </c>
      <c r="J49">
        <v>1</v>
      </c>
      <c r="K49">
        <v>1</v>
      </c>
      <c r="L49">
        <v>1</v>
      </c>
      <c r="M49">
        <v>0</v>
      </c>
      <c r="N49">
        <v>1</v>
      </c>
      <c r="O49">
        <v>3</v>
      </c>
      <c r="P49">
        <v>3</v>
      </c>
      <c r="Q49">
        <v>1</v>
      </c>
      <c r="R49">
        <v>1</v>
      </c>
    </row>
    <row r="50" spans="1:18" x14ac:dyDescent="0.25">
      <c r="A50" s="2">
        <v>35065</v>
      </c>
      <c r="B50" s="3">
        <v>35066</v>
      </c>
      <c r="C50" s="3">
        <v>35064</v>
      </c>
      <c r="D50">
        <v>2307.699951171875</v>
      </c>
      <c r="E50">
        <v>1.6</v>
      </c>
      <c r="F50">
        <v>1.6</v>
      </c>
      <c r="G50">
        <v>3</v>
      </c>
      <c r="H50">
        <v>1.3643739100104639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3</v>
      </c>
      <c r="P50">
        <v>3</v>
      </c>
      <c r="Q50">
        <v>1</v>
      </c>
      <c r="R50">
        <v>1</v>
      </c>
    </row>
    <row r="51" spans="1:18" x14ac:dyDescent="0.25">
      <c r="A51" s="2">
        <v>35096</v>
      </c>
      <c r="B51" s="3">
        <v>35096</v>
      </c>
      <c r="C51" s="3">
        <v>35095</v>
      </c>
      <c r="D51">
        <v>2472.530029296875</v>
      </c>
      <c r="E51">
        <v>1.4</v>
      </c>
      <c r="F51">
        <v>1.4</v>
      </c>
      <c r="G51">
        <v>3</v>
      </c>
      <c r="H51">
        <v>1.3110537605577151</v>
      </c>
      <c r="I51">
        <v>2</v>
      </c>
      <c r="J51">
        <v>1</v>
      </c>
      <c r="K51">
        <v>1</v>
      </c>
      <c r="L51">
        <v>1</v>
      </c>
      <c r="M51">
        <v>0</v>
      </c>
      <c r="N51">
        <v>1</v>
      </c>
      <c r="O51">
        <v>3</v>
      </c>
      <c r="P51">
        <v>3</v>
      </c>
      <c r="Q51">
        <v>1</v>
      </c>
      <c r="R51">
        <v>1</v>
      </c>
    </row>
    <row r="52" spans="1:18" x14ac:dyDescent="0.25">
      <c r="A52" s="2">
        <v>35125</v>
      </c>
      <c r="B52" s="3">
        <v>35125</v>
      </c>
      <c r="C52" s="3">
        <v>35124</v>
      </c>
      <c r="D52">
        <v>2488.85009765625</v>
      </c>
      <c r="E52">
        <v>1.4</v>
      </c>
      <c r="F52">
        <v>1.4</v>
      </c>
      <c r="G52">
        <v>3</v>
      </c>
      <c r="H52">
        <v>1.3334901479511829</v>
      </c>
      <c r="I52">
        <v>3</v>
      </c>
      <c r="J52">
        <v>1</v>
      </c>
      <c r="K52">
        <v>1</v>
      </c>
      <c r="L52">
        <v>1</v>
      </c>
      <c r="M52">
        <v>1</v>
      </c>
      <c r="N52">
        <v>1</v>
      </c>
      <c r="O52">
        <v>4</v>
      </c>
      <c r="P52">
        <v>4</v>
      </c>
      <c r="Q52">
        <v>1</v>
      </c>
      <c r="R52">
        <v>1</v>
      </c>
    </row>
    <row r="53" spans="1:18" x14ac:dyDescent="0.25">
      <c r="A53" s="2">
        <v>35156</v>
      </c>
      <c r="B53" s="3">
        <v>35156</v>
      </c>
      <c r="C53" s="3">
        <v>35155</v>
      </c>
      <c r="D53">
        <v>2500.75</v>
      </c>
      <c r="E53">
        <v>1.4</v>
      </c>
      <c r="F53">
        <v>1.4</v>
      </c>
      <c r="G53">
        <v>3</v>
      </c>
      <c r="H53">
        <v>1.3253574574778071</v>
      </c>
      <c r="I53">
        <v>4</v>
      </c>
      <c r="J53">
        <v>1</v>
      </c>
      <c r="K53">
        <v>1</v>
      </c>
      <c r="L53">
        <v>1</v>
      </c>
      <c r="M53">
        <v>1</v>
      </c>
      <c r="N53">
        <v>1</v>
      </c>
      <c r="O53">
        <v>4</v>
      </c>
      <c r="P53">
        <v>4</v>
      </c>
      <c r="Q53">
        <v>1</v>
      </c>
      <c r="R53">
        <v>1</v>
      </c>
    </row>
    <row r="54" spans="1:18" x14ac:dyDescent="0.25">
      <c r="A54" s="2">
        <v>35186</v>
      </c>
      <c r="B54" s="3">
        <v>35187</v>
      </c>
      <c r="C54" s="3">
        <v>35185</v>
      </c>
      <c r="D54">
        <v>2465.489990234375</v>
      </c>
      <c r="E54">
        <v>1.3</v>
      </c>
      <c r="F54">
        <v>1.3</v>
      </c>
      <c r="G54">
        <v>2.5</v>
      </c>
      <c r="H54">
        <v>1.2788217601673859</v>
      </c>
      <c r="I54">
        <v>5</v>
      </c>
      <c r="J54">
        <v>1</v>
      </c>
      <c r="K54">
        <v>1</v>
      </c>
      <c r="L54">
        <v>1</v>
      </c>
      <c r="M54">
        <v>1</v>
      </c>
      <c r="N54">
        <v>0</v>
      </c>
      <c r="O54">
        <v>3</v>
      </c>
      <c r="P54">
        <v>3</v>
      </c>
      <c r="Q54">
        <v>1</v>
      </c>
      <c r="R54">
        <v>1</v>
      </c>
    </row>
    <row r="55" spans="1:18" x14ac:dyDescent="0.25">
      <c r="A55" s="2">
        <v>35217</v>
      </c>
      <c r="B55" s="3">
        <v>35219</v>
      </c>
      <c r="C55" s="3">
        <v>35216</v>
      </c>
      <c r="D55">
        <v>2543.989990234375</v>
      </c>
      <c r="E55">
        <v>1.4</v>
      </c>
      <c r="F55">
        <v>1.4</v>
      </c>
      <c r="G55">
        <v>2.5</v>
      </c>
      <c r="H55">
        <v>1.274903852421615</v>
      </c>
      <c r="I55">
        <v>6</v>
      </c>
      <c r="J55">
        <v>1</v>
      </c>
      <c r="K55">
        <v>1</v>
      </c>
      <c r="L55">
        <v>1</v>
      </c>
      <c r="M55">
        <v>1</v>
      </c>
      <c r="N55">
        <v>0</v>
      </c>
      <c r="O55">
        <v>3</v>
      </c>
      <c r="P55">
        <v>3</v>
      </c>
      <c r="Q55">
        <v>1</v>
      </c>
      <c r="R55">
        <v>1</v>
      </c>
    </row>
    <row r="56" spans="1:18" x14ac:dyDescent="0.25">
      <c r="A56" s="2">
        <v>35247</v>
      </c>
      <c r="B56" s="3">
        <v>35247</v>
      </c>
      <c r="C56" s="3">
        <v>35246</v>
      </c>
      <c r="D56">
        <v>2573.43994140625</v>
      </c>
      <c r="E56">
        <v>1.4</v>
      </c>
      <c r="F56">
        <v>1.4</v>
      </c>
      <c r="G56">
        <v>2.5</v>
      </c>
      <c r="H56">
        <v>1.285123858334976</v>
      </c>
      <c r="I56">
        <v>7</v>
      </c>
      <c r="J56">
        <v>1</v>
      </c>
      <c r="K56">
        <v>1</v>
      </c>
      <c r="L56">
        <v>1</v>
      </c>
      <c r="M56">
        <v>1</v>
      </c>
      <c r="N56">
        <v>0</v>
      </c>
      <c r="O56">
        <v>3</v>
      </c>
      <c r="P56">
        <v>3</v>
      </c>
      <c r="Q56">
        <v>1</v>
      </c>
      <c r="R56">
        <v>1</v>
      </c>
    </row>
    <row r="57" spans="1:18" x14ac:dyDescent="0.25">
      <c r="A57" s="2">
        <v>35278</v>
      </c>
      <c r="B57" s="3">
        <v>35278</v>
      </c>
      <c r="C57" s="3">
        <v>35277</v>
      </c>
      <c r="D57">
        <v>2504.159912109375</v>
      </c>
      <c r="E57">
        <v>1.3</v>
      </c>
      <c r="F57">
        <v>1.3</v>
      </c>
      <c r="G57">
        <v>2.5</v>
      </c>
      <c r="H57">
        <v>1.3301346572361259</v>
      </c>
      <c r="I57">
        <v>8</v>
      </c>
      <c r="J57">
        <v>1</v>
      </c>
      <c r="K57">
        <v>1</v>
      </c>
      <c r="L57">
        <v>1</v>
      </c>
      <c r="M57">
        <v>1</v>
      </c>
      <c r="N57">
        <v>0</v>
      </c>
      <c r="O57">
        <v>3</v>
      </c>
      <c r="P57">
        <v>3</v>
      </c>
      <c r="Q57">
        <v>1</v>
      </c>
      <c r="R57">
        <v>1</v>
      </c>
    </row>
    <row r="58" spans="1:18" x14ac:dyDescent="0.25">
      <c r="A58" s="2">
        <v>35309</v>
      </c>
      <c r="B58" s="3">
        <v>35310</v>
      </c>
      <c r="C58" s="3">
        <v>35308</v>
      </c>
      <c r="D58">
        <v>2538.340087890625</v>
      </c>
      <c r="E58">
        <v>1.3</v>
      </c>
      <c r="F58">
        <v>1.3</v>
      </c>
      <c r="G58">
        <v>2.5</v>
      </c>
      <c r="H58">
        <v>1.320703626173273</v>
      </c>
      <c r="I58">
        <v>9</v>
      </c>
      <c r="J58">
        <v>1</v>
      </c>
      <c r="K58">
        <v>1</v>
      </c>
      <c r="L58">
        <v>1</v>
      </c>
      <c r="M58">
        <v>1</v>
      </c>
      <c r="N58">
        <v>0</v>
      </c>
      <c r="O58">
        <v>3</v>
      </c>
      <c r="P58">
        <v>3</v>
      </c>
      <c r="Q58">
        <v>1</v>
      </c>
      <c r="R58">
        <v>1</v>
      </c>
    </row>
    <row r="59" spans="1:18" x14ac:dyDescent="0.25">
      <c r="A59" s="2">
        <v>35339</v>
      </c>
      <c r="B59" s="3">
        <v>35339</v>
      </c>
      <c r="C59" s="3">
        <v>35338</v>
      </c>
      <c r="D59">
        <v>2654.340087890625</v>
      </c>
      <c r="E59">
        <v>1.3</v>
      </c>
      <c r="F59">
        <v>1.3</v>
      </c>
      <c r="G59">
        <v>2.5</v>
      </c>
      <c r="H59">
        <v>1.280999476028295</v>
      </c>
      <c r="I59">
        <v>10</v>
      </c>
      <c r="J59">
        <v>1</v>
      </c>
      <c r="K59">
        <v>1</v>
      </c>
      <c r="L59">
        <v>1</v>
      </c>
      <c r="M59">
        <v>1</v>
      </c>
      <c r="N59">
        <v>0</v>
      </c>
      <c r="O59">
        <v>3</v>
      </c>
      <c r="P59">
        <v>3</v>
      </c>
      <c r="Q59">
        <v>1</v>
      </c>
      <c r="R59">
        <v>1</v>
      </c>
    </row>
    <row r="60" spans="1:18" x14ac:dyDescent="0.25">
      <c r="A60" s="2">
        <v>35370</v>
      </c>
      <c r="B60" s="3">
        <v>35370</v>
      </c>
      <c r="C60" s="3">
        <v>35369</v>
      </c>
      <c r="D60">
        <v>2670.18994140625</v>
      </c>
      <c r="E60">
        <v>1.5</v>
      </c>
      <c r="F60">
        <v>1.5</v>
      </c>
      <c r="G60">
        <v>2.5</v>
      </c>
      <c r="H60">
        <v>1.293025254528626</v>
      </c>
      <c r="I60">
        <v>11</v>
      </c>
      <c r="J60">
        <v>1</v>
      </c>
      <c r="K60">
        <v>1</v>
      </c>
      <c r="L60">
        <v>1</v>
      </c>
      <c r="M60">
        <v>1</v>
      </c>
      <c r="N60">
        <v>1</v>
      </c>
      <c r="O60">
        <v>4</v>
      </c>
      <c r="P60">
        <v>4</v>
      </c>
      <c r="Q60">
        <v>1</v>
      </c>
      <c r="R60">
        <v>1</v>
      </c>
    </row>
    <row r="61" spans="1:18" x14ac:dyDescent="0.25">
      <c r="A61" s="2">
        <v>35400</v>
      </c>
      <c r="B61" s="3">
        <v>35401</v>
      </c>
      <c r="C61" s="3">
        <v>35399</v>
      </c>
      <c r="D61">
        <v>2853.4599609375</v>
      </c>
      <c r="E61">
        <v>1.4</v>
      </c>
      <c r="F61">
        <v>1.4</v>
      </c>
      <c r="G61">
        <v>2.5</v>
      </c>
      <c r="H61">
        <v>1.274654588112617</v>
      </c>
      <c r="I61">
        <v>12</v>
      </c>
      <c r="J61">
        <v>1</v>
      </c>
      <c r="K61">
        <v>1</v>
      </c>
      <c r="L61">
        <v>1</v>
      </c>
      <c r="M61">
        <v>1</v>
      </c>
      <c r="N61">
        <v>1</v>
      </c>
      <c r="O61">
        <v>4</v>
      </c>
      <c r="P61">
        <v>4</v>
      </c>
      <c r="Q61">
        <v>1</v>
      </c>
      <c r="R61">
        <v>1</v>
      </c>
    </row>
    <row r="62" spans="1:18" x14ac:dyDescent="0.25">
      <c r="A62" s="2">
        <v>35431</v>
      </c>
      <c r="B62" s="3">
        <v>35432</v>
      </c>
      <c r="C62" s="3">
        <v>35430</v>
      </c>
      <c r="D62">
        <v>2820.81005859375</v>
      </c>
      <c r="E62">
        <v>1.5</v>
      </c>
      <c r="F62">
        <v>1.5</v>
      </c>
      <c r="G62">
        <v>2.5</v>
      </c>
      <c r="H62">
        <v>1.257930280421919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4</v>
      </c>
      <c r="P62">
        <v>4</v>
      </c>
      <c r="Q62">
        <v>1</v>
      </c>
      <c r="R62">
        <v>1</v>
      </c>
    </row>
    <row r="63" spans="1:18" x14ac:dyDescent="0.25">
      <c r="A63" s="2">
        <v>35462</v>
      </c>
      <c r="B63" s="3">
        <v>35464</v>
      </c>
      <c r="C63" s="3">
        <v>35461</v>
      </c>
      <c r="D63">
        <v>3064.699951171875</v>
      </c>
      <c r="E63">
        <v>2.1</v>
      </c>
      <c r="F63">
        <v>2.1</v>
      </c>
      <c r="G63">
        <v>2.5</v>
      </c>
      <c r="H63">
        <v>1.1972514691478939</v>
      </c>
      <c r="I63">
        <v>2</v>
      </c>
      <c r="J63">
        <v>1</v>
      </c>
      <c r="K63">
        <v>0</v>
      </c>
      <c r="L63">
        <v>0</v>
      </c>
      <c r="M63">
        <v>1</v>
      </c>
      <c r="N63">
        <v>1</v>
      </c>
      <c r="O63">
        <v>3</v>
      </c>
      <c r="P63">
        <v>3</v>
      </c>
      <c r="Q63">
        <v>1</v>
      </c>
      <c r="R63">
        <v>1</v>
      </c>
    </row>
    <row r="64" spans="1:18" x14ac:dyDescent="0.25">
      <c r="A64" s="2">
        <v>35490</v>
      </c>
      <c r="B64" s="3">
        <v>35492</v>
      </c>
      <c r="C64" s="3">
        <v>35489</v>
      </c>
      <c r="D64">
        <v>3258.739990234375</v>
      </c>
      <c r="E64">
        <v>1.7</v>
      </c>
      <c r="F64">
        <v>1.7</v>
      </c>
      <c r="G64">
        <v>2.5</v>
      </c>
      <c r="H64">
        <v>1.156474692526017</v>
      </c>
      <c r="I64">
        <v>3</v>
      </c>
      <c r="J64">
        <v>1</v>
      </c>
      <c r="K64">
        <v>0</v>
      </c>
      <c r="L64">
        <v>0</v>
      </c>
      <c r="M64">
        <v>1</v>
      </c>
      <c r="N64">
        <v>1</v>
      </c>
      <c r="O64">
        <v>3</v>
      </c>
      <c r="P64">
        <v>3</v>
      </c>
      <c r="Q64">
        <v>1</v>
      </c>
      <c r="R64">
        <v>1</v>
      </c>
    </row>
    <row r="65" spans="1:18" x14ac:dyDescent="0.25">
      <c r="A65" s="2">
        <v>35521</v>
      </c>
      <c r="B65" s="3">
        <v>35521</v>
      </c>
      <c r="C65" s="3">
        <v>35520</v>
      </c>
      <c r="D65">
        <v>3281.4599609375</v>
      </c>
      <c r="E65">
        <v>1.7</v>
      </c>
      <c r="F65">
        <v>1.7</v>
      </c>
      <c r="G65">
        <v>2.5</v>
      </c>
      <c r="H65">
        <v>1.1657110501847661</v>
      </c>
      <c r="I65">
        <v>4</v>
      </c>
      <c r="J65">
        <v>1</v>
      </c>
      <c r="K65">
        <v>0</v>
      </c>
      <c r="L65">
        <v>0</v>
      </c>
      <c r="M65">
        <v>1</v>
      </c>
      <c r="N65">
        <v>1</v>
      </c>
      <c r="O65">
        <v>3</v>
      </c>
      <c r="P65">
        <v>3</v>
      </c>
      <c r="Q65">
        <v>1</v>
      </c>
      <c r="R65">
        <v>1</v>
      </c>
    </row>
    <row r="66" spans="1:18" x14ac:dyDescent="0.25">
      <c r="A66" s="2">
        <v>35551</v>
      </c>
      <c r="B66" s="3">
        <v>35552</v>
      </c>
      <c r="C66" s="3">
        <v>35550</v>
      </c>
      <c r="D66">
        <v>3491.080078125</v>
      </c>
      <c r="E66">
        <v>1.5</v>
      </c>
      <c r="F66">
        <v>1.5</v>
      </c>
      <c r="G66">
        <v>2.5</v>
      </c>
      <c r="H66">
        <v>1.132239203427116</v>
      </c>
      <c r="I66">
        <v>5</v>
      </c>
      <c r="J66">
        <v>1</v>
      </c>
      <c r="K66">
        <v>0</v>
      </c>
      <c r="L66">
        <v>0</v>
      </c>
      <c r="M66">
        <v>1</v>
      </c>
      <c r="N66">
        <v>0</v>
      </c>
      <c r="O66">
        <v>2</v>
      </c>
      <c r="P66">
        <v>2</v>
      </c>
      <c r="Q66">
        <v>1</v>
      </c>
      <c r="R66">
        <v>1</v>
      </c>
    </row>
    <row r="67" spans="1:18" x14ac:dyDescent="0.25">
      <c r="A67" s="2">
        <v>35582</v>
      </c>
      <c r="B67" s="3">
        <v>35583</v>
      </c>
      <c r="C67" s="3">
        <v>35581</v>
      </c>
      <c r="D67">
        <v>3596.39990234375</v>
      </c>
      <c r="E67">
        <v>1.7</v>
      </c>
      <c r="F67">
        <v>1.7</v>
      </c>
      <c r="G67">
        <v>2.5</v>
      </c>
      <c r="H67">
        <v>1.1504882352941179</v>
      </c>
      <c r="I67">
        <v>6</v>
      </c>
      <c r="J67">
        <v>1</v>
      </c>
      <c r="K67">
        <v>0</v>
      </c>
      <c r="L67">
        <v>0</v>
      </c>
      <c r="M67">
        <v>1</v>
      </c>
      <c r="N67">
        <v>0</v>
      </c>
      <c r="O67">
        <v>2</v>
      </c>
      <c r="P67">
        <v>2</v>
      </c>
      <c r="Q67">
        <v>1</v>
      </c>
      <c r="R67">
        <v>1</v>
      </c>
    </row>
    <row r="68" spans="1:18" x14ac:dyDescent="0.25">
      <c r="A68" s="2">
        <v>35612</v>
      </c>
      <c r="B68" s="3">
        <v>35612</v>
      </c>
      <c r="C68" s="3">
        <v>35611</v>
      </c>
      <c r="D68">
        <v>3834.840087890625</v>
      </c>
      <c r="E68">
        <v>1.5</v>
      </c>
      <c r="F68">
        <v>1.5</v>
      </c>
      <c r="G68">
        <v>2.5</v>
      </c>
      <c r="H68">
        <v>1.1213978556275439</v>
      </c>
      <c r="I68">
        <v>7</v>
      </c>
      <c r="J68">
        <v>1</v>
      </c>
      <c r="K68">
        <v>0</v>
      </c>
      <c r="L68">
        <v>0</v>
      </c>
      <c r="M68">
        <v>1</v>
      </c>
      <c r="N68">
        <v>0</v>
      </c>
      <c r="O68">
        <v>2</v>
      </c>
      <c r="P68">
        <v>2</v>
      </c>
      <c r="Q68">
        <v>1</v>
      </c>
      <c r="R68">
        <v>1</v>
      </c>
    </row>
    <row r="69" spans="1:18" x14ac:dyDescent="0.25">
      <c r="A69" s="2">
        <v>35643</v>
      </c>
      <c r="B69" s="3">
        <v>35643</v>
      </c>
      <c r="C69" s="3">
        <v>35642</v>
      </c>
      <c r="D69">
        <v>4336.97998046875</v>
      </c>
      <c r="E69">
        <v>2.4</v>
      </c>
      <c r="F69">
        <v>2.4</v>
      </c>
      <c r="G69">
        <v>2.5</v>
      </c>
      <c r="H69">
        <v>1.067301500682128</v>
      </c>
      <c r="I69">
        <v>8</v>
      </c>
      <c r="J69">
        <v>1</v>
      </c>
      <c r="K69">
        <v>0</v>
      </c>
      <c r="L69">
        <v>0</v>
      </c>
      <c r="M69">
        <v>1</v>
      </c>
      <c r="N69">
        <v>0</v>
      </c>
      <c r="O69">
        <v>2</v>
      </c>
      <c r="P69">
        <v>2</v>
      </c>
      <c r="Q69">
        <v>1</v>
      </c>
      <c r="R69">
        <v>1</v>
      </c>
    </row>
    <row r="70" spans="1:18" x14ac:dyDescent="0.25">
      <c r="A70" s="2">
        <v>35674</v>
      </c>
      <c r="B70" s="3">
        <v>35674</v>
      </c>
      <c r="C70" s="3">
        <v>35673</v>
      </c>
      <c r="D70">
        <v>4001.81005859375</v>
      </c>
      <c r="E70">
        <v>2.4</v>
      </c>
      <c r="F70">
        <v>2.4</v>
      </c>
      <c r="G70">
        <v>2.5</v>
      </c>
      <c r="H70">
        <v>1.09020624303233</v>
      </c>
      <c r="I70">
        <v>9</v>
      </c>
      <c r="J70">
        <v>1</v>
      </c>
      <c r="K70">
        <v>0</v>
      </c>
      <c r="L70">
        <v>0</v>
      </c>
      <c r="M70">
        <v>1</v>
      </c>
      <c r="N70">
        <v>0</v>
      </c>
      <c r="O70">
        <v>2</v>
      </c>
      <c r="P70">
        <v>2</v>
      </c>
      <c r="Q70">
        <v>1</v>
      </c>
      <c r="R70">
        <v>1</v>
      </c>
    </row>
    <row r="71" spans="1:18" x14ac:dyDescent="0.25">
      <c r="A71" s="2">
        <v>35704</v>
      </c>
      <c r="B71" s="3">
        <v>35704</v>
      </c>
      <c r="C71" s="3">
        <v>35703</v>
      </c>
      <c r="D71">
        <v>4262.97998046875</v>
      </c>
      <c r="E71">
        <v>2.2000000000000002</v>
      </c>
      <c r="F71">
        <v>2.2000000000000002</v>
      </c>
      <c r="G71">
        <v>2.5</v>
      </c>
      <c r="H71">
        <v>1.1078051543472101</v>
      </c>
      <c r="I71">
        <v>10</v>
      </c>
      <c r="J71">
        <v>1</v>
      </c>
      <c r="K71">
        <v>0</v>
      </c>
      <c r="L71">
        <v>0</v>
      </c>
      <c r="M71">
        <v>1</v>
      </c>
      <c r="N71">
        <v>0</v>
      </c>
      <c r="O71">
        <v>2</v>
      </c>
      <c r="P71">
        <v>2</v>
      </c>
      <c r="Q71">
        <v>1</v>
      </c>
      <c r="R71">
        <v>1</v>
      </c>
    </row>
    <row r="72" spans="1:18" x14ac:dyDescent="0.25">
      <c r="A72" s="2">
        <v>35735</v>
      </c>
      <c r="B72" s="3">
        <v>35737</v>
      </c>
      <c r="C72" s="3">
        <v>35734</v>
      </c>
      <c r="D72">
        <v>3847.72998046875</v>
      </c>
      <c r="E72">
        <v>2.1</v>
      </c>
      <c r="F72">
        <v>2.1</v>
      </c>
      <c r="G72">
        <v>2.5</v>
      </c>
      <c r="H72">
        <v>1.135130586186883</v>
      </c>
      <c r="I72">
        <v>11</v>
      </c>
      <c r="J72">
        <v>1</v>
      </c>
      <c r="K72">
        <v>0</v>
      </c>
      <c r="L72">
        <v>0</v>
      </c>
      <c r="M72">
        <v>1</v>
      </c>
      <c r="N72">
        <v>1</v>
      </c>
      <c r="O72">
        <v>3</v>
      </c>
      <c r="P72">
        <v>3</v>
      </c>
      <c r="Q72">
        <v>1</v>
      </c>
      <c r="R72">
        <v>1</v>
      </c>
    </row>
    <row r="73" spans="1:18" x14ac:dyDescent="0.25">
      <c r="A73" s="2">
        <v>35765</v>
      </c>
      <c r="B73" s="3">
        <v>35765</v>
      </c>
      <c r="C73" s="3">
        <v>35764</v>
      </c>
      <c r="D73">
        <v>4125.919921875</v>
      </c>
      <c r="E73">
        <v>2.2000000000000002</v>
      </c>
      <c r="F73">
        <v>2.2000000000000002</v>
      </c>
      <c r="G73">
        <v>2.5</v>
      </c>
      <c r="H73">
        <v>1.108935760049895</v>
      </c>
      <c r="I73">
        <v>12</v>
      </c>
      <c r="J73">
        <v>1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1</v>
      </c>
      <c r="R73">
        <v>1</v>
      </c>
    </row>
    <row r="74" spans="1:18" x14ac:dyDescent="0.25">
      <c r="A74" s="2">
        <v>35796</v>
      </c>
      <c r="B74" s="3">
        <v>35797</v>
      </c>
      <c r="C74" s="3">
        <v>35795</v>
      </c>
      <c r="D74">
        <v>4364.31982421875</v>
      </c>
      <c r="E74">
        <v>2.1</v>
      </c>
      <c r="F74">
        <v>2.1</v>
      </c>
      <c r="G74">
        <v>2.5</v>
      </c>
      <c r="H74">
        <v>1.0913620891691309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1</v>
      </c>
      <c r="R74">
        <v>1</v>
      </c>
    </row>
    <row r="75" spans="1:18" x14ac:dyDescent="0.25">
      <c r="A75" s="2">
        <v>35827</v>
      </c>
      <c r="B75" s="3">
        <v>35828</v>
      </c>
      <c r="C75" s="3">
        <v>35826</v>
      </c>
      <c r="D75">
        <v>4529.8798828125</v>
      </c>
      <c r="E75">
        <v>1.2</v>
      </c>
      <c r="F75">
        <v>1.2</v>
      </c>
      <c r="G75">
        <v>2.5</v>
      </c>
      <c r="H75">
        <v>1.0708075554338901</v>
      </c>
      <c r="I75">
        <v>2</v>
      </c>
      <c r="J75">
        <v>1</v>
      </c>
      <c r="K75">
        <v>1</v>
      </c>
      <c r="L75">
        <v>1</v>
      </c>
      <c r="M75">
        <v>1</v>
      </c>
      <c r="N75">
        <v>1</v>
      </c>
      <c r="O75">
        <v>4</v>
      </c>
      <c r="P75">
        <v>4</v>
      </c>
      <c r="Q75">
        <v>1</v>
      </c>
      <c r="R75">
        <v>1</v>
      </c>
    </row>
    <row r="76" spans="1:18" x14ac:dyDescent="0.25">
      <c r="A76" s="2">
        <v>35855</v>
      </c>
      <c r="B76" s="3">
        <v>35856</v>
      </c>
      <c r="C76" s="3">
        <v>35854</v>
      </c>
      <c r="D76">
        <v>4781.6201171875</v>
      </c>
      <c r="E76">
        <v>1.2</v>
      </c>
      <c r="F76">
        <v>1.1000000000000001</v>
      </c>
      <c r="G76">
        <v>2.5</v>
      </c>
      <c r="H76">
        <v>1.0798531360424031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4</v>
      </c>
      <c r="P76">
        <v>4</v>
      </c>
      <c r="Q76">
        <v>1</v>
      </c>
      <c r="R76">
        <v>1</v>
      </c>
    </row>
    <row r="77" spans="1:18" x14ac:dyDescent="0.25">
      <c r="A77" s="2">
        <v>35886</v>
      </c>
      <c r="B77" s="3">
        <v>35886</v>
      </c>
      <c r="C77" s="3">
        <v>35885</v>
      </c>
      <c r="D77">
        <v>5135.35009765625</v>
      </c>
      <c r="E77">
        <v>1.1000000000000001</v>
      </c>
      <c r="F77">
        <v>1.1000000000000001</v>
      </c>
      <c r="G77">
        <v>2.5</v>
      </c>
      <c r="H77">
        <v>1.0590372536278969</v>
      </c>
      <c r="I77">
        <v>4</v>
      </c>
      <c r="J77">
        <v>1</v>
      </c>
      <c r="K77">
        <v>1</v>
      </c>
      <c r="L77">
        <v>1</v>
      </c>
      <c r="M77">
        <v>1</v>
      </c>
      <c r="N77">
        <v>1</v>
      </c>
      <c r="O77">
        <v>4</v>
      </c>
      <c r="P77">
        <v>4</v>
      </c>
      <c r="Q77">
        <v>1</v>
      </c>
      <c r="R77">
        <v>1</v>
      </c>
    </row>
    <row r="78" spans="1:18" x14ac:dyDescent="0.25">
      <c r="A78" s="2">
        <v>35916</v>
      </c>
      <c r="B78" s="3">
        <v>35919</v>
      </c>
      <c r="C78" s="3">
        <v>35915</v>
      </c>
      <c r="D78">
        <v>5337.75</v>
      </c>
      <c r="E78">
        <v>1.4</v>
      </c>
      <c r="F78">
        <v>1.4</v>
      </c>
      <c r="G78">
        <v>2.5</v>
      </c>
      <c r="H78">
        <v>1.089720303097838</v>
      </c>
      <c r="I78">
        <v>5</v>
      </c>
      <c r="J78">
        <v>1</v>
      </c>
      <c r="K78">
        <v>1</v>
      </c>
      <c r="L78">
        <v>1</v>
      </c>
      <c r="M78">
        <v>1</v>
      </c>
      <c r="N78">
        <v>0</v>
      </c>
      <c r="O78">
        <v>3</v>
      </c>
      <c r="P78">
        <v>3</v>
      </c>
      <c r="Q78">
        <v>1</v>
      </c>
      <c r="R78">
        <v>1</v>
      </c>
    </row>
    <row r="79" spans="1:18" x14ac:dyDescent="0.25">
      <c r="A79" s="2">
        <v>35947</v>
      </c>
      <c r="B79" s="3">
        <v>35948</v>
      </c>
      <c r="C79" s="3">
        <v>35946</v>
      </c>
      <c r="D79">
        <v>5583.830078125</v>
      </c>
      <c r="E79">
        <v>1.2</v>
      </c>
      <c r="F79">
        <v>1.3</v>
      </c>
      <c r="G79">
        <v>2.5</v>
      </c>
      <c r="H79">
        <v>1.097362957975649</v>
      </c>
      <c r="I79">
        <v>6</v>
      </c>
      <c r="J79">
        <v>1</v>
      </c>
      <c r="K79">
        <v>1</v>
      </c>
      <c r="L79">
        <v>1</v>
      </c>
      <c r="M79">
        <v>1</v>
      </c>
      <c r="N79">
        <v>0</v>
      </c>
      <c r="O79">
        <v>3</v>
      </c>
      <c r="P79">
        <v>3</v>
      </c>
      <c r="Q79">
        <v>1</v>
      </c>
      <c r="R79">
        <v>1</v>
      </c>
    </row>
    <row r="80" spans="1:18" x14ac:dyDescent="0.25">
      <c r="A80" s="2">
        <v>35977</v>
      </c>
      <c r="B80" s="3">
        <v>35977</v>
      </c>
      <c r="C80" s="3">
        <v>35976</v>
      </c>
      <c r="D80">
        <v>5910.509765625</v>
      </c>
      <c r="E80">
        <v>1.4</v>
      </c>
      <c r="F80">
        <v>1.3</v>
      </c>
      <c r="G80">
        <v>2.5</v>
      </c>
      <c r="H80">
        <v>1.081345717918947</v>
      </c>
      <c r="I80">
        <v>7</v>
      </c>
      <c r="J80">
        <v>1</v>
      </c>
      <c r="K80">
        <v>1</v>
      </c>
      <c r="L80">
        <v>1</v>
      </c>
      <c r="M80">
        <v>1</v>
      </c>
      <c r="N80">
        <v>0</v>
      </c>
      <c r="O80">
        <v>3</v>
      </c>
      <c r="P80">
        <v>3</v>
      </c>
      <c r="Q80">
        <v>1</v>
      </c>
      <c r="R80">
        <v>1</v>
      </c>
    </row>
    <row r="81" spans="1:18" x14ac:dyDescent="0.25">
      <c r="A81" s="2">
        <v>36008</v>
      </c>
      <c r="B81" s="3">
        <v>36010</v>
      </c>
      <c r="C81" s="3">
        <v>36007</v>
      </c>
      <c r="D81">
        <v>5774.3798828125</v>
      </c>
      <c r="E81">
        <v>0.8</v>
      </c>
      <c r="F81">
        <v>1.3</v>
      </c>
      <c r="G81">
        <v>2.5</v>
      </c>
      <c r="H81">
        <v>1.0990896319190779</v>
      </c>
      <c r="I81">
        <v>8</v>
      </c>
      <c r="J81">
        <v>1</v>
      </c>
      <c r="K81">
        <v>1</v>
      </c>
      <c r="L81">
        <v>1</v>
      </c>
      <c r="M81">
        <v>0</v>
      </c>
      <c r="N81">
        <v>0</v>
      </c>
      <c r="O81">
        <v>2</v>
      </c>
      <c r="P81">
        <v>2</v>
      </c>
      <c r="Q81">
        <v>1</v>
      </c>
      <c r="R81">
        <v>1</v>
      </c>
    </row>
    <row r="82" spans="1:18" x14ac:dyDescent="0.25">
      <c r="A82" s="2">
        <v>36039</v>
      </c>
      <c r="B82" s="3">
        <v>36039</v>
      </c>
      <c r="C82" s="3">
        <v>36038</v>
      </c>
      <c r="D82">
        <v>4855.89990234375</v>
      </c>
      <c r="E82">
        <v>0.5</v>
      </c>
      <c r="F82">
        <v>1.1000000000000001</v>
      </c>
      <c r="G82">
        <v>2.5</v>
      </c>
      <c r="H82">
        <v>1.1035547029283981</v>
      </c>
      <c r="I82">
        <v>9</v>
      </c>
      <c r="J82">
        <v>1</v>
      </c>
      <c r="K82">
        <v>1</v>
      </c>
      <c r="L82">
        <v>1</v>
      </c>
      <c r="M82">
        <v>0</v>
      </c>
      <c r="N82">
        <v>0</v>
      </c>
      <c r="O82">
        <v>2</v>
      </c>
      <c r="P82">
        <v>2</v>
      </c>
      <c r="Q82">
        <v>1</v>
      </c>
      <c r="R82">
        <v>1</v>
      </c>
    </row>
    <row r="83" spans="1:18" x14ac:dyDescent="0.25">
      <c r="A83" s="2">
        <v>36069</v>
      </c>
      <c r="B83" s="3">
        <v>36069</v>
      </c>
      <c r="C83" s="3">
        <v>36068</v>
      </c>
      <c r="D83">
        <v>4094.6201171875</v>
      </c>
      <c r="E83">
        <v>0.4</v>
      </c>
      <c r="F83">
        <v>1</v>
      </c>
      <c r="G83">
        <v>2.5</v>
      </c>
      <c r="H83">
        <v>1.1670326391789489</v>
      </c>
      <c r="I83">
        <v>10</v>
      </c>
      <c r="J83">
        <v>1</v>
      </c>
      <c r="K83">
        <v>1</v>
      </c>
      <c r="L83">
        <v>1</v>
      </c>
      <c r="M83">
        <v>0</v>
      </c>
      <c r="N83">
        <v>0</v>
      </c>
      <c r="O83">
        <v>2</v>
      </c>
      <c r="P83">
        <v>2</v>
      </c>
      <c r="Q83">
        <v>1</v>
      </c>
      <c r="R83">
        <v>1</v>
      </c>
    </row>
    <row r="84" spans="1:18" x14ac:dyDescent="0.25">
      <c r="A84" s="2">
        <v>36100</v>
      </c>
      <c r="B84" s="3">
        <v>36101</v>
      </c>
      <c r="C84" s="3">
        <v>36099</v>
      </c>
      <c r="D84">
        <v>4762.47021484375</v>
      </c>
      <c r="E84">
        <v>0.4</v>
      </c>
      <c r="F84">
        <v>0.9</v>
      </c>
      <c r="G84">
        <v>2.5</v>
      </c>
      <c r="H84">
        <v>1.18477707778047</v>
      </c>
      <c r="I84">
        <v>11</v>
      </c>
      <c r="J84">
        <v>1</v>
      </c>
      <c r="K84">
        <v>1</v>
      </c>
      <c r="L84">
        <v>1</v>
      </c>
      <c r="M84">
        <v>0</v>
      </c>
      <c r="N84">
        <v>1</v>
      </c>
      <c r="O84">
        <v>3</v>
      </c>
      <c r="P84">
        <v>3</v>
      </c>
      <c r="Q84">
        <v>1</v>
      </c>
      <c r="R84">
        <v>1</v>
      </c>
    </row>
    <row r="85" spans="1:18" x14ac:dyDescent="0.25">
      <c r="A85" s="2">
        <v>36130</v>
      </c>
      <c r="B85" s="3">
        <v>36130</v>
      </c>
      <c r="C85" s="3">
        <v>36129</v>
      </c>
      <c r="D85">
        <v>4777.18017578125</v>
      </c>
      <c r="E85">
        <v>0.4</v>
      </c>
      <c r="F85">
        <v>0.8</v>
      </c>
      <c r="G85">
        <v>2.5</v>
      </c>
      <c r="H85">
        <v>1.149136310223267</v>
      </c>
      <c r="I85">
        <v>12</v>
      </c>
      <c r="J85">
        <v>1</v>
      </c>
      <c r="K85">
        <v>1</v>
      </c>
      <c r="L85">
        <v>1</v>
      </c>
      <c r="M85">
        <v>0</v>
      </c>
      <c r="N85">
        <v>1</v>
      </c>
      <c r="O85">
        <v>3</v>
      </c>
      <c r="P85">
        <v>3</v>
      </c>
      <c r="Q85">
        <v>1</v>
      </c>
      <c r="R85">
        <v>1</v>
      </c>
    </row>
    <row r="86" spans="1:18" x14ac:dyDescent="0.25">
      <c r="A86" s="2">
        <v>36161</v>
      </c>
      <c r="B86" s="3">
        <v>36164</v>
      </c>
      <c r="C86" s="3">
        <v>36160</v>
      </c>
      <c r="D86">
        <v>5290.35986328125</v>
      </c>
      <c r="E86">
        <v>0.3</v>
      </c>
      <c r="F86">
        <v>0.8</v>
      </c>
      <c r="G86">
        <v>2.5</v>
      </c>
      <c r="H86">
        <v>1.1690555887627021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3</v>
      </c>
      <c r="P86">
        <v>3</v>
      </c>
      <c r="Q86">
        <v>1</v>
      </c>
      <c r="R86">
        <v>1</v>
      </c>
    </row>
    <row r="87" spans="1:18" x14ac:dyDescent="0.25">
      <c r="A87" s="2">
        <v>36192</v>
      </c>
      <c r="B87" s="3">
        <v>36192</v>
      </c>
      <c r="C87" s="3">
        <v>36191</v>
      </c>
      <c r="D87">
        <v>5239.60009765625</v>
      </c>
      <c r="E87">
        <v>0.1</v>
      </c>
      <c r="F87">
        <v>0.8</v>
      </c>
      <c r="G87">
        <v>3</v>
      </c>
      <c r="H87">
        <v>1.1371</v>
      </c>
      <c r="I87">
        <v>2</v>
      </c>
      <c r="J87">
        <v>0</v>
      </c>
      <c r="K87">
        <v>1</v>
      </c>
      <c r="L87">
        <v>1</v>
      </c>
      <c r="M87">
        <v>0</v>
      </c>
      <c r="N87">
        <v>1</v>
      </c>
      <c r="O87">
        <v>2</v>
      </c>
      <c r="P87">
        <v>2</v>
      </c>
      <c r="Q87">
        <v>1</v>
      </c>
      <c r="R87">
        <v>1</v>
      </c>
    </row>
    <row r="88" spans="1:18" x14ac:dyDescent="0.25">
      <c r="A88" s="2">
        <v>36220</v>
      </c>
      <c r="B88" s="3">
        <v>36220</v>
      </c>
      <c r="C88" s="3">
        <v>36219</v>
      </c>
      <c r="D88">
        <v>4779.06982421875</v>
      </c>
      <c r="E88">
        <v>0.1</v>
      </c>
      <c r="F88">
        <v>0.7</v>
      </c>
      <c r="G88">
        <v>3</v>
      </c>
      <c r="H88">
        <v>1.0994999999999999</v>
      </c>
      <c r="I88">
        <v>3</v>
      </c>
      <c r="J88">
        <v>0</v>
      </c>
      <c r="K88">
        <v>1</v>
      </c>
      <c r="L88">
        <v>1</v>
      </c>
      <c r="M88">
        <v>0</v>
      </c>
      <c r="N88">
        <v>1</v>
      </c>
      <c r="O88">
        <v>2</v>
      </c>
      <c r="P88">
        <v>2</v>
      </c>
      <c r="Q88">
        <v>1</v>
      </c>
      <c r="R88">
        <v>1</v>
      </c>
    </row>
    <row r="89" spans="1:18" x14ac:dyDescent="0.25">
      <c r="A89" s="2">
        <v>36251</v>
      </c>
      <c r="B89" s="3">
        <v>36251</v>
      </c>
      <c r="C89" s="3">
        <v>36250</v>
      </c>
      <c r="D89">
        <v>4901.81005859375</v>
      </c>
      <c r="E89">
        <v>0.3</v>
      </c>
      <c r="F89">
        <v>0.9</v>
      </c>
      <c r="G89">
        <v>3</v>
      </c>
      <c r="H89">
        <v>1.0808</v>
      </c>
      <c r="I89">
        <v>4</v>
      </c>
      <c r="J89">
        <v>0</v>
      </c>
      <c r="K89">
        <v>1</v>
      </c>
      <c r="L89">
        <v>1</v>
      </c>
      <c r="M89">
        <v>0</v>
      </c>
      <c r="N89">
        <v>1</v>
      </c>
      <c r="O89">
        <v>2</v>
      </c>
      <c r="P89">
        <v>2</v>
      </c>
      <c r="Q89">
        <v>1</v>
      </c>
      <c r="R89">
        <v>1</v>
      </c>
    </row>
    <row r="90" spans="1:18" x14ac:dyDescent="0.25">
      <c r="A90" s="2">
        <v>36281</v>
      </c>
      <c r="B90" s="3">
        <v>36283</v>
      </c>
      <c r="C90" s="3">
        <v>36280</v>
      </c>
      <c r="D90">
        <v>5383.22021484375</v>
      </c>
      <c r="E90">
        <v>0.7</v>
      </c>
      <c r="F90">
        <v>1.1000000000000001</v>
      </c>
      <c r="G90">
        <v>2.5</v>
      </c>
      <c r="H90">
        <v>1.0564</v>
      </c>
      <c r="I90">
        <v>5</v>
      </c>
      <c r="J90">
        <v>1</v>
      </c>
      <c r="K90">
        <v>1</v>
      </c>
      <c r="L90">
        <v>1</v>
      </c>
      <c r="M90">
        <v>1</v>
      </c>
      <c r="N90">
        <v>0</v>
      </c>
      <c r="O90">
        <v>3</v>
      </c>
      <c r="P90">
        <v>3</v>
      </c>
      <c r="Q90">
        <v>1</v>
      </c>
      <c r="R90">
        <v>1</v>
      </c>
    </row>
    <row r="91" spans="1:18" x14ac:dyDescent="0.25">
      <c r="A91" s="2">
        <v>36312</v>
      </c>
      <c r="B91" s="3">
        <v>36312</v>
      </c>
      <c r="C91" s="3">
        <v>36311</v>
      </c>
      <c r="D91">
        <v>5010.7099609375</v>
      </c>
      <c r="E91">
        <v>0.5</v>
      </c>
      <c r="F91">
        <v>0.9</v>
      </c>
      <c r="G91">
        <v>2.5</v>
      </c>
      <c r="H91">
        <v>1.0422</v>
      </c>
      <c r="I91">
        <v>6</v>
      </c>
      <c r="J91">
        <v>1</v>
      </c>
      <c r="K91">
        <v>1</v>
      </c>
      <c r="L91">
        <v>1</v>
      </c>
      <c r="M91">
        <v>1</v>
      </c>
      <c r="N91">
        <v>0</v>
      </c>
      <c r="O91">
        <v>3</v>
      </c>
      <c r="P91">
        <v>3</v>
      </c>
      <c r="Q91">
        <v>1</v>
      </c>
      <c r="R91">
        <v>1</v>
      </c>
    </row>
    <row r="92" spans="1:18" x14ac:dyDescent="0.25">
      <c r="A92" s="2">
        <v>36342</v>
      </c>
      <c r="B92" s="3">
        <v>36342</v>
      </c>
      <c r="C92" s="3">
        <v>36341</v>
      </c>
      <c r="D92">
        <v>5480.22021484375</v>
      </c>
      <c r="E92">
        <v>0.5</v>
      </c>
      <c r="F92">
        <v>0.9</v>
      </c>
      <c r="G92">
        <v>2.5</v>
      </c>
      <c r="H92">
        <v>1.0309999999999999</v>
      </c>
      <c r="I92">
        <v>7</v>
      </c>
      <c r="J92">
        <v>1</v>
      </c>
      <c r="K92">
        <v>1</v>
      </c>
      <c r="L92">
        <v>1</v>
      </c>
      <c r="M92">
        <v>1</v>
      </c>
      <c r="N92">
        <v>0</v>
      </c>
      <c r="O92">
        <v>3</v>
      </c>
      <c r="P92">
        <v>3</v>
      </c>
      <c r="Q92">
        <v>1</v>
      </c>
      <c r="R92">
        <v>1</v>
      </c>
    </row>
    <row r="93" spans="1:18" x14ac:dyDescent="0.25">
      <c r="A93" s="2">
        <v>36373</v>
      </c>
      <c r="B93" s="3">
        <v>36374</v>
      </c>
      <c r="C93" s="3">
        <v>36372</v>
      </c>
      <c r="D93">
        <v>5129.5</v>
      </c>
      <c r="E93">
        <v>0.5</v>
      </c>
      <c r="F93">
        <v>1</v>
      </c>
      <c r="G93">
        <v>2.5</v>
      </c>
      <c r="H93">
        <v>1.0693999999999999</v>
      </c>
      <c r="I93">
        <v>8</v>
      </c>
      <c r="J93">
        <v>1</v>
      </c>
      <c r="K93">
        <v>1</v>
      </c>
      <c r="L93">
        <v>1</v>
      </c>
      <c r="M93">
        <v>1</v>
      </c>
      <c r="N93">
        <v>0</v>
      </c>
      <c r="O93">
        <v>3</v>
      </c>
      <c r="P93">
        <v>3</v>
      </c>
      <c r="Q93">
        <v>1</v>
      </c>
      <c r="R93">
        <v>1</v>
      </c>
    </row>
    <row r="94" spans="1:18" x14ac:dyDescent="0.25">
      <c r="A94" s="2">
        <v>36404</v>
      </c>
      <c r="B94" s="3">
        <v>36404</v>
      </c>
      <c r="C94" s="3">
        <v>36403</v>
      </c>
      <c r="D94">
        <v>5317.1201171875</v>
      </c>
      <c r="E94">
        <v>0.8</v>
      </c>
      <c r="F94">
        <v>1.1000000000000001</v>
      </c>
      <c r="G94">
        <v>2.5</v>
      </c>
      <c r="H94">
        <v>1.0581</v>
      </c>
      <c r="I94">
        <v>9</v>
      </c>
      <c r="J94">
        <v>1</v>
      </c>
      <c r="K94">
        <v>0</v>
      </c>
      <c r="L94">
        <v>0</v>
      </c>
      <c r="M94">
        <v>1</v>
      </c>
      <c r="N94">
        <v>0</v>
      </c>
      <c r="O94">
        <v>2</v>
      </c>
      <c r="P94">
        <v>2</v>
      </c>
      <c r="Q94">
        <v>1</v>
      </c>
      <c r="R94">
        <v>1</v>
      </c>
    </row>
    <row r="95" spans="1:18" x14ac:dyDescent="0.25">
      <c r="A95" s="2">
        <v>36434</v>
      </c>
      <c r="B95" s="3">
        <v>36434</v>
      </c>
      <c r="C95" s="3">
        <v>36433</v>
      </c>
      <c r="D95">
        <v>5124.5498046875</v>
      </c>
      <c r="E95">
        <v>0.8</v>
      </c>
      <c r="F95">
        <v>1.2</v>
      </c>
      <c r="G95">
        <v>2.5</v>
      </c>
      <c r="H95">
        <v>1.0643</v>
      </c>
      <c r="I95">
        <v>10</v>
      </c>
      <c r="J95">
        <v>1</v>
      </c>
      <c r="K95">
        <v>0</v>
      </c>
      <c r="L95">
        <v>0</v>
      </c>
      <c r="M95">
        <v>1</v>
      </c>
      <c r="N95">
        <v>0</v>
      </c>
      <c r="O95">
        <v>2</v>
      </c>
      <c r="P95">
        <v>2</v>
      </c>
      <c r="Q95">
        <v>1</v>
      </c>
      <c r="R95">
        <v>1</v>
      </c>
    </row>
    <row r="96" spans="1:18" x14ac:dyDescent="0.25">
      <c r="A96" s="2">
        <v>36465</v>
      </c>
      <c r="B96" s="3">
        <v>36465</v>
      </c>
      <c r="C96" s="3">
        <v>36464</v>
      </c>
      <c r="D96">
        <v>5524.919921875</v>
      </c>
      <c r="E96">
        <v>0.8</v>
      </c>
      <c r="F96">
        <v>1.3</v>
      </c>
      <c r="G96">
        <v>2.5</v>
      </c>
      <c r="H96">
        <v>1.0518000000000001</v>
      </c>
      <c r="I96">
        <v>11</v>
      </c>
      <c r="J96">
        <v>1</v>
      </c>
      <c r="K96">
        <v>0</v>
      </c>
      <c r="L96">
        <v>0</v>
      </c>
      <c r="M96">
        <v>1</v>
      </c>
      <c r="N96">
        <v>1</v>
      </c>
      <c r="O96">
        <v>3</v>
      </c>
      <c r="P96">
        <v>3</v>
      </c>
      <c r="Q96">
        <v>1</v>
      </c>
      <c r="R96">
        <v>1</v>
      </c>
    </row>
    <row r="97" spans="1:18" x14ac:dyDescent="0.25">
      <c r="A97" s="2">
        <v>36495</v>
      </c>
      <c r="B97" s="3">
        <v>36495</v>
      </c>
      <c r="C97" s="3">
        <v>36494</v>
      </c>
      <c r="D97">
        <v>5933.83984375</v>
      </c>
      <c r="E97">
        <v>1.1000000000000001</v>
      </c>
      <c r="F97">
        <v>1.5</v>
      </c>
      <c r="G97">
        <v>3</v>
      </c>
      <c r="H97">
        <v>1.0077</v>
      </c>
      <c r="I97">
        <v>12</v>
      </c>
      <c r="J97">
        <v>0</v>
      </c>
      <c r="K97">
        <v>0</v>
      </c>
      <c r="L97">
        <v>0</v>
      </c>
      <c r="M97">
        <v>1</v>
      </c>
      <c r="N97">
        <v>1</v>
      </c>
      <c r="O97">
        <v>2</v>
      </c>
      <c r="P97">
        <v>2</v>
      </c>
      <c r="Q97">
        <v>1</v>
      </c>
      <c r="R97">
        <v>1</v>
      </c>
    </row>
    <row r="98" spans="1:18" x14ac:dyDescent="0.25">
      <c r="A98" s="2">
        <v>36526</v>
      </c>
      <c r="B98" s="3">
        <v>36528</v>
      </c>
      <c r="C98" s="3">
        <v>36525</v>
      </c>
      <c r="D98">
        <v>6750.759765625</v>
      </c>
      <c r="E98">
        <v>1.2</v>
      </c>
      <c r="F98">
        <v>1.7</v>
      </c>
      <c r="G98">
        <v>3</v>
      </c>
      <c r="H98">
        <v>1.0069999999999999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2</v>
      </c>
      <c r="P98">
        <v>2</v>
      </c>
      <c r="Q98">
        <v>1</v>
      </c>
      <c r="R98">
        <v>1</v>
      </c>
    </row>
    <row r="99" spans="1:18" x14ac:dyDescent="0.25">
      <c r="A99" s="2">
        <v>36557</v>
      </c>
      <c r="B99" s="3">
        <v>36557</v>
      </c>
      <c r="C99" s="3">
        <v>36556</v>
      </c>
      <c r="D99">
        <v>7050.4599609375</v>
      </c>
      <c r="E99">
        <v>1.6</v>
      </c>
      <c r="F99">
        <v>1.9</v>
      </c>
      <c r="G99">
        <v>3</v>
      </c>
      <c r="H99">
        <v>0.97570000000000001</v>
      </c>
      <c r="I99">
        <v>2</v>
      </c>
      <c r="J99">
        <v>0</v>
      </c>
      <c r="K99">
        <v>0</v>
      </c>
      <c r="L99">
        <v>0</v>
      </c>
      <c r="M99">
        <v>1</v>
      </c>
      <c r="N99">
        <v>1</v>
      </c>
      <c r="O99">
        <v>2</v>
      </c>
      <c r="P99">
        <v>2</v>
      </c>
      <c r="Q99">
        <v>1</v>
      </c>
      <c r="R99">
        <v>1</v>
      </c>
    </row>
    <row r="100" spans="1:18" x14ac:dyDescent="0.25">
      <c r="A100" s="2">
        <v>36586</v>
      </c>
      <c r="B100" s="3">
        <v>36586</v>
      </c>
      <c r="C100" s="3">
        <v>36585</v>
      </c>
      <c r="D100">
        <v>7727.93017578125</v>
      </c>
      <c r="E100">
        <v>1.5</v>
      </c>
      <c r="F100">
        <v>1.9</v>
      </c>
      <c r="G100">
        <v>3.25</v>
      </c>
      <c r="H100">
        <v>0.96430000000000005</v>
      </c>
      <c r="I100">
        <v>3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</row>
    <row r="101" spans="1:18" x14ac:dyDescent="0.25">
      <c r="A101" s="2">
        <v>36617</v>
      </c>
      <c r="B101" s="3">
        <v>36619</v>
      </c>
      <c r="C101" s="3">
        <v>36616</v>
      </c>
      <c r="D101">
        <v>7429.22021484375</v>
      </c>
      <c r="E101">
        <v>1.5</v>
      </c>
      <c r="F101">
        <v>2</v>
      </c>
      <c r="G101">
        <v>3.5</v>
      </c>
      <c r="H101">
        <v>0.95740000000000003</v>
      </c>
      <c r="I101">
        <v>4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2</v>
      </c>
      <c r="P101">
        <v>2</v>
      </c>
      <c r="Q101">
        <v>1</v>
      </c>
      <c r="R101">
        <v>1</v>
      </c>
    </row>
    <row r="102" spans="1:18" x14ac:dyDescent="0.25">
      <c r="A102" s="2">
        <v>36647</v>
      </c>
      <c r="B102" s="3">
        <v>36648</v>
      </c>
      <c r="C102" s="3">
        <v>36646</v>
      </c>
      <c r="D102">
        <v>7555.919921875</v>
      </c>
      <c r="E102">
        <v>0.9</v>
      </c>
      <c r="F102">
        <v>1.7</v>
      </c>
      <c r="G102">
        <v>3.75</v>
      </c>
      <c r="H102">
        <v>0.90890000000000004</v>
      </c>
      <c r="I102">
        <v>5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18" x14ac:dyDescent="0.25">
      <c r="A103" s="2">
        <v>36678</v>
      </c>
      <c r="B103" s="3">
        <v>36678</v>
      </c>
      <c r="C103" s="3">
        <v>36677</v>
      </c>
      <c r="D103">
        <v>7272.759765625</v>
      </c>
      <c r="E103">
        <v>0.9</v>
      </c>
      <c r="F103">
        <v>1.8</v>
      </c>
      <c r="G103">
        <v>3.75</v>
      </c>
      <c r="H103">
        <v>0.93279999999999996</v>
      </c>
      <c r="I103">
        <v>6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</row>
    <row r="104" spans="1:18" x14ac:dyDescent="0.25">
      <c r="A104" s="2">
        <v>36708</v>
      </c>
      <c r="B104" s="3">
        <v>36710</v>
      </c>
      <c r="C104" s="3">
        <v>36707</v>
      </c>
      <c r="D104">
        <v>6958.9599609375</v>
      </c>
      <c r="E104">
        <v>1.2</v>
      </c>
      <c r="F104">
        <v>2.1</v>
      </c>
      <c r="G104">
        <v>4.25</v>
      </c>
      <c r="H104">
        <v>0.95450000000000002</v>
      </c>
      <c r="I104">
        <v>7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</row>
    <row r="105" spans="1:18" x14ac:dyDescent="0.25">
      <c r="A105" s="2">
        <v>36739</v>
      </c>
      <c r="B105" s="3">
        <v>36739</v>
      </c>
      <c r="C105" s="3">
        <v>36738</v>
      </c>
      <c r="D105">
        <v>7145.52978515625</v>
      </c>
      <c r="E105">
        <v>1.3</v>
      </c>
      <c r="F105">
        <v>2.1</v>
      </c>
      <c r="G105">
        <v>4.25</v>
      </c>
      <c r="H105">
        <v>0.92659999999999998</v>
      </c>
      <c r="I105">
        <v>8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25">
      <c r="A106" s="2">
        <v>36770</v>
      </c>
      <c r="B106" s="3">
        <v>36770</v>
      </c>
      <c r="C106" s="3">
        <v>36769</v>
      </c>
      <c r="D106">
        <v>7344.669921875</v>
      </c>
      <c r="E106">
        <v>1.1000000000000001</v>
      </c>
      <c r="F106">
        <v>2</v>
      </c>
      <c r="G106">
        <v>4.25</v>
      </c>
      <c r="H106">
        <v>0.88780000000000003</v>
      </c>
      <c r="I106">
        <v>9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 x14ac:dyDescent="0.25">
      <c r="A107" s="2">
        <v>36800</v>
      </c>
      <c r="B107" s="3">
        <v>36801</v>
      </c>
      <c r="C107" s="3">
        <v>36799</v>
      </c>
      <c r="D107">
        <v>6862.259765625</v>
      </c>
      <c r="E107">
        <v>1.6</v>
      </c>
      <c r="F107">
        <v>2.4</v>
      </c>
      <c r="G107">
        <v>4.5</v>
      </c>
      <c r="H107">
        <v>0.88370000000000004</v>
      </c>
      <c r="I107">
        <v>10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 x14ac:dyDescent="0.25">
      <c r="A108" s="2">
        <v>36831</v>
      </c>
      <c r="B108" s="3">
        <v>36831</v>
      </c>
      <c r="C108" s="3">
        <v>36830</v>
      </c>
      <c r="D108">
        <v>7059.06982421875</v>
      </c>
      <c r="E108">
        <v>1.6</v>
      </c>
      <c r="F108">
        <v>2.4</v>
      </c>
      <c r="G108">
        <v>4.75</v>
      </c>
      <c r="H108">
        <v>0.84860000000000002</v>
      </c>
      <c r="I108">
        <v>11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2</v>
      </c>
      <c r="Q108">
        <v>0</v>
      </c>
      <c r="R108">
        <v>0</v>
      </c>
    </row>
    <row r="109" spans="1:18" x14ac:dyDescent="0.25">
      <c r="A109" s="2">
        <v>36861</v>
      </c>
      <c r="B109" s="3">
        <v>36861</v>
      </c>
      <c r="C109" s="3">
        <v>36860</v>
      </c>
      <c r="D109">
        <v>6512.91015625</v>
      </c>
      <c r="E109">
        <v>1.5</v>
      </c>
      <c r="F109">
        <v>2.5</v>
      </c>
      <c r="G109">
        <v>4.75</v>
      </c>
      <c r="H109">
        <v>0.86939999999999995</v>
      </c>
      <c r="I109">
        <v>12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2</v>
      </c>
      <c r="P109">
        <v>2</v>
      </c>
      <c r="Q109">
        <v>0</v>
      </c>
      <c r="R109">
        <v>0</v>
      </c>
    </row>
    <row r="110" spans="1:18" x14ac:dyDescent="0.25">
      <c r="A110" s="2">
        <v>36892</v>
      </c>
      <c r="B110" s="3">
        <v>36893</v>
      </c>
      <c r="C110" s="3">
        <v>36891</v>
      </c>
      <c r="D110">
        <v>6289.81982421875</v>
      </c>
      <c r="E110">
        <v>2</v>
      </c>
      <c r="F110">
        <v>2.5</v>
      </c>
      <c r="G110">
        <v>4.75</v>
      </c>
      <c r="H110">
        <v>0.93879999999999997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2</v>
      </c>
      <c r="Q110">
        <v>0</v>
      </c>
      <c r="R110">
        <v>0</v>
      </c>
    </row>
    <row r="111" spans="1:18" x14ac:dyDescent="0.25">
      <c r="A111" s="2">
        <v>36923</v>
      </c>
      <c r="B111" s="3">
        <v>36923</v>
      </c>
      <c r="C111" s="3">
        <v>36922</v>
      </c>
      <c r="D111">
        <v>6704.68017578125</v>
      </c>
      <c r="E111">
        <v>1.5</v>
      </c>
      <c r="F111">
        <v>2</v>
      </c>
      <c r="G111">
        <v>4.75</v>
      </c>
      <c r="H111">
        <v>0.93079999999999996</v>
      </c>
      <c r="I111">
        <v>2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3</v>
      </c>
      <c r="P111">
        <v>2</v>
      </c>
      <c r="Q111">
        <v>1</v>
      </c>
      <c r="R111">
        <v>0</v>
      </c>
    </row>
    <row r="112" spans="1:18" x14ac:dyDescent="0.25">
      <c r="A112" s="2">
        <v>36951</v>
      </c>
      <c r="B112" s="3">
        <v>36951</v>
      </c>
      <c r="C112" s="3">
        <v>36950</v>
      </c>
      <c r="D112">
        <v>6123.3798828125</v>
      </c>
      <c r="E112">
        <v>2</v>
      </c>
      <c r="F112">
        <v>2</v>
      </c>
      <c r="G112">
        <v>4.75</v>
      </c>
      <c r="H112">
        <v>0.92120000000000002</v>
      </c>
      <c r="I112">
        <v>3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2</v>
      </c>
      <c r="P112">
        <v>2</v>
      </c>
      <c r="Q112">
        <v>1</v>
      </c>
      <c r="R112">
        <v>0</v>
      </c>
    </row>
    <row r="113" spans="1:18" x14ac:dyDescent="0.25">
      <c r="A113" s="2">
        <v>36982</v>
      </c>
      <c r="B113" s="3">
        <v>36983</v>
      </c>
      <c r="C113" s="3">
        <v>36981</v>
      </c>
      <c r="D113">
        <v>5760.759765625</v>
      </c>
      <c r="E113">
        <v>2</v>
      </c>
      <c r="F113">
        <v>2.2000000000000002</v>
      </c>
      <c r="G113">
        <v>4.75</v>
      </c>
      <c r="H113">
        <v>0.87939999999999996</v>
      </c>
      <c r="I113">
        <v>4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0</v>
      </c>
    </row>
    <row r="114" spans="1:18" x14ac:dyDescent="0.25">
      <c r="A114" s="2">
        <v>37012</v>
      </c>
      <c r="B114" s="3">
        <v>37013</v>
      </c>
      <c r="C114" s="3">
        <v>37011</v>
      </c>
      <c r="D114">
        <v>6213.83984375</v>
      </c>
      <c r="E114">
        <v>2.4</v>
      </c>
      <c r="F114">
        <v>2.7</v>
      </c>
      <c r="G114">
        <v>4.75</v>
      </c>
      <c r="H114">
        <v>0.88739999999999997</v>
      </c>
      <c r="I114">
        <v>5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 x14ac:dyDescent="0.25">
      <c r="A115" s="2">
        <v>37043</v>
      </c>
      <c r="B115" s="3">
        <v>37043</v>
      </c>
      <c r="C115" s="3">
        <v>37042</v>
      </c>
      <c r="D115">
        <v>6125.169921875</v>
      </c>
      <c r="E115">
        <v>2.8</v>
      </c>
      <c r="F115">
        <v>3.1</v>
      </c>
      <c r="G115">
        <v>4.5</v>
      </c>
      <c r="H115">
        <v>0.84550000000000003</v>
      </c>
      <c r="I115">
        <v>6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2</v>
      </c>
      <c r="Q115">
        <v>0</v>
      </c>
      <c r="R115">
        <v>0</v>
      </c>
    </row>
    <row r="116" spans="1:18" x14ac:dyDescent="0.25">
      <c r="A116" s="2">
        <v>37073</v>
      </c>
      <c r="B116" s="3">
        <v>37074</v>
      </c>
      <c r="C116" s="3">
        <v>37072</v>
      </c>
      <c r="D116">
        <v>6109.5</v>
      </c>
      <c r="E116">
        <v>2.5</v>
      </c>
      <c r="F116">
        <v>2.9</v>
      </c>
      <c r="G116">
        <v>4.5</v>
      </c>
      <c r="H116">
        <v>0.84740000000000004</v>
      </c>
      <c r="I116">
        <v>7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2</v>
      </c>
      <c r="P116">
        <v>2</v>
      </c>
      <c r="Q116">
        <v>0</v>
      </c>
      <c r="R116">
        <v>0</v>
      </c>
    </row>
    <row r="117" spans="1:18" x14ac:dyDescent="0.25">
      <c r="A117" s="2">
        <v>37104</v>
      </c>
      <c r="B117" s="3">
        <v>37104</v>
      </c>
      <c r="C117" s="3">
        <v>37103</v>
      </c>
      <c r="D117">
        <v>5835.22998046875</v>
      </c>
      <c r="E117">
        <v>2.1</v>
      </c>
      <c r="F117">
        <v>2.5</v>
      </c>
      <c r="G117">
        <v>4.5</v>
      </c>
      <c r="H117">
        <v>0.87519999999999998</v>
      </c>
      <c r="I117">
        <v>8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2</v>
      </c>
      <c r="Q117">
        <v>0</v>
      </c>
      <c r="R117">
        <v>0</v>
      </c>
    </row>
    <row r="118" spans="1:18" x14ac:dyDescent="0.25">
      <c r="A118" s="2">
        <v>37135</v>
      </c>
      <c r="B118" s="3">
        <v>37137</v>
      </c>
      <c r="C118" s="3">
        <v>37134</v>
      </c>
      <c r="D118">
        <v>5094.10009765625</v>
      </c>
      <c r="E118">
        <v>2.1</v>
      </c>
      <c r="F118">
        <v>2.2999999999999998</v>
      </c>
      <c r="G118">
        <v>4.25</v>
      </c>
      <c r="H118">
        <v>0.90900000000000003</v>
      </c>
      <c r="I118">
        <v>9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</row>
    <row r="119" spans="1:18" x14ac:dyDescent="0.25">
      <c r="A119" s="2">
        <v>37165</v>
      </c>
      <c r="B119" s="3">
        <v>37165</v>
      </c>
      <c r="C119" s="3">
        <v>37164</v>
      </c>
      <c r="D119">
        <v>4239.97021484375</v>
      </c>
      <c r="E119">
        <v>1.8</v>
      </c>
      <c r="F119">
        <v>2.2000000000000002</v>
      </c>
      <c r="G119">
        <v>3.75</v>
      </c>
      <c r="H119">
        <v>0.90990000000000004</v>
      </c>
      <c r="I119">
        <v>10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2</v>
      </c>
      <c r="Q119">
        <v>0</v>
      </c>
      <c r="R119">
        <v>0</v>
      </c>
    </row>
    <row r="120" spans="1:18" x14ac:dyDescent="0.25">
      <c r="A120" s="2">
        <v>37196</v>
      </c>
      <c r="B120" s="3">
        <v>37196</v>
      </c>
      <c r="C120" s="3">
        <v>37195</v>
      </c>
      <c r="D120">
        <v>4636.1298828125</v>
      </c>
      <c r="E120">
        <v>1.8</v>
      </c>
      <c r="F120">
        <v>2.2000000000000002</v>
      </c>
      <c r="G120">
        <v>3.75</v>
      </c>
      <c r="H120">
        <v>0.89929999999999999</v>
      </c>
      <c r="I120">
        <v>11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2</v>
      </c>
      <c r="P120">
        <v>3</v>
      </c>
      <c r="Q120">
        <v>0</v>
      </c>
      <c r="R120">
        <v>1</v>
      </c>
    </row>
    <row r="121" spans="1:18" x14ac:dyDescent="0.25">
      <c r="A121" s="2">
        <v>37226</v>
      </c>
      <c r="B121" s="3">
        <v>37228</v>
      </c>
      <c r="C121" s="3">
        <v>37225</v>
      </c>
      <c r="D121">
        <v>4988.43994140625</v>
      </c>
      <c r="E121">
        <v>1.5</v>
      </c>
      <c r="F121">
        <v>2</v>
      </c>
      <c r="G121">
        <v>3.25</v>
      </c>
      <c r="H121">
        <v>0.89580000000000004</v>
      </c>
      <c r="I121">
        <v>12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2</v>
      </c>
      <c r="P121">
        <v>3</v>
      </c>
      <c r="Q121">
        <v>0</v>
      </c>
      <c r="R121">
        <v>1</v>
      </c>
    </row>
    <row r="122" spans="1:18" x14ac:dyDescent="0.25">
      <c r="A122" s="2">
        <v>37257</v>
      </c>
      <c r="B122" s="3">
        <v>37258</v>
      </c>
      <c r="C122" s="3">
        <v>37256</v>
      </c>
      <c r="D122">
        <v>5167.8798828125</v>
      </c>
      <c r="E122">
        <v>1.7</v>
      </c>
      <c r="F122">
        <v>2.1</v>
      </c>
      <c r="G122">
        <v>3.25</v>
      </c>
      <c r="H122">
        <v>0.8901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4</v>
      </c>
      <c r="P122">
        <v>4</v>
      </c>
      <c r="Q122">
        <v>1</v>
      </c>
      <c r="R122">
        <v>1</v>
      </c>
    </row>
    <row r="123" spans="1:18" x14ac:dyDescent="0.25">
      <c r="A123" s="2">
        <v>37288</v>
      </c>
      <c r="B123" s="3">
        <v>37288</v>
      </c>
      <c r="C123" s="3">
        <v>37287</v>
      </c>
      <c r="D123">
        <v>5097.06005859375</v>
      </c>
      <c r="E123">
        <v>2</v>
      </c>
      <c r="F123">
        <v>2.6</v>
      </c>
      <c r="G123">
        <v>3.25</v>
      </c>
      <c r="H123">
        <v>0.85940000000000005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3</v>
      </c>
      <c r="P123">
        <v>3</v>
      </c>
      <c r="Q123">
        <v>1</v>
      </c>
      <c r="R123">
        <v>1</v>
      </c>
    </row>
    <row r="124" spans="1:18" x14ac:dyDescent="0.25">
      <c r="A124" s="2">
        <v>37316</v>
      </c>
      <c r="B124" s="3">
        <v>37316</v>
      </c>
      <c r="C124" s="3">
        <v>37315</v>
      </c>
      <c r="D124">
        <v>5097.41015625</v>
      </c>
      <c r="E124">
        <v>1.8</v>
      </c>
      <c r="F124">
        <v>2.5</v>
      </c>
      <c r="G124">
        <v>3.25</v>
      </c>
      <c r="H124">
        <v>0.86580000000000001</v>
      </c>
      <c r="I124">
        <v>3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4</v>
      </c>
      <c r="P124">
        <v>3</v>
      </c>
      <c r="Q124">
        <v>1</v>
      </c>
      <c r="R124">
        <v>1</v>
      </c>
    </row>
    <row r="125" spans="1:18" x14ac:dyDescent="0.25">
      <c r="A125" s="2">
        <v>37347</v>
      </c>
      <c r="B125" s="3">
        <v>37348</v>
      </c>
      <c r="C125" s="3">
        <v>37346</v>
      </c>
      <c r="D125">
        <v>5311.080078125</v>
      </c>
      <c r="E125">
        <v>2.1</v>
      </c>
      <c r="F125">
        <v>2.5</v>
      </c>
      <c r="G125">
        <v>3.25</v>
      </c>
      <c r="H125">
        <v>0.87170000000000003</v>
      </c>
      <c r="I125">
        <v>4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3</v>
      </c>
      <c r="P125">
        <v>3</v>
      </c>
      <c r="Q125">
        <v>1</v>
      </c>
      <c r="R125">
        <v>1</v>
      </c>
    </row>
    <row r="126" spans="1:18" x14ac:dyDescent="0.25">
      <c r="A126" s="2">
        <v>37377</v>
      </c>
      <c r="B126" s="3">
        <v>37378</v>
      </c>
      <c r="C126" s="3">
        <v>37376</v>
      </c>
      <c r="D126">
        <v>4964.56005859375</v>
      </c>
      <c r="E126">
        <v>1.6</v>
      </c>
      <c r="F126">
        <v>2.4</v>
      </c>
      <c r="G126">
        <v>3.25</v>
      </c>
      <c r="H126">
        <v>0.9002</v>
      </c>
      <c r="I126">
        <v>5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2</v>
      </c>
      <c r="Q126">
        <v>1</v>
      </c>
      <c r="R126">
        <v>1</v>
      </c>
    </row>
    <row r="127" spans="1:18" x14ac:dyDescent="0.25">
      <c r="A127" s="2">
        <v>37408</v>
      </c>
      <c r="B127" s="3">
        <v>37410</v>
      </c>
      <c r="C127" s="3">
        <v>37407</v>
      </c>
      <c r="D127">
        <v>4747.9501953125</v>
      </c>
      <c r="E127">
        <v>1.3</v>
      </c>
      <c r="F127">
        <v>2.1</v>
      </c>
      <c r="G127">
        <v>3.25</v>
      </c>
      <c r="H127">
        <v>0.93389999999999995</v>
      </c>
      <c r="I127">
        <v>6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2</v>
      </c>
      <c r="Q127">
        <v>1</v>
      </c>
      <c r="R127">
        <v>1</v>
      </c>
    </row>
    <row r="128" spans="1:18" x14ac:dyDescent="0.25">
      <c r="A128" s="2">
        <v>37438</v>
      </c>
      <c r="B128" s="3">
        <v>37438</v>
      </c>
      <c r="C128" s="3">
        <v>37437</v>
      </c>
      <c r="D128">
        <v>4366.81005859375</v>
      </c>
      <c r="E128">
        <v>1.2</v>
      </c>
      <c r="F128">
        <v>1.9</v>
      </c>
      <c r="G128">
        <v>3.25</v>
      </c>
      <c r="H128">
        <v>0.98560000000000003</v>
      </c>
      <c r="I128">
        <v>7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2</v>
      </c>
      <c r="P128">
        <v>2</v>
      </c>
      <c r="Q128">
        <v>1</v>
      </c>
      <c r="R128">
        <v>1</v>
      </c>
    </row>
    <row r="129" spans="1:18" x14ac:dyDescent="0.25">
      <c r="A129" s="2">
        <v>37469</v>
      </c>
      <c r="B129" s="3">
        <v>37469</v>
      </c>
      <c r="C129" s="3">
        <v>37468</v>
      </c>
      <c r="D129">
        <v>3606.449951171875</v>
      </c>
      <c r="E129">
        <v>1.2</v>
      </c>
      <c r="F129">
        <v>2</v>
      </c>
      <c r="G129">
        <v>3.25</v>
      </c>
      <c r="H129">
        <v>0.97960000000000003</v>
      </c>
      <c r="I129">
        <v>8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2</v>
      </c>
      <c r="Q129">
        <v>1</v>
      </c>
      <c r="R129">
        <v>1</v>
      </c>
    </row>
    <row r="130" spans="1:18" x14ac:dyDescent="0.25">
      <c r="A130" s="2">
        <v>37500</v>
      </c>
      <c r="B130" s="3">
        <v>37501</v>
      </c>
      <c r="C130" s="3">
        <v>37499</v>
      </c>
      <c r="D130">
        <v>3609.409912109375</v>
      </c>
      <c r="E130">
        <v>1.3</v>
      </c>
      <c r="F130">
        <v>2.1</v>
      </c>
      <c r="G130">
        <v>3.25</v>
      </c>
      <c r="H130">
        <v>0.98060000000000003</v>
      </c>
      <c r="I130">
        <v>9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2</v>
      </c>
      <c r="P130">
        <v>2</v>
      </c>
      <c r="Q130">
        <v>1</v>
      </c>
      <c r="R130">
        <v>1</v>
      </c>
    </row>
    <row r="131" spans="1:18" x14ac:dyDescent="0.25">
      <c r="A131" s="2">
        <v>37530</v>
      </c>
      <c r="B131" s="3">
        <v>37530</v>
      </c>
      <c r="C131" s="3">
        <v>37529</v>
      </c>
      <c r="D131">
        <v>2865.22998046875</v>
      </c>
      <c r="E131">
        <v>1.3</v>
      </c>
      <c r="F131">
        <v>2.1</v>
      </c>
      <c r="G131">
        <v>3.25</v>
      </c>
      <c r="H131">
        <v>0.9879</v>
      </c>
      <c r="I131">
        <v>10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2</v>
      </c>
      <c r="P131">
        <v>2</v>
      </c>
      <c r="Q131">
        <v>1</v>
      </c>
      <c r="R131">
        <v>1</v>
      </c>
    </row>
    <row r="132" spans="1:18" x14ac:dyDescent="0.25">
      <c r="A132" s="2">
        <v>37561</v>
      </c>
      <c r="B132" s="3">
        <v>37561</v>
      </c>
      <c r="C132" s="3">
        <v>37560</v>
      </c>
      <c r="D132">
        <v>3165.159912109375</v>
      </c>
      <c r="E132">
        <v>1.3</v>
      </c>
      <c r="F132">
        <v>2.2999999999999998</v>
      </c>
      <c r="G132">
        <v>3.25</v>
      </c>
      <c r="H132">
        <v>0.98809999999999998</v>
      </c>
      <c r="I132">
        <v>11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3</v>
      </c>
      <c r="P132">
        <v>2</v>
      </c>
      <c r="Q132">
        <v>1</v>
      </c>
      <c r="R132">
        <v>1</v>
      </c>
    </row>
    <row r="133" spans="1:18" x14ac:dyDescent="0.25">
      <c r="A133" s="2">
        <v>37591</v>
      </c>
      <c r="B133" s="3">
        <v>37592</v>
      </c>
      <c r="C133" s="3">
        <v>37590</v>
      </c>
      <c r="D133">
        <v>3380.199951171875</v>
      </c>
      <c r="E133">
        <v>1.2</v>
      </c>
      <c r="F133">
        <v>2.2999999999999998</v>
      </c>
      <c r="G133">
        <v>3.25</v>
      </c>
      <c r="H133">
        <v>0.99319999999999997</v>
      </c>
      <c r="I133">
        <v>12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3</v>
      </c>
      <c r="P133">
        <v>2</v>
      </c>
      <c r="Q133">
        <v>1</v>
      </c>
      <c r="R133">
        <v>1</v>
      </c>
    </row>
    <row r="134" spans="1:18" x14ac:dyDescent="0.25">
      <c r="A134" s="2">
        <v>37622</v>
      </c>
      <c r="B134" s="3">
        <v>37623</v>
      </c>
      <c r="C134" s="3">
        <v>37621</v>
      </c>
      <c r="D134">
        <v>3105.0400390625</v>
      </c>
      <c r="E134">
        <v>1</v>
      </c>
      <c r="F134">
        <v>2.2999999999999998</v>
      </c>
      <c r="G134">
        <v>2.75</v>
      </c>
      <c r="H134">
        <v>1.0485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3</v>
      </c>
      <c r="P134">
        <v>2</v>
      </c>
      <c r="Q134">
        <v>1</v>
      </c>
      <c r="R134">
        <v>1</v>
      </c>
    </row>
    <row r="135" spans="1:18" x14ac:dyDescent="0.25">
      <c r="A135" s="2">
        <v>37653</v>
      </c>
      <c r="B135" s="3">
        <v>37655</v>
      </c>
      <c r="C135" s="3">
        <v>37652</v>
      </c>
      <c r="D135">
        <v>2751.989990234375</v>
      </c>
      <c r="E135">
        <v>1</v>
      </c>
      <c r="F135">
        <v>2.1</v>
      </c>
      <c r="G135">
        <v>2.75</v>
      </c>
      <c r="H135">
        <v>1.0739000000000001</v>
      </c>
      <c r="I135">
        <v>2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3</v>
      </c>
      <c r="P135">
        <v>3</v>
      </c>
      <c r="Q135">
        <v>1</v>
      </c>
      <c r="R135">
        <v>1</v>
      </c>
    </row>
    <row r="136" spans="1:18" x14ac:dyDescent="0.25">
      <c r="A136" s="2">
        <v>37681</v>
      </c>
      <c r="B136" s="3">
        <v>37683</v>
      </c>
      <c r="C136" s="3">
        <v>37680</v>
      </c>
      <c r="D136">
        <v>2549.64990234375</v>
      </c>
      <c r="E136">
        <v>1.3</v>
      </c>
      <c r="F136">
        <v>2.4</v>
      </c>
      <c r="G136">
        <v>2.75</v>
      </c>
      <c r="H136">
        <v>1.0779000000000001</v>
      </c>
      <c r="I136">
        <v>3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3</v>
      </c>
      <c r="P136">
        <v>3</v>
      </c>
      <c r="Q136">
        <v>1</v>
      </c>
      <c r="R136">
        <v>1</v>
      </c>
    </row>
    <row r="137" spans="1:18" x14ac:dyDescent="0.25">
      <c r="A137" s="2">
        <v>37712</v>
      </c>
      <c r="B137" s="3">
        <v>37712</v>
      </c>
      <c r="C137" s="3">
        <v>37711</v>
      </c>
      <c r="D137">
        <v>2450.18994140625</v>
      </c>
      <c r="E137">
        <v>1</v>
      </c>
      <c r="F137">
        <v>2.4</v>
      </c>
      <c r="G137">
        <v>2.5</v>
      </c>
      <c r="H137">
        <v>1.0900000000000001</v>
      </c>
      <c r="I137">
        <v>4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3</v>
      </c>
      <c r="P137">
        <v>3</v>
      </c>
      <c r="Q137">
        <v>1</v>
      </c>
      <c r="R137">
        <v>1</v>
      </c>
    </row>
    <row r="138" spans="1:18" x14ac:dyDescent="0.25">
      <c r="A138" s="2">
        <v>37742</v>
      </c>
      <c r="B138" s="3">
        <v>37743</v>
      </c>
      <c r="C138" s="3">
        <v>37741</v>
      </c>
      <c r="D138">
        <v>2986</v>
      </c>
      <c r="E138">
        <v>0.9</v>
      </c>
      <c r="F138">
        <v>2.1</v>
      </c>
      <c r="G138">
        <v>2.5</v>
      </c>
      <c r="H138">
        <v>1.1180000000000001</v>
      </c>
      <c r="I138">
        <v>5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2</v>
      </c>
      <c r="P138">
        <v>2</v>
      </c>
      <c r="Q138">
        <v>1</v>
      </c>
      <c r="R138">
        <v>1</v>
      </c>
    </row>
    <row r="139" spans="1:18" x14ac:dyDescent="0.25">
      <c r="A139" s="2">
        <v>37773</v>
      </c>
      <c r="B139" s="3">
        <v>37774</v>
      </c>
      <c r="C139" s="3">
        <v>37772</v>
      </c>
      <c r="D139">
        <v>3064.56005859375</v>
      </c>
      <c r="E139">
        <v>0.5</v>
      </c>
      <c r="F139">
        <v>1.8</v>
      </c>
      <c r="G139">
        <v>2.5</v>
      </c>
      <c r="H139">
        <v>1.1766000000000001</v>
      </c>
      <c r="I139">
        <v>6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2</v>
      </c>
      <c r="Q139">
        <v>1</v>
      </c>
      <c r="R139">
        <v>1</v>
      </c>
    </row>
    <row r="140" spans="1:18" x14ac:dyDescent="0.25">
      <c r="A140" s="2">
        <v>37803</v>
      </c>
      <c r="B140" s="3">
        <v>37803</v>
      </c>
      <c r="C140" s="3">
        <v>37802</v>
      </c>
      <c r="D140">
        <v>3146.550048828125</v>
      </c>
      <c r="E140">
        <v>0.9</v>
      </c>
      <c r="F140">
        <v>2</v>
      </c>
      <c r="G140">
        <v>2</v>
      </c>
      <c r="H140">
        <v>1.1501999999999999</v>
      </c>
      <c r="I140">
        <v>7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1</v>
      </c>
      <c r="R140">
        <v>0</v>
      </c>
    </row>
    <row r="141" spans="1:18" x14ac:dyDescent="0.25">
      <c r="A141" s="2">
        <v>37834</v>
      </c>
      <c r="B141" s="3">
        <v>37834</v>
      </c>
      <c r="C141" s="3">
        <v>37833</v>
      </c>
      <c r="D141">
        <v>3438.889892578125</v>
      </c>
      <c r="E141">
        <v>0.9</v>
      </c>
      <c r="F141">
        <v>1.9</v>
      </c>
      <c r="G141">
        <v>2</v>
      </c>
      <c r="H141">
        <v>1.1231</v>
      </c>
      <c r="I141">
        <v>8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2</v>
      </c>
      <c r="P141">
        <v>2</v>
      </c>
      <c r="Q141">
        <v>1</v>
      </c>
      <c r="R141">
        <v>0</v>
      </c>
    </row>
    <row r="142" spans="1:18" x14ac:dyDescent="0.25">
      <c r="A142" s="2">
        <v>37865</v>
      </c>
      <c r="B142" s="3">
        <v>37865</v>
      </c>
      <c r="C142" s="3">
        <v>37864</v>
      </c>
      <c r="D142">
        <v>3571.219970703125</v>
      </c>
      <c r="E142">
        <v>1</v>
      </c>
      <c r="F142">
        <v>2</v>
      </c>
      <c r="G142">
        <v>2</v>
      </c>
      <c r="H142">
        <v>1.0986</v>
      </c>
      <c r="I142">
        <v>9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2</v>
      </c>
      <c r="P142">
        <v>2</v>
      </c>
      <c r="Q142">
        <v>1</v>
      </c>
      <c r="R142">
        <v>0</v>
      </c>
    </row>
    <row r="143" spans="1:18" x14ac:dyDescent="0.25">
      <c r="A143" s="2">
        <v>37895</v>
      </c>
      <c r="B143" s="3">
        <v>37895</v>
      </c>
      <c r="C143" s="3">
        <v>37894</v>
      </c>
      <c r="D143">
        <v>3329.830078125</v>
      </c>
      <c r="E143">
        <v>1</v>
      </c>
      <c r="F143">
        <v>2.1</v>
      </c>
      <c r="G143">
        <v>2</v>
      </c>
      <c r="H143">
        <v>1.165</v>
      </c>
      <c r="I143">
        <v>10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2</v>
      </c>
      <c r="P143">
        <v>1</v>
      </c>
      <c r="Q143">
        <v>1</v>
      </c>
      <c r="R143">
        <v>0</v>
      </c>
    </row>
    <row r="144" spans="1:18" x14ac:dyDescent="0.25">
      <c r="A144" s="2">
        <v>37926</v>
      </c>
      <c r="B144" s="3">
        <v>37928</v>
      </c>
      <c r="C144" s="3">
        <v>37925</v>
      </c>
      <c r="D144">
        <v>3744.5</v>
      </c>
      <c r="E144">
        <v>1.2</v>
      </c>
      <c r="F144">
        <v>2</v>
      </c>
      <c r="G144">
        <v>2</v>
      </c>
      <c r="H144">
        <v>1.1609</v>
      </c>
      <c r="I144">
        <v>11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3</v>
      </c>
      <c r="P144">
        <v>3</v>
      </c>
      <c r="Q144">
        <v>1</v>
      </c>
      <c r="R144">
        <v>1</v>
      </c>
    </row>
    <row r="145" spans="1:18" x14ac:dyDescent="0.25">
      <c r="A145" s="2">
        <v>37956</v>
      </c>
      <c r="B145" s="3">
        <v>37956</v>
      </c>
      <c r="C145" s="3">
        <v>37955</v>
      </c>
      <c r="D145">
        <v>3821.199951171875</v>
      </c>
      <c r="E145">
        <v>1.3</v>
      </c>
      <c r="F145">
        <v>2.2000000000000002</v>
      </c>
      <c r="G145">
        <v>2</v>
      </c>
      <c r="H145">
        <v>1.1995</v>
      </c>
      <c r="I145">
        <v>12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2</v>
      </c>
      <c r="P145">
        <v>3</v>
      </c>
      <c r="Q145">
        <v>1</v>
      </c>
      <c r="R145">
        <v>1</v>
      </c>
    </row>
    <row r="146" spans="1:18" x14ac:dyDescent="0.25">
      <c r="A146" s="2">
        <v>37987</v>
      </c>
      <c r="B146" s="3">
        <v>37988</v>
      </c>
      <c r="C146" s="3">
        <v>37986</v>
      </c>
      <c r="D146">
        <v>4018.5</v>
      </c>
      <c r="E146">
        <v>1.1000000000000001</v>
      </c>
      <c r="F146">
        <v>2</v>
      </c>
      <c r="G146">
        <v>2</v>
      </c>
      <c r="H146">
        <v>1.2597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2</v>
      </c>
      <c r="P146">
        <v>3</v>
      </c>
      <c r="Q146">
        <v>1</v>
      </c>
      <c r="R146">
        <v>1</v>
      </c>
    </row>
    <row r="147" spans="1:18" x14ac:dyDescent="0.25">
      <c r="A147" s="2">
        <v>38018</v>
      </c>
      <c r="B147" s="3">
        <v>38019</v>
      </c>
      <c r="C147" s="3">
        <v>38017</v>
      </c>
      <c r="D147">
        <v>4071.60009765625</v>
      </c>
      <c r="E147">
        <v>1.1000000000000001</v>
      </c>
      <c r="F147">
        <v>1.8</v>
      </c>
      <c r="G147">
        <v>2</v>
      </c>
      <c r="H147">
        <v>1.2452000000000001</v>
      </c>
      <c r="I147">
        <v>2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2</v>
      </c>
      <c r="P147">
        <v>3</v>
      </c>
      <c r="Q147">
        <v>1</v>
      </c>
      <c r="R147">
        <v>1</v>
      </c>
    </row>
    <row r="148" spans="1:18" x14ac:dyDescent="0.25">
      <c r="A148" s="2">
        <v>38047</v>
      </c>
      <c r="B148" s="3">
        <v>38047</v>
      </c>
      <c r="C148" s="3">
        <v>38046</v>
      </c>
      <c r="D148">
        <v>4054.429931640625</v>
      </c>
      <c r="E148">
        <v>0.8</v>
      </c>
      <c r="F148">
        <v>1.6</v>
      </c>
      <c r="G148">
        <v>2</v>
      </c>
      <c r="H148">
        <v>1.2441</v>
      </c>
      <c r="I148">
        <v>3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3</v>
      </c>
      <c r="P148">
        <v>3</v>
      </c>
      <c r="Q148">
        <v>1</v>
      </c>
      <c r="R148">
        <v>1</v>
      </c>
    </row>
    <row r="149" spans="1:18" x14ac:dyDescent="0.25">
      <c r="A149" s="2">
        <v>38078</v>
      </c>
      <c r="B149" s="3">
        <v>38078</v>
      </c>
      <c r="C149" s="3">
        <v>38077</v>
      </c>
      <c r="D149">
        <v>3924.85009765625</v>
      </c>
      <c r="E149">
        <v>1.1000000000000001</v>
      </c>
      <c r="F149">
        <v>1.7</v>
      </c>
      <c r="G149">
        <v>2</v>
      </c>
      <c r="H149">
        <v>1.2292000000000001</v>
      </c>
      <c r="I149">
        <v>4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2</v>
      </c>
      <c r="P149">
        <v>3</v>
      </c>
      <c r="Q149">
        <v>1</v>
      </c>
      <c r="R149">
        <v>1</v>
      </c>
    </row>
    <row r="150" spans="1:18" x14ac:dyDescent="0.25">
      <c r="A150" s="2">
        <v>38108</v>
      </c>
      <c r="B150" s="3">
        <v>38110</v>
      </c>
      <c r="C150" s="3">
        <v>38107</v>
      </c>
      <c r="D150">
        <v>4007.64990234375</v>
      </c>
      <c r="E150">
        <v>1.6</v>
      </c>
      <c r="F150">
        <v>2.1</v>
      </c>
      <c r="G150">
        <v>2</v>
      </c>
      <c r="H150">
        <v>1.1975</v>
      </c>
      <c r="I150">
        <v>5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</row>
    <row r="151" spans="1:18" x14ac:dyDescent="0.25">
      <c r="A151" s="2">
        <v>38139</v>
      </c>
      <c r="B151" s="3">
        <v>38139</v>
      </c>
      <c r="C151" s="3">
        <v>38138</v>
      </c>
      <c r="D151">
        <v>3864.179931640625</v>
      </c>
      <c r="E151">
        <v>2.2000000000000002</v>
      </c>
      <c r="F151">
        <v>2.5</v>
      </c>
      <c r="G151">
        <v>2</v>
      </c>
      <c r="H151">
        <v>1.2217</v>
      </c>
      <c r="I151">
        <v>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</row>
    <row r="152" spans="1:18" x14ac:dyDescent="0.25">
      <c r="A152" s="2">
        <v>38169</v>
      </c>
      <c r="B152" s="3">
        <v>38169</v>
      </c>
      <c r="C152" s="3">
        <v>38168</v>
      </c>
      <c r="D152">
        <v>4035.02001953125</v>
      </c>
      <c r="E152">
        <v>1.8</v>
      </c>
      <c r="F152">
        <v>2.4</v>
      </c>
      <c r="G152">
        <v>2</v>
      </c>
      <c r="H152">
        <v>1.2179</v>
      </c>
      <c r="I152">
        <v>7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</row>
    <row r="153" spans="1:18" x14ac:dyDescent="0.25">
      <c r="A153" s="2">
        <v>38200</v>
      </c>
      <c r="B153" s="3">
        <v>38201</v>
      </c>
      <c r="C153" s="3">
        <v>38199</v>
      </c>
      <c r="D153">
        <v>3862.7099609375</v>
      </c>
      <c r="E153">
        <v>1.8</v>
      </c>
      <c r="F153">
        <v>2.2999999999999998</v>
      </c>
      <c r="G153">
        <v>2</v>
      </c>
      <c r="H153">
        <v>1.2032</v>
      </c>
      <c r="I153">
        <v>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</row>
    <row r="154" spans="1:18" x14ac:dyDescent="0.25">
      <c r="A154" s="2">
        <v>38231</v>
      </c>
      <c r="B154" s="3">
        <v>38231</v>
      </c>
      <c r="C154" s="3">
        <v>38230</v>
      </c>
      <c r="D154">
        <v>3817.6201171875</v>
      </c>
      <c r="E154">
        <v>1.9</v>
      </c>
      <c r="F154">
        <v>2.4</v>
      </c>
      <c r="G154">
        <v>2</v>
      </c>
      <c r="H154">
        <v>1.2182999999999999</v>
      </c>
      <c r="I154">
        <v>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</row>
    <row r="155" spans="1:18" x14ac:dyDescent="0.25">
      <c r="A155" s="2">
        <v>38261</v>
      </c>
      <c r="B155" s="3">
        <v>38261</v>
      </c>
      <c r="C155" s="3">
        <v>38260</v>
      </c>
      <c r="D155">
        <v>3994.9599609375</v>
      </c>
      <c r="E155">
        <v>1.6</v>
      </c>
      <c r="F155">
        <v>2.1</v>
      </c>
      <c r="G155">
        <v>2</v>
      </c>
      <c r="H155">
        <v>1.2417</v>
      </c>
      <c r="I155">
        <v>10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</row>
    <row r="156" spans="1:18" x14ac:dyDescent="0.25">
      <c r="A156" s="2">
        <v>38292</v>
      </c>
      <c r="B156" s="3">
        <v>38292</v>
      </c>
      <c r="C156" s="3">
        <v>38291</v>
      </c>
      <c r="D156">
        <v>4012.639892578125</v>
      </c>
      <c r="E156">
        <v>1.8</v>
      </c>
      <c r="F156">
        <v>2.4</v>
      </c>
      <c r="G156">
        <v>2</v>
      </c>
      <c r="H156">
        <v>1.2746</v>
      </c>
      <c r="I156">
        <v>11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0</v>
      </c>
      <c r="R156">
        <v>0</v>
      </c>
    </row>
    <row r="157" spans="1:18" x14ac:dyDescent="0.25">
      <c r="A157" s="2">
        <v>38322</v>
      </c>
      <c r="B157" s="3">
        <v>38322</v>
      </c>
      <c r="C157" s="3">
        <v>38321</v>
      </c>
      <c r="D157">
        <v>4186.02978515625</v>
      </c>
      <c r="E157">
        <v>1.9</v>
      </c>
      <c r="F157">
        <v>2.2000000000000002</v>
      </c>
      <c r="G157">
        <v>2</v>
      </c>
      <c r="H157">
        <v>1.3259000000000001</v>
      </c>
      <c r="I157">
        <v>12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2</v>
      </c>
      <c r="Q157">
        <v>0</v>
      </c>
      <c r="R157">
        <v>0</v>
      </c>
    </row>
    <row r="158" spans="1:18" x14ac:dyDescent="0.25">
      <c r="A158" s="2">
        <v>38353</v>
      </c>
      <c r="B158" s="3">
        <v>38355</v>
      </c>
      <c r="C158" s="3">
        <v>38352</v>
      </c>
      <c r="D158">
        <v>4291.52978515625</v>
      </c>
      <c r="E158">
        <v>2.2999999999999998</v>
      </c>
      <c r="F158">
        <v>2.2999999999999998</v>
      </c>
      <c r="G158">
        <v>2</v>
      </c>
      <c r="H158">
        <v>1.3537999999999999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2</v>
      </c>
      <c r="Q158">
        <v>0</v>
      </c>
      <c r="R158">
        <v>0</v>
      </c>
    </row>
    <row r="159" spans="1:18" x14ac:dyDescent="0.25">
      <c r="A159" s="2">
        <v>38384</v>
      </c>
      <c r="B159" s="3">
        <v>38384</v>
      </c>
      <c r="C159" s="3">
        <v>38383</v>
      </c>
      <c r="D159">
        <v>4279.97021484375</v>
      </c>
      <c r="E159">
        <v>1.5</v>
      </c>
      <c r="F159">
        <v>1.9</v>
      </c>
      <c r="G159">
        <v>2</v>
      </c>
      <c r="H159">
        <v>1.3048999999999999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</v>
      </c>
      <c r="Q159">
        <v>0</v>
      </c>
      <c r="R159">
        <v>0</v>
      </c>
    </row>
    <row r="160" spans="1:18" x14ac:dyDescent="0.25">
      <c r="A160" s="2">
        <v>38412</v>
      </c>
      <c r="B160" s="3">
        <v>38412</v>
      </c>
      <c r="C160" s="3">
        <v>38411</v>
      </c>
      <c r="D160">
        <v>4383.6201171875</v>
      </c>
      <c r="E160">
        <v>1.6</v>
      </c>
      <c r="F160">
        <v>2.1</v>
      </c>
      <c r="G160">
        <v>2</v>
      </c>
      <c r="H160">
        <v>1.3273999999999999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2</v>
      </c>
      <c r="Q160">
        <v>0</v>
      </c>
      <c r="R160">
        <v>0</v>
      </c>
    </row>
    <row r="161" spans="1:18" x14ac:dyDescent="0.25">
      <c r="A161" s="2">
        <v>38443</v>
      </c>
      <c r="B161" s="3">
        <v>38443</v>
      </c>
      <c r="C161" s="3">
        <v>38442</v>
      </c>
      <c r="D161">
        <v>4373.52978515625</v>
      </c>
      <c r="E161">
        <v>1.8</v>
      </c>
      <c r="F161">
        <v>2.2000000000000002</v>
      </c>
      <c r="G161">
        <v>2</v>
      </c>
      <c r="H161">
        <v>1.2968999999999999</v>
      </c>
      <c r="I161">
        <v>4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0</v>
      </c>
      <c r="R161">
        <v>0</v>
      </c>
    </row>
    <row r="162" spans="1:18" x14ac:dyDescent="0.25">
      <c r="A162" s="2">
        <v>38473</v>
      </c>
      <c r="B162" s="3">
        <v>38474</v>
      </c>
      <c r="C162" s="3">
        <v>38472</v>
      </c>
      <c r="D162">
        <v>4224.02001953125</v>
      </c>
      <c r="E162">
        <v>1.1000000000000001</v>
      </c>
      <c r="F162">
        <v>2.1</v>
      </c>
      <c r="G162">
        <v>2</v>
      </c>
      <c r="H162">
        <v>1.2919</v>
      </c>
      <c r="I162">
        <v>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2</v>
      </c>
      <c r="P162">
        <v>1</v>
      </c>
      <c r="Q162">
        <v>0</v>
      </c>
      <c r="R162">
        <v>0</v>
      </c>
    </row>
    <row r="163" spans="1:18" x14ac:dyDescent="0.25">
      <c r="A163" s="2">
        <v>38504</v>
      </c>
      <c r="B163" s="3">
        <v>38504</v>
      </c>
      <c r="C163" s="3">
        <v>38503</v>
      </c>
      <c r="D163">
        <v>4527.169921875</v>
      </c>
      <c r="E163">
        <v>1.1000000000000001</v>
      </c>
      <c r="F163">
        <v>2</v>
      </c>
      <c r="G163">
        <v>2</v>
      </c>
      <c r="H163">
        <v>1.2349000000000001</v>
      </c>
      <c r="I163">
        <v>6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2</v>
      </c>
      <c r="P163">
        <v>2</v>
      </c>
      <c r="Q163">
        <v>0</v>
      </c>
      <c r="R163">
        <v>0</v>
      </c>
    </row>
    <row r="164" spans="1:18" x14ac:dyDescent="0.25">
      <c r="A164" s="2">
        <v>38534</v>
      </c>
      <c r="B164" s="3">
        <v>38534</v>
      </c>
      <c r="C164" s="3">
        <v>38533</v>
      </c>
      <c r="D164">
        <v>4617.06982421875</v>
      </c>
      <c r="E164">
        <v>1.2</v>
      </c>
      <c r="F164">
        <v>2</v>
      </c>
      <c r="G164">
        <v>2</v>
      </c>
      <c r="H164">
        <v>1.2098</v>
      </c>
      <c r="I164">
        <v>7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3</v>
      </c>
      <c r="P164">
        <v>3</v>
      </c>
      <c r="Q164">
        <v>1</v>
      </c>
      <c r="R164">
        <v>1</v>
      </c>
    </row>
    <row r="165" spans="1:18" x14ac:dyDescent="0.25">
      <c r="A165" s="2">
        <v>38565</v>
      </c>
      <c r="B165" s="3">
        <v>38565</v>
      </c>
      <c r="C165" s="3">
        <v>38564</v>
      </c>
      <c r="D165">
        <v>4890.85009765625</v>
      </c>
      <c r="E165">
        <v>1.6</v>
      </c>
      <c r="F165">
        <v>2.1</v>
      </c>
      <c r="G165">
        <v>2</v>
      </c>
      <c r="H165">
        <v>1.2129000000000001</v>
      </c>
      <c r="I165">
        <v>8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2</v>
      </c>
      <c r="P165">
        <v>2</v>
      </c>
      <c r="Q165">
        <v>1</v>
      </c>
      <c r="R165">
        <v>1</v>
      </c>
    </row>
    <row r="166" spans="1:18" x14ac:dyDescent="0.25">
      <c r="A166" s="2">
        <v>38596</v>
      </c>
      <c r="B166" s="3">
        <v>38596</v>
      </c>
      <c r="C166" s="3">
        <v>38595</v>
      </c>
      <c r="D166">
        <v>4842.93994140625</v>
      </c>
      <c r="E166">
        <v>1.6</v>
      </c>
      <c r="F166">
        <v>2.2000000000000002</v>
      </c>
      <c r="G166">
        <v>2</v>
      </c>
      <c r="H166">
        <v>1.2330000000000001</v>
      </c>
      <c r="I166">
        <v>9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2</v>
      </c>
      <c r="P166">
        <v>2</v>
      </c>
      <c r="Q166">
        <v>1</v>
      </c>
      <c r="R166">
        <v>1</v>
      </c>
    </row>
    <row r="167" spans="1:18" x14ac:dyDescent="0.25">
      <c r="A167" s="2">
        <v>38626</v>
      </c>
      <c r="B167" s="3">
        <v>38628</v>
      </c>
      <c r="C167" s="3">
        <v>38625</v>
      </c>
      <c r="D167">
        <v>5082.06982421875</v>
      </c>
      <c r="E167">
        <v>2</v>
      </c>
      <c r="F167">
        <v>2.6</v>
      </c>
      <c r="G167">
        <v>2</v>
      </c>
      <c r="H167">
        <v>1.2058</v>
      </c>
      <c r="I167">
        <v>10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2</v>
      </c>
      <c r="P167">
        <v>2</v>
      </c>
      <c r="Q167">
        <v>1</v>
      </c>
      <c r="R167">
        <v>1</v>
      </c>
    </row>
    <row r="168" spans="1:18" x14ac:dyDescent="0.25">
      <c r="A168" s="2">
        <v>38657</v>
      </c>
      <c r="B168" s="3">
        <v>38657</v>
      </c>
      <c r="C168" s="3">
        <v>38656</v>
      </c>
      <c r="D168">
        <v>4922.5498046875</v>
      </c>
      <c r="E168">
        <v>1.9</v>
      </c>
      <c r="F168">
        <v>2.5</v>
      </c>
      <c r="G168">
        <v>2</v>
      </c>
      <c r="H168">
        <v>1.1995</v>
      </c>
      <c r="I168">
        <v>11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3</v>
      </c>
      <c r="P168">
        <v>3</v>
      </c>
      <c r="Q168">
        <v>1</v>
      </c>
      <c r="R168">
        <v>1</v>
      </c>
    </row>
    <row r="169" spans="1:18" x14ac:dyDescent="0.25">
      <c r="A169" s="2">
        <v>38687</v>
      </c>
      <c r="B169" s="3">
        <v>38687</v>
      </c>
      <c r="C169" s="3">
        <v>38686</v>
      </c>
      <c r="D169">
        <v>5266.5498046875</v>
      </c>
      <c r="E169">
        <v>1.7</v>
      </c>
      <c r="F169">
        <v>2.2999999999999998</v>
      </c>
      <c r="G169">
        <v>2</v>
      </c>
      <c r="H169">
        <v>1.179</v>
      </c>
      <c r="I169">
        <v>12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4</v>
      </c>
      <c r="P169">
        <v>3</v>
      </c>
      <c r="Q169">
        <v>1</v>
      </c>
      <c r="R169">
        <v>1</v>
      </c>
    </row>
    <row r="170" spans="1:18" x14ac:dyDescent="0.25">
      <c r="A170" s="2">
        <v>38718</v>
      </c>
      <c r="B170" s="3">
        <v>38719</v>
      </c>
      <c r="C170" s="3">
        <v>38717</v>
      </c>
      <c r="D170">
        <v>5449.97998046875</v>
      </c>
      <c r="E170">
        <v>1.4</v>
      </c>
      <c r="F170">
        <v>2.2999999999999998</v>
      </c>
      <c r="G170">
        <v>2.25</v>
      </c>
      <c r="H170">
        <v>1.1841999999999999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3</v>
      </c>
      <c r="P170">
        <v>2</v>
      </c>
      <c r="Q170">
        <v>1</v>
      </c>
      <c r="R170">
        <v>1</v>
      </c>
    </row>
    <row r="171" spans="1:18" x14ac:dyDescent="0.25">
      <c r="A171" s="2">
        <v>38749</v>
      </c>
      <c r="B171" s="3">
        <v>38749</v>
      </c>
      <c r="C171" s="3">
        <v>38748</v>
      </c>
      <c r="D171">
        <v>5726.52978515625</v>
      </c>
      <c r="E171">
        <v>1.7</v>
      </c>
      <c r="F171">
        <v>2.4</v>
      </c>
      <c r="G171">
        <v>2.25</v>
      </c>
      <c r="H171">
        <v>1.2158</v>
      </c>
      <c r="I171">
        <v>2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2</v>
      </c>
      <c r="P171">
        <v>2</v>
      </c>
      <c r="Q171">
        <v>1</v>
      </c>
      <c r="R171">
        <v>1</v>
      </c>
    </row>
    <row r="172" spans="1:18" x14ac:dyDescent="0.25">
      <c r="A172" s="2">
        <v>38777</v>
      </c>
      <c r="B172" s="3">
        <v>38777</v>
      </c>
      <c r="C172" s="3">
        <v>38776</v>
      </c>
      <c r="D172">
        <v>5866.60986328125</v>
      </c>
      <c r="E172">
        <v>1.9</v>
      </c>
      <c r="F172">
        <v>2.4</v>
      </c>
      <c r="G172">
        <v>2.25</v>
      </c>
      <c r="H172">
        <v>1.1924999999999999</v>
      </c>
      <c r="I172">
        <v>3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1</v>
      </c>
    </row>
    <row r="173" spans="1:18" x14ac:dyDescent="0.25">
      <c r="A173" s="2">
        <v>38808</v>
      </c>
      <c r="B173" s="3">
        <v>38810</v>
      </c>
      <c r="C173" s="3">
        <v>38807</v>
      </c>
      <c r="D173">
        <v>6024.0498046875</v>
      </c>
      <c r="E173">
        <v>1.4</v>
      </c>
      <c r="F173">
        <v>2.2000000000000002</v>
      </c>
      <c r="G173">
        <v>2.5</v>
      </c>
      <c r="H173">
        <v>1.2139</v>
      </c>
      <c r="I173">
        <v>4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3</v>
      </c>
      <c r="P173">
        <v>2</v>
      </c>
      <c r="Q173">
        <v>1</v>
      </c>
      <c r="R173">
        <v>1</v>
      </c>
    </row>
    <row r="174" spans="1:18" x14ac:dyDescent="0.25">
      <c r="A174" s="2">
        <v>38838</v>
      </c>
      <c r="B174" s="3">
        <v>38839</v>
      </c>
      <c r="C174" s="3">
        <v>38837</v>
      </c>
      <c r="D174">
        <v>6051.2900390625</v>
      </c>
      <c r="E174">
        <v>2.1</v>
      </c>
      <c r="F174">
        <v>2.4</v>
      </c>
      <c r="G174">
        <v>2.5</v>
      </c>
      <c r="H174">
        <v>1.2624</v>
      </c>
      <c r="I174">
        <v>5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0</v>
      </c>
    </row>
    <row r="175" spans="1:18" x14ac:dyDescent="0.25">
      <c r="A175" s="2">
        <v>38869</v>
      </c>
      <c r="B175" s="3">
        <v>38869</v>
      </c>
      <c r="C175" s="3">
        <v>38868</v>
      </c>
      <c r="D175">
        <v>5707.58984375</v>
      </c>
      <c r="E175">
        <v>1.8</v>
      </c>
      <c r="F175">
        <v>2.5</v>
      </c>
      <c r="G175">
        <v>2.5</v>
      </c>
      <c r="H175">
        <v>1.2833000000000001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2">
        <v>38899</v>
      </c>
      <c r="B176" s="3">
        <v>38901</v>
      </c>
      <c r="C176" s="3">
        <v>38898</v>
      </c>
      <c r="D176">
        <v>5712.68994140625</v>
      </c>
      <c r="E176">
        <v>2</v>
      </c>
      <c r="F176">
        <v>2.5</v>
      </c>
      <c r="G176">
        <v>2.75</v>
      </c>
      <c r="H176">
        <v>1.2779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2">
        <v>38930</v>
      </c>
      <c r="B177" s="3">
        <v>38930</v>
      </c>
      <c r="C177" s="3">
        <v>38929</v>
      </c>
      <c r="D177">
        <v>5596.740234375</v>
      </c>
      <c r="E177">
        <v>1.8</v>
      </c>
      <c r="F177">
        <v>2.4</v>
      </c>
      <c r="G177">
        <v>2.75</v>
      </c>
      <c r="H177">
        <v>1.2764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2">
        <v>38961</v>
      </c>
      <c r="B178" s="3">
        <v>38961</v>
      </c>
      <c r="C178" s="3">
        <v>38960</v>
      </c>
      <c r="D178">
        <v>5876.5400390625</v>
      </c>
      <c r="E178">
        <v>1.5</v>
      </c>
      <c r="F178">
        <v>2.2999999999999998</v>
      </c>
      <c r="G178">
        <v>3</v>
      </c>
      <c r="H178">
        <v>1.2793000000000001</v>
      </c>
      <c r="I178">
        <v>9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 x14ac:dyDescent="0.25">
      <c r="A179" s="2">
        <v>38991</v>
      </c>
      <c r="B179" s="3">
        <v>38992</v>
      </c>
      <c r="C179" s="3">
        <v>38990</v>
      </c>
      <c r="D179">
        <v>5999.4599609375</v>
      </c>
      <c r="E179">
        <v>1</v>
      </c>
      <c r="F179">
        <v>1.8</v>
      </c>
      <c r="G179">
        <v>3</v>
      </c>
      <c r="H179">
        <v>1.2686999999999999</v>
      </c>
      <c r="I179">
        <v>10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</row>
    <row r="180" spans="1:18" x14ac:dyDescent="0.25">
      <c r="A180" s="2">
        <v>39022</v>
      </c>
      <c r="B180" s="3">
        <v>39022</v>
      </c>
      <c r="C180" s="3">
        <v>39021</v>
      </c>
      <c r="D180">
        <v>6291.89990234375</v>
      </c>
      <c r="E180">
        <v>1.1000000000000001</v>
      </c>
      <c r="F180">
        <v>1.6</v>
      </c>
      <c r="G180">
        <v>3.25</v>
      </c>
      <c r="H180">
        <v>1.2773000000000001</v>
      </c>
      <c r="I180">
        <v>11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2</v>
      </c>
      <c r="P180">
        <v>2</v>
      </c>
      <c r="Q180">
        <v>0</v>
      </c>
      <c r="R180">
        <v>0</v>
      </c>
    </row>
    <row r="181" spans="1:18" x14ac:dyDescent="0.25">
      <c r="A181" s="2">
        <v>39052</v>
      </c>
      <c r="B181" s="3">
        <v>39052</v>
      </c>
      <c r="C181" s="3">
        <v>39051</v>
      </c>
      <c r="D181">
        <v>6241.1298828125</v>
      </c>
      <c r="E181">
        <v>1.3</v>
      </c>
      <c r="F181">
        <v>1.8</v>
      </c>
      <c r="G181">
        <v>3.25</v>
      </c>
      <c r="H181">
        <v>1.3261000000000001</v>
      </c>
      <c r="I181">
        <v>12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2</v>
      </c>
      <c r="P181">
        <v>2</v>
      </c>
      <c r="Q181">
        <v>0</v>
      </c>
      <c r="R181">
        <v>0</v>
      </c>
    </row>
    <row r="182" spans="1:18" x14ac:dyDescent="0.25">
      <c r="A182" s="2">
        <v>39083</v>
      </c>
      <c r="B182" s="3">
        <v>39084</v>
      </c>
      <c r="C182" s="3">
        <v>39082</v>
      </c>
      <c r="D182">
        <v>6681.1298828125</v>
      </c>
      <c r="E182">
        <v>1.5</v>
      </c>
      <c r="F182">
        <v>1.9</v>
      </c>
      <c r="G182">
        <v>3.5</v>
      </c>
      <c r="H182">
        <v>1.3197000000000001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2</v>
      </c>
      <c r="Q182">
        <v>0</v>
      </c>
      <c r="R182">
        <v>0</v>
      </c>
    </row>
    <row r="183" spans="1:18" x14ac:dyDescent="0.25">
      <c r="A183" s="2">
        <v>39114</v>
      </c>
      <c r="B183" s="3">
        <v>39114</v>
      </c>
      <c r="C183" s="3">
        <v>39113</v>
      </c>
      <c r="D183">
        <v>6851.27978515625</v>
      </c>
      <c r="E183">
        <v>1.8</v>
      </c>
      <c r="F183">
        <v>1.8</v>
      </c>
      <c r="G183">
        <v>3.5</v>
      </c>
      <c r="H183">
        <v>1.2998000000000001</v>
      </c>
      <c r="I183">
        <v>2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2</v>
      </c>
      <c r="Q183">
        <v>0</v>
      </c>
      <c r="R183">
        <v>0</v>
      </c>
    </row>
    <row r="184" spans="1:18" x14ac:dyDescent="0.25">
      <c r="A184" s="2">
        <v>39142</v>
      </c>
      <c r="B184" s="3">
        <v>39142</v>
      </c>
      <c r="C184" s="3">
        <v>39141</v>
      </c>
      <c r="D184">
        <v>6640.240234375</v>
      </c>
      <c r="E184">
        <v>1.7</v>
      </c>
      <c r="F184">
        <v>1.8</v>
      </c>
      <c r="G184">
        <v>3.5</v>
      </c>
      <c r="H184">
        <v>1.323</v>
      </c>
      <c r="I184">
        <v>3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2</v>
      </c>
      <c r="P184">
        <v>2</v>
      </c>
      <c r="Q184">
        <v>0</v>
      </c>
      <c r="R184">
        <v>0</v>
      </c>
    </row>
    <row r="185" spans="1:18" x14ac:dyDescent="0.25">
      <c r="A185" s="2">
        <v>39173</v>
      </c>
      <c r="B185" s="3">
        <v>39174</v>
      </c>
      <c r="C185" s="3">
        <v>39172</v>
      </c>
      <c r="D185">
        <v>6937.169921875</v>
      </c>
      <c r="E185">
        <v>1.9</v>
      </c>
      <c r="F185">
        <v>1.9</v>
      </c>
      <c r="G185">
        <v>3.75</v>
      </c>
      <c r="H185">
        <v>1.3373999999999999</v>
      </c>
      <c r="I185">
        <v>4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2</v>
      </c>
      <c r="Q185">
        <v>0</v>
      </c>
      <c r="R185">
        <v>0</v>
      </c>
    </row>
    <row r="186" spans="1:18" x14ac:dyDescent="0.25">
      <c r="A186" s="2">
        <v>39203</v>
      </c>
      <c r="B186" s="3">
        <v>39204</v>
      </c>
      <c r="C186" s="3">
        <v>39202</v>
      </c>
      <c r="D186">
        <v>7455.93017578125</v>
      </c>
      <c r="E186">
        <v>2.1</v>
      </c>
      <c r="F186">
        <v>1.9</v>
      </c>
      <c r="G186">
        <v>3.75</v>
      </c>
      <c r="H186">
        <v>1.3660000000000001</v>
      </c>
      <c r="I186">
        <v>5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 x14ac:dyDescent="0.25">
      <c r="A187" s="2">
        <v>39234</v>
      </c>
      <c r="B187" s="3">
        <v>39234</v>
      </c>
      <c r="C187" s="3">
        <v>39233</v>
      </c>
      <c r="D187">
        <v>7987.85009765625</v>
      </c>
      <c r="E187">
        <v>2.1</v>
      </c>
      <c r="F187">
        <v>1.9</v>
      </c>
      <c r="G187">
        <v>3.75</v>
      </c>
      <c r="H187">
        <v>1.3452999999999999</v>
      </c>
      <c r="I187">
        <v>6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 x14ac:dyDescent="0.25">
      <c r="A188" s="2">
        <v>39264</v>
      </c>
      <c r="B188" s="3">
        <v>39265</v>
      </c>
      <c r="C188" s="3">
        <v>39263</v>
      </c>
      <c r="D188">
        <v>7958.240234375</v>
      </c>
      <c r="E188">
        <v>1.9</v>
      </c>
      <c r="F188">
        <v>1.9</v>
      </c>
      <c r="G188">
        <v>4</v>
      </c>
      <c r="H188">
        <v>1.3520000000000001</v>
      </c>
      <c r="I188">
        <v>7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</row>
    <row r="189" spans="1:18" x14ac:dyDescent="0.25">
      <c r="A189" s="2">
        <v>39295</v>
      </c>
      <c r="B189" s="3">
        <v>39295</v>
      </c>
      <c r="C189" s="3">
        <v>39294</v>
      </c>
      <c r="D189">
        <v>7473.93017578125</v>
      </c>
      <c r="E189">
        <v>2</v>
      </c>
      <c r="F189">
        <v>1.8</v>
      </c>
      <c r="G189">
        <v>4</v>
      </c>
      <c r="H189">
        <v>1.3711</v>
      </c>
      <c r="I189">
        <v>8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 x14ac:dyDescent="0.25">
      <c r="A190" s="2">
        <v>39326</v>
      </c>
      <c r="B190" s="3">
        <v>39328</v>
      </c>
      <c r="C190" s="3">
        <v>39325</v>
      </c>
      <c r="D190">
        <v>7648.580078125</v>
      </c>
      <c r="E190">
        <v>2.2000000000000002</v>
      </c>
      <c r="F190">
        <v>1.7</v>
      </c>
      <c r="G190">
        <v>4</v>
      </c>
      <c r="H190">
        <v>1.3641000000000001</v>
      </c>
      <c r="I190">
        <v>9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 x14ac:dyDescent="0.25">
      <c r="A191" s="2">
        <v>39356</v>
      </c>
      <c r="B191" s="3">
        <v>39356</v>
      </c>
      <c r="C191" s="3">
        <v>39355</v>
      </c>
      <c r="D191">
        <v>7922.419921875</v>
      </c>
      <c r="E191">
        <v>2.7</v>
      </c>
      <c r="F191">
        <v>2.1</v>
      </c>
      <c r="G191">
        <v>4</v>
      </c>
      <c r="H191">
        <v>1.4218999999999999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s="2">
        <v>39387</v>
      </c>
      <c r="B192" s="3">
        <v>39387</v>
      </c>
      <c r="C192" s="3">
        <v>39386</v>
      </c>
      <c r="D192">
        <v>7880.85009765625</v>
      </c>
      <c r="E192">
        <v>2.8</v>
      </c>
      <c r="F192">
        <v>2.5</v>
      </c>
      <c r="G192">
        <v>4</v>
      </c>
      <c r="H192">
        <v>1.4468000000000001</v>
      </c>
      <c r="I192">
        <v>11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</row>
    <row r="193" spans="1:18" x14ac:dyDescent="0.25">
      <c r="A193" s="2">
        <v>39417</v>
      </c>
      <c r="B193" s="3">
        <v>39419</v>
      </c>
      <c r="C193" s="3">
        <v>39416</v>
      </c>
      <c r="D193">
        <v>7837.259765625</v>
      </c>
      <c r="E193">
        <v>3.4</v>
      </c>
      <c r="F193">
        <v>3.1</v>
      </c>
      <c r="G193">
        <v>4</v>
      </c>
      <c r="H193">
        <v>1.4688000000000001</v>
      </c>
      <c r="I193">
        <v>12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</row>
    <row r="194" spans="1:18" x14ac:dyDescent="0.25">
      <c r="A194" s="2">
        <v>39448</v>
      </c>
      <c r="B194" s="3">
        <v>39449</v>
      </c>
      <c r="C194" s="3">
        <v>39447</v>
      </c>
      <c r="D194">
        <v>7949.10986328125</v>
      </c>
      <c r="E194">
        <v>3.1</v>
      </c>
      <c r="F194">
        <v>3.1</v>
      </c>
      <c r="G194">
        <v>4</v>
      </c>
      <c r="H194">
        <v>1.4602999999999999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</row>
    <row r="195" spans="1:18" x14ac:dyDescent="0.25">
      <c r="A195" s="2">
        <v>39479</v>
      </c>
      <c r="B195" s="3">
        <v>39479</v>
      </c>
      <c r="C195" s="3">
        <v>39478</v>
      </c>
      <c r="D195">
        <v>6968.669921875</v>
      </c>
      <c r="E195">
        <v>2.8</v>
      </c>
      <c r="F195">
        <v>3.2</v>
      </c>
      <c r="G195">
        <v>4</v>
      </c>
      <c r="H195">
        <v>1.4841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</row>
    <row r="196" spans="1:18" x14ac:dyDescent="0.25">
      <c r="A196" s="2">
        <v>39508</v>
      </c>
      <c r="B196" s="3">
        <v>39510</v>
      </c>
      <c r="C196" s="3">
        <v>39507</v>
      </c>
      <c r="D196">
        <v>6689.9501953125</v>
      </c>
      <c r="E196">
        <v>2.9</v>
      </c>
      <c r="F196">
        <v>3.3</v>
      </c>
      <c r="G196">
        <v>4</v>
      </c>
      <c r="H196">
        <v>1.5186999999999999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</row>
    <row r="197" spans="1:18" x14ac:dyDescent="0.25">
      <c r="A197" s="2">
        <v>39539</v>
      </c>
      <c r="B197" s="3">
        <v>39539</v>
      </c>
      <c r="C197" s="3">
        <v>39538</v>
      </c>
      <c r="D197">
        <v>6720.330078125</v>
      </c>
      <c r="E197">
        <v>3.1</v>
      </c>
      <c r="F197">
        <v>3.6</v>
      </c>
      <c r="G197">
        <v>4</v>
      </c>
      <c r="H197">
        <v>1.5805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</row>
    <row r="198" spans="1:18" x14ac:dyDescent="0.25">
      <c r="A198" s="2">
        <v>39569</v>
      </c>
      <c r="B198" s="3">
        <v>39570</v>
      </c>
      <c r="C198" s="3">
        <v>39568</v>
      </c>
      <c r="D198">
        <v>7043.22998046875</v>
      </c>
      <c r="E198">
        <v>2.4</v>
      </c>
      <c r="F198">
        <v>3.3</v>
      </c>
      <c r="G198">
        <v>4</v>
      </c>
      <c r="H198">
        <v>1.5568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2">
        <v>39600</v>
      </c>
      <c r="B199" s="3">
        <v>39601</v>
      </c>
      <c r="C199" s="3">
        <v>39599</v>
      </c>
      <c r="D199">
        <v>7008.77001953125</v>
      </c>
      <c r="E199">
        <v>3</v>
      </c>
      <c r="F199">
        <v>3.7</v>
      </c>
      <c r="G199">
        <v>4</v>
      </c>
      <c r="H199">
        <v>1.556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2">
        <v>39630</v>
      </c>
      <c r="B200" s="3">
        <v>39630</v>
      </c>
      <c r="C200" s="3">
        <v>39629</v>
      </c>
      <c r="D200">
        <v>6315.93994140625</v>
      </c>
      <c r="E200">
        <v>3.2</v>
      </c>
      <c r="F200">
        <v>3.9</v>
      </c>
      <c r="G200">
        <v>4</v>
      </c>
      <c r="H200">
        <v>1.5748</v>
      </c>
      <c r="I200">
        <v>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2">
        <v>39661</v>
      </c>
      <c r="B201" s="3">
        <v>39661</v>
      </c>
      <c r="C201" s="3">
        <v>39660</v>
      </c>
      <c r="D201">
        <v>6396.4599609375</v>
      </c>
      <c r="E201">
        <v>3.3</v>
      </c>
      <c r="F201">
        <v>4.0999999999999996</v>
      </c>
      <c r="G201">
        <v>4.25</v>
      </c>
      <c r="H201">
        <v>1.5589</v>
      </c>
      <c r="I201">
        <v>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2">
        <v>39692</v>
      </c>
      <c r="B202" s="3">
        <v>39692</v>
      </c>
      <c r="C202" s="3">
        <v>39691</v>
      </c>
      <c r="D202">
        <v>6421.7998046875</v>
      </c>
      <c r="E202">
        <v>3.1</v>
      </c>
      <c r="F202">
        <v>3.8</v>
      </c>
      <c r="G202">
        <v>4.25</v>
      </c>
      <c r="H202">
        <v>1.4669000000000001</v>
      </c>
      <c r="I202">
        <v>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2">
        <v>39722</v>
      </c>
      <c r="B203" s="3">
        <v>39722</v>
      </c>
      <c r="C203" s="3">
        <v>39721</v>
      </c>
      <c r="D203">
        <v>5806.330078125</v>
      </c>
      <c r="E203">
        <v>2.9</v>
      </c>
      <c r="F203">
        <v>3.6</v>
      </c>
      <c r="G203">
        <v>4.25</v>
      </c>
      <c r="H203">
        <v>1.4080999999999999</v>
      </c>
      <c r="I203">
        <v>10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 x14ac:dyDescent="0.25">
      <c r="A204" s="2">
        <v>39753</v>
      </c>
      <c r="B204" s="3">
        <v>39755</v>
      </c>
      <c r="C204" s="3">
        <v>39752</v>
      </c>
      <c r="D204">
        <v>5026.83984375</v>
      </c>
      <c r="E204">
        <v>2.5</v>
      </c>
      <c r="F204">
        <v>3.2</v>
      </c>
      <c r="G204">
        <v>3.75</v>
      </c>
      <c r="H204">
        <v>1.2682</v>
      </c>
      <c r="I204">
        <v>11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4</v>
      </c>
      <c r="P204">
        <v>3</v>
      </c>
      <c r="Q204">
        <v>1</v>
      </c>
      <c r="R204">
        <v>1</v>
      </c>
    </row>
    <row r="205" spans="1:18" x14ac:dyDescent="0.25">
      <c r="A205" s="2">
        <v>39783</v>
      </c>
      <c r="B205" s="3">
        <v>39783</v>
      </c>
      <c r="C205" s="3">
        <v>39782</v>
      </c>
      <c r="D205">
        <v>4394.7900390625</v>
      </c>
      <c r="E205">
        <v>1.4</v>
      </c>
      <c r="F205">
        <v>2.1</v>
      </c>
      <c r="G205">
        <v>3.25</v>
      </c>
      <c r="H205">
        <v>1.2694000000000001</v>
      </c>
      <c r="I205">
        <v>12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4</v>
      </c>
      <c r="P205">
        <v>4</v>
      </c>
      <c r="Q205">
        <v>1</v>
      </c>
      <c r="R205">
        <v>1</v>
      </c>
    </row>
    <row r="206" spans="1:18" x14ac:dyDescent="0.25">
      <c r="A206" s="2">
        <v>39814</v>
      </c>
      <c r="B206" s="3">
        <v>39815</v>
      </c>
      <c r="C206" s="3">
        <v>39813</v>
      </c>
      <c r="D206">
        <v>4973.06982421875</v>
      </c>
      <c r="E206">
        <v>1</v>
      </c>
      <c r="F206">
        <v>1.6</v>
      </c>
      <c r="G206">
        <v>2.5</v>
      </c>
      <c r="H206">
        <v>1.3918999999999999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4</v>
      </c>
      <c r="P206">
        <v>4</v>
      </c>
      <c r="Q206">
        <v>1</v>
      </c>
      <c r="R206">
        <v>1</v>
      </c>
    </row>
    <row r="207" spans="1:18" x14ac:dyDescent="0.25">
      <c r="A207" s="2">
        <v>39845</v>
      </c>
      <c r="B207" s="3">
        <v>39846</v>
      </c>
      <c r="C207" s="3">
        <v>39844</v>
      </c>
      <c r="D207">
        <v>4271.0400390625</v>
      </c>
      <c r="E207">
        <v>0.9</v>
      </c>
      <c r="F207">
        <v>1.1000000000000001</v>
      </c>
      <c r="G207">
        <v>2</v>
      </c>
      <c r="H207">
        <v>1.2804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4</v>
      </c>
      <c r="P207">
        <v>4</v>
      </c>
      <c r="Q207">
        <v>1</v>
      </c>
      <c r="R207">
        <v>1</v>
      </c>
    </row>
    <row r="208" spans="1:18" x14ac:dyDescent="0.25">
      <c r="A208" s="2">
        <v>39873</v>
      </c>
      <c r="B208" s="3">
        <v>39874</v>
      </c>
      <c r="C208" s="3">
        <v>39872</v>
      </c>
      <c r="D208">
        <v>3710.070068359375</v>
      </c>
      <c r="E208">
        <v>1</v>
      </c>
      <c r="F208">
        <v>1.2</v>
      </c>
      <c r="G208">
        <v>2</v>
      </c>
      <c r="H208">
        <v>1.2662</v>
      </c>
      <c r="I208">
        <v>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4</v>
      </c>
      <c r="P208">
        <v>4</v>
      </c>
      <c r="Q208">
        <v>1</v>
      </c>
      <c r="R208">
        <v>1</v>
      </c>
    </row>
    <row r="209" spans="1:18" x14ac:dyDescent="0.25">
      <c r="A209" s="2">
        <v>39904</v>
      </c>
      <c r="B209" s="3">
        <v>39904</v>
      </c>
      <c r="C209" s="3">
        <v>39903</v>
      </c>
      <c r="D209">
        <v>4131.06982421875</v>
      </c>
      <c r="E209">
        <v>0.5</v>
      </c>
      <c r="F209">
        <v>0.6</v>
      </c>
      <c r="G209">
        <v>1.5</v>
      </c>
      <c r="H209">
        <v>1.3261000000000001</v>
      </c>
      <c r="I209">
        <v>4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4</v>
      </c>
      <c r="P209">
        <v>4</v>
      </c>
      <c r="Q209">
        <v>1</v>
      </c>
      <c r="R209">
        <v>1</v>
      </c>
    </row>
    <row r="210" spans="1:18" x14ac:dyDescent="0.25">
      <c r="A210" s="2">
        <v>39934</v>
      </c>
      <c r="B210" s="3">
        <v>39937</v>
      </c>
      <c r="C210" s="3">
        <v>39933</v>
      </c>
      <c r="D210">
        <v>4902.4501953125</v>
      </c>
      <c r="E210">
        <v>0.7</v>
      </c>
      <c r="F210">
        <v>0.6</v>
      </c>
      <c r="G210">
        <v>1.25</v>
      </c>
      <c r="H210">
        <v>1.3244</v>
      </c>
      <c r="I210">
        <v>5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3</v>
      </c>
      <c r="P210">
        <v>3</v>
      </c>
      <c r="Q210">
        <v>1</v>
      </c>
      <c r="R210">
        <v>1</v>
      </c>
    </row>
    <row r="211" spans="1:18" x14ac:dyDescent="0.25">
      <c r="A211" s="2">
        <v>39965</v>
      </c>
      <c r="B211" s="3">
        <v>39965</v>
      </c>
      <c r="C211" s="3">
        <v>39964</v>
      </c>
      <c r="D211">
        <v>5142.56005859375</v>
      </c>
      <c r="E211">
        <v>0.1</v>
      </c>
      <c r="F211">
        <v>0</v>
      </c>
      <c r="G211">
        <v>1</v>
      </c>
      <c r="H211">
        <v>1.4126000000000001</v>
      </c>
      <c r="I211">
        <v>6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3</v>
      </c>
      <c r="P211">
        <v>3</v>
      </c>
      <c r="Q211">
        <v>1</v>
      </c>
      <c r="R211">
        <v>1</v>
      </c>
    </row>
    <row r="212" spans="1:18" x14ac:dyDescent="0.25">
      <c r="A212" s="2">
        <v>39995</v>
      </c>
      <c r="B212" s="3">
        <v>39995</v>
      </c>
      <c r="C212" s="3">
        <v>39994</v>
      </c>
      <c r="D212">
        <v>4905.43994140625</v>
      </c>
      <c r="E212">
        <v>0.1</v>
      </c>
      <c r="F212">
        <v>-0.1</v>
      </c>
      <c r="G212">
        <v>1</v>
      </c>
      <c r="H212">
        <v>1.4019999999999999</v>
      </c>
      <c r="I212">
        <v>7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3</v>
      </c>
      <c r="P212">
        <v>3</v>
      </c>
      <c r="Q212">
        <v>1</v>
      </c>
      <c r="R212">
        <v>1</v>
      </c>
    </row>
    <row r="213" spans="1:18" x14ac:dyDescent="0.25">
      <c r="A213" s="2">
        <v>40026</v>
      </c>
      <c r="B213" s="3">
        <v>40028</v>
      </c>
      <c r="C213" s="3">
        <v>40025</v>
      </c>
      <c r="D213">
        <v>5426.85009765625</v>
      </c>
      <c r="E213">
        <v>-0.5</v>
      </c>
      <c r="F213">
        <v>-0.6</v>
      </c>
      <c r="G213">
        <v>1</v>
      </c>
      <c r="H213">
        <v>1.4278999999999999</v>
      </c>
      <c r="I213">
        <v>8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3</v>
      </c>
      <c r="P213">
        <v>3</v>
      </c>
      <c r="Q213">
        <v>1</v>
      </c>
      <c r="R213">
        <v>1</v>
      </c>
    </row>
    <row r="214" spans="1:18" x14ac:dyDescent="0.25">
      <c r="A214" s="2">
        <v>40057</v>
      </c>
      <c r="B214" s="3">
        <v>40057</v>
      </c>
      <c r="C214" s="3">
        <v>40056</v>
      </c>
      <c r="D214">
        <v>5327.2900390625</v>
      </c>
      <c r="E214">
        <v>0.1</v>
      </c>
      <c r="F214">
        <v>-0.2</v>
      </c>
      <c r="G214">
        <v>1</v>
      </c>
      <c r="H214">
        <v>1.4354</v>
      </c>
      <c r="I214">
        <v>9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3</v>
      </c>
      <c r="P214">
        <v>3</v>
      </c>
      <c r="Q214">
        <v>1</v>
      </c>
      <c r="R214">
        <v>1</v>
      </c>
    </row>
    <row r="215" spans="1:18" x14ac:dyDescent="0.25">
      <c r="A215" s="2">
        <v>40087</v>
      </c>
      <c r="B215" s="3">
        <v>40087</v>
      </c>
      <c r="C215" s="3">
        <v>40086</v>
      </c>
      <c r="D215">
        <v>5554.5498046875</v>
      </c>
      <c r="E215">
        <v>-0.3</v>
      </c>
      <c r="F215">
        <v>-0.3</v>
      </c>
      <c r="G215">
        <v>1</v>
      </c>
      <c r="H215">
        <v>1.4630000000000001</v>
      </c>
      <c r="I215">
        <v>10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2</v>
      </c>
      <c r="P215">
        <v>2</v>
      </c>
      <c r="Q215">
        <v>1</v>
      </c>
      <c r="R215">
        <v>1</v>
      </c>
    </row>
    <row r="216" spans="1:18" x14ac:dyDescent="0.25">
      <c r="A216" s="2">
        <v>40118</v>
      </c>
      <c r="B216" s="3">
        <v>40119</v>
      </c>
      <c r="C216" s="3">
        <v>40117</v>
      </c>
      <c r="D216">
        <v>5430.81982421875</v>
      </c>
      <c r="E216">
        <v>0</v>
      </c>
      <c r="F216">
        <v>-0.1</v>
      </c>
      <c r="G216">
        <v>1</v>
      </c>
      <c r="H216">
        <v>1.4755</v>
      </c>
      <c r="I216">
        <v>11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3</v>
      </c>
      <c r="P216">
        <v>3</v>
      </c>
      <c r="Q216">
        <v>1</v>
      </c>
      <c r="R216">
        <v>1</v>
      </c>
    </row>
    <row r="217" spans="1:18" x14ac:dyDescent="0.25">
      <c r="A217" s="2">
        <v>40148</v>
      </c>
      <c r="B217" s="3">
        <v>40148</v>
      </c>
      <c r="C217" s="3">
        <v>40147</v>
      </c>
      <c r="D217">
        <v>5776.60986328125</v>
      </c>
      <c r="E217">
        <v>0.3</v>
      </c>
      <c r="F217">
        <v>0.5</v>
      </c>
      <c r="G217">
        <v>1</v>
      </c>
      <c r="H217">
        <v>1.4994000000000001</v>
      </c>
      <c r="I217">
        <v>12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3</v>
      </c>
      <c r="P217">
        <v>3</v>
      </c>
      <c r="Q217">
        <v>1</v>
      </c>
      <c r="R217">
        <v>1</v>
      </c>
    </row>
    <row r="218" spans="1:18" x14ac:dyDescent="0.25">
      <c r="A218" s="2">
        <v>40179</v>
      </c>
      <c r="B218" s="3">
        <v>40182</v>
      </c>
      <c r="C218" s="3">
        <v>40178</v>
      </c>
      <c r="D218">
        <v>6048.2998046875</v>
      </c>
      <c r="E218">
        <v>0.9</v>
      </c>
      <c r="F218">
        <v>0.9</v>
      </c>
      <c r="G218">
        <v>1</v>
      </c>
      <c r="H218">
        <v>1.4332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3</v>
      </c>
      <c r="P218">
        <v>3</v>
      </c>
      <c r="Q218">
        <v>1</v>
      </c>
      <c r="R218">
        <v>1</v>
      </c>
    </row>
    <row r="219" spans="1:18" x14ac:dyDescent="0.25">
      <c r="A219" s="2">
        <v>40210</v>
      </c>
      <c r="B219" s="3">
        <v>40210</v>
      </c>
      <c r="C219" s="3">
        <v>40209</v>
      </c>
      <c r="D219">
        <v>5654.47998046875</v>
      </c>
      <c r="E219">
        <v>0.8</v>
      </c>
      <c r="F219">
        <v>0.9</v>
      </c>
      <c r="G219">
        <v>1</v>
      </c>
      <c r="H219">
        <v>1.387</v>
      </c>
      <c r="I219">
        <v>2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3</v>
      </c>
      <c r="P219">
        <v>3</v>
      </c>
      <c r="Q219">
        <v>1</v>
      </c>
      <c r="R219">
        <v>1</v>
      </c>
    </row>
    <row r="220" spans="1:18" x14ac:dyDescent="0.25">
      <c r="A220" s="2">
        <v>40238</v>
      </c>
      <c r="B220" s="3">
        <v>40238</v>
      </c>
      <c r="C220" s="3">
        <v>40237</v>
      </c>
      <c r="D220">
        <v>5713.509765625</v>
      </c>
      <c r="E220">
        <v>0.6</v>
      </c>
      <c r="F220">
        <v>0.8</v>
      </c>
      <c r="G220">
        <v>1</v>
      </c>
      <c r="H220">
        <v>1.3660000000000001</v>
      </c>
      <c r="I220">
        <v>3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3</v>
      </c>
      <c r="P220">
        <v>3</v>
      </c>
      <c r="Q220">
        <v>1</v>
      </c>
      <c r="R220">
        <v>1</v>
      </c>
    </row>
    <row r="221" spans="1:18" x14ac:dyDescent="0.25">
      <c r="A221" s="2">
        <v>40269</v>
      </c>
      <c r="B221" s="3">
        <v>40269</v>
      </c>
      <c r="C221" s="3">
        <v>40268</v>
      </c>
      <c r="D221">
        <v>6235.56005859375</v>
      </c>
      <c r="E221">
        <v>1.3</v>
      </c>
      <c r="F221">
        <v>1.6</v>
      </c>
      <c r="G221">
        <v>1</v>
      </c>
      <c r="H221">
        <v>1.3526</v>
      </c>
      <c r="I221">
        <v>4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2</v>
      </c>
      <c r="P221">
        <v>2</v>
      </c>
      <c r="Q221">
        <v>1</v>
      </c>
      <c r="R221">
        <v>1</v>
      </c>
    </row>
    <row r="222" spans="1:18" x14ac:dyDescent="0.25">
      <c r="A222" s="2">
        <v>40299</v>
      </c>
      <c r="B222" s="3">
        <v>40301</v>
      </c>
      <c r="C222" s="3">
        <v>40298</v>
      </c>
      <c r="D222">
        <v>6166.919921875</v>
      </c>
      <c r="E222">
        <v>1.3</v>
      </c>
      <c r="F222">
        <v>1.6</v>
      </c>
      <c r="G222">
        <v>1</v>
      </c>
      <c r="H222">
        <v>1.3302</v>
      </c>
      <c r="I222">
        <v>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</row>
    <row r="223" spans="1:18" x14ac:dyDescent="0.25">
      <c r="A223" s="2">
        <v>40330</v>
      </c>
      <c r="B223" s="3">
        <v>40330</v>
      </c>
      <c r="C223" s="3">
        <v>40329</v>
      </c>
      <c r="D223">
        <v>5981.27001953125</v>
      </c>
      <c r="E223">
        <v>1.3</v>
      </c>
      <c r="F223">
        <v>1.7</v>
      </c>
      <c r="G223">
        <v>1</v>
      </c>
      <c r="H223">
        <v>1.2369000000000001</v>
      </c>
      <c r="I223">
        <v>6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2</v>
      </c>
      <c r="Q223">
        <v>0</v>
      </c>
      <c r="R223">
        <v>0</v>
      </c>
    </row>
    <row r="224" spans="1:18" x14ac:dyDescent="0.25">
      <c r="A224" s="2">
        <v>40360</v>
      </c>
      <c r="B224" s="3">
        <v>40360</v>
      </c>
      <c r="C224" s="3">
        <v>40359</v>
      </c>
      <c r="D224">
        <v>5857.43017578125</v>
      </c>
      <c r="E224">
        <v>0.9</v>
      </c>
      <c r="F224">
        <v>1.5</v>
      </c>
      <c r="G224">
        <v>1</v>
      </c>
      <c r="H224">
        <v>1.2291000000000001</v>
      </c>
      <c r="I224">
        <v>7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2</v>
      </c>
      <c r="Q224">
        <v>0</v>
      </c>
      <c r="R224">
        <v>0</v>
      </c>
    </row>
    <row r="225" spans="1:18" x14ac:dyDescent="0.25">
      <c r="A225" s="2">
        <v>40391</v>
      </c>
      <c r="B225" s="3">
        <v>40392</v>
      </c>
      <c r="C225" s="3">
        <v>40390</v>
      </c>
      <c r="D225">
        <v>6292.1298828125</v>
      </c>
      <c r="E225">
        <v>1</v>
      </c>
      <c r="F225">
        <v>1.7</v>
      </c>
      <c r="G225">
        <v>1</v>
      </c>
      <c r="H225">
        <v>1.3069</v>
      </c>
      <c r="I225">
        <v>8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2</v>
      </c>
      <c r="P225">
        <v>2</v>
      </c>
      <c r="Q225">
        <v>0</v>
      </c>
      <c r="R225">
        <v>0</v>
      </c>
    </row>
    <row r="226" spans="1:18" x14ac:dyDescent="0.25">
      <c r="A226" s="2">
        <v>40422</v>
      </c>
      <c r="B226" s="3">
        <v>40422</v>
      </c>
      <c r="C226" s="3">
        <v>40421</v>
      </c>
      <c r="D226">
        <v>6083.89990234375</v>
      </c>
      <c r="E226">
        <v>0.9</v>
      </c>
      <c r="F226">
        <v>1.6</v>
      </c>
      <c r="G226">
        <v>1</v>
      </c>
      <c r="H226">
        <v>1.2704</v>
      </c>
      <c r="I226">
        <v>9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2</v>
      </c>
      <c r="P226">
        <v>2</v>
      </c>
      <c r="Q226">
        <v>0</v>
      </c>
      <c r="R226">
        <v>0</v>
      </c>
    </row>
    <row r="227" spans="1:18" x14ac:dyDescent="0.25">
      <c r="A227" s="2">
        <v>40452</v>
      </c>
      <c r="B227" s="3">
        <v>40452</v>
      </c>
      <c r="C227" s="3">
        <v>40451</v>
      </c>
      <c r="D227">
        <v>6211.33984375</v>
      </c>
      <c r="E227">
        <v>1.3</v>
      </c>
      <c r="F227">
        <v>1.9</v>
      </c>
      <c r="G227">
        <v>1</v>
      </c>
      <c r="H227">
        <v>1.3601000000000001</v>
      </c>
      <c r="I227">
        <v>10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2</v>
      </c>
      <c r="P227">
        <v>2</v>
      </c>
      <c r="Q227">
        <v>0</v>
      </c>
      <c r="R227">
        <v>0</v>
      </c>
    </row>
    <row r="228" spans="1:18" x14ac:dyDescent="0.25">
      <c r="A228" s="2">
        <v>40483</v>
      </c>
      <c r="B228" s="3">
        <v>40483</v>
      </c>
      <c r="C228" s="3">
        <v>40482</v>
      </c>
      <c r="D228">
        <v>6604.85986328125</v>
      </c>
      <c r="E228">
        <v>1.3</v>
      </c>
      <c r="F228">
        <v>1.9</v>
      </c>
      <c r="G228">
        <v>1</v>
      </c>
      <c r="H228">
        <v>1.3894</v>
      </c>
      <c r="I228">
        <v>11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3</v>
      </c>
      <c r="P228">
        <v>3</v>
      </c>
      <c r="Q228">
        <v>1</v>
      </c>
      <c r="R228">
        <v>1</v>
      </c>
    </row>
    <row r="229" spans="1:18" x14ac:dyDescent="0.25">
      <c r="A229" s="2">
        <v>40513</v>
      </c>
      <c r="B229" s="3">
        <v>40513</v>
      </c>
      <c r="C229" s="3">
        <v>40512</v>
      </c>
      <c r="D229">
        <v>6866.6298828125</v>
      </c>
      <c r="E229">
        <v>1.5</v>
      </c>
      <c r="F229">
        <v>1.9</v>
      </c>
      <c r="G229">
        <v>1</v>
      </c>
      <c r="H229">
        <v>1.3036000000000001</v>
      </c>
      <c r="I229">
        <v>12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3</v>
      </c>
      <c r="P229">
        <v>3</v>
      </c>
      <c r="Q229">
        <v>1</v>
      </c>
      <c r="R229">
        <v>1</v>
      </c>
    </row>
    <row r="230" spans="1:18" x14ac:dyDescent="0.25">
      <c r="A230" s="2">
        <v>40544</v>
      </c>
      <c r="B230" s="3">
        <v>40546</v>
      </c>
      <c r="C230" s="3">
        <v>40543</v>
      </c>
      <c r="D230">
        <v>6989.740234375</v>
      </c>
      <c r="E230">
        <v>1.4</v>
      </c>
      <c r="F230">
        <v>2.2000000000000002</v>
      </c>
      <c r="G230">
        <v>1</v>
      </c>
      <c r="H230">
        <v>1.3269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3</v>
      </c>
      <c r="P230">
        <v>3</v>
      </c>
      <c r="Q230">
        <v>1</v>
      </c>
      <c r="R230">
        <v>1</v>
      </c>
    </row>
    <row r="231" spans="1:18" x14ac:dyDescent="0.25">
      <c r="A231" s="2">
        <v>40575</v>
      </c>
      <c r="B231" s="3">
        <v>40575</v>
      </c>
      <c r="C231" s="3">
        <v>40574</v>
      </c>
      <c r="D231">
        <v>7184.27001953125</v>
      </c>
      <c r="E231">
        <v>1.6</v>
      </c>
      <c r="F231">
        <v>2.2999999999999998</v>
      </c>
      <c r="G231">
        <v>1</v>
      </c>
      <c r="H231">
        <v>1.3714999999999999</v>
      </c>
      <c r="I231">
        <v>2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3</v>
      </c>
      <c r="P231">
        <v>3</v>
      </c>
      <c r="Q231">
        <v>1</v>
      </c>
      <c r="R231">
        <v>1</v>
      </c>
    </row>
    <row r="232" spans="1:18" x14ac:dyDescent="0.25">
      <c r="A232" s="2">
        <v>40603</v>
      </c>
      <c r="B232" s="3">
        <v>40603</v>
      </c>
      <c r="C232" s="3">
        <v>40602</v>
      </c>
      <c r="D232">
        <v>7223.2998046875</v>
      </c>
      <c r="E232">
        <v>1.9</v>
      </c>
      <c r="F232">
        <v>2.4</v>
      </c>
      <c r="G232">
        <v>1</v>
      </c>
      <c r="H232">
        <v>1.3793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2</v>
      </c>
      <c r="Q232">
        <v>1</v>
      </c>
      <c r="R232">
        <v>1</v>
      </c>
    </row>
    <row r="233" spans="1:18" x14ac:dyDescent="0.25">
      <c r="A233" s="2">
        <v>40634</v>
      </c>
      <c r="B233" s="3">
        <v>40634</v>
      </c>
      <c r="C233" s="3">
        <v>40633</v>
      </c>
      <c r="D233">
        <v>7179.81005859375</v>
      </c>
      <c r="E233">
        <v>1.9</v>
      </c>
      <c r="F233">
        <v>2.7</v>
      </c>
      <c r="G233">
        <v>1</v>
      </c>
      <c r="H233">
        <v>1.4182999999999999</v>
      </c>
      <c r="I233">
        <v>4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2</v>
      </c>
      <c r="Q233">
        <v>1</v>
      </c>
      <c r="R233">
        <v>1</v>
      </c>
    </row>
    <row r="234" spans="1:18" x14ac:dyDescent="0.25">
      <c r="A234" s="2">
        <v>40664</v>
      </c>
      <c r="B234" s="3">
        <v>40665</v>
      </c>
      <c r="C234" s="3">
        <v>40663</v>
      </c>
      <c r="D234">
        <v>7527.64013671875</v>
      </c>
      <c r="E234">
        <v>1.9</v>
      </c>
      <c r="F234">
        <v>2.8</v>
      </c>
      <c r="G234">
        <v>1.25</v>
      </c>
      <c r="H234">
        <v>1.4821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s="2">
        <v>40695</v>
      </c>
      <c r="B235" s="3">
        <v>40695</v>
      </c>
      <c r="C235" s="3">
        <v>40694</v>
      </c>
      <c r="D235">
        <v>7217.43017578125</v>
      </c>
      <c r="E235">
        <v>1.9</v>
      </c>
      <c r="F235">
        <v>2.7</v>
      </c>
      <c r="G235">
        <v>1.25</v>
      </c>
      <c r="H235">
        <v>1.4376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s="2">
        <v>40725</v>
      </c>
      <c r="B236" s="3">
        <v>40725</v>
      </c>
      <c r="C236" s="3">
        <v>40724</v>
      </c>
      <c r="D236">
        <v>7419.43994140625</v>
      </c>
      <c r="E236">
        <v>2</v>
      </c>
      <c r="F236">
        <v>2.7</v>
      </c>
      <c r="G236">
        <v>1.25</v>
      </c>
      <c r="H236">
        <v>1.4522999999999999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s="2">
        <v>40756</v>
      </c>
      <c r="B237" s="3">
        <v>40756</v>
      </c>
      <c r="C237" s="3">
        <v>40755</v>
      </c>
      <c r="D237">
        <v>6953.97998046875</v>
      </c>
      <c r="E237">
        <v>2.2000000000000002</v>
      </c>
      <c r="F237">
        <v>2.6</v>
      </c>
      <c r="G237">
        <v>1.5</v>
      </c>
      <c r="H237">
        <v>1.4388000000000001</v>
      </c>
      <c r="I237">
        <v>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2">
        <v>40787</v>
      </c>
      <c r="B238" s="3">
        <v>40787</v>
      </c>
      <c r="C238" s="3">
        <v>40786</v>
      </c>
      <c r="D238">
        <v>5730.6298828125</v>
      </c>
      <c r="E238">
        <v>2.2000000000000002</v>
      </c>
      <c r="F238">
        <v>2.5</v>
      </c>
      <c r="G238">
        <v>1.5</v>
      </c>
      <c r="H238">
        <v>1.4406000000000001</v>
      </c>
      <c r="I238">
        <v>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s="2">
        <v>40817</v>
      </c>
      <c r="B239" s="3">
        <v>40820</v>
      </c>
      <c r="C239" s="3">
        <v>40816</v>
      </c>
      <c r="D239">
        <v>5216.7099609375</v>
      </c>
      <c r="E239">
        <v>2.4</v>
      </c>
      <c r="F239">
        <v>3</v>
      </c>
      <c r="G239">
        <v>1.5</v>
      </c>
      <c r="H239">
        <v>1.3449</v>
      </c>
      <c r="I239">
        <v>10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0</v>
      </c>
    </row>
    <row r="240" spans="1:18" x14ac:dyDescent="0.25">
      <c r="A240" s="2">
        <v>40848</v>
      </c>
      <c r="B240" s="3">
        <v>40848</v>
      </c>
      <c r="C240" s="3">
        <v>40847</v>
      </c>
      <c r="D240">
        <v>5834.509765625</v>
      </c>
      <c r="E240">
        <v>2.4</v>
      </c>
      <c r="F240">
        <v>3</v>
      </c>
      <c r="G240">
        <v>1.5</v>
      </c>
      <c r="H240">
        <v>1.3947000000000001</v>
      </c>
      <c r="I240">
        <v>11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</row>
    <row r="241" spans="1:18" x14ac:dyDescent="0.25">
      <c r="A241" s="2">
        <v>40878</v>
      </c>
      <c r="B241" s="3">
        <v>40878</v>
      </c>
      <c r="C241" s="3">
        <v>40877</v>
      </c>
      <c r="D241">
        <v>6035.8798828125</v>
      </c>
      <c r="E241">
        <v>2.4</v>
      </c>
      <c r="F241">
        <v>3</v>
      </c>
      <c r="G241">
        <v>1.25</v>
      </c>
      <c r="H241">
        <v>1.3452999999999999</v>
      </c>
      <c r="I241">
        <v>12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2</v>
      </c>
      <c r="P241">
        <v>2</v>
      </c>
      <c r="Q241">
        <v>0</v>
      </c>
      <c r="R241">
        <v>0</v>
      </c>
    </row>
    <row r="242" spans="1:18" x14ac:dyDescent="0.25">
      <c r="A242" s="2">
        <v>40909</v>
      </c>
      <c r="B242" s="3">
        <v>40910</v>
      </c>
      <c r="C242" s="3">
        <v>40908</v>
      </c>
      <c r="D242">
        <v>6075.52001953125</v>
      </c>
      <c r="E242">
        <v>1.9</v>
      </c>
      <c r="F242">
        <v>2.8</v>
      </c>
      <c r="G242">
        <v>1</v>
      </c>
      <c r="H242">
        <v>1.2972999999999999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3</v>
      </c>
      <c r="P242">
        <v>3</v>
      </c>
      <c r="Q242">
        <v>1</v>
      </c>
      <c r="R242">
        <v>1</v>
      </c>
    </row>
    <row r="243" spans="1:18" x14ac:dyDescent="0.25">
      <c r="A243" s="2">
        <v>40940</v>
      </c>
      <c r="B243" s="3">
        <v>40940</v>
      </c>
      <c r="C243" s="3">
        <v>40939</v>
      </c>
      <c r="D243">
        <v>6616.64013671875</v>
      </c>
      <c r="E243">
        <v>2.1</v>
      </c>
      <c r="F243">
        <v>2.7</v>
      </c>
      <c r="G243">
        <v>1</v>
      </c>
      <c r="H243">
        <v>1.3052999999999999</v>
      </c>
      <c r="I243">
        <v>2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3</v>
      </c>
      <c r="P243">
        <v>3</v>
      </c>
      <c r="Q243">
        <v>1</v>
      </c>
      <c r="R243">
        <v>1</v>
      </c>
    </row>
    <row r="244" spans="1:18" x14ac:dyDescent="0.25">
      <c r="A244" s="2">
        <v>40969</v>
      </c>
      <c r="B244" s="3">
        <v>40969</v>
      </c>
      <c r="C244" s="3">
        <v>40968</v>
      </c>
      <c r="D244">
        <v>6941.77001953125</v>
      </c>
      <c r="E244">
        <v>2.1</v>
      </c>
      <c r="F244">
        <v>2.7</v>
      </c>
      <c r="G244">
        <v>1</v>
      </c>
      <c r="H244">
        <v>1.3359000000000001</v>
      </c>
      <c r="I244">
        <v>3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3</v>
      </c>
      <c r="P244">
        <v>3</v>
      </c>
      <c r="Q244">
        <v>1</v>
      </c>
      <c r="R244">
        <v>1</v>
      </c>
    </row>
    <row r="245" spans="1:18" x14ac:dyDescent="0.25">
      <c r="A245" s="2">
        <v>41000</v>
      </c>
      <c r="B245" s="3">
        <v>41001</v>
      </c>
      <c r="C245" s="3">
        <v>40999</v>
      </c>
      <c r="D245">
        <v>7056.64990234375</v>
      </c>
      <c r="E245">
        <v>2.1</v>
      </c>
      <c r="F245">
        <v>2.7</v>
      </c>
      <c r="G245">
        <v>1</v>
      </c>
      <c r="H245">
        <v>1.3333999999999999</v>
      </c>
      <c r="I245">
        <v>4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3</v>
      </c>
      <c r="P245">
        <v>3</v>
      </c>
      <c r="Q245">
        <v>1</v>
      </c>
      <c r="R245">
        <v>1</v>
      </c>
    </row>
    <row r="246" spans="1:18" x14ac:dyDescent="0.25">
      <c r="A246" s="2">
        <v>41030</v>
      </c>
      <c r="B246" s="3">
        <v>41031</v>
      </c>
      <c r="C246" s="3">
        <v>41029</v>
      </c>
      <c r="D246">
        <v>6710.77001953125</v>
      </c>
      <c r="E246">
        <v>2</v>
      </c>
      <c r="F246">
        <v>2.6</v>
      </c>
      <c r="G246">
        <v>1</v>
      </c>
      <c r="H246">
        <v>1.3229</v>
      </c>
      <c r="I246">
        <v>5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2</v>
      </c>
      <c r="P246">
        <v>3</v>
      </c>
      <c r="Q246">
        <v>1</v>
      </c>
      <c r="R246">
        <v>1</v>
      </c>
    </row>
    <row r="247" spans="1:18" x14ac:dyDescent="0.25">
      <c r="A247" s="2">
        <v>41061</v>
      </c>
      <c r="B247" s="3">
        <v>41061</v>
      </c>
      <c r="C247" s="3">
        <v>41060</v>
      </c>
      <c r="D247">
        <v>6050.2900390625</v>
      </c>
      <c r="E247">
        <v>1.9</v>
      </c>
      <c r="F247">
        <v>2.4</v>
      </c>
      <c r="G247">
        <v>1</v>
      </c>
      <c r="H247">
        <v>1.2363999999999999</v>
      </c>
      <c r="I247">
        <v>6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2</v>
      </c>
      <c r="P247">
        <v>3</v>
      </c>
      <c r="Q247">
        <v>1</v>
      </c>
      <c r="R247">
        <v>1</v>
      </c>
    </row>
    <row r="248" spans="1:18" x14ac:dyDescent="0.25">
      <c r="A248" s="2">
        <v>41091</v>
      </c>
      <c r="B248" s="3">
        <v>41092</v>
      </c>
      <c r="C248" s="3">
        <v>41090</v>
      </c>
      <c r="D248">
        <v>6496.080078125</v>
      </c>
      <c r="E248">
        <v>1.7</v>
      </c>
      <c r="F248">
        <v>2.4</v>
      </c>
      <c r="G248">
        <v>1</v>
      </c>
      <c r="H248">
        <v>1.2667999999999999</v>
      </c>
      <c r="I248">
        <v>7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3</v>
      </c>
      <c r="P248">
        <v>3</v>
      </c>
      <c r="Q248">
        <v>1</v>
      </c>
      <c r="R248">
        <v>1</v>
      </c>
    </row>
    <row r="249" spans="1:18" x14ac:dyDescent="0.25">
      <c r="A249" s="2">
        <v>41122</v>
      </c>
      <c r="B249" s="3">
        <v>41122</v>
      </c>
      <c r="C249" s="3">
        <v>41121</v>
      </c>
      <c r="D249">
        <v>6754.4599609375</v>
      </c>
      <c r="E249">
        <v>1.8</v>
      </c>
      <c r="F249">
        <v>2.4</v>
      </c>
      <c r="G249">
        <v>0.75</v>
      </c>
      <c r="H249">
        <v>1.2315</v>
      </c>
      <c r="I249">
        <v>8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3</v>
      </c>
      <c r="P249">
        <v>3</v>
      </c>
      <c r="Q249">
        <v>1</v>
      </c>
      <c r="R249">
        <v>1</v>
      </c>
    </row>
    <row r="250" spans="1:18" x14ac:dyDescent="0.25">
      <c r="A250" s="2">
        <v>41153</v>
      </c>
      <c r="B250" s="3">
        <v>41155</v>
      </c>
      <c r="C250" s="3">
        <v>41152</v>
      </c>
      <c r="D250">
        <v>7014.830078125</v>
      </c>
      <c r="E250">
        <v>2.1</v>
      </c>
      <c r="F250">
        <v>2.6</v>
      </c>
      <c r="G250">
        <v>0.75</v>
      </c>
      <c r="H250">
        <v>1.2578</v>
      </c>
      <c r="I250">
        <v>9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3</v>
      </c>
      <c r="P250">
        <v>2</v>
      </c>
      <c r="Q250">
        <v>1</v>
      </c>
      <c r="R250">
        <v>1</v>
      </c>
    </row>
    <row r="251" spans="1:18" x14ac:dyDescent="0.25">
      <c r="A251" s="2">
        <v>41183</v>
      </c>
      <c r="B251" s="3">
        <v>41183</v>
      </c>
      <c r="C251" s="3">
        <v>41182</v>
      </c>
      <c r="D251">
        <v>7326.72998046875</v>
      </c>
      <c r="E251">
        <v>2.1</v>
      </c>
      <c r="F251">
        <v>2.6</v>
      </c>
      <c r="G251">
        <v>0.75</v>
      </c>
      <c r="H251">
        <v>1.2856000000000001</v>
      </c>
      <c r="I251">
        <v>10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3</v>
      </c>
      <c r="P251">
        <v>3</v>
      </c>
      <c r="Q251">
        <v>1</v>
      </c>
      <c r="R251">
        <v>1</v>
      </c>
    </row>
    <row r="252" spans="1:18" x14ac:dyDescent="0.25">
      <c r="A252" s="2">
        <v>41214</v>
      </c>
      <c r="B252" s="3">
        <v>41214</v>
      </c>
      <c r="C252" s="3">
        <v>41213</v>
      </c>
      <c r="D252">
        <v>7335.669921875</v>
      </c>
      <c r="E252">
        <v>2</v>
      </c>
      <c r="F252">
        <v>2.5</v>
      </c>
      <c r="G252">
        <v>0.75</v>
      </c>
      <c r="H252">
        <v>1.2958000000000001</v>
      </c>
      <c r="I252">
        <v>11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4</v>
      </c>
      <c r="P252">
        <v>4</v>
      </c>
      <c r="Q252">
        <v>1</v>
      </c>
      <c r="R252">
        <v>1</v>
      </c>
    </row>
    <row r="253" spans="1:18" x14ac:dyDescent="0.25">
      <c r="A253" s="2">
        <v>41244</v>
      </c>
      <c r="B253" s="3">
        <v>41246</v>
      </c>
      <c r="C253" s="3">
        <v>41243</v>
      </c>
      <c r="D253">
        <v>7435.2099609375</v>
      </c>
      <c r="E253">
        <v>1.9</v>
      </c>
      <c r="F253">
        <v>2.2000000000000002</v>
      </c>
      <c r="G253">
        <v>0.75</v>
      </c>
      <c r="H253">
        <v>1.3009999999999999</v>
      </c>
      <c r="I253">
        <v>12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4</v>
      </c>
      <c r="P253">
        <v>4</v>
      </c>
      <c r="Q253">
        <v>1</v>
      </c>
      <c r="R253">
        <v>1</v>
      </c>
    </row>
    <row r="254" spans="1:18" x14ac:dyDescent="0.25">
      <c r="A254" s="2">
        <v>41275</v>
      </c>
      <c r="B254" s="3">
        <v>41276</v>
      </c>
      <c r="C254" s="3">
        <v>41274</v>
      </c>
      <c r="D254">
        <v>7778.77978515625</v>
      </c>
      <c r="E254">
        <v>2</v>
      </c>
      <c r="F254">
        <v>2.2000000000000002</v>
      </c>
      <c r="G254">
        <v>0.75</v>
      </c>
      <c r="H254">
        <v>1.3186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2</v>
      </c>
      <c r="P254">
        <v>3</v>
      </c>
      <c r="Q254">
        <v>1</v>
      </c>
      <c r="R254">
        <v>1</v>
      </c>
    </row>
    <row r="255" spans="1:18" x14ac:dyDescent="0.25">
      <c r="A255" s="2">
        <v>41306</v>
      </c>
      <c r="B255" s="3">
        <v>41306</v>
      </c>
      <c r="C255" s="3">
        <v>41305</v>
      </c>
      <c r="D255">
        <v>7833.39013671875</v>
      </c>
      <c r="E255">
        <v>1.7</v>
      </c>
      <c r="F255">
        <v>2</v>
      </c>
      <c r="G255">
        <v>0.75</v>
      </c>
      <c r="H255">
        <v>1.3584000000000001</v>
      </c>
      <c r="I255">
        <v>2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3</v>
      </c>
      <c r="P255">
        <v>3</v>
      </c>
      <c r="Q255">
        <v>1</v>
      </c>
      <c r="R255">
        <v>1</v>
      </c>
    </row>
    <row r="256" spans="1:18" x14ac:dyDescent="0.25">
      <c r="A256" s="2">
        <v>41334</v>
      </c>
      <c r="B256" s="3">
        <v>41334</v>
      </c>
      <c r="C256" s="3">
        <v>41333</v>
      </c>
      <c r="D256">
        <v>7708.16015625</v>
      </c>
      <c r="E256">
        <v>1.5</v>
      </c>
      <c r="F256">
        <v>1.9</v>
      </c>
      <c r="G256">
        <v>0.75</v>
      </c>
      <c r="H256">
        <v>1.3079000000000001</v>
      </c>
      <c r="I256">
        <v>3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4</v>
      </c>
      <c r="P256">
        <v>4</v>
      </c>
      <c r="Q256">
        <v>1</v>
      </c>
      <c r="R256">
        <v>1</v>
      </c>
    </row>
    <row r="257" spans="1:18" x14ac:dyDescent="0.25">
      <c r="A257" s="2">
        <v>41365</v>
      </c>
      <c r="B257" s="3">
        <v>41366</v>
      </c>
      <c r="C257" s="3">
        <v>41364</v>
      </c>
      <c r="D257">
        <v>7943.8701171875</v>
      </c>
      <c r="E257">
        <v>1.4</v>
      </c>
      <c r="F257">
        <v>1.7</v>
      </c>
      <c r="G257">
        <v>0.75</v>
      </c>
      <c r="H257">
        <v>1.2816000000000001</v>
      </c>
      <c r="I257">
        <v>4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4</v>
      </c>
      <c r="P257">
        <v>4</v>
      </c>
      <c r="Q257">
        <v>1</v>
      </c>
      <c r="R257">
        <v>1</v>
      </c>
    </row>
    <row r="258" spans="1:18" x14ac:dyDescent="0.25">
      <c r="A258" s="2">
        <v>41395</v>
      </c>
      <c r="B258" s="3">
        <v>41396</v>
      </c>
      <c r="C258" s="3">
        <v>41394</v>
      </c>
      <c r="D258">
        <v>7961.7099609375</v>
      </c>
      <c r="E258">
        <v>1.1000000000000001</v>
      </c>
      <c r="F258">
        <v>1.2</v>
      </c>
      <c r="G258">
        <v>0.75</v>
      </c>
      <c r="H258">
        <v>1.3168</v>
      </c>
      <c r="I258">
        <v>5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3</v>
      </c>
      <c r="P258">
        <v>3</v>
      </c>
      <c r="Q258">
        <v>1</v>
      </c>
      <c r="R258">
        <v>1</v>
      </c>
    </row>
    <row r="259" spans="1:18" x14ac:dyDescent="0.25">
      <c r="A259" s="2">
        <v>41426</v>
      </c>
      <c r="B259" s="3">
        <v>41428</v>
      </c>
      <c r="C259" s="3">
        <v>41425</v>
      </c>
      <c r="D259">
        <v>8285.7998046875</v>
      </c>
      <c r="E259">
        <v>1.6</v>
      </c>
      <c r="F259">
        <v>1.4</v>
      </c>
      <c r="G259">
        <v>0.5</v>
      </c>
      <c r="H259">
        <v>1.2988</v>
      </c>
      <c r="I259">
        <v>6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2</v>
      </c>
      <c r="P259">
        <v>2</v>
      </c>
      <c r="Q259">
        <v>1</v>
      </c>
      <c r="R259">
        <v>1</v>
      </c>
    </row>
    <row r="260" spans="1:18" x14ac:dyDescent="0.25">
      <c r="A260" s="2">
        <v>41456</v>
      </c>
      <c r="B260" s="3">
        <v>41456</v>
      </c>
      <c r="C260" s="3">
        <v>41455</v>
      </c>
      <c r="D260">
        <v>7983.919921875</v>
      </c>
      <c r="E260">
        <v>1.9</v>
      </c>
      <c r="F260">
        <v>1.6</v>
      </c>
      <c r="G260">
        <v>0.5</v>
      </c>
      <c r="H260">
        <v>1.3009999999999999</v>
      </c>
      <c r="I260">
        <v>7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2</v>
      </c>
      <c r="Q260">
        <v>0</v>
      </c>
      <c r="R260">
        <v>1</v>
      </c>
    </row>
    <row r="261" spans="1:18" x14ac:dyDescent="0.25">
      <c r="A261" s="2">
        <v>41487</v>
      </c>
      <c r="B261" s="3">
        <v>41487</v>
      </c>
      <c r="C261" s="3">
        <v>41486</v>
      </c>
      <c r="D261">
        <v>8410.73046875</v>
      </c>
      <c r="E261">
        <v>2</v>
      </c>
      <c r="F261">
        <v>1.6</v>
      </c>
      <c r="G261">
        <v>0.5</v>
      </c>
      <c r="H261">
        <v>1.3282</v>
      </c>
      <c r="I261">
        <v>8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2</v>
      </c>
      <c r="Q261">
        <v>0</v>
      </c>
      <c r="R261">
        <v>1</v>
      </c>
    </row>
    <row r="262" spans="1:18" x14ac:dyDescent="0.25">
      <c r="A262" s="2">
        <v>41518</v>
      </c>
      <c r="B262" s="3">
        <v>41519</v>
      </c>
      <c r="C262" s="3">
        <v>41517</v>
      </c>
      <c r="D262">
        <v>8243.8701171875</v>
      </c>
      <c r="E262">
        <v>1.5</v>
      </c>
      <c r="F262">
        <v>1.3</v>
      </c>
      <c r="G262">
        <v>0.5</v>
      </c>
      <c r="H262">
        <v>1.3196000000000001</v>
      </c>
      <c r="I262">
        <v>9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2</v>
      </c>
      <c r="Q262">
        <v>0</v>
      </c>
      <c r="R262">
        <v>1</v>
      </c>
    </row>
    <row r="263" spans="1:18" x14ac:dyDescent="0.25">
      <c r="A263" s="2">
        <v>41548</v>
      </c>
      <c r="B263" s="3">
        <v>41548</v>
      </c>
      <c r="C263" s="3">
        <v>41547</v>
      </c>
      <c r="D263">
        <v>8689.1396484375</v>
      </c>
      <c r="E263">
        <v>1.4</v>
      </c>
      <c r="F263">
        <v>1.1000000000000001</v>
      </c>
      <c r="G263">
        <v>0.5</v>
      </c>
      <c r="H263">
        <v>1.3534999999999999</v>
      </c>
      <c r="I263">
        <v>10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2</v>
      </c>
      <c r="P263">
        <v>2</v>
      </c>
      <c r="Q263">
        <v>0</v>
      </c>
      <c r="R263">
        <v>1</v>
      </c>
    </row>
    <row r="264" spans="1:18" x14ac:dyDescent="0.25">
      <c r="A264" s="2">
        <v>41579</v>
      </c>
      <c r="B264" s="3">
        <v>41579</v>
      </c>
      <c r="C264" s="3">
        <v>41578</v>
      </c>
      <c r="D264">
        <v>9007.830078125</v>
      </c>
      <c r="E264">
        <v>1.2</v>
      </c>
      <c r="F264">
        <v>0.7</v>
      </c>
      <c r="G264">
        <v>0.5</v>
      </c>
      <c r="H264">
        <v>1.3593999999999999</v>
      </c>
      <c r="I264">
        <v>11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3</v>
      </c>
      <c r="P264">
        <v>3</v>
      </c>
      <c r="Q264">
        <v>1</v>
      </c>
      <c r="R264">
        <v>1</v>
      </c>
    </row>
    <row r="265" spans="1:18" x14ac:dyDescent="0.25">
      <c r="A265" s="2">
        <v>41609</v>
      </c>
      <c r="B265" s="3">
        <v>41610</v>
      </c>
      <c r="C265" s="3">
        <v>41608</v>
      </c>
      <c r="D265">
        <v>9401.9599609375</v>
      </c>
      <c r="E265">
        <v>1.4</v>
      </c>
      <c r="F265">
        <v>0.9</v>
      </c>
      <c r="G265">
        <v>0.25</v>
      </c>
      <c r="H265">
        <v>1.3606</v>
      </c>
      <c r="I265">
        <v>12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3</v>
      </c>
      <c r="P265">
        <v>3</v>
      </c>
      <c r="Q265">
        <v>1</v>
      </c>
      <c r="R265">
        <v>1</v>
      </c>
    </row>
    <row r="266" spans="1:18" x14ac:dyDescent="0.25">
      <c r="A266" s="2">
        <v>41640</v>
      </c>
      <c r="B266" s="3">
        <v>41641</v>
      </c>
      <c r="C266" s="3">
        <v>41639</v>
      </c>
      <c r="D266">
        <v>9400.0400390625</v>
      </c>
      <c r="E266">
        <v>1.5</v>
      </c>
      <c r="F266">
        <v>0.8</v>
      </c>
      <c r="G266">
        <v>0.25</v>
      </c>
      <c r="H266">
        <v>1.3778999999999999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3</v>
      </c>
      <c r="P266">
        <v>3</v>
      </c>
      <c r="Q266">
        <v>1</v>
      </c>
      <c r="R266">
        <v>1</v>
      </c>
    </row>
    <row r="267" spans="1:18" x14ac:dyDescent="0.25">
      <c r="A267" s="2">
        <v>41671</v>
      </c>
      <c r="B267" s="3">
        <v>41673</v>
      </c>
      <c r="C267" s="3">
        <v>41670</v>
      </c>
      <c r="D267">
        <v>9186.51953125</v>
      </c>
      <c r="E267">
        <v>1.3</v>
      </c>
      <c r="F267">
        <v>0.8</v>
      </c>
      <c r="G267">
        <v>0.25</v>
      </c>
      <c r="H267">
        <v>1.35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4</v>
      </c>
      <c r="P267">
        <v>4</v>
      </c>
      <c r="Q267">
        <v>1</v>
      </c>
      <c r="R267">
        <v>1</v>
      </c>
    </row>
    <row r="268" spans="1:18" x14ac:dyDescent="0.25">
      <c r="A268" s="2">
        <v>41699</v>
      </c>
      <c r="B268" s="3">
        <v>41701</v>
      </c>
      <c r="C268" s="3">
        <v>41698</v>
      </c>
      <c r="D268">
        <v>9358.8896484375</v>
      </c>
      <c r="E268">
        <v>1.3</v>
      </c>
      <c r="F268">
        <v>0.7</v>
      </c>
      <c r="G268">
        <v>0.25</v>
      </c>
      <c r="H268">
        <v>1.3806</v>
      </c>
      <c r="I268">
        <v>3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3</v>
      </c>
      <c r="P268">
        <v>3</v>
      </c>
      <c r="Q268">
        <v>1</v>
      </c>
      <c r="R268">
        <v>1</v>
      </c>
    </row>
    <row r="269" spans="1:18" x14ac:dyDescent="0.25">
      <c r="A269" s="2">
        <v>41730</v>
      </c>
      <c r="B269" s="3">
        <v>41730</v>
      </c>
      <c r="C269" s="3">
        <v>41729</v>
      </c>
      <c r="D269">
        <v>9603.7099609375</v>
      </c>
      <c r="E269">
        <v>1.1000000000000001</v>
      </c>
      <c r="F269">
        <v>0.5</v>
      </c>
      <c r="G269">
        <v>0.25</v>
      </c>
      <c r="H269">
        <v>1.3776999999999999</v>
      </c>
      <c r="I269">
        <v>4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3</v>
      </c>
      <c r="P269">
        <v>3</v>
      </c>
      <c r="Q269">
        <v>1</v>
      </c>
      <c r="R269">
        <v>1</v>
      </c>
    </row>
    <row r="270" spans="1:18" x14ac:dyDescent="0.25">
      <c r="A270" s="2">
        <v>41760</v>
      </c>
      <c r="B270" s="3">
        <v>41761</v>
      </c>
      <c r="C270" s="3">
        <v>41759</v>
      </c>
      <c r="D270">
        <v>9556.01953125</v>
      </c>
      <c r="E270">
        <v>1.4</v>
      </c>
      <c r="F270">
        <v>0.7</v>
      </c>
      <c r="G270">
        <v>0.25</v>
      </c>
      <c r="H270">
        <v>1.387</v>
      </c>
      <c r="I270">
        <v>5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2</v>
      </c>
      <c r="Q270">
        <v>0</v>
      </c>
      <c r="R270">
        <v>1</v>
      </c>
    </row>
    <row r="271" spans="1:18" x14ac:dyDescent="0.25">
      <c r="A271" s="2">
        <v>41791</v>
      </c>
      <c r="B271" s="3">
        <v>41792</v>
      </c>
      <c r="C271" s="3">
        <v>41790</v>
      </c>
      <c r="D271">
        <v>9950.1201171875</v>
      </c>
      <c r="E271">
        <v>0.9</v>
      </c>
      <c r="F271">
        <v>0.5</v>
      </c>
      <c r="G271">
        <v>0.25</v>
      </c>
      <c r="H271">
        <v>1.3640000000000001</v>
      </c>
      <c r="I271">
        <v>6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2</v>
      </c>
      <c r="P271">
        <v>2</v>
      </c>
      <c r="Q271">
        <v>0</v>
      </c>
      <c r="R271">
        <v>1</v>
      </c>
    </row>
    <row r="272" spans="1:18" x14ac:dyDescent="0.25">
      <c r="A272" s="2">
        <v>41821</v>
      </c>
      <c r="B272" s="3">
        <v>41821</v>
      </c>
      <c r="C272" s="3">
        <v>41820</v>
      </c>
      <c r="D272">
        <v>9902.41015625</v>
      </c>
      <c r="E272">
        <v>1</v>
      </c>
      <c r="F272">
        <v>0.5</v>
      </c>
      <c r="G272">
        <v>0.15</v>
      </c>
      <c r="H272">
        <v>1.369</v>
      </c>
      <c r="I272">
        <v>7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2</v>
      </c>
      <c r="P272">
        <v>2</v>
      </c>
      <c r="Q272">
        <v>0</v>
      </c>
      <c r="R272">
        <v>1</v>
      </c>
    </row>
    <row r="273" spans="1:18" x14ac:dyDescent="0.25">
      <c r="A273" s="2">
        <v>41852</v>
      </c>
      <c r="B273" s="3">
        <v>41852</v>
      </c>
      <c r="C273" s="3">
        <v>41851</v>
      </c>
      <c r="D273">
        <v>9210.080078125</v>
      </c>
      <c r="E273">
        <v>0.9</v>
      </c>
      <c r="F273">
        <v>0.4</v>
      </c>
      <c r="G273">
        <v>0.15</v>
      </c>
      <c r="H273">
        <v>1.339</v>
      </c>
      <c r="I273">
        <v>8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2</v>
      </c>
      <c r="P273">
        <v>2</v>
      </c>
      <c r="Q273">
        <v>0</v>
      </c>
      <c r="R273">
        <v>1</v>
      </c>
    </row>
    <row r="274" spans="1:18" x14ac:dyDescent="0.25">
      <c r="A274" s="2">
        <v>41883</v>
      </c>
      <c r="B274" s="3">
        <v>41883</v>
      </c>
      <c r="C274" s="3">
        <v>41882</v>
      </c>
      <c r="D274">
        <v>9479.0302734375</v>
      </c>
      <c r="E274">
        <v>0.9</v>
      </c>
      <c r="F274">
        <v>0.4</v>
      </c>
      <c r="G274">
        <v>0.15</v>
      </c>
      <c r="H274">
        <v>1.3149999999999999</v>
      </c>
      <c r="I274">
        <v>9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3</v>
      </c>
      <c r="P274">
        <v>3</v>
      </c>
      <c r="Q274">
        <v>1</v>
      </c>
      <c r="R274">
        <v>1</v>
      </c>
    </row>
    <row r="275" spans="1:18" x14ac:dyDescent="0.25">
      <c r="A275" s="2">
        <v>41913</v>
      </c>
      <c r="B275" s="3">
        <v>41913</v>
      </c>
      <c r="C275" s="3">
        <v>41912</v>
      </c>
      <c r="D275">
        <v>9382.0302734375</v>
      </c>
      <c r="E275">
        <v>0.9</v>
      </c>
      <c r="F275">
        <v>0.3</v>
      </c>
      <c r="G275">
        <v>0.05</v>
      </c>
      <c r="H275">
        <v>1.2627999999999999</v>
      </c>
      <c r="I275">
        <v>10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3</v>
      </c>
      <c r="P275">
        <v>3</v>
      </c>
      <c r="Q275">
        <v>1</v>
      </c>
      <c r="R275">
        <v>1</v>
      </c>
    </row>
    <row r="276" spans="1:18" x14ac:dyDescent="0.25">
      <c r="A276" s="2">
        <v>41944</v>
      </c>
      <c r="B276" s="3">
        <v>41946</v>
      </c>
      <c r="C276" s="3">
        <v>41943</v>
      </c>
      <c r="D276">
        <v>9251.7001953125</v>
      </c>
      <c r="E276">
        <v>0.9</v>
      </c>
      <c r="F276">
        <v>0.4</v>
      </c>
      <c r="G276">
        <v>0.05</v>
      </c>
      <c r="H276">
        <v>1.2529999999999999</v>
      </c>
      <c r="I276">
        <v>11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4</v>
      </c>
      <c r="P276">
        <v>4</v>
      </c>
      <c r="Q276">
        <v>1</v>
      </c>
      <c r="R276">
        <v>1</v>
      </c>
    </row>
    <row r="277" spans="1:18" x14ac:dyDescent="0.25">
      <c r="A277" s="2">
        <v>41974</v>
      </c>
      <c r="B277" s="3">
        <v>41974</v>
      </c>
      <c r="C277" s="3">
        <v>41973</v>
      </c>
      <c r="D277">
        <v>9963.509765625</v>
      </c>
      <c r="E277">
        <v>0.6</v>
      </c>
      <c r="F277">
        <v>0.3</v>
      </c>
      <c r="G277">
        <v>0.05</v>
      </c>
      <c r="H277">
        <v>1.2438</v>
      </c>
      <c r="I277">
        <v>12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4</v>
      </c>
      <c r="P277">
        <v>4</v>
      </c>
      <c r="Q277">
        <v>1</v>
      </c>
      <c r="R277">
        <v>1</v>
      </c>
    </row>
    <row r="278" spans="1:18" x14ac:dyDescent="0.25">
      <c r="A278" s="2">
        <v>42005</v>
      </c>
      <c r="B278" s="3">
        <v>42006</v>
      </c>
      <c r="C278" s="3">
        <v>42004</v>
      </c>
      <c r="D278">
        <v>9764.73046875</v>
      </c>
      <c r="E278">
        <v>0.1</v>
      </c>
      <c r="F278">
        <v>-0.2</v>
      </c>
      <c r="G278">
        <v>0.05</v>
      </c>
      <c r="H278">
        <v>1.2101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4</v>
      </c>
      <c r="P278">
        <v>4</v>
      </c>
      <c r="Q278">
        <v>1</v>
      </c>
      <c r="R278">
        <v>1</v>
      </c>
    </row>
    <row r="279" spans="1:18" x14ac:dyDescent="0.25">
      <c r="A279" s="2">
        <v>42036</v>
      </c>
      <c r="B279" s="3">
        <v>42037</v>
      </c>
      <c r="C279" s="3">
        <v>42035</v>
      </c>
      <c r="D279">
        <v>10828.009765625</v>
      </c>
      <c r="E279">
        <v>-0.2</v>
      </c>
      <c r="F279">
        <v>-0.6</v>
      </c>
      <c r="G279">
        <v>0.05</v>
      </c>
      <c r="H279">
        <v>1.129</v>
      </c>
      <c r="I279">
        <v>2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4</v>
      </c>
      <c r="P279">
        <v>4</v>
      </c>
      <c r="Q279">
        <v>1</v>
      </c>
      <c r="R279">
        <v>1</v>
      </c>
    </row>
    <row r="280" spans="1:18" x14ac:dyDescent="0.25">
      <c r="A280" s="2">
        <v>42064</v>
      </c>
      <c r="B280" s="3">
        <v>42065</v>
      </c>
      <c r="C280" s="3">
        <v>42063</v>
      </c>
      <c r="D280">
        <v>11410.3603515625</v>
      </c>
      <c r="E280">
        <v>0.1</v>
      </c>
      <c r="F280">
        <v>-0.3</v>
      </c>
      <c r="G280">
        <v>0.05</v>
      </c>
      <c r="H280">
        <v>1.1196999999999999</v>
      </c>
      <c r="I280">
        <v>3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4</v>
      </c>
      <c r="P280">
        <v>4</v>
      </c>
      <c r="Q280">
        <v>1</v>
      </c>
      <c r="R280">
        <v>1</v>
      </c>
    </row>
    <row r="281" spans="1:18" x14ac:dyDescent="0.25">
      <c r="A281" s="2">
        <v>42095</v>
      </c>
      <c r="B281" s="3">
        <v>42095</v>
      </c>
      <c r="C281" s="3">
        <v>42094</v>
      </c>
      <c r="D281">
        <v>12001.3798828125</v>
      </c>
      <c r="E281">
        <v>0.3</v>
      </c>
      <c r="F281">
        <v>-0.1</v>
      </c>
      <c r="G281">
        <v>0.05</v>
      </c>
      <c r="H281">
        <v>1.0741000000000001</v>
      </c>
      <c r="I281">
        <v>4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4</v>
      </c>
      <c r="P281">
        <v>4</v>
      </c>
      <c r="Q281">
        <v>1</v>
      </c>
      <c r="R281">
        <v>1</v>
      </c>
    </row>
    <row r="282" spans="1:18" x14ac:dyDescent="0.25">
      <c r="A282" s="2">
        <v>42125</v>
      </c>
      <c r="B282" s="3">
        <v>42128</v>
      </c>
      <c r="C282" s="3">
        <v>42124</v>
      </c>
      <c r="D282">
        <v>11619.849609375</v>
      </c>
      <c r="E282">
        <v>0.9</v>
      </c>
      <c r="F282">
        <v>0.2</v>
      </c>
      <c r="G282">
        <v>0.05</v>
      </c>
      <c r="H282">
        <v>1.1162000000000001</v>
      </c>
      <c r="I282">
        <v>5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3</v>
      </c>
      <c r="P282">
        <v>3</v>
      </c>
      <c r="Q282">
        <v>1</v>
      </c>
      <c r="R282">
        <v>1</v>
      </c>
    </row>
    <row r="283" spans="1:18" x14ac:dyDescent="0.25">
      <c r="A283" s="2">
        <v>42156</v>
      </c>
      <c r="B283" s="3">
        <v>42156</v>
      </c>
      <c r="C283" s="3">
        <v>42155</v>
      </c>
      <c r="D283">
        <v>11436.0498046875</v>
      </c>
      <c r="E283">
        <v>1.2</v>
      </c>
      <c r="F283">
        <v>0.6</v>
      </c>
      <c r="G283">
        <v>0.05</v>
      </c>
      <c r="H283">
        <v>1.0993999999999999</v>
      </c>
      <c r="I283">
        <v>6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2</v>
      </c>
      <c r="P283">
        <v>2</v>
      </c>
      <c r="Q283">
        <v>1</v>
      </c>
      <c r="R283">
        <v>1</v>
      </c>
    </row>
    <row r="284" spans="1:18" x14ac:dyDescent="0.25">
      <c r="A284" s="2">
        <v>42186</v>
      </c>
      <c r="B284" s="3">
        <v>42186</v>
      </c>
      <c r="C284" s="3">
        <v>42185</v>
      </c>
      <c r="D284">
        <v>11180.5</v>
      </c>
      <c r="E284">
        <v>1</v>
      </c>
      <c r="F284">
        <v>0.5</v>
      </c>
      <c r="G284">
        <v>0.05</v>
      </c>
      <c r="H284">
        <v>1.1153999999999999</v>
      </c>
      <c r="I284">
        <v>7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2</v>
      </c>
      <c r="P284">
        <v>2</v>
      </c>
      <c r="Q284">
        <v>1</v>
      </c>
      <c r="R284">
        <v>1</v>
      </c>
    </row>
    <row r="285" spans="1:18" x14ac:dyDescent="0.25">
      <c r="A285" s="2">
        <v>42217</v>
      </c>
      <c r="B285" s="3">
        <v>42219</v>
      </c>
      <c r="C285" s="3">
        <v>42216</v>
      </c>
      <c r="D285">
        <v>11443.7197265625</v>
      </c>
      <c r="E285">
        <v>0.8</v>
      </c>
      <c r="F285">
        <v>0.5</v>
      </c>
      <c r="G285">
        <v>0.05</v>
      </c>
      <c r="H285">
        <v>1.1028</v>
      </c>
      <c r="I285">
        <v>8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3</v>
      </c>
      <c r="P285">
        <v>2</v>
      </c>
      <c r="Q285">
        <v>1</v>
      </c>
      <c r="R285">
        <v>1</v>
      </c>
    </row>
    <row r="286" spans="1:18" x14ac:dyDescent="0.25">
      <c r="A286" s="2">
        <v>42248</v>
      </c>
      <c r="B286" s="3">
        <v>42248</v>
      </c>
      <c r="C286" s="3">
        <v>42247</v>
      </c>
      <c r="D286">
        <v>10015.5703125</v>
      </c>
      <c r="E286">
        <v>0.7</v>
      </c>
      <c r="F286">
        <v>0.4</v>
      </c>
      <c r="G286">
        <v>0.05</v>
      </c>
      <c r="H286">
        <v>1.1194</v>
      </c>
      <c r="I286">
        <v>9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3</v>
      </c>
      <c r="P286">
        <v>2</v>
      </c>
      <c r="Q286">
        <v>1</v>
      </c>
      <c r="R286">
        <v>1</v>
      </c>
    </row>
    <row r="287" spans="1:18" x14ac:dyDescent="0.25">
      <c r="A287" s="2">
        <v>42278</v>
      </c>
      <c r="B287" s="3">
        <v>42278</v>
      </c>
      <c r="C287" s="3">
        <v>42277</v>
      </c>
      <c r="D287">
        <v>9509.25</v>
      </c>
      <c r="E287">
        <v>0.6</v>
      </c>
      <c r="F287">
        <v>0.2</v>
      </c>
      <c r="G287">
        <v>0.05</v>
      </c>
      <c r="H287">
        <v>1.1162000000000001</v>
      </c>
      <c r="I287">
        <v>10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3</v>
      </c>
      <c r="P287">
        <v>3</v>
      </c>
      <c r="Q287">
        <v>1</v>
      </c>
      <c r="R287">
        <v>1</v>
      </c>
    </row>
    <row r="288" spans="1:18" x14ac:dyDescent="0.25">
      <c r="A288" s="2">
        <v>42309</v>
      </c>
      <c r="B288" s="3">
        <v>42310</v>
      </c>
      <c r="C288" s="3">
        <v>42308</v>
      </c>
      <c r="D288">
        <v>10950.669921875</v>
      </c>
      <c r="E288">
        <v>0.9</v>
      </c>
      <c r="F288">
        <v>0.4</v>
      </c>
      <c r="G288">
        <v>0.05</v>
      </c>
      <c r="H288">
        <v>1.1042000000000001</v>
      </c>
      <c r="I288">
        <v>11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3</v>
      </c>
      <c r="P288">
        <v>3</v>
      </c>
      <c r="Q288">
        <v>1</v>
      </c>
      <c r="R288">
        <v>1</v>
      </c>
    </row>
    <row r="289" spans="1:18" x14ac:dyDescent="0.25">
      <c r="A289" s="2">
        <v>42339</v>
      </c>
      <c r="B289" s="3">
        <v>42339</v>
      </c>
      <c r="C289" s="3">
        <v>42338</v>
      </c>
      <c r="D289">
        <v>11261.240234375</v>
      </c>
      <c r="E289">
        <v>0.2</v>
      </c>
      <c r="F289">
        <v>0.1</v>
      </c>
      <c r="G289">
        <v>0.05</v>
      </c>
      <c r="H289">
        <v>1.0562</v>
      </c>
      <c r="I289">
        <v>12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4</v>
      </c>
      <c r="P289">
        <v>4</v>
      </c>
      <c r="Q289">
        <v>1</v>
      </c>
      <c r="R289">
        <v>1</v>
      </c>
    </row>
    <row r="290" spans="1:18" x14ac:dyDescent="0.25">
      <c r="A290" s="2">
        <v>42370</v>
      </c>
      <c r="B290" s="3">
        <v>42373</v>
      </c>
      <c r="C290" s="3">
        <v>42369</v>
      </c>
      <c r="D290">
        <v>10283.4404296875</v>
      </c>
      <c r="E290">
        <v>0.3</v>
      </c>
      <c r="F290">
        <v>0.3</v>
      </c>
      <c r="G290">
        <v>0.05</v>
      </c>
      <c r="H290">
        <v>1.0859000000000001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3</v>
      </c>
      <c r="P290">
        <v>3</v>
      </c>
      <c r="Q290">
        <v>1</v>
      </c>
      <c r="R290">
        <v>1</v>
      </c>
    </row>
    <row r="291" spans="1:18" x14ac:dyDescent="0.25">
      <c r="A291" s="2">
        <v>42401</v>
      </c>
      <c r="B291" s="3">
        <v>42401</v>
      </c>
      <c r="C291" s="3">
        <v>42400</v>
      </c>
      <c r="D291">
        <v>9757.8798828125</v>
      </c>
      <c r="E291">
        <v>0.5</v>
      </c>
      <c r="F291">
        <v>0.3</v>
      </c>
      <c r="G291">
        <v>0.05</v>
      </c>
      <c r="H291">
        <v>1.0831999999999999</v>
      </c>
      <c r="I291">
        <v>2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3</v>
      </c>
      <c r="P291">
        <v>3</v>
      </c>
      <c r="Q291">
        <v>1</v>
      </c>
      <c r="R291">
        <v>1</v>
      </c>
    </row>
    <row r="292" spans="1:18" x14ac:dyDescent="0.25">
      <c r="A292" s="2">
        <v>42430</v>
      </c>
      <c r="B292" s="3">
        <v>42430</v>
      </c>
      <c r="C292" s="3">
        <v>42429</v>
      </c>
      <c r="D292">
        <v>9717.16015625</v>
      </c>
      <c r="E292">
        <v>0.1</v>
      </c>
      <c r="F292">
        <v>-0.1</v>
      </c>
      <c r="G292">
        <v>0.05</v>
      </c>
      <c r="H292">
        <v>1.0868</v>
      </c>
      <c r="I292">
        <v>3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3</v>
      </c>
      <c r="P292">
        <v>3</v>
      </c>
      <c r="Q292">
        <v>1</v>
      </c>
      <c r="R292">
        <v>1</v>
      </c>
    </row>
    <row r="293" spans="1:18" x14ac:dyDescent="0.25">
      <c r="A293" s="2">
        <v>42461</v>
      </c>
      <c r="B293" s="3">
        <v>42461</v>
      </c>
      <c r="C293" s="3">
        <v>42460</v>
      </c>
      <c r="D293">
        <v>9794.6396484375</v>
      </c>
      <c r="E293">
        <v>0.2</v>
      </c>
      <c r="F293">
        <v>0</v>
      </c>
      <c r="G293">
        <v>0</v>
      </c>
      <c r="H293">
        <v>1.139</v>
      </c>
      <c r="I293">
        <v>4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3</v>
      </c>
      <c r="P293">
        <v>2</v>
      </c>
      <c r="Q293">
        <v>1</v>
      </c>
      <c r="R293">
        <v>1</v>
      </c>
    </row>
    <row r="294" spans="1:18" x14ac:dyDescent="0.25">
      <c r="A294" s="2">
        <v>42491</v>
      </c>
      <c r="B294" s="3">
        <v>42492</v>
      </c>
      <c r="C294" s="3">
        <v>42490</v>
      </c>
      <c r="D294">
        <v>10123.26953125</v>
      </c>
      <c r="E294">
        <v>-0.1</v>
      </c>
      <c r="F294">
        <v>-0.3</v>
      </c>
      <c r="G294">
        <v>0</v>
      </c>
      <c r="H294">
        <v>1.1440999999999999</v>
      </c>
      <c r="I294">
        <v>5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2</v>
      </c>
      <c r="P294">
        <v>2</v>
      </c>
      <c r="Q294">
        <v>1</v>
      </c>
      <c r="R294">
        <v>1</v>
      </c>
    </row>
    <row r="295" spans="1:18" x14ac:dyDescent="0.25">
      <c r="A295" s="2">
        <v>42522</v>
      </c>
      <c r="B295" s="3">
        <v>42522</v>
      </c>
      <c r="C295" s="3">
        <v>42521</v>
      </c>
      <c r="D295">
        <v>10204.4404296875</v>
      </c>
      <c r="E295">
        <v>0.2</v>
      </c>
      <c r="F295">
        <v>-0.1</v>
      </c>
      <c r="G295">
        <v>0</v>
      </c>
      <c r="H295">
        <v>1.1134999999999999</v>
      </c>
      <c r="I295">
        <v>6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2</v>
      </c>
      <c r="P295">
        <v>2</v>
      </c>
      <c r="Q295">
        <v>1</v>
      </c>
      <c r="R295">
        <v>1</v>
      </c>
    </row>
    <row r="296" spans="1:18" x14ac:dyDescent="0.25">
      <c r="A296" s="2">
        <v>42552</v>
      </c>
      <c r="B296" s="3">
        <v>42552</v>
      </c>
      <c r="C296" s="3">
        <v>42551</v>
      </c>
      <c r="D296">
        <v>9776.1201171875</v>
      </c>
      <c r="E296">
        <v>0.3</v>
      </c>
      <c r="F296">
        <v>0</v>
      </c>
      <c r="G296">
        <v>0</v>
      </c>
      <c r="H296">
        <v>1.1032</v>
      </c>
      <c r="I296">
        <v>7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3</v>
      </c>
      <c r="P296">
        <v>3</v>
      </c>
      <c r="Q296">
        <v>1</v>
      </c>
      <c r="R296">
        <v>1</v>
      </c>
    </row>
    <row r="297" spans="1:18" x14ac:dyDescent="0.25">
      <c r="A297" s="2">
        <v>42583</v>
      </c>
      <c r="B297" s="3">
        <v>42583</v>
      </c>
      <c r="C297" s="3">
        <v>42582</v>
      </c>
      <c r="D297">
        <v>10330.51953125</v>
      </c>
      <c r="E297">
        <v>0.4</v>
      </c>
      <c r="F297">
        <v>0.2</v>
      </c>
      <c r="G297">
        <v>0</v>
      </c>
      <c r="H297">
        <v>1.1168</v>
      </c>
      <c r="I297">
        <v>8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2</v>
      </c>
      <c r="P297">
        <v>2</v>
      </c>
      <c r="Q297">
        <v>1</v>
      </c>
      <c r="R297">
        <v>1</v>
      </c>
    </row>
    <row r="298" spans="1:18" x14ac:dyDescent="0.25">
      <c r="A298" s="2">
        <v>42614</v>
      </c>
      <c r="B298" s="3">
        <v>42614</v>
      </c>
      <c r="C298" s="3">
        <v>42613</v>
      </c>
      <c r="D298">
        <v>10534.3095703125</v>
      </c>
      <c r="E298">
        <v>0.4</v>
      </c>
      <c r="F298">
        <v>0.2</v>
      </c>
      <c r="G298">
        <v>0</v>
      </c>
      <c r="H298">
        <v>1.1146</v>
      </c>
      <c r="I298">
        <v>9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3</v>
      </c>
      <c r="P298">
        <v>3</v>
      </c>
      <c r="Q298">
        <v>1</v>
      </c>
      <c r="R298">
        <v>1</v>
      </c>
    </row>
    <row r="299" spans="1:18" x14ac:dyDescent="0.25">
      <c r="A299" s="2">
        <v>42644</v>
      </c>
      <c r="B299" s="3">
        <v>42647</v>
      </c>
      <c r="C299" s="3">
        <v>42643</v>
      </c>
      <c r="D299">
        <v>10619.6103515625</v>
      </c>
      <c r="E299">
        <v>0.6</v>
      </c>
      <c r="F299">
        <v>0.4</v>
      </c>
      <c r="G299">
        <v>0</v>
      </c>
      <c r="H299">
        <v>1.1237999999999999</v>
      </c>
      <c r="I299">
        <v>10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</row>
    <row r="300" spans="1:18" x14ac:dyDescent="0.25">
      <c r="A300" s="2">
        <v>42675</v>
      </c>
      <c r="B300" s="3">
        <v>42675</v>
      </c>
      <c r="C300" s="3">
        <v>42674</v>
      </c>
      <c r="D300">
        <v>10526.16015625</v>
      </c>
      <c r="E300">
        <v>0.7</v>
      </c>
      <c r="F300">
        <v>0.5</v>
      </c>
      <c r="G300">
        <v>0</v>
      </c>
      <c r="H300">
        <v>1.0962000000000001</v>
      </c>
      <c r="I300">
        <v>11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4</v>
      </c>
      <c r="P300">
        <v>3</v>
      </c>
      <c r="Q300">
        <v>1</v>
      </c>
      <c r="R300">
        <v>1</v>
      </c>
    </row>
    <row r="301" spans="1:18" x14ac:dyDescent="0.25">
      <c r="A301" s="2">
        <v>42705</v>
      </c>
      <c r="B301" s="3">
        <v>42705</v>
      </c>
      <c r="C301" s="3">
        <v>42704</v>
      </c>
      <c r="D301">
        <v>10534.0498046875</v>
      </c>
      <c r="E301">
        <v>0.7</v>
      </c>
      <c r="F301">
        <v>0.6</v>
      </c>
      <c r="G301">
        <v>0</v>
      </c>
      <c r="H301">
        <v>1.0578000000000001</v>
      </c>
      <c r="I301">
        <v>12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2</v>
      </c>
      <c r="P301">
        <v>2</v>
      </c>
      <c r="Q301">
        <v>1</v>
      </c>
      <c r="R301">
        <v>1</v>
      </c>
    </row>
    <row r="302" spans="1:18" x14ac:dyDescent="0.25">
      <c r="A302" s="2">
        <v>42736</v>
      </c>
      <c r="B302" s="3">
        <v>42737</v>
      </c>
      <c r="C302" s="3">
        <v>42735</v>
      </c>
      <c r="D302">
        <v>11598.330078125</v>
      </c>
      <c r="E302">
        <v>1.4</v>
      </c>
      <c r="F302">
        <v>1.1000000000000001</v>
      </c>
      <c r="G302">
        <v>0</v>
      </c>
      <c r="H302">
        <v>1.0551999999999999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3</v>
      </c>
      <c r="P302">
        <v>3</v>
      </c>
      <c r="Q302">
        <v>1</v>
      </c>
      <c r="R302">
        <v>1</v>
      </c>
    </row>
    <row r="303" spans="1:18" x14ac:dyDescent="0.25">
      <c r="A303" s="2">
        <v>42767</v>
      </c>
      <c r="B303" s="3">
        <v>42767</v>
      </c>
      <c r="C303" s="3">
        <v>42766</v>
      </c>
      <c r="D303">
        <v>11659.5</v>
      </c>
      <c r="E303">
        <v>1.6</v>
      </c>
      <c r="F303">
        <v>1.7</v>
      </c>
      <c r="G303">
        <v>0</v>
      </c>
      <c r="H303">
        <v>1.0793999999999999</v>
      </c>
      <c r="I303">
        <v>2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3</v>
      </c>
      <c r="P303">
        <v>3</v>
      </c>
      <c r="Q303">
        <v>1</v>
      </c>
      <c r="R303">
        <v>1</v>
      </c>
    </row>
    <row r="304" spans="1:18" x14ac:dyDescent="0.25">
      <c r="A304" s="2">
        <v>42795</v>
      </c>
      <c r="B304" s="3">
        <v>42795</v>
      </c>
      <c r="C304" s="3">
        <v>42794</v>
      </c>
      <c r="D304">
        <v>12067.1904296875</v>
      </c>
      <c r="E304">
        <v>1.8</v>
      </c>
      <c r="F304">
        <v>2</v>
      </c>
      <c r="G304">
        <v>0</v>
      </c>
      <c r="H304">
        <v>1.0618000000000001</v>
      </c>
      <c r="I304">
        <v>3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3</v>
      </c>
      <c r="P304">
        <v>3</v>
      </c>
      <c r="Q304">
        <v>1</v>
      </c>
      <c r="R304">
        <v>1</v>
      </c>
    </row>
    <row r="305" spans="1:18" x14ac:dyDescent="0.25">
      <c r="A305" s="2">
        <v>42826</v>
      </c>
      <c r="B305" s="3">
        <v>42828</v>
      </c>
      <c r="C305" s="3">
        <v>42825</v>
      </c>
      <c r="D305">
        <v>12257.2001953125</v>
      </c>
      <c r="E305">
        <v>1.4</v>
      </c>
      <c r="F305">
        <v>1.5</v>
      </c>
      <c r="G305">
        <v>0</v>
      </c>
      <c r="H305">
        <v>1.0698000000000001</v>
      </c>
      <c r="I305">
        <v>4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3</v>
      </c>
      <c r="P305">
        <v>3</v>
      </c>
      <c r="Q305">
        <v>1</v>
      </c>
      <c r="R305">
        <v>1</v>
      </c>
    </row>
    <row r="306" spans="1:18" x14ac:dyDescent="0.25">
      <c r="A306" s="2">
        <v>42856</v>
      </c>
      <c r="B306" s="3">
        <v>42857</v>
      </c>
      <c r="C306" s="3">
        <v>42855</v>
      </c>
      <c r="D306">
        <v>12507.900390625</v>
      </c>
      <c r="E306">
        <v>1.7</v>
      </c>
      <c r="F306">
        <v>1.9</v>
      </c>
      <c r="G306">
        <v>0</v>
      </c>
      <c r="H306">
        <v>1.0894999999999999</v>
      </c>
      <c r="I306">
        <v>5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2</v>
      </c>
      <c r="P306">
        <v>2</v>
      </c>
      <c r="Q306">
        <v>1</v>
      </c>
      <c r="R306">
        <v>1</v>
      </c>
    </row>
    <row r="307" spans="1:18" x14ac:dyDescent="0.25">
      <c r="A307" s="2">
        <v>42887</v>
      </c>
      <c r="B307" s="3">
        <v>42887</v>
      </c>
      <c r="C307" s="3">
        <v>42886</v>
      </c>
      <c r="D307">
        <v>12664.919921875</v>
      </c>
      <c r="E307">
        <v>1.2</v>
      </c>
      <c r="F307">
        <v>1.4</v>
      </c>
      <c r="G307">
        <v>0</v>
      </c>
      <c r="H307">
        <v>1.1235999999999999</v>
      </c>
      <c r="I307">
        <v>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</row>
    <row r="308" spans="1:18" x14ac:dyDescent="0.25">
      <c r="A308" s="2">
        <v>42917</v>
      </c>
      <c r="B308" s="3">
        <v>42919</v>
      </c>
      <c r="C308" s="3">
        <v>42916</v>
      </c>
      <c r="D308">
        <v>12475.3095703125</v>
      </c>
      <c r="E308">
        <v>1.4</v>
      </c>
      <c r="F308">
        <v>1.3</v>
      </c>
      <c r="G308">
        <v>0</v>
      </c>
      <c r="H308">
        <v>1.1411</v>
      </c>
      <c r="I308">
        <v>7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</row>
    <row r="309" spans="1:18" x14ac:dyDescent="0.25">
      <c r="A309" s="2">
        <v>42948</v>
      </c>
      <c r="B309" s="3">
        <v>42948</v>
      </c>
      <c r="C309" s="3">
        <v>42947</v>
      </c>
      <c r="D309">
        <v>12251.2900390625</v>
      </c>
      <c r="E309">
        <v>1.5</v>
      </c>
      <c r="F309">
        <v>1.3</v>
      </c>
      <c r="G309">
        <v>0</v>
      </c>
      <c r="H309">
        <v>1.1826000000000001</v>
      </c>
      <c r="I309">
        <v>8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</row>
    <row r="310" spans="1:18" x14ac:dyDescent="0.25">
      <c r="A310" s="2">
        <v>42979</v>
      </c>
      <c r="B310" s="3">
        <v>42979</v>
      </c>
      <c r="C310" s="3">
        <v>42978</v>
      </c>
      <c r="D310">
        <v>12142.6396484375</v>
      </c>
      <c r="E310">
        <v>1.7</v>
      </c>
      <c r="F310">
        <v>1.5</v>
      </c>
      <c r="G310">
        <v>0</v>
      </c>
      <c r="H310">
        <v>1.1894</v>
      </c>
      <c r="I310">
        <v>9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</row>
    <row r="311" spans="1:18" x14ac:dyDescent="0.25">
      <c r="A311" s="2">
        <v>43009</v>
      </c>
      <c r="B311" s="3">
        <v>43010</v>
      </c>
      <c r="C311" s="3">
        <v>43008</v>
      </c>
      <c r="D311">
        <v>12902.650390625</v>
      </c>
      <c r="E311">
        <v>1.6</v>
      </c>
      <c r="F311">
        <v>1.6</v>
      </c>
      <c r="G311">
        <v>0</v>
      </c>
      <c r="H311">
        <v>1.1813</v>
      </c>
      <c r="I311">
        <v>10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</row>
    <row r="312" spans="1:18" x14ac:dyDescent="0.25">
      <c r="A312" s="2">
        <v>43040</v>
      </c>
      <c r="B312" s="3">
        <v>43040</v>
      </c>
      <c r="C312" s="3">
        <v>43039</v>
      </c>
      <c r="D312">
        <v>13465.509765625</v>
      </c>
      <c r="E312">
        <v>1.4</v>
      </c>
      <c r="F312">
        <v>1.4</v>
      </c>
      <c r="G312">
        <v>0</v>
      </c>
      <c r="H312">
        <v>1.1648000000000001</v>
      </c>
      <c r="I312">
        <v>11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2</v>
      </c>
      <c r="P312">
        <v>2</v>
      </c>
      <c r="Q312">
        <v>0</v>
      </c>
      <c r="R312">
        <v>0</v>
      </c>
    </row>
    <row r="313" spans="1:18" x14ac:dyDescent="0.25">
      <c r="A313" s="2">
        <v>43070</v>
      </c>
      <c r="B313" s="3">
        <v>43070</v>
      </c>
      <c r="C313" s="3">
        <v>43069</v>
      </c>
      <c r="D313">
        <v>12861.490234375</v>
      </c>
      <c r="E313">
        <v>1.6</v>
      </c>
      <c r="F313">
        <v>1.5</v>
      </c>
      <c r="G313">
        <v>0</v>
      </c>
      <c r="H313">
        <v>1.1898</v>
      </c>
      <c r="I313">
        <v>12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2</v>
      </c>
      <c r="P313">
        <v>2</v>
      </c>
      <c r="Q313">
        <v>0</v>
      </c>
      <c r="R313">
        <v>0</v>
      </c>
    </row>
    <row r="314" spans="1:18" x14ac:dyDescent="0.25">
      <c r="A314" s="2">
        <v>43101</v>
      </c>
      <c r="B314" s="3">
        <v>43102</v>
      </c>
      <c r="C314" s="3">
        <v>43100</v>
      </c>
      <c r="D314">
        <v>12871.3896484375</v>
      </c>
      <c r="E314">
        <v>1.4</v>
      </c>
      <c r="F314">
        <v>1.3</v>
      </c>
      <c r="G314">
        <v>0</v>
      </c>
      <c r="H314">
        <v>1.2021999999999999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2</v>
      </c>
      <c r="P314">
        <v>2</v>
      </c>
      <c r="Q314">
        <v>0</v>
      </c>
      <c r="R314">
        <v>0</v>
      </c>
    </row>
    <row r="315" spans="1:18" x14ac:dyDescent="0.25">
      <c r="A315" s="2">
        <v>43132</v>
      </c>
      <c r="B315" s="3">
        <v>43132</v>
      </c>
      <c r="C315" s="3">
        <v>43131</v>
      </c>
      <c r="D315">
        <v>13003.900390625</v>
      </c>
      <c r="E315">
        <v>1.4</v>
      </c>
      <c r="F315">
        <v>1.3</v>
      </c>
      <c r="G315">
        <v>0</v>
      </c>
      <c r="H315">
        <v>1.2427999999999999</v>
      </c>
      <c r="I315">
        <v>2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3</v>
      </c>
      <c r="P315">
        <v>3</v>
      </c>
      <c r="Q315">
        <v>1</v>
      </c>
      <c r="R315">
        <v>1</v>
      </c>
    </row>
    <row r="316" spans="1:18" x14ac:dyDescent="0.25">
      <c r="A316" s="2">
        <v>43160</v>
      </c>
      <c r="B316" s="3">
        <v>43160</v>
      </c>
      <c r="C316" s="3">
        <v>43159</v>
      </c>
      <c r="D316">
        <v>12190.9404296875</v>
      </c>
      <c r="E316">
        <v>1.2</v>
      </c>
      <c r="F316">
        <v>1.1000000000000001</v>
      </c>
      <c r="G316">
        <v>0</v>
      </c>
      <c r="H316">
        <v>1.2211000000000001</v>
      </c>
      <c r="I316">
        <v>3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3</v>
      </c>
      <c r="P316">
        <v>3</v>
      </c>
      <c r="Q316">
        <v>1</v>
      </c>
      <c r="R316">
        <v>1</v>
      </c>
    </row>
    <row r="317" spans="1:18" x14ac:dyDescent="0.25">
      <c r="A317" s="2">
        <v>43191</v>
      </c>
      <c r="B317" s="3">
        <v>43193</v>
      </c>
      <c r="C317" s="3">
        <v>43190</v>
      </c>
      <c r="D317">
        <v>12002.4501953125</v>
      </c>
      <c r="E317">
        <v>1.5</v>
      </c>
      <c r="F317">
        <v>1.4</v>
      </c>
      <c r="G317">
        <v>0</v>
      </c>
      <c r="H317">
        <v>1.232</v>
      </c>
      <c r="I317">
        <v>4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2</v>
      </c>
      <c r="P317">
        <v>3</v>
      </c>
      <c r="Q317">
        <v>1</v>
      </c>
      <c r="R317">
        <v>1</v>
      </c>
    </row>
    <row r="318" spans="1:18" x14ac:dyDescent="0.25">
      <c r="A318" s="2">
        <v>43221</v>
      </c>
      <c r="B318" s="3">
        <v>43222</v>
      </c>
      <c r="C318" s="3">
        <v>43220</v>
      </c>
      <c r="D318">
        <v>12802.25</v>
      </c>
      <c r="E318">
        <v>1.4</v>
      </c>
      <c r="F318">
        <v>1.2</v>
      </c>
      <c r="G318">
        <v>0</v>
      </c>
      <c r="H318">
        <v>1.2074</v>
      </c>
      <c r="I318">
        <v>5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2</v>
      </c>
      <c r="P318">
        <v>2</v>
      </c>
      <c r="Q318">
        <v>1</v>
      </c>
      <c r="R318">
        <v>1</v>
      </c>
    </row>
    <row r="319" spans="1:18" x14ac:dyDescent="0.25">
      <c r="A319" s="2">
        <v>43252</v>
      </c>
      <c r="B319" s="3">
        <v>43252</v>
      </c>
      <c r="C319" s="3">
        <v>43251</v>
      </c>
      <c r="D319">
        <v>12724.26953125</v>
      </c>
      <c r="E319">
        <v>2.1</v>
      </c>
      <c r="F319">
        <v>2</v>
      </c>
      <c r="G319">
        <v>0</v>
      </c>
      <c r="H319">
        <v>1.167</v>
      </c>
      <c r="I319">
        <v>6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</row>
    <row r="320" spans="1:18" x14ac:dyDescent="0.25">
      <c r="A320" s="2">
        <v>43282</v>
      </c>
      <c r="B320" s="3">
        <v>43283</v>
      </c>
      <c r="C320" s="3">
        <v>43281</v>
      </c>
      <c r="D320">
        <v>12238.169921875</v>
      </c>
      <c r="E320">
        <v>1.9</v>
      </c>
      <c r="F320">
        <v>2</v>
      </c>
      <c r="G320">
        <v>0</v>
      </c>
      <c r="H320">
        <v>1.1677</v>
      </c>
      <c r="I320">
        <v>7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</row>
    <row r="321" spans="1:18" x14ac:dyDescent="0.25">
      <c r="A321" s="2">
        <v>43313</v>
      </c>
      <c r="B321" s="3">
        <v>43313</v>
      </c>
      <c r="C321" s="3">
        <v>43312</v>
      </c>
      <c r="D321">
        <v>12737.0498046875</v>
      </c>
      <c r="E321">
        <v>1.9</v>
      </c>
      <c r="F321">
        <v>2.2000000000000002</v>
      </c>
      <c r="G321">
        <v>0</v>
      </c>
      <c r="H321">
        <v>1.1706000000000001</v>
      </c>
      <c r="I321">
        <v>8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2</v>
      </c>
      <c r="P321">
        <v>2</v>
      </c>
      <c r="Q321">
        <v>0</v>
      </c>
      <c r="R321">
        <v>0</v>
      </c>
    </row>
    <row r="322" spans="1:18" x14ac:dyDescent="0.25">
      <c r="A322" s="2">
        <v>43344</v>
      </c>
      <c r="B322" s="3">
        <v>43346</v>
      </c>
      <c r="C322" s="3">
        <v>43343</v>
      </c>
      <c r="D322">
        <v>12346.41015625</v>
      </c>
      <c r="E322">
        <v>1.9</v>
      </c>
      <c r="F322">
        <v>2.1</v>
      </c>
      <c r="G322">
        <v>0</v>
      </c>
      <c r="H322">
        <v>1.1596</v>
      </c>
      <c r="I322">
        <v>9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2</v>
      </c>
      <c r="P322">
        <v>2</v>
      </c>
      <c r="Q322">
        <v>0</v>
      </c>
      <c r="R322">
        <v>0</v>
      </c>
    </row>
    <row r="323" spans="1:18" x14ac:dyDescent="0.25">
      <c r="A323" s="2">
        <v>43374</v>
      </c>
      <c r="B323" s="3">
        <v>43374</v>
      </c>
      <c r="C323" s="3">
        <v>43373</v>
      </c>
      <c r="D323">
        <v>12339.0302734375</v>
      </c>
      <c r="E323">
        <v>2.1</v>
      </c>
      <c r="F323">
        <v>2.1</v>
      </c>
      <c r="G323">
        <v>0</v>
      </c>
      <c r="H323">
        <v>1.1621999999999999</v>
      </c>
      <c r="I323">
        <v>10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2</v>
      </c>
      <c r="P323">
        <v>2</v>
      </c>
      <c r="Q323">
        <v>0</v>
      </c>
      <c r="R323">
        <v>0</v>
      </c>
    </row>
    <row r="324" spans="1:18" x14ac:dyDescent="0.25">
      <c r="A324" s="2">
        <v>43405</v>
      </c>
      <c r="B324" s="3">
        <v>43405</v>
      </c>
      <c r="C324" s="3">
        <v>43404</v>
      </c>
      <c r="D324">
        <v>11468.5400390625</v>
      </c>
      <c r="E324">
        <v>2.2999999999999998</v>
      </c>
      <c r="F324">
        <v>2.2999999999999998</v>
      </c>
      <c r="G324">
        <v>0</v>
      </c>
      <c r="H324">
        <v>1.1332</v>
      </c>
      <c r="I324">
        <v>11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3</v>
      </c>
      <c r="P324">
        <v>3</v>
      </c>
      <c r="Q324">
        <v>1</v>
      </c>
      <c r="R324">
        <v>1</v>
      </c>
    </row>
    <row r="325" spans="1:18" x14ac:dyDescent="0.25">
      <c r="A325" s="2">
        <v>43435</v>
      </c>
      <c r="B325" s="3">
        <v>43437</v>
      </c>
      <c r="C325" s="3">
        <v>43434</v>
      </c>
      <c r="D325">
        <v>11465.4599609375</v>
      </c>
      <c r="E325">
        <v>2.1</v>
      </c>
      <c r="F325">
        <v>1.9</v>
      </c>
      <c r="G325">
        <v>0</v>
      </c>
      <c r="H325">
        <v>1.1323000000000001</v>
      </c>
      <c r="I325">
        <v>12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3</v>
      </c>
      <c r="P325">
        <v>3</v>
      </c>
      <c r="Q325">
        <v>1</v>
      </c>
      <c r="R325">
        <v>1</v>
      </c>
    </row>
    <row r="326" spans="1:18" x14ac:dyDescent="0.25">
      <c r="A326" s="2">
        <v>43466</v>
      </c>
      <c r="B326" s="3">
        <v>43467</v>
      </c>
      <c r="C326" s="3">
        <v>43465</v>
      </c>
      <c r="D326">
        <v>10580.1904296875</v>
      </c>
      <c r="E326">
        <v>1.7</v>
      </c>
      <c r="F326">
        <v>1.5</v>
      </c>
      <c r="G326">
        <v>0</v>
      </c>
      <c r="H326">
        <v>1.1456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3</v>
      </c>
      <c r="P326">
        <v>3</v>
      </c>
      <c r="Q326">
        <v>1</v>
      </c>
      <c r="R326">
        <v>1</v>
      </c>
    </row>
    <row r="327" spans="1:18" x14ac:dyDescent="0.25">
      <c r="A327" s="2">
        <v>43497</v>
      </c>
      <c r="B327" s="3">
        <v>43497</v>
      </c>
      <c r="C327" s="3">
        <v>43496</v>
      </c>
      <c r="D327">
        <v>11180.66015625</v>
      </c>
      <c r="E327">
        <v>1.3</v>
      </c>
      <c r="F327">
        <v>1.4</v>
      </c>
      <c r="G327">
        <v>0</v>
      </c>
      <c r="H327">
        <v>1.1454</v>
      </c>
      <c r="I327">
        <v>2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4</v>
      </c>
      <c r="P327">
        <v>3</v>
      </c>
      <c r="Q327">
        <v>1</v>
      </c>
      <c r="R327">
        <v>1</v>
      </c>
    </row>
    <row r="328" spans="1:18" x14ac:dyDescent="0.25">
      <c r="A328" s="2">
        <v>43525</v>
      </c>
      <c r="B328" s="3">
        <v>43525</v>
      </c>
      <c r="C328" s="3">
        <v>43524</v>
      </c>
      <c r="D328">
        <v>11601.6796875</v>
      </c>
      <c r="E328">
        <v>1.4</v>
      </c>
      <c r="F328">
        <v>1.5</v>
      </c>
      <c r="G328">
        <v>0</v>
      </c>
      <c r="H328">
        <v>1.1378999999999999</v>
      </c>
      <c r="I328">
        <v>3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3</v>
      </c>
      <c r="P328">
        <v>3</v>
      </c>
      <c r="Q328">
        <v>1</v>
      </c>
      <c r="R328">
        <v>1</v>
      </c>
    </row>
    <row r="329" spans="1:18" x14ac:dyDescent="0.25">
      <c r="A329" s="2">
        <v>43556</v>
      </c>
      <c r="B329" s="3">
        <v>43556</v>
      </c>
      <c r="C329" s="3">
        <v>43555</v>
      </c>
      <c r="D329">
        <v>11681.990234375</v>
      </c>
      <c r="E329">
        <v>1.3</v>
      </c>
      <c r="F329">
        <v>1.4</v>
      </c>
      <c r="G329">
        <v>0</v>
      </c>
      <c r="H329">
        <v>1.1228</v>
      </c>
      <c r="I329">
        <v>4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4</v>
      </c>
      <c r="P329">
        <v>3</v>
      </c>
      <c r="Q329">
        <v>1</v>
      </c>
      <c r="R329">
        <v>1</v>
      </c>
    </row>
    <row r="330" spans="1:18" x14ac:dyDescent="0.25">
      <c r="A330" s="2">
        <v>43586</v>
      </c>
      <c r="B330" s="3">
        <v>43587</v>
      </c>
      <c r="C330" s="3">
        <v>43585</v>
      </c>
      <c r="D330">
        <v>12345.419921875</v>
      </c>
      <c r="E330">
        <v>1.9</v>
      </c>
      <c r="F330">
        <v>1.7</v>
      </c>
      <c r="G330">
        <v>0</v>
      </c>
      <c r="H330">
        <v>1.1201000000000001</v>
      </c>
      <c r="I330">
        <v>5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2</v>
      </c>
      <c r="P330">
        <v>2</v>
      </c>
      <c r="Q330">
        <v>1</v>
      </c>
      <c r="R330">
        <v>1</v>
      </c>
    </row>
    <row r="331" spans="1:18" x14ac:dyDescent="0.25">
      <c r="A331" s="2">
        <v>43617</v>
      </c>
      <c r="B331" s="3">
        <v>43619</v>
      </c>
      <c r="C331" s="3">
        <v>43616</v>
      </c>
      <c r="D331">
        <v>11792.8095703125</v>
      </c>
      <c r="E331">
        <v>1.4</v>
      </c>
      <c r="F331">
        <v>1.2</v>
      </c>
      <c r="G331">
        <v>0</v>
      </c>
      <c r="H331">
        <v>1.1149</v>
      </c>
      <c r="I331">
        <v>6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3</v>
      </c>
      <c r="P331">
        <v>3</v>
      </c>
      <c r="Q331">
        <v>1</v>
      </c>
      <c r="R331">
        <v>1</v>
      </c>
    </row>
    <row r="332" spans="1:18" x14ac:dyDescent="0.25">
      <c r="A332" s="2">
        <v>43647</v>
      </c>
      <c r="B332" s="3">
        <v>43647</v>
      </c>
      <c r="C332" s="3">
        <v>43646</v>
      </c>
      <c r="D332">
        <v>12521.3798828125</v>
      </c>
      <c r="E332">
        <v>1.6</v>
      </c>
      <c r="F332">
        <v>1.3</v>
      </c>
      <c r="G332">
        <v>0</v>
      </c>
      <c r="H332">
        <v>1.1374</v>
      </c>
      <c r="I332">
        <v>7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3</v>
      </c>
      <c r="P332">
        <v>3</v>
      </c>
      <c r="Q332">
        <v>1</v>
      </c>
      <c r="R332">
        <v>1</v>
      </c>
    </row>
    <row r="333" spans="1:18" x14ac:dyDescent="0.25">
      <c r="A333" s="2">
        <v>43678</v>
      </c>
      <c r="B333" s="3">
        <v>43678</v>
      </c>
      <c r="C333" s="3">
        <v>43677</v>
      </c>
      <c r="D333">
        <v>12253.150390625</v>
      </c>
      <c r="E333">
        <v>1.6</v>
      </c>
      <c r="F333">
        <v>1</v>
      </c>
      <c r="G333">
        <v>0</v>
      </c>
      <c r="H333">
        <v>1.113</v>
      </c>
      <c r="I333">
        <v>8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3</v>
      </c>
      <c r="P333">
        <v>3</v>
      </c>
      <c r="Q333">
        <v>1</v>
      </c>
      <c r="R333">
        <v>1</v>
      </c>
    </row>
    <row r="334" spans="1:18" x14ac:dyDescent="0.25">
      <c r="A334" s="2">
        <v>43709</v>
      </c>
      <c r="B334" s="3">
        <v>43710</v>
      </c>
      <c r="C334" s="3">
        <v>43708</v>
      </c>
      <c r="D334">
        <v>11953.7802734375</v>
      </c>
      <c r="E334">
        <v>1.4</v>
      </c>
      <c r="F334">
        <v>1</v>
      </c>
      <c r="G334">
        <v>0</v>
      </c>
      <c r="H334">
        <v>1.0989</v>
      </c>
      <c r="I334">
        <v>9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3</v>
      </c>
      <c r="P334">
        <v>3</v>
      </c>
      <c r="Q334">
        <v>1</v>
      </c>
      <c r="R334">
        <v>1</v>
      </c>
    </row>
    <row r="335" spans="1:18" x14ac:dyDescent="0.25">
      <c r="A335" s="2">
        <v>43739</v>
      </c>
      <c r="B335" s="3">
        <v>43739</v>
      </c>
      <c r="C335" s="3">
        <v>43738</v>
      </c>
      <c r="D335">
        <v>12263.830078125</v>
      </c>
      <c r="E335">
        <v>1.2</v>
      </c>
      <c r="F335">
        <v>0.8</v>
      </c>
      <c r="G335">
        <v>0</v>
      </c>
      <c r="H335">
        <v>1.0905</v>
      </c>
      <c r="I335">
        <v>10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3</v>
      </c>
      <c r="P335">
        <v>3</v>
      </c>
      <c r="Q335">
        <v>1</v>
      </c>
      <c r="R335">
        <v>1</v>
      </c>
    </row>
    <row r="336" spans="1:18" x14ac:dyDescent="0.25">
      <c r="A336" s="2">
        <v>43770</v>
      </c>
      <c r="B336" s="3">
        <v>43770</v>
      </c>
      <c r="C336" s="3">
        <v>43769</v>
      </c>
      <c r="D336">
        <v>12961.0498046875</v>
      </c>
      <c r="E336">
        <v>1.1000000000000001</v>
      </c>
      <c r="F336">
        <v>0.7</v>
      </c>
      <c r="G336">
        <v>0</v>
      </c>
      <c r="H336">
        <v>1.1154999999999999</v>
      </c>
      <c r="I336">
        <v>11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4</v>
      </c>
      <c r="P336">
        <v>4</v>
      </c>
      <c r="Q336">
        <v>1</v>
      </c>
      <c r="R336">
        <v>1</v>
      </c>
    </row>
    <row r="337" spans="1:18" x14ac:dyDescent="0.25">
      <c r="A337" s="2">
        <v>43800</v>
      </c>
      <c r="B337" s="3">
        <v>43801</v>
      </c>
      <c r="C337" s="3">
        <v>43799</v>
      </c>
      <c r="D337">
        <v>12964.6796875</v>
      </c>
      <c r="E337">
        <v>1</v>
      </c>
      <c r="F337">
        <v>1</v>
      </c>
      <c r="G337">
        <v>0</v>
      </c>
      <c r="H337">
        <v>1.1019000000000001</v>
      </c>
      <c r="I337">
        <v>12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4</v>
      </c>
      <c r="P337">
        <v>4</v>
      </c>
      <c r="Q337">
        <v>1</v>
      </c>
      <c r="R337">
        <v>1</v>
      </c>
    </row>
    <row r="338" spans="1:18" x14ac:dyDescent="0.25">
      <c r="A338" s="2">
        <v>43831</v>
      </c>
      <c r="B338" s="3">
        <v>43832</v>
      </c>
      <c r="C338" s="3">
        <v>43830</v>
      </c>
      <c r="D338">
        <v>13385.9296875</v>
      </c>
      <c r="E338">
        <v>1.5</v>
      </c>
      <c r="F338">
        <v>1.3</v>
      </c>
      <c r="G338">
        <v>0</v>
      </c>
      <c r="H338">
        <v>1.1227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4</v>
      </c>
      <c r="P338">
        <v>4</v>
      </c>
      <c r="Q338">
        <v>1</v>
      </c>
      <c r="R338">
        <v>1</v>
      </c>
    </row>
    <row r="339" spans="1:18" x14ac:dyDescent="0.25">
      <c r="A339" s="2">
        <v>43862</v>
      </c>
      <c r="B339" s="3">
        <v>43864</v>
      </c>
      <c r="C339" s="3">
        <v>43861</v>
      </c>
      <c r="D339">
        <v>13045.1904296875</v>
      </c>
      <c r="E339">
        <v>2.1</v>
      </c>
      <c r="F339">
        <v>1.4</v>
      </c>
      <c r="G339">
        <v>0</v>
      </c>
      <c r="H339">
        <v>1.1082000000000001</v>
      </c>
      <c r="I339">
        <v>2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3</v>
      </c>
      <c r="P339">
        <v>3</v>
      </c>
      <c r="Q339">
        <v>1</v>
      </c>
      <c r="R339">
        <v>1</v>
      </c>
    </row>
    <row r="340" spans="1:18" x14ac:dyDescent="0.25">
      <c r="A340" s="2">
        <v>43891</v>
      </c>
      <c r="B340" s="3">
        <v>43892</v>
      </c>
      <c r="C340" s="3">
        <v>43890</v>
      </c>
      <c r="D340">
        <v>11857.8701171875</v>
      </c>
      <c r="E340">
        <v>2</v>
      </c>
      <c r="F340">
        <v>1.2</v>
      </c>
      <c r="G340">
        <v>0</v>
      </c>
      <c r="H340">
        <v>1.1001000000000001</v>
      </c>
      <c r="I340">
        <v>3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3</v>
      </c>
      <c r="P340">
        <v>4</v>
      </c>
      <c r="Q340">
        <v>1</v>
      </c>
      <c r="R340">
        <v>1</v>
      </c>
    </row>
    <row r="341" spans="1:18" x14ac:dyDescent="0.25">
      <c r="A341" s="2">
        <v>43922</v>
      </c>
      <c r="B341" s="3">
        <v>43922</v>
      </c>
      <c r="C341" s="3">
        <v>43921</v>
      </c>
      <c r="D341">
        <v>9544.75</v>
      </c>
      <c r="E341">
        <v>1.8</v>
      </c>
      <c r="F341">
        <v>0.7</v>
      </c>
      <c r="G341">
        <v>0</v>
      </c>
      <c r="H341">
        <v>1.1015999999999999</v>
      </c>
      <c r="I341">
        <v>4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3</v>
      </c>
      <c r="P341">
        <v>4</v>
      </c>
      <c r="Q341">
        <v>1</v>
      </c>
      <c r="R341">
        <v>1</v>
      </c>
    </row>
    <row r="342" spans="1:18" x14ac:dyDescent="0.25">
      <c r="A342" s="2">
        <v>43952</v>
      </c>
      <c r="B342" s="3">
        <v>43955</v>
      </c>
      <c r="C342" s="3">
        <v>43951</v>
      </c>
      <c r="D342">
        <v>10466.7998046875</v>
      </c>
      <c r="E342">
        <v>1</v>
      </c>
      <c r="F342">
        <v>0.3</v>
      </c>
      <c r="G342">
        <v>0</v>
      </c>
      <c r="H342">
        <v>1.0933999999999999</v>
      </c>
      <c r="I342">
        <v>5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3</v>
      </c>
      <c r="P342">
        <v>3</v>
      </c>
      <c r="Q342">
        <v>1</v>
      </c>
      <c r="R342">
        <v>1</v>
      </c>
    </row>
    <row r="343" spans="1:18" x14ac:dyDescent="0.25">
      <c r="A343" s="2">
        <v>43983</v>
      </c>
      <c r="B343" s="3">
        <v>43984</v>
      </c>
      <c r="C343" s="3">
        <v>43982</v>
      </c>
      <c r="D343">
        <v>12021.2802734375</v>
      </c>
      <c r="E343">
        <v>0.8</v>
      </c>
      <c r="F343">
        <v>0.1</v>
      </c>
      <c r="G343">
        <v>0</v>
      </c>
      <c r="H343">
        <v>1.1107</v>
      </c>
      <c r="I343">
        <v>6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3</v>
      </c>
      <c r="P343">
        <v>3</v>
      </c>
      <c r="Q343">
        <v>1</v>
      </c>
      <c r="R343">
        <v>1</v>
      </c>
    </row>
    <row r="344" spans="1:18" x14ac:dyDescent="0.25">
      <c r="A344" s="2">
        <v>44013</v>
      </c>
      <c r="B344" s="3">
        <v>44013</v>
      </c>
      <c r="C344" s="3">
        <v>44012</v>
      </c>
      <c r="D344">
        <v>12260.5703125</v>
      </c>
      <c r="E344">
        <v>0.6</v>
      </c>
      <c r="F344">
        <v>0.3</v>
      </c>
      <c r="G344">
        <v>0</v>
      </c>
      <c r="H344">
        <v>1.1236999999999999</v>
      </c>
      <c r="I344">
        <v>7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3</v>
      </c>
      <c r="P344">
        <v>3</v>
      </c>
      <c r="Q344">
        <v>1</v>
      </c>
      <c r="R344">
        <v>1</v>
      </c>
    </row>
    <row r="345" spans="1:18" x14ac:dyDescent="0.25">
      <c r="A345" s="2">
        <v>44044</v>
      </c>
      <c r="B345" s="3">
        <v>44046</v>
      </c>
      <c r="C345" s="3">
        <v>44043</v>
      </c>
      <c r="D345">
        <v>12646.98046875</v>
      </c>
      <c r="E345">
        <v>-0.6</v>
      </c>
      <c r="F345">
        <v>0.4</v>
      </c>
      <c r="G345">
        <v>0</v>
      </c>
      <c r="H345">
        <v>1.1821999999999999</v>
      </c>
      <c r="I345">
        <v>8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2</v>
      </c>
      <c r="P345">
        <v>2</v>
      </c>
      <c r="Q345">
        <v>1</v>
      </c>
      <c r="R345">
        <v>1</v>
      </c>
    </row>
    <row r="346" spans="1:18" x14ac:dyDescent="0.25">
      <c r="A346" s="2">
        <v>44075</v>
      </c>
      <c r="B346" s="3">
        <v>44075</v>
      </c>
      <c r="C346" s="3">
        <v>44074</v>
      </c>
      <c r="D346">
        <v>12974.25</v>
      </c>
      <c r="E346">
        <v>-0.5</v>
      </c>
      <c r="F346">
        <v>-0.2</v>
      </c>
      <c r="G346">
        <v>0</v>
      </c>
      <c r="H346">
        <v>1.1950000000000001</v>
      </c>
      <c r="I346">
        <v>9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2</v>
      </c>
      <c r="P346">
        <v>2</v>
      </c>
      <c r="Q346">
        <v>1</v>
      </c>
      <c r="R346">
        <v>1</v>
      </c>
    </row>
    <row r="347" spans="1:18" x14ac:dyDescent="0.25">
      <c r="A347" s="2">
        <v>44105</v>
      </c>
      <c r="B347" s="3">
        <v>44105</v>
      </c>
      <c r="C347" s="3">
        <v>44104</v>
      </c>
      <c r="D347">
        <v>12730.76953125</v>
      </c>
      <c r="E347">
        <v>-0.5</v>
      </c>
      <c r="F347">
        <v>-0.3</v>
      </c>
      <c r="G347">
        <v>0</v>
      </c>
      <c r="H347">
        <v>1.1722999999999999</v>
      </c>
      <c r="I347">
        <v>10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2</v>
      </c>
      <c r="P347">
        <v>2</v>
      </c>
      <c r="Q347">
        <v>1</v>
      </c>
      <c r="R347">
        <v>1</v>
      </c>
    </row>
    <row r="348" spans="1:18" x14ac:dyDescent="0.25">
      <c r="A348" s="2">
        <v>44136</v>
      </c>
      <c r="B348" s="3">
        <v>44137</v>
      </c>
      <c r="C348" s="3">
        <v>44135</v>
      </c>
      <c r="D348">
        <v>11788.2802734375</v>
      </c>
      <c r="E348">
        <v>-0.3</v>
      </c>
      <c r="F348">
        <v>-0.3</v>
      </c>
      <c r="G348">
        <v>0</v>
      </c>
      <c r="H348">
        <v>1.1647000000000001</v>
      </c>
      <c r="I348">
        <v>11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3</v>
      </c>
      <c r="P348">
        <v>3</v>
      </c>
      <c r="Q348">
        <v>1</v>
      </c>
      <c r="R348">
        <v>1</v>
      </c>
    </row>
    <row r="349" spans="1:18" x14ac:dyDescent="0.25">
      <c r="A349" s="2">
        <v>44166</v>
      </c>
      <c r="B349" s="3">
        <v>44166</v>
      </c>
      <c r="C349" s="3">
        <v>44165</v>
      </c>
      <c r="D349">
        <v>13382.2998046875</v>
      </c>
      <c r="E349">
        <v>0.2</v>
      </c>
      <c r="F349">
        <v>-0.3</v>
      </c>
      <c r="G349">
        <v>0</v>
      </c>
      <c r="H349">
        <v>1.1948000000000001</v>
      </c>
      <c r="I349">
        <v>12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3</v>
      </c>
      <c r="P349">
        <v>3</v>
      </c>
      <c r="Q349">
        <v>1</v>
      </c>
      <c r="R349">
        <v>1</v>
      </c>
    </row>
    <row r="350" spans="1:18" x14ac:dyDescent="0.25">
      <c r="A350" s="2">
        <v>44197</v>
      </c>
      <c r="B350" s="3">
        <v>44200</v>
      </c>
      <c r="C350" s="3">
        <v>44196</v>
      </c>
      <c r="D350">
        <v>13726.740234375</v>
      </c>
      <c r="E350">
        <v>-0.2</v>
      </c>
      <c r="F350">
        <v>-0.3</v>
      </c>
      <c r="G350">
        <v>0</v>
      </c>
      <c r="H350">
        <v>1.2230000000000001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3</v>
      </c>
      <c r="P350">
        <v>3</v>
      </c>
      <c r="Q350">
        <v>1</v>
      </c>
      <c r="R350">
        <v>1</v>
      </c>
    </row>
    <row r="351" spans="1:18" x14ac:dyDescent="0.25">
      <c r="A351" s="2">
        <v>44228</v>
      </c>
      <c r="B351" s="3">
        <v>44228</v>
      </c>
      <c r="C351" s="3">
        <v>44227</v>
      </c>
      <c r="D351">
        <v>13622.01953125</v>
      </c>
      <c r="E351">
        <v>1.2</v>
      </c>
      <c r="F351">
        <v>0.9</v>
      </c>
      <c r="G351">
        <v>0</v>
      </c>
      <c r="H351">
        <v>1.2135</v>
      </c>
      <c r="I351">
        <v>2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3</v>
      </c>
      <c r="P351">
        <v>3</v>
      </c>
      <c r="Q351">
        <v>1</v>
      </c>
      <c r="R351">
        <v>1</v>
      </c>
    </row>
    <row r="352" spans="1:18" x14ac:dyDescent="0.25">
      <c r="A352" s="2">
        <v>44256</v>
      </c>
      <c r="B352" s="3">
        <v>44256</v>
      </c>
      <c r="C352" s="3">
        <v>44255</v>
      </c>
      <c r="D352">
        <v>14012.8203125</v>
      </c>
      <c r="E352">
        <v>1.5</v>
      </c>
      <c r="F352">
        <v>0.9</v>
      </c>
      <c r="G352">
        <v>0</v>
      </c>
      <c r="H352">
        <v>1.2093</v>
      </c>
      <c r="I352">
        <v>3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3</v>
      </c>
      <c r="P352">
        <v>3</v>
      </c>
      <c r="Q352">
        <v>1</v>
      </c>
      <c r="R352">
        <v>1</v>
      </c>
    </row>
    <row r="353" spans="1:18" x14ac:dyDescent="0.25">
      <c r="A353" s="2">
        <v>44287</v>
      </c>
      <c r="B353" s="3">
        <v>44287</v>
      </c>
      <c r="C353" s="3">
        <v>44286</v>
      </c>
      <c r="D353">
        <v>15107.169921875</v>
      </c>
      <c r="E353">
        <v>1.8</v>
      </c>
      <c r="F353">
        <v>1.3</v>
      </c>
      <c r="G353">
        <v>0</v>
      </c>
      <c r="H353">
        <v>1.1742999999999999</v>
      </c>
      <c r="I353">
        <v>4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2</v>
      </c>
      <c r="P353">
        <v>2</v>
      </c>
      <c r="Q353">
        <v>1</v>
      </c>
      <c r="R353">
        <v>1</v>
      </c>
    </row>
    <row r="354" spans="1:18" x14ac:dyDescent="0.25">
      <c r="A354" s="2">
        <v>44317</v>
      </c>
      <c r="B354" s="3">
        <v>44319</v>
      </c>
      <c r="C354" s="3">
        <v>44316</v>
      </c>
      <c r="D354">
        <v>15236.4697265625</v>
      </c>
      <c r="E354">
        <v>2</v>
      </c>
      <c r="F354">
        <v>1.6</v>
      </c>
      <c r="G354">
        <v>0</v>
      </c>
      <c r="H354">
        <v>1.2030000000000001</v>
      </c>
      <c r="I354">
        <v>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</row>
    <row r="355" spans="1:18" x14ac:dyDescent="0.25">
      <c r="A355" s="2">
        <v>44348</v>
      </c>
      <c r="B355" s="3">
        <v>44348</v>
      </c>
      <c r="C355" s="3">
        <v>44347</v>
      </c>
      <c r="D355">
        <v>15567.3603515625</v>
      </c>
      <c r="E355">
        <v>2.2000000000000002</v>
      </c>
      <c r="F355">
        <v>2</v>
      </c>
      <c r="G355">
        <v>0</v>
      </c>
      <c r="H355">
        <v>1.2194</v>
      </c>
      <c r="I355">
        <v>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</row>
    <row r="356" spans="1:18" x14ac:dyDescent="0.25">
      <c r="A356" s="2">
        <v>44378</v>
      </c>
      <c r="B356" s="3">
        <v>44378</v>
      </c>
      <c r="C356" s="3">
        <v>44377</v>
      </c>
      <c r="D356">
        <v>15603.8095703125</v>
      </c>
      <c r="E356">
        <v>2.4</v>
      </c>
      <c r="F356">
        <v>1.9</v>
      </c>
      <c r="G356">
        <v>0</v>
      </c>
      <c r="H356">
        <v>1.1848000000000001</v>
      </c>
      <c r="I356">
        <v>7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</row>
    <row r="357" spans="1:18" x14ac:dyDescent="0.25">
      <c r="A357" s="2">
        <v>44409</v>
      </c>
      <c r="B357" s="3">
        <v>44410</v>
      </c>
      <c r="C357" s="3">
        <v>44408</v>
      </c>
      <c r="D357">
        <v>15568.73046875</v>
      </c>
      <c r="E357">
        <v>3.7</v>
      </c>
      <c r="F357">
        <v>2.2000000000000002</v>
      </c>
      <c r="G357">
        <v>0</v>
      </c>
      <c r="H357">
        <v>1.1863999999999999</v>
      </c>
      <c r="I357">
        <v>8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</row>
    <row r="358" spans="1:18" x14ac:dyDescent="0.25">
      <c r="A358" s="2">
        <v>44440</v>
      </c>
      <c r="B358" s="3">
        <v>44440</v>
      </c>
      <c r="C358" s="3">
        <v>44439</v>
      </c>
      <c r="D358">
        <v>15824.2900390625</v>
      </c>
      <c r="E358">
        <v>3.8</v>
      </c>
      <c r="F358">
        <v>3</v>
      </c>
      <c r="G358">
        <v>0</v>
      </c>
      <c r="H358">
        <v>1.18</v>
      </c>
      <c r="I358">
        <v>9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2</v>
      </c>
      <c r="P358">
        <v>2</v>
      </c>
      <c r="Q358">
        <v>0</v>
      </c>
      <c r="R358">
        <v>0</v>
      </c>
    </row>
    <row r="359" spans="1:18" x14ac:dyDescent="0.25">
      <c r="A359" s="2">
        <v>44470</v>
      </c>
      <c r="B359" s="3">
        <v>44470</v>
      </c>
      <c r="C359" s="3">
        <v>44469</v>
      </c>
      <c r="D359">
        <v>15156.4404296875</v>
      </c>
      <c r="E359">
        <v>4.0999999999999996</v>
      </c>
      <c r="F359">
        <v>3.4</v>
      </c>
      <c r="G359">
        <v>0</v>
      </c>
      <c r="H359">
        <v>1.1577</v>
      </c>
      <c r="I359">
        <v>10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2</v>
      </c>
      <c r="P359">
        <v>2</v>
      </c>
      <c r="Q359">
        <v>0</v>
      </c>
      <c r="R359">
        <v>0</v>
      </c>
    </row>
    <row r="360" spans="1:18" x14ac:dyDescent="0.25">
      <c r="A360" s="2">
        <v>44501</v>
      </c>
      <c r="B360" s="3">
        <v>44501</v>
      </c>
      <c r="C360" s="3">
        <v>44500</v>
      </c>
      <c r="D360">
        <v>15806.2900390625</v>
      </c>
      <c r="E360">
        <v>4.4000000000000004</v>
      </c>
      <c r="F360">
        <v>4.0999999999999996</v>
      </c>
      <c r="G360">
        <v>0</v>
      </c>
      <c r="H360">
        <v>1.1552</v>
      </c>
      <c r="I360">
        <v>11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3</v>
      </c>
      <c r="P360">
        <v>3</v>
      </c>
      <c r="Q360">
        <v>1</v>
      </c>
      <c r="R360">
        <v>1</v>
      </c>
    </row>
    <row r="361" spans="1:18" x14ac:dyDescent="0.25">
      <c r="A361" s="2">
        <v>44531</v>
      </c>
      <c r="B361" s="3">
        <v>44531</v>
      </c>
      <c r="C361" s="3">
        <v>44530</v>
      </c>
      <c r="D361">
        <v>15472.669921875</v>
      </c>
      <c r="E361">
        <v>4.8</v>
      </c>
      <c r="F361">
        <v>4.9000000000000004</v>
      </c>
      <c r="G361">
        <v>0</v>
      </c>
      <c r="H361">
        <v>1.1287</v>
      </c>
      <c r="I361">
        <v>12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3</v>
      </c>
      <c r="P361">
        <v>3</v>
      </c>
      <c r="Q361">
        <v>1</v>
      </c>
      <c r="R361">
        <v>1</v>
      </c>
    </row>
    <row r="362" spans="1:18" x14ac:dyDescent="0.25">
      <c r="A362" s="2">
        <v>44562</v>
      </c>
      <c r="B362" s="3">
        <v>44564</v>
      </c>
      <c r="C362" s="3">
        <v>44561</v>
      </c>
      <c r="D362">
        <v>16020.73046875</v>
      </c>
      <c r="E362">
        <v>4.9000000000000004</v>
      </c>
      <c r="F362">
        <v>5</v>
      </c>
      <c r="G362">
        <v>0</v>
      </c>
      <c r="H362">
        <v>1.1317999999999999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3</v>
      </c>
      <c r="P362">
        <v>3</v>
      </c>
      <c r="Q362">
        <v>1</v>
      </c>
      <c r="R362">
        <v>1</v>
      </c>
    </row>
    <row r="363" spans="1:18" x14ac:dyDescent="0.25">
      <c r="A363" s="2">
        <v>44593</v>
      </c>
      <c r="B363" s="3">
        <v>44593</v>
      </c>
      <c r="C363" s="3">
        <v>44592</v>
      </c>
      <c r="D363">
        <v>15619.3896484375</v>
      </c>
      <c r="E363">
        <v>4.2</v>
      </c>
      <c r="F363">
        <v>5.0999999999999996</v>
      </c>
      <c r="G363">
        <v>0</v>
      </c>
      <c r="H363">
        <v>1.1212</v>
      </c>
      <c r="I363">
        <v>2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3</v>
      </c>
      <c r="P363">
        <v>3</v>
      </c>
      <c r="Q363">
        <v>1</v>
      </c>
      <c r="R363">
        <v>1</v>
      </c>
    </row>
    <row r="364" spans="1:18" x14ac:dyDescent="0.25">
      <c r="A364" s="2">
        <v>44621</v>
      </c>
      <c r="B364" s="3">
        <v>44621</v>
      </c>
      <c r="C364" s="3">
        <v>44620</v>
      </c>
      <c r="D364">
        <v>13904.849609375</v>
      </c>
      <c r="E364">
        <v>4.3</v>
      </c>
      <c r="F364">
        <v>5.9</v>
      </c>
      <c r="G364">
        <v>0</v>
      </c>
      <c r="H364">
        <v>1.1224000000000001</v>
      </c>
      <c r="I364">
        <v>3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3</v>
      </c>
      <c r="P364">
        <v>3</v>
      </c>
      <c r="Q364">
        <v>1</v>
      </c>
      <c r="R364">
        <v>1</v>
      </c>
    </row>
    <row r="365" spans="1:18" x14ac:dyDescent="0.25">
      <c r="A365" s="2">
        <v>44652</v>
      </c>
      <c r="B365" s="3">
        <v>44652</v>
      </c>
      <c r="C365" s="3">
        <v>44651</v>
      </c>
      <c r="D365">
        <v>14446.48046875</v>
      </c>
      <c r="E365">
        <v>5.9</v>
      </c>
      <c r="F365">
        <v>7.4</v>
      </c>
      <c r="G365">
        <v>0</v>
      </c>
      <c r="H365">
        <v>1.1093</v>
      </c>
      <c r="I365">
        <v>4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3</v>
      </c>
      <c r="P365">
        <v>3</v>
      </c>
      <c r="Q365">
        <v>1</v>
      </c>
      <c r="R365">
        <v>1</v>
      </c>
    </row>
    <row r="366" spans="1:18" x14ac:dyDescent="0.25">
      <c r="A366" s="2">
        <v>44682</v>
      </c>
      <c r="B366" s="3">
        <v>44683</v>
      </c>
      <c r="C366" s="3">
        <v>44681</v>
      </c>
      <c r="D366">
        <v>13939.0703125</v>
      </c>
      <c r="E366">
        <v>6.3</v>
      </c>
      <c r="F366">
        <v>7.4</v>
      </c>
      <c r="G366">
        <v>0</v>
      </c>
      <c r="H366">
        <v>1.0537000000000001</v>
      </c>
      <c r="I366">
        <v>5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2</v>
      </c>
      <c r="P366">
        <v>2</v>
      </c>
      <c r="Q366">
        <v>1</v>
      </c>
      <c r="R366">
        <v>1</v>
      </c>
    </row>
    <row r="367" spans="1:18" x14ac:dyDescent="0.25">
      <c r="A367" s="2">
        <v>44713</v>
      </c>
      <c r="B367" s="3">
        <v>44713</v>
      </c>
      <c r="C367" s="3">
        <v>44712</v>
      </c>
      <c r="D367">
        <v>14340.4697265625</v>
      </c>
      <c r="E367">
        <v>7</v>
      </c>
      <c r="F367">
        <v>8.1</v>
      </c>
      <c r="G367">
        <v>0</v>
      </c>
      <c r="H367">
        <v>1.0730999999999999</v>
      </c>
      <c r="I367">
        <v>6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2</v>
      </c>
      <c r="P367">
        <v>2</v>
      </c>
      <c r="Q367">
        <v>1</v>
      </c>
      <c r="R367">
        <v>1</v>
      </c>
    </row>
    <row r="368" spans="1:18" x14ac:dyDescent="0.25">
      <c r="A368" s="2">
        <v>44743</v>
      </c>
      <c r="B368" s="3">
        <v>44743</v>
      </c>
      <c r="C368" s="3">
        <v>44742</v>
      </c>
      <c r="D368">
        <v>12813.0302734375</v>
      </c>
      <c r="E368">
        <v>6.7</v>
      </c>
      <c r="F368">
        <v>8.6</v>
      </c>
      <c r="G368">
        <v>0</v>
      </c>
      <c r="H368">
        <v>1.0468999999999999</v>
      </c>
      <c r="I368">
        <v>7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2</v>
      </c>
      <c r="P368">
        <v>2</v>
      </c>
      <c r="Q368">
        <v>1</v>
      </c>
      <c r="R368">
        <v>1</v>
      </c>
    </row>
    <row r="369" spans="1:18" x14ac:dyDescent="0.25">
      <c r="A369" s="2">
        <v>44774</v>
      </c>
      <c r="B369" s="3">
        <v>44774</v>
      </c>
      <c r="C369" s="3">
        <v>44773</v>
      </c>
      <c r="D369">
        <v>13479.6298828125</v>
      </c>
      <c r="E369">
        <v>6.7</v>
      </c>
      <c r="F369">
        <v>8.9</v>
      </c>
      <c r="G369">
        <v>0.5</v>
      </c>
      <c r="H369">
        <v>1.0202</v>
      </c>
      <c r="I369">
        <v>8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</row>
    <row r="370" spans="1:18" x14ac:dyDescent="0.25">
      <c r="A370" s="2">
        <v>44805</v>
      </c>
      <c r="B370" s="3">
        <v>44805</v>
      </c>
      <c r="C370" s="3">
        <v>44804</v>
      </c>
      <c r="D370">
        <v>12630.23046875</v>
      </c>
      <c r="E370">
        <v>7</v>
      </c>
      <c r="F370">
        <v>9.1</v>
      </c>
      <c r="G370">
        <v>0.5</v>
      </c>
      <c r="H370">
        <v>1.0065</v>
      </c>
      <c r="I370">
        <v>9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</row>
    <row r="371" spans="1:18" x14ac:dyDescent="0.25">
      <c r="A371" s="2">
        <v>44835</v>
      </c>
      <c r="B371" s="3">
        <v>44837</v>
      </c>
      <c r="C371" s="3">
        <v>44834</v>
      </c>
      <c r="D371">
        <v>12209.48046875</v>
      </c>
      <c r="E371">
        <v>8.6</v>
      </c>
      <c r="F371">
        <v>9.9</v>
      </c>
      <c r="G371">
        <v>1.25</v>
      </c>
      <c r="H371">
        <v>0.97829999999999995</v>
      </c>
      <c r="I371">
        <v>10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0</v>
      </c>
    </row>
    <row r="372" spans="1:18" x14ac:dyDescent="0.25">
      <c r="A372" s="2">
        <v>44866</v>
      </c>
      <c r="B372" s="3">
        <v>44866</v>
      </c>
      <c r="C372" s="3">
        <v>44865</v>
      </c>
      <c r="D372">
        <v>13338.740234375</v>
      </c>
      <c r="E372">
        <v>8.8000000000000007</v>
      </c>
      <c r="F372">
        <v>10.6</v>
      </c>
      <c r="G372">
        <v>1.25</v>
      </c>
      <c r="H372">
        <v>0.98850000000000005</v>
      </c>
      <c r="I372">
        <v>11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2</v>
      </c>
      <c r="P372">
        <v>2</v>
      </c>
      <c r="Q372">
        <v>0</v>
      </c>
      <c r="R372">
        <v>0</v>
      </c>
    </row>
    <row r="373" spans="1:18" x14ac:dyDescent="0.25">
      <c r="A373" s="2">
        <v>44896</v>
      </c>
      <c r="B373" s="3">
        <v>44896</v>
      </c>
      <c r="C373" s="3">
        <v>44895</v>
      </c>
      <c r="D373">
        <v>14490.2998046875</v>
      </c>
      <c r="E373">
        <v>8.8000000000000007</v>
      </c>
      <c r="F373">
        <v>10.1</v>
      </c>
      <c r="G373">
        <v>2</v>
      </c>
      <c r="H373">
        <v>1.0323</v>
      </c>
      <c r="I373">
        <v>12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2</v>
      </c>
      <c r="P373">
        <v>2</v>
      </c>
      <c r="Q373">
        <v>0</v>
      </c>
      <c r="R373">
        <v>0</v>
      </c>
    </row>
    <row r="374" spans="1:18" x14ac:dyDescent="0.25">
      <c r="A374" s="2">
        <v>44927</v>
      </c>
      <c r="B374" s="3">
        <v>44928</v>
      </c>
      <c r="C374" s="3">
        <v>44926</v>
      </c>
      <c r="D374">
        <v>14069.259765625</v>
      </c>
      <c r="E374">
        <v>8.1</v>
      </c>
      <c r="F374">
        <v>9.1999999999999993</v>
      </c>
      <c r="G374">
        <v>2.5</v>
      </c>
      <c r="H374">
        <v>1.0698000000000001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2</v>
      </c>
      <c r="P374">
        <v>2</v>
      </c>
      <c r="Q374">
        <v>0</v>
      </c>
      <c r="R374">
        <v>0</v>
      </c>
    </row>
    <row r="375" spans="1:18" x14ac:dyDescent="0.25">
      <c r="A375" s="2">
        <v>44958</v>
      </c>
      <c r="B375" s="3">
        <v>44958</v>
      </c>
      <c r="C375" s="3">
        <v>44957</v>
      </c>
      <c r="D375">
        <v>15180.740234375</v>
      </c>
      <c r="E375">
        <v>8.6999999999999993</v>
      </c>
      <c r="F375">
        <v>8.6</v>
      </c>
      <c r="G375">
        <v>2.5</v>
      </c>
      <c r="H375">
        <v>1.0858000000000001</v>
      </c>
      <c r="I375">
        <v>2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2</v>
      </c>
      <c r="P375">
        <v>2</v>
      </c>
      <c r="Q375">
        <v>0</v>
      </c>
      <c r="R375">
        <v>0</v>
      </c>
    </row>
    <row r="376" spans="1:18" x14ac:dyDescent="0.25">
      <c r="A376" s="2">
        <v>44986</v>
      </c>
      <c r="B376" s="3">
        <v>44986</v>
      </c>
      <c r="C376" s="3">
        <v>44985</v>
      </c>
      <c r="D376">
        <v>15305.01953125</v>
      </c>
      <c r="E376">
        <v>8.6999999999999993</v>
      </c>
      <c r="F376">
        <v>8.5</v>
      </c>
      <c r="G376">
        <v>3</v>
      </c>
      <c r="H376">
        <v>1.0602</v>
      </c>
      <c r="I376">
        <v>3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2</v>
      </c>
      <c r="P376">
        <v>2</v>
      </c>
      <c r="Q376">
        <v>0</v>
      </c>
      <c r="R376">
        <v>0</v>
      </c>
    </row>
    <row r="377" spans="1:18" x14ac:dyDescent="0.25">
      <c r="A377" s="2">
        <v>45017</v>
      </c>
      <c r="B377" s="3">
        <v>45019</v>
      </c>
      <c r="C377" s="3">
        <v>45016</v>
      </c>
      <c r="D377">
        <v>15580.919921875</v>
      </c>
      <c r="E377">
        <v>7.4</v>
      </c>
      <c r="F377">
        <v>6.9</v>
      </c>
      <c r="G377">
        <v>3.5</v>
      </c>
      <c r="H377">
        <v>1.0871999999999999</v>
      </c>
      <c r="I377">
        <v>4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2</v>
      </c>
      <c r="P377">
        <v>3</v>
      </c>
      <c r="Q377">
        <v>0</v>
      </c>
      <c r="R377">
        <v>1</v>
      </c>
    </row>
    <row r="378" spans="1:18" x14ac:dyDescent="0.25">
      <c r="A378" s="2">
        <v>45047</v>
      </c>
      <c r="B378" s="3">
        <v>45048</v>
      </c>
      <c r="C378" s="3">
        <v>45046</v>
      </c>
      <c r="D378">
        <v>15726.9404296875</v>
      </c>
      <c r="E378">
        <v>7.2</v>
      </c>
      <c r="F378">
        <v>7</v>
      </c>
      <c r="G378">
        <v>3.5</v>
      </c>
      <c r="H378">
        <v>1.1040000000000001</v>
      </c>
      <c r="I378">
        <v>5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</row>
    <row r="379" spans="1:18" x14ac:dyDescent="0.25">
      <c r="A379" s="2">
        <v>45078</v>
      </c>
      <c r="B379" s="3">
        <v>45078</v>
      </c>
      <c r="C379" s="3">
        <v>45077</v>
      </c>
      <c r="D379">
        <v>15853.66015625</v>
      </c>
      <c r="E379">
        <v>6.1</v>
      </c>
      <c r="F379">
        <v>6.1</v>
      </c>
      <c r="G379">
        <v>3.75</v>
      </c>
      <c r="H379">
        <v>1.0653999999999999</v>
      </c>
      <c r="I379">
        <v>6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2</v>
      </c>
      <c r="P379">
        <v>2</v>
      </c>
      <c r="Q379">
        <v>0</v>
      </c>
      <c r="R379">
        <v>0</v>
      </c>
    </row>
    <row r="380" spans="1:18" x14ac:dyDescent="0.25">
      <c r="A380" s="2">
        <v>45108</v>
      </c>
      <c r="B380" s="3">
        <v>45110</v>
      </c>
      <c r="C380" s="3">
        <v>45107</v>
      </c>
      <c r="D380">
        <v>16081.0400390625</v>
      </c>
      <c r="E380">
        <v>6.4</v>
      </c>
      <c r="F380">
        <v>5.5</v>
      </c>
      <c r="G380">
        <v>4</v>
      </c>
      <c r="H380">
        <v>1.0920000000000001</v>
      </c>
      <c r="I380">
        <v>7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</row>
    <row r="381" spans="1:18" x14ac:dyDescent="0.25">
      <c r="A381" s="2">
        <v>45139</v>
      </c>
      <c r="B381" s="3">
        <v>45139</v>
      </c>
      <c r="C381" s="3">
        <v>45138</v>
      </c>
      <c r="D381">
        <v>16240.400390625</v>
      </c>
      <c r="E381">
        <v>6.2</v>
      </c>
      <c r="F381">
        <v>5.3</v>
      </c>
      <c r="G381">
        <v>4</v>
      </c>
      <c r="H381">
        <v>1.1020000000000001</v>
      </c>
      <c r="I381">
        <v>8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</row>
    <row r="382" spans="1:18" x14ac:dyDescent="0.25">
      <c r="A382" s="2">
        <v>45170</v>
      </c>
      <c r="B382" s="3">
        <v>45170</v>
      </c>
      <c r="C382" s="3">
        <v>45169</v>
      </c>
      <c r="D382">
        <v>15840.33984375</v>
      </c>
      <c r="E382">
        <v>6.1</v>
      </c>
      <c r="F382">
        <v>5.2</v>
      </c>
      <c r="G382">
        <v>4.25</v>
      </c>
      <c r="H382">
        <v>1.0839000000000001</v>
      </c>
      <c r="I382">
        <v>9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</row>
    <row r="383" spans="1:18" x14ac:dyDescent="0.25">
      <c r="A383" s="2">
        <v>45200</v>
      </c>
      <c r="B383" s="3">
        <v>45201</v>
      </c>
      <c r="C383" s="3">
        <v>45199</v>
      </c>
      <c r="D383">
        <v>15247.2099609375</v>
      </c>
      <c r="E383">
        <v>4.5</v>
      </c>
      <c r="F383">
        <v>4.3</v>
      </c>
      <c r="G383">
        <v>4.5</v>
      </c>
      <c r="H383">
        <v>1.0584</v>
      </c>
      <c r="I383">
        <v>10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</row>
    <row r="384" spans="1:18" x14ac:dyDescent="0.25">
      <c r="A384" s="2">
        <v>45231</v>
      </c>
      <c r="B384" s="3">
        <v>45231</v>
      </c>
      <c r="C384" s="3">
        <v>45230</v>
      </c>
      <c r="D384">
        <v>14923.26953125</v>
      </c>
      <c r="E384">
        <v>3.8</v>
      </c>
      <c r="F384">
        <v>2.9</v>
      </c>
      <c r="G384">
        <v>4.5</v>
      </c>
      <c r="H384">
        <v>1.0568</v>
      </c>
      <c r="I384">
        <v>11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2</v>
      </c>
      <c r="P384">
        <v>2</v>
      </c>
      <c r="Q384">
        <v>0</v>
      </c>
      <c r="R384">
        <v>0</v>
      </c>
    </row>
    <row r="385" spans="1:18" x14ac:dyDescent="0.25">
      <c r="A385" s="2">
        <v>45261</v>
      </c>
      <c r="B385" s="3">
        <v>45261</v>
      </c>
      <c r="C385" s="3">
        <v>45260</v>
      </c>
      <c r="D385">
        <v>16397.51953125</v>
      </c>
      <c r="E385">
        <v>3.2</v>
      </c>
      <c r="F385">
        <v>2.4</v>
      </c>
      <c r="G385">
        <v>4.5</v>
      </c>
      <c r="H385">
        <v>1.0908</v>
      </c>
      <c r="I385">
        <v>12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2</v>
      </c>
      <c r="P385">
        <v>2</v>
      </c>
      <c r="Q385">
        <v>0</v>
      </c>
      <c r="R385">
        <v>0</v>
      </c>
    </row>
    <row r="386" spans="1:18" x14ac:dyDescent="0.25">
      <c r="A386" s="2">
        <v>45292</v>
      </c>
      <c r="B386" s="3">
        <v>45293</v>
      </c>
      <c r="C386" s="3">
        <v>45291</v>
      </c>
      <c r="D386">
        <v>16769.359375</v>
      </c>
      <c r="E386">
        <v>3.7</v>
      </c>
      <c r="F386">
        <v>2.9</v>
      </c>
      <c r="G386">
        <v>4.5</v>
      </c>
      <c r="H386">
        <v>1.1062000000000001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2</v>
      </c>
      <c r="P386">
        <v>2</v>
      </c>
      <c r="Q386">
        <v>0</v>
      </c>
      <c r="R386">
        <v>0</v>
      </c>
    </row>
    <row r="387" spans="1:18" x14ac:dyDescent="0.25">
      <c r="A387" s="2">
        <v>45323</v>
      </c>
      <c r="B387" s="3">
        <v>45323</v>
      </c>
      <c r="C387" s="3">
        <v>45322</v>
      </c>
      <c r="D387">
        <v>16859.0390625</v>
      </c>
      <c r="E387">
        <v>2.9</v>
      </c>
      <c r="F387">
        <v>2.8</v>
      </c>
      <c r="G387">
        <v>4.5</v>
      </c>
      <c r="H387">
        <v>1.0854999999999999</v>
      </c>
      <c r="I387">
        <v>2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3</v>
      </c>
      <c r="P387">
        <v>3</v>
      </c>
      <c r="Q387">
        <v>1</v>
      </c>
      <c r="R387">
        <v>1</v>
      </c>
    </row>
    <row r="388" spans="1:18" x14ac:dyDescent="0.25">
      <c r="A388" s="2">
        <v>45352</v>
      </c>
      <c r="B388" s="3">
        <v>45352</v>
      </c>
      <c r="C388" s="3">
        <v>45351</v>
      </c>
      <c r="D388">
        <v>17735.0703125</v>
      </c>
      <c r="E388">
        <v>2.5</v>
      </c>
      <c r="F388">
        <v>2.6</v>
      </c>
      <c r="G388">
        <v>4.5</v>
      </c>
      <c r="H388">
        <v>1.0807</v>
      </c>
      <c r="I388">
        <v>3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2</v>
      </c>
      <c r="P388">
        <v>2</v>
      </c>
      <c r="Q388">
        <v>1</v>
      </c>
      <c r="R388">
        <v>1</v>
      </c>
    </row>
    <row r="389" spans="1:18" x14ac:dyDescent="0.25">
      <c r="A389" s="2">
        <v>45383</v>
      </c>
      <c r="B389" s="3">
        <v>45384</v>
      </c>
      <c r="C389" s="3">
        <v>45382</v>
      </c>
      <c r="D389">
        <v>18283.130859375</v>
      </c>
      <c r="E389">
        <v>2.2000000000000002</v>
      </c>
      <c r="F389">
        <v>2.4</v>
      </c>
      <c r="G389">
        <v>4.5</v>
      </c>
      <c r="H389">
        <v>1.0790999999999999</v>
      </c>
      <c r="I389">
        <v>4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3</v>
      </c>
      <c r="P389">
        <v>3</v>
      </c>
      <c r="Q389">
        <v>1</v>
      </c>
      <c r="R389">
        <v>1</v>
      </c>
    </row>
    <row r="390" spans="1:18" x14ac:dyDescent="0.25">
      <c r="A390" s="2">
        <v>45413</v>
      </c>
      <c r="B390" s="3">
        <v>45414</v>
      </c>
      <c r="C390" s="3">
        <v>45412</v>
      </c>
      <c r="D390">
        <v>17896.5</v>
      </c>
      <c r="E390">
        <v>2.2000000000000002</v>
      </c>
      <c r="F390">
        <v>2.4</v>
      </c>
      <c r="G390">
        <v>4.5</v>
      </c>
      <c r="H390">
        <v>1.0684</v>
      </c>
      <c r="I390">
        <v>5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2</v>
      </c>
      <c r="P390">
        <v>2</v>
      </c>
      <c r="Q390">
        <v>1</v>
      </c>
      <c r="R390">
        <v>1</v>
      </c>
    </row>
    <row r="391" spans="1:18" x14ac:dyDescent="0.25">
      <c r="A391" s="2">
        <v>45444</v>
      </c>
      <c r="B391" s="3">
        <v>45446</v>
      </c>
      <c r="C391" s="3">
        <v>45443</v>
      </c>
      <c r="D391">
        <v>18608.16015625</v>
      </c>
      <c r="E391">
        <v>2.4</v>
      </c>
      <c r="F391">
        <v>2.6</v>
      </c>
      <c r="G391">
        <v>4.5</v>
      </c>
      <c r="H391">
        <v>1.0846</v>
      </c>
      <c r="I391">
        <v>6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</row>
    <row r="392" spans="1:18" x14ac:dyDescent="0.25">
      <c r="A392" s="2">
        <v>45474</v>
      </c>
      <c r="B392" s="3">
        <v>45474</v>
      </c>
      <c r="C392" s="3">
        <v>45473</v>
      </c>
      <c r="D392">
        <v>18290.66015625</v>
      </c>
      <c r="E392">
        <v>2.2000000000000002</v>
      </c>
      <c r="F392">
        <v>2.5</v>
      </c>
      <c r="G392">
        <v>4.25</v>
      </c>
      <c r="H392">
        <v>1.0710999999999999</v>
      </c>
      <c r="I392">
        <v>7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3</v>
      </c>
      <c r="P392">
        <v>3</v>
      </c>
      <c r="Q392">
        <v>1</v>
      </c>
      <c r="R39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ABC2-9D08-408F-984E-C01FB82B39E6}">
  <dimension ref="A1:AD392"/>
  <sheetViews>
    <sheetView workbookViewId="0">
      <selection activeCell="AE5" sqref="AE5"/>
    </sheetView>
  </sheetViews>
  <sheetFormatPr baseColWidth="10" defaultRowHeight="15" x14ac:dyDescent="0.25"/>
  <cols>
    <col min="1" max="1" width="18.85546875" customWidth="1"/>
    <col min="2" max="2" width="12.7109375" style="15" customWidth="1"/>
    <col min="3" max="3" width="13.7109375" style="15" customWidth="1"/>
    <col min="4" max="4" width="11.42578125" style="13"/>
    <col min="5" max="7" width="8" customWidth="1"/>
    <col min="9" max="10" width="8.7109375" customWidth="1"/>
    <col min="11" max="12" width="7" customWidth="1"/>
    <col min="13" max="14" width="7.85546875" customWidth="1"/>
    <col min="15" max="16" width="8.7109375" customWidth="1"/>
    <col min="17" max="18" width="9.28515625" customWidth="1"/>
    <col min="19" max="19" width="2.140625" customWidth="1"/>
    <col min="20" max="21" width="5.7109375" customWidth="1"/>
    <col min="22" max="22" width="1.5703125" customWidth="1"/>
    <col min="23" max="24" width="6.85546875" customWidth="1"/>
    <col min="25" max="25" width="2" customWidth="1"/>
    <col min="26" max="26" width="7" customWidth="1"/>
    <col min="27" max="27" width="5" customWidth="1"/>
    <col min="28" max="28" width="2.5703125" customWidth="1"/>
    <col min="29" max="29" width="6.5703125" customWidth="1"/>
    <col min="30" max="30" width="5" customWidth="1"/>
  </cols>
  <sheetData>
    <row r="1" spans="1:30" s="22" customFormat="1" ht="73.5" customHeight="1" x14ac:dyDescent="0.25">
      <c r="A1" s="17"/>
      <c r="B1" s="18" t="str">
        <f>RAW_DATA!B1</f>
        <v>trade_dates</v>
      </c>
      <c r="C1" s="18" t="str">
        <f>RAW_DATA!C1</f>
        <v>analyses_dates</v>
      </c>
      <c r="D1" s="19" t="str">
        <f>RAW_DATA!D1</f>
        <v>dax</v>
      </c>
      <c r="E1" s="17" t="str">
        <f>RAW_DATA!E1</f>
        <v>infl_GER</v>
      </c>
      <c r="F1" s="17" t="str">
        <f>RAW_DATA!F1</f>
        <v>infl_EUa</v>
      </c>
      <c r="G1" s="17" t="str">
        <f>RAW_DATA!G1</f>
        <v>int</v>
      </c>
      <c r="H1" s="17" t="str">
        <f>RAW_DATA!H1</f>
        <v>eur_usd</v>
      </c>
      <c r="I1" s="17" t="str">
        <f>RAW_DATA!I1</f>
        <v>season</v>
      </c>
      <c r="J1" s="17" t="str">
        <f>RAW_DATA!N1</f>
        <v>pos_season</v>
      </c>
      <c r="K1" s="20" t="str">
        <f>RAW_DATA!J1</f>
        <v>pos_int</v>
      </c>
      <c r="L1" s="21" t="s">
        <v>20</v>
      </c>
      <c r="M1" s="20" t="str">
        <f>RAW_DATA!K1</f>
        <v>pos_infl_GER</v>
      </c>
      <c r="N1" s="21" t="s">
        <v>17</v>
      </c>
      <c r="O1" s="20" t="str">
        <f>RAW_DATA!L1</f>
        <v>pos_infl_EUa</v>
      </c>
      <c r="P1" s="21" t="s">
        <v>18</v>
      </c>
      <c r="Q1" s="20" t="str">
        <f>RAW_DATA!M1</f>
        <v>pos_eur_usd</v>
      </c>
      <c r="R1" s="21" t="s">
        <v>19</v>
      </c>
      <c r="T1" s="20" t="str">
        <f>RAW_DATA!O1</f>
        <v>GI_GER</v>
      </c>
      <c r="U1" s="21" t="s">
        <v>21</v>
      </c>
      <c r="W1" s="20" t="str">
        <f>RAW_DATA!P1</f>
        <v>GI_EUa</v>
      </c>
      <c r="X1" s="21" t="s">
        <v>23</v>
      </c>
      <c r="Z1" s="20" t="str">
        <f>RAW_DATA!Q1</f>
        <v>pos_GI_GER</v>
      </c>
      <c r="AA1" s="21" t="s">
        <v>22</v>
      </c>
      <c r="AC1" s="20" t="str">
        <f>RAW_DATA!R1</f>
        <v>pos_GI_EUa</v>
      </c>
      <c r="AD1" s="21" t="s">
        <v>24</v>
      </c>
    </row>
    <row r="2" spans="1:30" x14ac:dyDescent="0.25">
      <c r="A2" s="3">
        <f>RAW_DATA!A2</f>
        <v>33604</v>
      </c>
      <c r="B2" s="15">
        <f>RAW_DATA!B2</f>
        <v>33605</v>
      </c>
      <c r="C2" s="15">
        <f>RAW_DATA!C2</f>
        <v>33603</v>
      </c>
      <c r="D2" s="13">
        <f>RAW_DATA!D2</f>
        <v>1598.18994140625</v>
      </c>
      <c r="E2">
        <f>RAW_DATA!E2</f>
        <v>0</v>
      </c>
      <c r="F2">
        <f>RAW_DATA!F2</f>
        <v>0</v>
      </c>
      <c r="G2">
        <f>RAW_DATA!G2</f>
        <v>8</v>
      </c>
      <c r="H2">
        <f>RAW_DATA!H2</f>
        <v>1.290125329815303</v>
      </c>
      <c r="I2">
        <f>RAW_DATA!I2</f>
        <v>1</v>
      </c>
      <c r="J2">
        <f>RAW_DATA!N2</f>
        <v>1</v>
      </c>
      <c r="K2" s="7">
        <f>RAW_DATA!J2</f>
        <v>0</v>
      </c>
      <c r="L2" s="8"/>
      <c r="M2" s="7">
        <f>RAW_DATA!K2</f>
        <v>0</v>
      </c>
      <c r="N2" s="8"/>
      <c r="O2" s="7">
        <f>RAW_DATA!L2</f>
        <v>0</v>
      </c>
      <c r="P2" s="8"/>
      <c r="Q2" s="7">
        <f>RAW_DATA!M2</f>
        <v>0</v>
      </c>
      <c r="R2" s="8"/>
      <c r="T2" s="7">
        <f>RAW_DATA!O2</f>
        <v>1</v>
      </c>
      <c r="U2" s="8"/>
      <c r="W2" s="7">
        <f>RAW_DATA!P2</f>
        <v>1</v>
      </c>
      <c r="X2" s="8"/>
      <c r="Z2" s="7">
        <f>RAW_DATA!Q2</f>
        <v>0</v>
      </c>
      <c r="AA2" s="8"/>
      <c r="AC2" s="7">
        <f>RAW_DATA!R2</f>
        <v>0</v>
      </c>
      <c r="AD2" s="8"/>
    </row>
    <row r="3" spans="1:30" x14ac:dyDescent="0.25">
      <c r="A3" s="3">
        <f>RAW_DATA!A3</f>
        <v>33635</v>
      </c>
      <c r="B3" s="15">
        <f>RAW_DATA!B3</f>
        <v>33637</v>
      </c>
      <c r="C3" s="15">
        <f>RAW_DATA!C3</f>
        <v>33634</v>
      </c>
      <c r="D3" s="13">
        <f>RAW_DATA!D3</f>
        <v>1685.660034179688</v>
      </c>
      <c r="E3">
        <f>RAW_DATA!E3</f>
        <v>5.6</v>
      </c>
      <c r="F3">
        <f>RAW_DATA!F3</f>
        <v>5.6</v>
      </c>
      <c r="G3">
        <f>RAW_DATA!G3</f>
        <v>8</v>
      </c>
      <c r="H3">
        <f>RAW_DATA!H3</f>
        <v>1.212015864163104</v>
      </c>
      <c r="I3">
        <f>RAW_DATA!I3</f>
        <v>2</v>
      </c>
      <c r="J3">
        <f>RAW_DATA!N3</f>
        <v>1</v>
      </c>
      <c r="K3" s="7">
        <f>RAW_DATA!J3</f>
        <v>0</v>
      </c>
      <c r="L3" s="8"/>
      <c r="M3" s="7">
        <f>RAW_DATA!K3</f>
        <v>0</v>
      </c>
      <c r="N3" s="8"/>
      <c r="O3" s="7">
        <f>RAW_DATA!L3</f>
        <v>0</v>
      </c>
      <c r="P3" s="8"/>
      <c r="Q3" s="7">
        <f>RAW_DATA!M3</f>
        <v>0</v>
      </c>
      <c r="R3" s="8"/>
      <c r="T3" s="7">
        <f>RAW_DATA!O3</f>
        <v>1</v>
      </c>
      <c r="U3" s="8"/>
      <c r="W3" s="7">
        <f>RAW_DATA!P3</f>
        <v>1</v>
      </c>
      <c r="X3" s="8"/>
      <c r="Z3" s="7">
        <f>RAW_DATA!Q3</f>
        <v>0</v>
      </c>
      <c r="AA3" s="8"/>
      <c r="AC3" s="7">
        <f>RAW_DATA!R3</f>
        <v>0</v>
      </c>
      <c r="AD3" s="8"/>
    </row>
    <row r="4" spans="1:30" x14ac:dyDescent="0.25">
      <c r="A4" s="3">
        <f>RAW_DATA!A4</f>
        <v>33664</v>
      </c>
      <c r="B4" s="15">
        <f>RAW_DATA!B4</f>
        <v>33665</v>
      </c>
      <c r="C4" s="15">
        <f>RAW_DATA!C4</f>
        <v>33663</v>
      </c>
      <c r="D4" s="13">
        <f>RAW_DATA!D4</f>
        <v>1749.2900390625</v>
      </c>
      <c r="E4">
        <f>RAW_DATA!E4</f>
        <v>5.8</v>
      </c>
      <c r="F4">
        <f>RAW_DATA!F4</f>
        <v>5.8</v>
      </c>
      <c r="G4">
        <f>RAW_DATA!G4</f>
        <v>8</v>
      </c>
      <c r="H4">
        <f>RAW_DATA!H4</f>
        <v>1.194181218708023</v>
      </c>
      <c r="I4">
        <f>RAW_DATA!I4</f>
        <v>3</v>
      </c>
      <c r="J4">
        <f>RAW_DATA!N4</f>
        <v>1</v>
      </c>
      <c r="K4" s="7">
        <f>RAW_DATA!J4</f>
        <v>0</v>
      </c>
      <c r="L4" s="8"/>
      <c r="M4" s="7">
        <f>RAW_DATA!K4</f>
        <v>0</v>
      </c>
      <c r="N4" s="8"/>
      <c r="O4" s="7">
        <f>RAW_DATA!L4</f>
        <v>0</v>
      </c>
      <c r="P4" s="8"/>
      <c r="Q4" s="7">
        <f>RAW_DATA!M4</f>
        <v>0</v>
      </c>
      <c r="R4" s="8"/>
      <c r="T4" s="7">
        <f>RAW_DATA!O4</f>
        <v>1</v>
      </c>
      <c r="U4" s="8"/>
      <c r="W4" s="7">
        <f>RAW_DATA!P4</f>
        <v>1</v>
      </c>
      <c r="X4" s="8"/>
      <c r="Z4" s="7">
        <f>RAW_DATA!Q4</f>
        <v>0</v>
      </c>
      <c r="AA4" s="8"/>
      <c r="AC4" s="7">
        <f>RAW_DATA!R4</f>
        <v>0</v>
      </c>
      <c r="AD4" s="8"/>
    </row>
    <row r="5" spans="1:30" x14ac:dyDescent="0.25">
      <c r="A5" s="3">
        <f>RAW_DATA!A5</f>
        <v>33695</v>
      </c>
      <c r="B5" s="15">
        <f>RAW_DATA!B5</f>
        <v>33695</v>
      </c>
      <c r="C5" s="15">
        <f>RAW_DATA!C5</f>
        <v>33694</v>
      </c>
      <c r="D5" s="13">
        <f>RAW_DATA!D5</f>
        <v>1706.68994140625</v>
      </c>
      <c r="E5">
        <f>RAW_DATA!E5</f>
        <v>6.1</v>
      </c>
      <c r="F5">
        <f>RAW_DATA!F5</f>
        <v>6.1</v>
      </c>
      <c r="G5">
        <f>RAW_DATA!G5</f>
        <v>8</v>
      </c>
      <c r="H5">
        <f>RAW_DATA!H5</f>
        <v>1.1906191026967801</v>
      </c>
      <c r="I5">
        <f>RAW_DATA!I5</f>
        <v>4</v>
      </c>
      <c r="J5">
        <f>RAW_DATA!N5</f>
        <v>1</v>
      </c>
      <c r="K5" s="7">
        <f>RAW_DATA!J5</f>
        <v>0</v>
      </c>
      <c r="L5" s="8"/>
      <c r="M5" s="7">
        <f>RAW_DATA!K5</f>
        <v>0</v>
      </c>
      <c r="N5" s="8"/>
      <c r="O5" s="7">
        <f>RAW_DATA!L5</f>
        <v>0</v>
      </c>
      <c r="P5" s="8"/>
      <c r="Q5" s="7">
        <f>RAW_DATA!M5</f>
        <v>0</v>
      </c>
      <c r="R5" s="8"/>
      <c r="T5" s="7">
        <f>RAW_DATA!O5</f>
        <v>1</v>
      </c>
      <c r="U5" s="8"/>
      <c r="W5" s="7">
        <f>RAW_DATA!P5</f>
        <v>1</v>
      </c>
      <c r="X5" s="8"/>
      <c r="Z5" s="7">
        <f>RAW_DATA!Q5</f>
        <v>0</v>
      </c>
      <c r="AA5" s="8"/>
      <c r="AC5" s="7">
        <f>RAW_DATA!R5</f>
        <v>0</v>
      </c>
      <c r="AD5" s="8"/>
    </row>
    <row r="6" spans="1:30" x14ac:dyDescent="0.25">
      <c r="A6" s="3">
        <f>RAW_DATA!A6</f>
        <v>33725</v>
      </c>
      <c r="B6" s="15">
        <f>RAW_DATA!B6</f>
        <v>33728</v>
      </c>
      <c r="C6" s="15">
        <f>RAW_DATA!C6</f>
        <v>33724</v>
      </c>
      <c r="D6" s="13">
        <f>RAW_DATA!D6</f>
        <v>1731.2900390625</v>
      </c>
      <c r="E6">
        <f>RAW_DATA!E6</f>
        <v>6.1</v>
      </c>
      <c r="F6">
        <f>RAW_DATA!F6</f>
        <v>6.1</v>
      </c>
      <c r="G6">
        <f>RAW_DATA!G6</f>
        <v>8</v>
      </c>
      <c r="H6">
        <f>RAW_DATA!H6</f>
        <v>1.1783528135919989</v>
      </c>
      <c r="I6">
        <f>RAW_DATA!I6</f>
        <v>5</v>
      </c>
      <c r="J6">
        <f>RAW_DATA!N6</f>
        <v>0</v>
      </c>
      <c r="K6" s="7">
        <f>RAW_DATA!J6</f>
        <v>0</v>
      </c>
      <c r="L6" s="8"/>
      <c r="M6" s="7">
        <f>RAW_DATA!K6</f>
        <v>0</v>
      </c>
      <c r="N6" s="8"/>
      <c r="O6" s="7">
        <f>RAW_DATA!L6</f>
        <v>0</v>
      </c>
      <c r="P6" s="8"/>
      <c r="Q6" s="7">
        <f>RAW_DATA!M6</f>
        <v>0</v>
      </c>
      <c r="R6" s="8"/>
      <c r="T6" s="7">
        <f>RAW_DATA!O6</f>
        <v>0</v>
      </c>
      <c r="U6" s="8"/>
      <c r="W6" s="7">
        <f>RAW_DATA!P6</f>
        <v>0</v>
      </c>
      <c r="X6" s="8"/>
      <c r="Z6" s="7">
        <f>RAW_DATA!Q6</f>
        <v>0</v>
      </c>
      <c r="AA6" s="8"/>
      <c r="AC6" s="7">
        <f>RAW_DATA!R6</f>
        <v>0</v>
      </c>
      <c r="AD6" s="8"/>
    </row>
    <row r="7" spans="1:30" x14ac:dyDescent="0.25">
      <c r="A7" s="3">
        <f>RAW_DATA!A7</f>
        <v>33756</v>
      </c>
      <c r="B7" s="15">
        <f>RAW_DATA!B7</f>
        <v>33756</v>
      </c>
      <c r="C7" s="15">
        <f>RAW_DATA!C7</f>
        <v>33755</v>
      </c>
      <c r="D7" s="13">
        <f>RAW_DATA!D7</f>
        <v>1798.22998046875</v>
      </c>
      <c r="E7">
        <f>RAW_DATA!E7</f>
        <v>6.2</v>
      </c>
      <c r="F7">
        <f>RAW_DATA!F7</f>
        <v>6.2</v>
      </c>
      <c r="G7">
        <f>RAW_DATA!G7</f>
        <v>8</v>
      </c>
      <c r="H7">
        <f>RAW_DATA!H7</f>
        <v>1.2126922123015871</v>
      </c>
      <c r="I7">
        <f>RAW_DATA!I7</f>
        <v>6</v>
      </c>
      <c r="J7">
        <f>RAW_DATA!N7</f>
        <v>0</v>
      </c>
      <c r="K7" s="7">
        <f>RAW_DATA!J7</f>
        <v>0</v>
      </c>
      <c r="L7" s="8"/>
      <c r="M7" s="7">
        <f>RAW_DATA!K7</f>
        <v>0</v>
      </c>
      <c r="N7" s="8"/>
      <c r="O7" s="7">
        <f>RAW_DATA!L7</f>
        <v>0</v>
      </c>
      <c r="P7" s="8"/>
      <c r="Q7" s="7">
        <f>RAW_DATA!M7</f>
        <v>0</v>
      </c>
      <c r="R7" s="8"/>
      <c r="T7" s="7">
        <f>RAW_DATA!O7</f>
        <v>0</v>
      </c>
      <c r="U7" s="8"/>
      <c r="W7" s="7">
        <f>RAW_DATA!P7</f>
        <v>0</v>
      </c>
      <c r="X7" s="8"/>
      <c r="Z7" s="7">
        <f>RAW_DATA!Q7</f>
        <v>0</v>
      </c>
      <c r="AA7" s="8"/>
      <c r="AC7" s="7">
        <f>RAW_DATA!R7</f>
        <v>0</v>
      </c>
      <c r="AD7" s="8"/>
    </row>
    <row r="8" spans="1:30" x14ac:dyDescent="0.25">
      <c r="A8" s="3">
        <f>RAW_DATA!A8</f>
        <v>33786</v>
      </c>
      <c r="B8" s="15">
        <f>RAW_DATA!B8</f>
        <v>33786</v>
      </c>
      <c r="C8" s="15">
        <f>RAW_DATA!C8</f>
        <v>33785</v>
      </c>
      <c r="D8" s="13">
        <f>RAW_DATA!D8</f>
        <v>1759.900024414062</v>
      </c>
      <c r="E8">
        <f>RAW_DATA!E8</f>
        <v>5.9</v>
      </c>
      <c r="F8">
        <f>RAW_DATA!F8</f>
        <v>5.9</v>
      </c>
      <c r="G8">
        <f>RAW_DATA!G8</f>
        <v>8</v>
      </c>
      <c r="H8">
        <f>RAW_DATA!H8</f>
        <v>1.2808316961362149</v>
      </c>
      <c r="I8">
        <f>RAW_DATA!I8</f>
        <v>7</v>
      </c>
      <c r="J8">
        <f>RAW_DATA!N8</f>
        <v>0</v>
      </c>
      <c r="K8" s="7">
        <f>RAW_DATA!J8</f>
        <v>0</v>
      </c>
      <c r="L8" s="8"/>
      <c r="M8" s="7">
        <f>RAW_DATA!K8</f>
        <v>0</v>
      </c>
      <c r="N8" s="8"/>
      <c r="O8" s="7">
        <f>RAW_DATA!L8</f>
        <v>0</v>
      </c>
      <c r="P8" s="8"/>
      <c r="Q8" s="7">
        <f>RAW_DATA!M8</f>
        <v>0</v>
      </c>
      <c r="R8" s="8"/>
      <c r="T8" s="7">
        <f>RAW_DATA!O8</f>
        <v>0</v>
      </c>
      <c r="U8" s="8"/>
      <c r="W8" s="7">
        <f>RAW_DATA!P8</f>
        <v>0</v>
      </c>
      <c r="X8" s="8"/>
      <c r="Z8" s="7">
        <f>RAW_DATA!Q8</f>
        <v>0</v>
      </c>
      <c r="AA8" s="8"/>
      <c r="AC8" s="7">
        <f>RAW_DATA!R8</f>
        <v>0</v>
      </c>
      <c r="AD8" s="8"/>
    </row>
    <row r="9" spans="1:30" x14ac:dyDescent="0.25">
      <c r="A9" s="3">
        <f>RAW_DATA!A9</f>
        <v>33817</v>
      </c>
      <c r="B9" s="15">
        <f>RAW_DATA!B9</f>
        <v>33819</v>
      </c>
      <c r="C9" s="15">
        <f>RAW_DATA!C9</f>
        <v>33816</v>
      </c>
      <c r="D9" s="13">
        <f>RAW_DATA!D9</f>
        <v>1605.109985351562</v>
      </c>
      <c r="E9">
        <f>RAW_DATA!E9</f>
        <v>5</v>
      </c>
      <c r="F9">
        <f>RAW_DATA!F9</f>
        <v>5</v>
      </c>
      <c r="G9">
        <f>RAW_DATA!G9</f>
        <v>8.75</v>
      </c>
      <c r="H9">
        <f>RAW_DATA!H9</f>
        <v>1.3224002704530089</v>
      </c>
      <c r="I9">
        <f>RAW_DATA!I9</f>
        <v>8</v>
      </c>
      <c r="J9">
        <f>RAW_DATA!N9</f>
        <v>0</v>
      </c>
      <c r="K9" s="7">
        <f>RAW_DATA!J9</f>
        <v>0</v>
      </c>
      <c r="L9" s="8"/>
      <c r="M9" s="7">
        <f>RAW_DATA!K9</f>
        <v>0</v>
      </c>
      <c r="N9" s="8"/>
      <c r="O9" s="7">
        <f>RAW_DATA!L9</f>
        <v>0</v>
      </c>
      <c r="P9" s="8"/>
      <c r="Q9" s="7">
        <f>RAW_DATA!M9</f>
        <v>0</v>
      </c>
      <c r="R9" s="8"/>
      <c r="T9" s="7">
        <f>RAW_DATA!O9</f>
        <v>0</v>
      </c>
      <c r="U9" s="8"/>
      <c r="W9" s="7">
        <f>RAW_DATA!P9</f>
        <v>0</v>
      </c>
      <c r="X9" s="8"/>
      <c r="Z9" s="7">
        <f>RAW_DATA!Q9</f>
        <v>0</v>
      </c>
      <c r="AA9" s="8"/>
      <c r="AC9" s="7">
        <f>RAW_DATA!R9</f>
        <v>0</v>
      </c>
      <c r="AD9" s="8"/>
    </row>
    <row r="10" spans="1:30" x14ac:dyDescent="0.25">
      <c r="A10" s="3">
        <f>RAW_DATA!A10</f>
        <v>33848</v>
      </c>
      <c r="B10" s="15">
        <f>RAW_DATA!B10</f>
        <v>33848</v>
      </c>
      <c r="C10" s="15">
        <f>RAW_DATA!C10</f>
        <v>33847</v>
      </c>
      <c r="D10" s="13">
        <f>RAW_DATA!D10</f>
        <v>1516.43994140625</v>
      </c>
      <c r="E10">
        <f>RAW_DATA!E10</f>
        <v>5</v>
      </c>
      <c r="F10">
        <f>RAW_DATA!F10</f>
        <v>5</v>
      </c>
      <c r="G10">
        <f>RAW_DATA!G10</f>
        <v>8.75</v>
      </c>
      <c r="H10">
        <f>RAW_DATA!H10</f>
        <v>1.387408668511031</v>
      </c>
      <c r="I10">
        <f>RAW_DATA!I10</f>
        <v>9</v>
      </c>
      <c r="J10">
        <f>RAW_DATA!N10</f>
        <v>0</v>
      </c>
      <c r="K10" s="7">
        <f>RAW_DATA!J10</f>
        <v>0</v>
      </c>
      <c r="L10" s="8"/>
      <c r="M10" s="7">
        <f>RAW_DATA!K10</f>
        <v>0</v>
      </c>
      <c r="N10" s="8"/>
      <c r="O10" s="7">
        <f>RAW_DATA!L10</f>
        <v>0</v>
      </c>
      <c r="P10" s="8"/>
      <c r="Q10" s="7">
        <f>RAW_DATA!M10</f>
        <v>0</v>
      </c>
      <c r="R10" s="8"/>
      <c r="T10" s="7">
        <f>RAW_DATA!O10</f>
        <v>0</v>
      </c>
      <c r="U10" s="8"/>
      <c r="W10" s="7">
        <f>RAW_DATA!P10</f>
        <v>0</v>
      </c>
      <c r="X10" s="8"/>
      <c r="Z10" s="7">
        <f>RAW_DATA!Q10</f>
        <v>0</v>
      </c>
      <c r="AA10" s="8"/>
      <c r="AC10" s="7">
        <f>RAW_DATA!R10</f>
        <v>0</v>
      </c>
      <c r="AD10" s="8"/>
    </row>
    <row r="11" spans="1:30" x14ac:dyDescent="0.25">
      <c r="A11" s="3">
        <f>RAW_DATA!A11</f>
        <v>33878</v>
      </c>
      <c r="B11" s="15">
        <f>RAW_DATA!B11</f>
        <v>33878</v>
      </c>
      <c r="C11" s="15">
        <f>RAW_DATA!C11</f>
        <v>33877</v>
      </c>
      <c r="D11" s="13">
        <f>RAW_DATA!D11</f>
        <v>1484.780029296875</v>
      </c>
      <c r="E11">
        <f>RAW_DATA!E11</f>
        <v>5</v>
      </c>
      <c r="F11">
        <f>RAW_DATA!F11</f>
        <v>5</v>
      </c>
      <c r="G11">
        <f>RAW_DATA!G11</f>
        <v>8.25</v>
      </c>
      <c r="H11">
        <f>RAW_DATA!H11</f>
        <v>1.3878024551195629</v>
      </c>
      <c r="I11">
        <f>RAW_DATA!I11</f>
        <v>10</v>
      </c>
      <c r="J11">
        <f>RAW_DATA!N11</f>
        <v>0</v>
      </c>
      <c r="K11" s="7">
        <f>RAW_DATA!J11</f>
        <v>1</v>
      </c>
      <c r="L11" s="8"/>
      <c r="M11" s="7">
        <f>RAW_DATA!K11</f>
        <v>0</v>
      </c>
      <c r="N11" s="8"/>
      <c r="O11" s="7">
        <f>RAW_DATA!L11</f>
        <v>0</v>
      </c>
      <c r="P11" s="8"/>
      <c r="Q11" s="7">
        <f>RAW_DATA!M11</f>
        <v>0</v>
      </c>
      <c r="R11" s="8"/>
      <c r="T11" s="7">
        <f>RAW_DATA!O11</f>
        <v>1</v>
      </c>
      <c r="U11" s="8"/>
      <c r="W11" s="7">
        <f>RAW_DATA!P11</f>
        <v>1</v>
      </c>
      <c r="X11" s="8"/>
      <c r="Z11" s="7">
        <f>RAW_DATA!Q11</f>
        <v>0</v>
      </c>
      <c r="AA11" s="8"/>
      <c r="AC11" s="7">
        <f>RAW_DATA!R11</f>
        <v>0</v>
      </c>
      <c r="AD11" s="8"/>
    </row>
    <row r="12" spans="1:30" x14ac:dyDescent="0.25">
      <c r="A12" s="3">
        <f>RAW_DATA!A12</f>
        <v>33909</v>
      </c>
      <c r="B12" s="15">
        <f>RAW_DATA!B12</f>
        <v>33910</v>
      </c>
      <c r="C12" s="15">
        <f>RAW_DATA!C12</f>
        <v>33908</v>
      </c>
      <c r="D12" s="13">
        <f>RAW_DATA!D12</f>
        <v>1482.43994140625</v>
      </c>
      <c r="E12">
        <f>RAW_DATA!E12</f>
        <v>3.3</v>
      </c>
      <c r="F12">
        <f>RAW_DATA!F12</f>
        <v>3.3</v>
      </c>
      <c r="G12">
        <f>RAW_DATA!G12</f>
        <v>8.25</v>
      </c>
      <c r="H12">
        <f>RAW_DATA!H12</f>
        <v>1.2724983734547819</v>
      </c>
      <c r="I12">
        <f>RAW_DATA!I12</f>
        <v>11</v>
      </c>
      <c r="J12">
        <f>RAW_DATA!N12</f>
        <v>1</v>
      </c>
      <c r="K12" s="7">
        <f>RAW_DATA!J12</f>
        <v>1</v>
      </c>
      <c r="L12" s="8"/>
      <c r="M12" s="7">
        <f>RAW_DATA!K12</f>
        <v>0</v>
      </c>
      <c r="N12" s="8"/>
      <c r="O12" s="7">
        <f>RAW_DATA!L12</f>
        <v>0</v>
      </c>
      <c r="P12" s="8"/>
      <c r="Q12" s="7">
        <f>RAW_DATA!M12</f>
        <v>0</v>
      </c>
      <c r="R12" s="8"/>
      <c r="T12" s="7">
        <f>RAW_DATA!O12</f>
        <v>2</v>
      </c>
      <c r="U12" s="8"/>
      <c r="W12" s="7">
        <f>RAW_DATA!P12</f>
        <v>2</v>
      </c>
      <c r="X12" s="8"/>
      <c r="Z12" s="7">
        <f>RAW_DATA!Q12</f>
        <v>0</v>
      </c>
      <c r="AA12" s="8"/>
      <c r="AC12" s="7">
        <f>RAW_DATA!R12</f>
        <v>0</v>
      </c>
      <c r="AD12" s="8"/>
    </row>
    <row r="13" spans="1:30" x14ac:dyDescent="0.25">
      <c r="A13" s="3">
        <f>RAW_DATA!A13</f>
        <v>33939</v>
      </c>
      <c r="B13" s="15">
        <f>RAW_DATA!B13</f>
        <v>33939</v>
      </c>
      <c r="C13" s="15">
        <f>RAW_DATA!C13</f>
        <v>33938</v>
      </c>
      <c r="D13" s="13">
        <f>RAW_DATA!D13</f>
        <v>1546.819946289062</v>
      </c>
      <c r="E13">
        <f>RAW_DATA!E13</f>
        <v>3.5</v>
      </c>
      <c r="F13">
        <f>RAW_DATA!F13</f>
        <v>3.5</v>
      </c>
      <c r="G13">
        <f>RAW_DATA!G13</f>
        <v>8.25</v>
      </c>
      <c r="H13">
        <f>RAW_DATA!H13</f>
        <v>1.221248829222604</v>
      </c>
      <c r="I13">
        <f>RAW_DATA!I13</f>
        <v>12</v>
      </c>
      <c r="J13">
        <f>RAW_DATA!N13</f>
        <v>1</v>
      </c>
      <c r="K13" s="7">
        <f>RAW_DATA!J13</f>
        <v>1</v>
      </c>
      <c r="L13" s="8">
        <v>1</v>
      </c>
      <c r="M13" s="7">
        <f>RAW_DATA!K13</f>
        <v>0</v>
      </c>
      <c r="N13" s="8"/>
      <c r="O13" s="7">
        <f>RAW_DATA!L13</f>
        <v>0</v>
      </c>
      <c r="P13" s="8"/>
      <c r="Q13" s="7">
        <f>RAW_DATA!M13</f>
        <v>0</v>
      </c>
      <c r="R13" s="8"/>
      <c r="T13" s="7">
        <f>RAW_DATA!O13</f>
        <v>2</v>
      </c>
      <c r="U13" s="8"/>
      <c r="W13" s="7">
        <f>RAW_DATA!P13</f>
        <v>2</v>
      </c>
      <c r="X13" s="8"/>
      <c r="Z13" s="7">
        <f>RAW_DATA!Q13</f>
        <v>0</v>
      </c>
      <c r="AA13" s="8"/>
      <c r="AC13" s="7">
        <f>RAW_DATA!R13</f>
        <v>0</v>
      </c>
      <c r="AD13" s="8"/>
    </row>
    <row r="14" spans="1:30" x14ac:dyDescent="0.25">
      <c r="A14" s="4">
        <f>RAW_DATA!A14</f>
        <v>33970</v>
      </c>
      <c r="B14" s="16">
        <f>RAW_DATA!B14</f>
        <v>33973</v>
      </c>
      <c r="C14" s="16">
        <f>RAW_DATA!C14</f>
        <v>33969</v>
      </c>
      <c r="D14" s="14">
        <f>RAW_DATA!D14</f>
        <v>1538.0400390625</v>
      </c>
      <c r="E14" s="5">
        <f>RAW_DATA!E14</f>
        <v>3.5</v>
      </c>
      <c r="F14" s="5">
        <f>RAW_DATA!F14</f>
        <v>3.5</v>
      </c>
      <c r="G14" s="5">
        <f>RAW_DATA!G14</f>
        <v>8.25</v>
      </c>
      <c r="H14" s="5">
        <f>RAW_DATA!H14</f>
        <v>1.211790582403965</v>
      </c>
      <c r="I14" s="5">
        <f>RAW_DATA!I14</f>
        <v>1</v>
      </c>
      <c r="J14" s="5">
        <f>RAW_DATA!N14</f>
        <v>1</v>
      </c>
      <c r="K14" s="9">
        <f>RAW_DATA!J14</f>
        <v>1</v>
      </c>
      <c r="L14" s="10" cm="1">
        <f t="array" ref="L14">_xlfn.IFS((G14-G13)=0,L13,(G14-G13)&gt;0,0,(G14-G13)&lt;0,1)</f>
        <v>1</v>
      </c>
      <c r="M14" s="9">
        <f>RAW_DATA!K14</f>
        <v>0</v>
      </c>
      <c r="N14" s="10">
        <f>IF(E14-E2&lt;0,1,0)</f>
        <v>0</v>
      </c>
      <c r="O14" s="9">
        <f>RAW_DATA!L14</f>
        <v>0</v>
      </c>
      <c r="P14" s="10">
        <f>IF(F14-F2&lt;0,1,0)</f>
        <v>0</v>
      </c>
      <c r="Q14" s="9">
        <f>RAW_DATA!M14</f>
        <v>1</v>
      </c>
      <c r="R14" s="10">
        <f>IF(H14&lt;H2,1,0)</f>
        <v>1</v>
      </c>
      <c r="T14" s="11">
        <f>RAW_DATA!O14</f>
        <v>3</v>
      </c>
      <c r="U14" s="12">
        <f t="shared" ref="U14:U66" si="0">J14+L14+N14+R14</f>
        <v>3</v>
      </c>
      <c r="W14" s="11">
        <f>RAW_DATA!P14</f>
        <v>3</v>
      </c>
      <c r="X14" s="12">
        <f t="shared" ref="X14:X66" si="1">J14+L14+P14+R14</f>
        <v>3</v>
      </c>
      <c r="Z14" s="9">
        <f>RAW_DATA!Q14</f>
        <v>1</v>
      </c>
      <c r="AA14" s="10" cm="1">
        <f t="array" ref="AA14">_xlfn.IFS(U14&gt;=3,1,U14 &lt;=1,0,U14=2,AA13)</f>
        <v>1</v>
      </c>
      <c r="AC14" s="9">
        <f>RAW_DATA!R14</f>
        <v>1</v>
      </c>
      <c r="AD14" s="10" cm="1">
        <f t="array" ref="AD14">_xlfn.IFS(X14&gt;=3,1,X14 &lt;=1,0,X14=2,AD13)</f>
        <v>1</v>
      </c>
    </row>
    <row r="15" spans="1:30" x14ac:dyDescent="0.25">
      <c r="A15" s="3">
        <f>RAW_DATA!A15</f>
        <v>34001</v>
      </c>
      <c r="B15" s="15">
        <f>RAW_DATA!B15</f>
        <v>34001</v>
      </c>
      <c r="C15" s="15">
        <f>RAW_DATA!C15</f>
        <v>34000</v>
      </c>
      <c r="D15" s="13">
        <f>RAW_DATA!D15</f>
        <v>1590.329956054688</v>
      </c>
      <c r="E15">
        <f>RAW_DATA!E15</f>
        <v>4.5</v>
      </c>
      <c r="F15">
        <f>RAW_DATA!F15</f>
        <v>4.5</v>
      </c>
      <c r="G15">
        <f>RAW_DATA!G15</f>
        <v>8.25</v>
      </c>
      <c r="H15">
        <f>RAW_DATA!H15</f>
        <v>1.227379981173518</v>
      </c>
      <c r="I15">
        <f>RAW_DATA!I15</f>
        <v>2</v>
      </c>
      <c r="J15">
        <f>RAW_DATA!N15</f>
        <v>1</v>
      </c>
      <c r="K15" s="9">
        <f>RAW_DATA!J15</f>
        <v>1</v>
      </c>
      <c r="L15" s="10" cm="1">
        <f t="array" ref="L15">_xlfn.IFS((G15-G14)=0,L14,(G15-G14)&gt;0,0,(G15-G14)&lt;0,1)</f>
        <v>1</v>
      </c>
      <c r="M15" s="9">
        <f>RAW_DATA!K15</f>
        <v>1</v>
      </c>
      <c r="N15" s="10">
        <f>IF(E15-E3&lt;0,1,0)</f>
        <v>1</v>
      </c>
      <c r="O15" s="9">
        <f>RAW_DATA!L15</f>
        <v>1</v>
      </c>
      <c r="P15" s="10">
        <f t="shared" ref="P15:P78" si="2">IF(F15-F3&lt;0,1,0)</f>
        <v>1</v>
      </c>
      <c r="Q15" s="9">
        <f>RAW_DATA!M15</f>
        <v>0</v>
      </c>
      <c r="R15" s="10">
        <f>IF(H15&lt;H3,1,0)</f>
        <v>0</v>
      </c>
      <c r="T15" s="9">
        <f>RAW_DATA!O15</f>
        <v>3</v>
      </c>
      <c r="U15" s="10">
        <f t="shared" si="0"/>
        <v>3</v>
      </c>
      <c r="W15" s="9">
        <f>RAW_DATA!P15</f>
        <v>3</v>
      </c>
      <c r="X15" s="10">
        <f t="shared" si="1"/>
        <v>3</v>
      </c>
      <c r="Z15" s="9">
        <f>RAW_DATA!Q15</f>
        <v>1</v>
      </c>
      <c r="AA15" s="10" cm="1">
        <f t="array" ref="AA15">_xlfn.IFS(U15&gt;=3,1,U15 &lt;=1,0,U15=2,AA14)</f>
        <v>1</v>
      </c>
      <c r="AC15" s="9">
        <f>RAW_DATA!R15</f>
        <v>1</v>
      </c>
      <c r="AD15" s="10" cm="1">
        <f t="array" ref="AD15">_xlfn.IFS(X15&gt;=3,1,X15 &lt;=1,0,X15=2,AD14)</f>
        <v>1</v>
      </c>
    </row>
    <row r="16" spans="1:30" x14ac:dyDescent="0.25">
      <c r="A16" s="3">
        <f>RAW_DATA!A16</f>
        <v>34029</v>
      </c>
      <c r="B16" s="15">
        <f>RAW_DATA!B16</f>
        <v>34029</v>
      </c>
      <c r="C16" s="15">
        <f>RAW_DATA!C16</f>
        <v>34028</v>
      </c>
      <c r="D16" s="13">
        <f>RAW_DATA!D16</f>
        <v>1691.369995117188</v>
      </c>
      <c r="E16">
        <f>RAW_DATA!E16</f>
        <v>4.7</v>
      </c>
      <c r="F16">
        <f>RAW_DATA!F16</f>
        <v>4.7</v>
      </c>
      <c r="G16">
        <f>RAW_DATA!G16</f>
        <v>8</v>
      </c>
      <c r="H16">
        <f>RAW_DATA!H16</f>
        <v>1.1904017041996351</v>
      </c>
      <c r="I16">
        <f>RAW_DATA!I16</f>
        <v>3</v>
      </c>
      <c r="J16">
        <f>RAW_DATA!N16</f>
        <v>1</v>
      </c>
      <c r="K16" s="9">
        <f>RAW_DATA!J16</f>
        <v>1</v>
      </c>
      <c r="L16" s="10" cm="1">
        <f t="array" ref="L16">_xlfn.IFS((G16-G15)=0,L15,(G16-G15)&gt;0,0,(G16-G15)&lt;0,1)</f>
        <v>1</v>
      </c>
      <c r="M16" s="9">
        <f>RAW_DATA!K16</f>
        <v>1</v>
      </c>
      <c r="N16" s="10">
        <f>IF(E16-E4&lt;0,1,0)</f>
        <v>1</v>
      </c>
      <c r="O16" s="9">
        <f>RAW_DATA!L16</f>
        <v>1</v>
      </c>
      <c r="P16" s="10">
        <f t="shared" si="2"/>
        <v>1</v>
      </c>
      <c r="Q16" s="9">
        <f>RAW_DATA!M16</f>
        <v>1</v>
      </c>
      <c r="R16" s="10">
        <f t="shared" ref="R16:R79" si="3">IF(H16&lt;H4,1,0)</f>
        <v>1</v>
      </c>
      <c r="T16" s="9">
        <f>RAW_DATA!O16</f>
        <v>4</v>
      </c>
      <c r="U16" s="10">
        <f t="shared" si="0"/>
        <v>4</v>
      </c>
      <c r="W16" s="9">
        <f>RAW_DATA!P16</f>
        <v>4</v>
      </c>
      <c r="X16" s="10">
        <f t="shared" si="1"/>
        <v>4</v>
      </c>
      <c r="Z16" s="9">
        <f>RAW_DATA!Q16</f>
        <v>1</v>
      </c>
      <c r="AA16" s="10" cm="1">
        <f t="array" ref="AA16">_xlfn.IFS(U16&gt;=3,1,U16 &lt;=1,0,U16=2,AA15)</f>
        <v>1</v>
      </c>
      <c r="AC16" s="9">
        <f>RAW_DATA!R16</f>
        <v>1</v>
      </c>
      <c r="AD16" s="10" cm="1">
        <f t="array" ref="AD16">_xlfn.IFS(X16&gt;=3,1,X16 &lt;=1,0,X16=2,AD15)</f>
        <v>1</v>
      </c>
    </row>
    <row r="17" spans="1:30" x14ac:dyDescent="0.25">
      <c r="A17" s="3">
        <f>RAW_DATA!A17</f>
        <v>34060</v>
      </c>
      <c r="B17" s="15">
        <f>RAW_DATA!B17</f>
        <v>34060</v>
      </c>
      <c r="C17" s="15">
        <f>RAW_DATA!C17</f>
        <v>34059</v>
      </c>
      <c r="D17" s="13">
        <f>RAW_DATA!D17</f>
        <v>1670.0400390625</v>
      </c>
      <c r="E17">
        <f>RAW_DATA!E17</f>
        <v>4.7</v>
      </c>
      <c r="F17">
        <f>RAW_DATA!F17</f>
        <v>4.7</v>
      </c>
      <c r="G17">
        <f>RAW_DATA!G17</f>
        <v>7.5</v>
      </c>
      <c r="H17">
        <f>RAW_DATA!H17</f>
        <v>1.211565384377129</v>
      </c>
      <c r="I17">
        <f>RAW_DATA!I17</f>
        <v>4</v>
      </c>
      <c r="J17">
        <f>RAW_DATA!N17</f>
        <v>1</v>
      </c>
      <c r="K17" s="9">
        <f>RAW_DATA!J17</f>
        <v>1</v>
      </c>
      <c r="L17" s="10" cm="1">
        <f t="array" ref="L17">_xlfn.IFS((G17-G16)=0,L16,(G17-G16)&gt;0,0,(G17-G16)&lt;0,1)</f>
        <v>1</v>
      </c>
      <c r="M17" s="9">
        <f>RAW_DATA!K17</f>
        <v>1</v>
      </c>
      <c r="N17" s="10">
        <f>IF(E17-E5&lt;0,1,0)</f>
        <v>1</v>
      </c>
      <c r="O17" s="9">
        <f>RAW_DATA!L17</f>
        <v>1</v>
      </c>
      <c r="P17" s="10">
        <f t="shared" si="2"/>
        <v>1</v>
      </c>
      <c r="Q17" s="9">
        <f>RAW_DATA!M17</f>
        <v>0</v>
      </c>
      <c r="R17" s="10">
        <f t="shared" si="3"/>
        <v>0</v>
      </c>
      <c r="T17" s="9">
        <f>RAW_DATA!O17</f>
        <v>3</v>
      </c>
      <c r="U17" s="10">
        <f t="shared" si="0"/>
        <v>3</v>
      </c>
      <c r="W17" s="9">
        <f>RAW_DATA!P17</f>
        <v>3</v>
      </c>
      <c r="X17" s="10">
        <f t="shared" si="1"/>
        <v>3</v>
      </c>
      <c r="Z17" s="9">
        <f>RAW_DATA!Q17</f>
        <v>1</v>
      </c>
      <c r="AA17" s="10" cm="1">
        <f t="array" ref="AA17">_xlfn.IFS(U17&gt;=3,1,U17 &lt;=1,0,U17=2,AA16)</f>
        <v>1</v>
      </c>
      <c r="AC17" s="9">
        <f>RAW_DATA!R17</f>
        <v>1</v>
      </c>
      <c r="AD17" s="10" cm="1">
        <f t="array" ref="AD17">_xlfn.IFS(X17&gt;=3,1,X17 &lt;=1,0,X17=2,AD16)</f>
        <v>1</v>
      </c>
    </row>
    <row r="18" spans="1:30" x14ac:dyDescent="0.25">
      <c r="A18" s="3">
        <f>RAW_DATA!A18</f>
        <v>34090</v>
      </c>
      <c r="B18" s="15">
        <f>RAW_DATA!B18</f>
        <v>34092</v>
      </c>
      <c r="C18" s="15">
        <f>RAW_DATA!C18</f>
        <v>34089</v>
      </c>
      <c r="D18" s="13">
        <f>RAW_DATA!D18</f>
        <v>1632</v>
      </c>
      <c r="E18">
        <f>RAW_DATA!E18</f>
        <v>4.5999999999999996</v>
      </c>
      <c r="F18">
        <f>RAW_DATA!F18</f>
        <v>4.5999999999999996</v>
      </c>
      <c r="G18">
        <f>RAW_DATA!G18</f>
        <v>7.25</v>
      </c>
      <c r="H18">
        <f>RAW_DATA!H18</f>
        <v>1.2377104164029871</v>
      </c>
      <c r="I18">
        <f>RAW_DATA!I18</f>
        <v>5</v>
      </c>
      <c r="J18">
        <f>RAW_DATA!N18</f>
        <v>0</v>
      </c>
      <c r="K18" s="9">
        <f>RAW_DATA!J18</f>
        <v>1</v>
      </c>
      <c r="L18" s="10" cm="1">
        <f t="array" ref="L18">_xlfn.IFS((G18-G17)=0,L17,(G18-G17)&gt;0,0,(G18-G17)&lt;0,1)</f>
        <v>1</v>
      </c>
      <c r="M18" s="9">
        <f>RAW_DATA!K18</f>
        <v>1</v>
      </c>
      <c r="N18" s="10">
        <f>IF(E18-E6&lt;0,1,0)</f>
        <v>1</v>
      </c>
      <c r="O18" s="9">
        <f>RAW_DATA!L18</f>
        <v>1</v>
      </c>
      <c r="P18" s="10">
        <f t="shared" si="2"/>
        <v>1</v>
      </c>
      <c r="Q18" s="9">
        <f>RAW_DATA!M18</f>
        <v>0</v>
      </c>
      <c r="R18" s="10">
        <f t="shared" si="3"/>
        <v>0</v>
      </c>
      <c r="T18" s="9">
        <f>RAW_DATA!O18</f>
        <v>2</v>
      </c>
      <c r="U18" s="10">
        <f t="shared" si="0"/>
        <v>2</v>
      </c>
      <c r="W18" s="9">
        <f>RAW_DATA!P18</f>
        <v>2</v>
      </c>
      <c r="X18" s="10">
        <f t="shared" si="1"/>
        <v>2</v>
      </c>
      <c r="Z18" s="9">
        <f>RAW_DATA!Q18</f>
        <v>1</v>
      </c>
      <c r="AA18" s="10" cm="1">
        <f t="array" ref="AA18">_xlfn.IFS(U18&gt;=3,1,U18 &lt;=1,0,U18=2,AA17)</f>
        <v>1</v>
      </c>
      <c r="AC18" s="9">
        <f>RAW_DATA!R18</f>
        <v>1</v>
      </c>
      <c r="AD18" s="10" cm="1">
        <f t="array" ref="AD18">_xlfn.IFS(X18&gt;=3,1,X18 &lt;=1,0,X18=2,AD17)</f>
        <v>1</v>
      </c>
    </row>
    <row r="19" spans="1:30" x14ac:dyDescent="0.25">
      <c r="A19" s="3">
        <f>RAW_DATA!A19</f>
        <v>34121</v>
      </c>
      <c r="B19" s="15">
        <f>RAW_DATA!B19</f>
        <v>34121</v>
      </c>
      <c r="C19" s="15">
        <f>RAW_DATA!C19</f>
        <v>34120</v>
      </c>
      <c r="D19" s="13">
        <f>RAW_DATA!D19</f>
        <v>1625.589965820312</v>
      </c>
      <c r="E19">
        <f>RAW_DATA!E19</f>
        <v>4.5</v>
      </c>
      <c r="F19">
        <f>RAW_DATA!F19</f>
        <v>4.5</v>
      </c>
      <c r="G19">
        <f>RAW_DATA!G19</f>
        <v>7.25</v>
      </c>
      <c r="H19">
        <f>RAW_DATA!H19</f>
        <v>1.226994981179423</v>
      </c>
      <c r="I19">
        <f>RAW_DATA!I19</f>
        <v>6</v>
      </c>
      <c r="J19">
        <f>RAW_DATA!N19</f>
        <v>0</v>
      </c>
      <c r="K19" s="9">
        <f>RAW_DATA!J19</f>
        <v>1</v>
      </c>
      <c r="L19" s="10" cm="1">
        <f t="array" ref="L19">_xlfn.IFS((G19-G18)=0,L18,(G19-G18)&gt;0,0,(G19-G18)&lt;0,1)</f>
        <v>1</v>
      </c>
      <c r="M19" s="9">
        <f>RAW_DATA!K19</f>
        <v>1</v>
      </c>
      <c r="N19" s="10">
        <f>IF(E19-E7&lt;0,1,0)</f>
        <v>1</v>
      </c>
      <c r="O19" s="9">
        <f>RAW_DATA!L19</f>
        <v>1</v>
      </c>
      <c r="P19" s="10">
        <f t="shared" si="2"/>
        <v>1</v>
      </c>
      <c r="Q19" s="9">
        <f>RAW_DATA!M19</f>
        <v>0</v>
      </c>
      <c r="R19" s="10">
        <f t="shared" si="3"/>
        <v>0</v>
      </c>
      <c r="T19" s="9">
        <f>RAW_DATA!O19</f>
        <v>2</v>
      </c>
      <c r="U19" s="10">
        <f t="shared" si="0"/>
        <v>2</v>
      </c>
      <c r="W19" s="9">
        <f>RAW_DATA!P19</f>
        <v>2</v>
      </c>
      <c r="X19" s="10">
        <f t="shared" si="1"/>
        <v>2</v>
      </c>
      <c r="Z19" s="9">
        <f>RAW_DATA!Q19</f>
        <v>1</v>
      </c>
      <c r="AA19" s="10" cm="1">
        <f t="array" ref="AA19">_xlfn.IFS(U19&gt;=3,1,U19 &lt;=1,0,U19=2,AA18)</f>
        <v>1</v>
      </c>
      <c r="AC19" s="9">
        <f>RAW_DATA!R19</f>
        <v>1</v>
      </c>
      <c r="AD19" s="10" cm="1">
        <f t="array" ref="AD19">_xlfn.IFS(X19&gt;=3,1,X19 &lt;=1,0,X19=2,AD18)</f>
        <v>1</v>
      </c>
    </row>
    <row r="20" spans="1:30" x14ac:dyDescent="0.25">
      <c r="A20" s="3">
        <f>RAW_DATA!A20</f>
        <v>34151</v>
      </c>
      <c r="B20" s="15">
        <f>RAW_DATA!B20</f>
        <v>34151</v>
      </c>
      <c r="C20" s="15">
        <f>RAW_DATA!C20</f>
        <v>34150</v>
      </c>
      <c r="D20" s="13">
        <f>RAW_DATA!D20</f>
        <v>1698.359985351562</v>
      </c>
      <c r="E20">
        <f>RAW_DATA!E20</f>
        <v>4.5</v>
      </c>
      <c r="F20">
        <f>RAW_DATA!F20</f>
        <v>4.5</v>
      </c>
      <c r="G20">
        <f>RAW_DATA!G20</f>
        <v>7.25</v>
      </c>
      <c r="H20">
        <f>RAW_DATA!H20</f>
        <v>1.15852979504798</v>
      </c>
      <c r="I20">
        <f>RAW_DATA!I20</f>
        <v>7</v>
      </c>
      <c r="J20">
        <f>RAW_DATA!N20</f>
        <v>0</v>
      </c>
      <c r="K20" s="9">
        <f>RAW_DATA!J20</f>
        <v>1</v>
      </c>
      <c r="L20" s="10" cm="1">
        <f t="array" ref="L20">_xlfn.IFS((G20-G19)=0,L19,(G20-G19)&gt;0,0,(G20-G19)&lt;0,1)</f>
        <v>1</v>
      </c>
      <c r="M20" s="9">
        <f>RAW_DATA!K20</f>
        <v>1</v>
      </c>
      <c r="N20" s="10">
        <f>IF(E20-E8&lt;0,1,0)</f>
        <v>1</v>
      </c>
      <c r="O20" s="9">
        <f>RAW_DATA!L20</f>
        <v>1</v>
      </c>
      <c r="P20" s="10">
        <f t="shared" si="2"/>
        <v>1</v>
      </c>
      <c r="Q20" s="9">
        <f>RAW_DATA!M20</f>
        <v>1</v>
      </c>
      <c r="R20" s="10">
        <f t="shared" si="3"/>
        <v>1</v>
      </c>
      <c r="T20" s="9">
        <f>RAW_DATA!O20</f>
        <v>3</v>
      </c>
      <c r="U20" s="10">
        <f t="shared" si="0"/>
        <v>3</v>
      </c>
      <c r="W20" s="9">
        <f>RAW_DATA!P20</f>
        <v>3</v>
      </c>
      <c r="X20" s="10">
        <f t="shared" si="1"/>
        <v>3</v>
      </c>
      <c r="Z20" s="9">
        <f>RAW_DATA!Q20</f>
        <v>1</v>
      </c>
      <c r="AA20" s="10" cm="1">
        <f t="array" ref="AA20">_xlfn.IFS(U20&gt;=3,1,U20 &lt;=1,0,U20=2,AA19)</f>
        <v>1</v>
      </c>
      <c r="AC20" s="9">
        <f>RAW_DATA!R20</f>
        <v>1</v>
      </c>
      <c r="AD20" s="10" cm="1">
        <f t="array" ref="AD20">_xlfn.IFS(X20&gt;=3,1,X20 &lt;=1,0,X20=2,AD19)</f>
        <v>1</v>
      </c>
    </row>
    <row r="21" spans="1:30" x14ac:dyDescent="0.25">
      <c r="A21" s="3">
        <f>RAW_DATA!A21</f>
        <v>34182</v>
      </c>
      <c r="B21" s="15">
        <f>RAW_DATA!B21</f>
        <v>34183</v>
      </c>
      <c r="C21" s="15">
        <f>RAW_DATA!C21</f>
        <v>34181</v>
      </c>
      <c r="D21" s="13">
        <f>RAW_DATA!D21</f>
        <v>1818.099975585938</v>
      </c>
      <c r="E21">
        <f>RAW_DATA!E21</f>
        <v>4.5999999999999996</v>
      </c>
      <c r="F21">
        <f>RAW_DATA!F21</f>
        <v>4.5999999999999996</v>
      </c>
      <c r="G21">
        <f>RAW_DATA!G21</f>
        <v>6.75</v>
      </c>
      <c r="H21">
        <f>RAW_DATA!H21</f>
        <v>1.1242340633442549</v>
      </c>
      <c r="I21">
        <f>RAW_DATA!I21</f>
        <v>8</v>
      </c>
      <c r="J21">
        <f>RAW_DATA!N21</f>
        <v>0</v>
      </c>
      <c r="K21" s="9">
        <f>RAW_DATA!J21</f>
        <v>1</v>
      </c>
      <c r="L21" s="10" cm="1">
        <f t="array" ref="L21">_xlfn.IFS((G21-G20)=0,L20,(G21-G20)&gt;0,0,(G21-G20)&lt;0,1)</f>
        <v>1</v>
      </c>
      <c r="M21" s="9">
        <f>RAW_DATA!K21</f>
        <v>1</v>
      </c>
      <c r="N21" s="10">
        <f>IF(E21-E9&lt;0,1,0)</f>
        <v>1</v>
      </c>
      <c r="O21" s="9">
        <f>RAW_DATA!L21</f>
        <v>1</v>
      </c>
      <c r="P21" s="10">
        <f t="shared" si="2"/>
        <v>1</v>
      </c>
      <c r="Q21" s="9">
        <f>RAW_DATA!M21</f>
        <v>1</v>
      </c>
      <c r="R21" s="10">
        <f t="shared" si="3"/>
        <v>1</v>
      </c>
      <c r="T21" s="9">
        <f>RAW_DATA!O21</f>
        <v>3</v>
      </c>
      <c r="U21" s="10">
        <f t="shared" si="0"/>
        <v>3</v>
      </c>
      <c r="W21" s="9">
        <f>RAW_DATA!P21</f>
        <v>3</v>
      </c>
      <c r="X21" s="10">
        <f t="shared" si="1"/>
        <v>3</v>
      </c>
      <c r="Z21" s="9">
        <f>RAW_DATA!Q21</f>
        <v>1</v>
      </c>
      <c r="AA21" s="10" cm="1">
        <f t="array" ref="AA21">_xlfn.IFS(U21&gt;=3,1,U21 &lt;=1,0,U21=2,AA20)</f>
        <v>1</v>
      </c>
      <c r="AC21" s="9">
        <f>RAW_DATA!R21</f>
        <v>1</v>
      </c>
      <c r="AD21" s="10" cm="1">
        <f t="array" ref="AD21">_xlfn.IFS(X21&gt;=3,1,X21 &lt;=1,0,X21=2,AD20)</f>
        <v>1</v>
      </c>
    </row>
    <row r="22" spans="1:30" x14ac:dyDescent="0.25">
      <c r="A22" s="3">
        <f>RAW_DATA!A22</f>
        <v>34213</v>
      </c>
      <c r="B22" s="15">
        <f>RAW_DATA!B22</f>
        <v>34213</v>
      </c>
      <c r="C22" s="15">
        <f>RAW_DATA!C22</f>
        <v>34212</v>
      </c>
      <c r="D22" s="13">
        <f>RAW_DATA!D22</f>
        <v>1923.670043945312</v>
      </c>
      <c r="E22">
        <f>RAW_DATA!E22</f>
        <v>4.5999999999999996</v>
      </c>
      <c r="F22">
        <f>RAW_DATA!F22</f>
        <v>4.5999999999999996</v>
      </c>
      <c r="G22">
        <f>RAW_DATA!G22</f>
        <v>6.75</v>
      </c>
      <c r="H22">
        <f>RAW_DATA!H22</f>
        <v>1.172349097884074</v>
      </c>
      <c r="I22">
        <f>RAW_DATA!I22</f>
        <v>9</v>
      </c>
      <c r="J22">
        <f>RAW_DATA!N22</f>
        <v>0</v>
      </c>
      <c r="K22" s="9">
        <f>RAW_DATA!J22</f>
        <v>1</v>
      </c>
      <c r="L22" s="10" cm="1">
        <f t="array" ref="L22">_xlfn.IFS((G22-G21)=0,L21,(G22-G21)&gt;0,0,(G22-G21)&lt;0,1)</f>
        <v>1</v>
      </c>
      <c r="M22" s="9">
        <f>RAW_DATA!K22</f>
        <v>1</v>
      </c>
      <c r="N22" s="10">
        <f>IF(E22-E10&lt;0,1,0)</f>
        <v>1</v>
      </c>
      <c r="O22" s="9">
        <f>RAW_DATA!L22</f>
        <v>1</v>
      </c>
      <c r="P22" s="10">
        <f t="shared" si="2"/>
        <v>1</v>
      </c>
      <c r="Q22" s="9">
        <f>RAW_DATA!M22</f>
        <v>1</v>
      </c>
      <c r="R22" s="10">
        <f t="shared" si="3"/>
        <v>1</v>
      </c>
      <c r="T22" s="9">
        <f>RAW_DATA!O22</f>
        <v>3</v>
      </c>
      <c r="U22" s="10">
        <f t="shared" si="0"/>
        <v>3</v>
      </c>
      <c r="W22" s="9">
        <f>RAW_DATA!P22</f>
        <v>3</v>
      </c>
      <c r="X22" s="10">
        <f t="shared" si="1"/>
        <v>3</v>
      </c>
      <c r="Z22" s="9">
        <f>RAW_DATA!Q22</f>
        <v>1</v>
      </c>
      <c r="AA22" s="10" cm="1">
        <f t="array" ref="AA22">_xlfn.IFS(U22&gt;=3,1,U22 &lt;=1,0,U22=2,AA21)</f>
        <v>1</v>
      </c>
      <c r="AC22" s="9">
        <f>RAW_DATA!R22</f>
        <v>1</v>
      </c>
      <c r="AD22" s="10" cm="1">
        <f t="array" ref="AD22">_xlfn.IFS(X22&gt;=3,1,X22 &lt;=1,0,X22=2,AD21)</f>
        <v>1</v>
      </c>
    </row>
    <row r="23" spans="1:30" x14ac:dyDescent="0.25">
      <c r="A23" s="3">
        <f>RAW_DATA!A23</f>
        <v>34243</v>
      </c>
      <c r="B23" s="15">
        <f>RAW_DATA!B23</f>
        <v>34243</v>
      </c>
      <c r="C23" s="15">
        <f>RAW_DATA!C23</f>
        <v>34242</v>
      </c>
      <c r="D23" s="13">
        <f>RAW_DATA!D23</f>
        <v>1920.4599609375</v>
      </c>
      <c r="E23">
        <f>RAW_DATA!E23</f>
        <v>4.4000000000000004</v>
      </c>
      <c r="F23">
        <f>RAW_DATA!F23</f>
        <v>4.4000000000000004</v>
      </c>
      <c r="G23">
        <f>RAW_DATA!G23</f>
        <v>6.25</v>
      </c>
      <c r="H23">
        <f>RAW_DATA!H23</f>
        <v>1.207376998580159</v>
      </c>
      <c r="I23">
        <f>RAW_DATA!I23</f>
        <v>10</v>
      </c>
      <c r="J23">
        <f>RAW_DATA!N23</f>
        <v>0</v>
      </c>
      <c r="K23" s="9">
        <f>RAW_DATA!J23</f>
        <v>1</v>
      </c>
      <c r="L23" s="10" cm="1">
        <f t="array" ref="L23">_xlfn.IFS((G23-G22)=0,L22,(G23-G22)&gt;0,0,(G23-G22)&lt;0,1)</f>
        <v>1</v>
      </c>
      <c r="M23" s="9">
        <f>RAW_DATA!K23</f>
        <v>1</v>
      </c>
      <c r="N23" s="10">
        <f>IF(E23-E11&lt;0,1,0)</f>
        <v>1</v>
      </c>
      <c r="O23" s="9">
        <f>RAW_DATA!L23</f>
        <v>1</v>
      </c>
      <c r="P23" s="10">
        <f t="shared" si="2"/>
        <v>1</v>
      </c>
      <c r="Q23" s="9">
        <f>RAW_DATA!M23</f>
        <v>1</v>
      </c>
      <c r="R23" s="10">
        <f t="shared" si="3"/>
        <v>1</v>
      </c>
      <c r="T23" s="9">
        <f>RAW_DATA!O23</f>
        <v>3</v>
      </c>
      <c r="U23" s="10">
        <f t="shared" si="0"/>
        <v>3</v>
      </c>
      <c r="W23" s="9">
        <f>RAW_DATA!P23</f>
        <v>3</v>
      </c>
      <c r="X23" s="10">
        <f t="shared" si="1"/>
        <v>3</v>
      </c>
      <c r="Z23" s="9">
        <f>RAW_DATA!Q23</f>
        <v>1</v>
      </c>
      <c r="AA23" s="10" cm="1">
        <f t="array" ref="AA23">_xlfn.IFS(U23&gt;=3,1,U23 &lt;=1,0,U23=2,AA22)</f>
        <v>1</v>
      </c>
      <c r="AC23" s="9">
        <f>RAW_DATA!R23</f>
        <v>1</v>
      </c>
      <c r="AD23" s="10" cm="1">
        <f t="array" ref="AD23">_xlfn.IFS(X23&gt;=3,1,X23 &lt;=1,0,X23=2,AD22)</f>
        <v>1</v>
      </c>
    </row>
    <row r="24" spans="1:30" x14ac:dyDescent="0.25">
      <c r="A24" s="3">
        <f>RAW_DATA!A24</f>
        <v>34274</v>
      </c>
      <c r="B24" s="15">
        <f>RAW_DATA!B24</f>
        <v>34274</v>
      </c>
      <c r="C24" s="15">
        <f>RAW_DATA!C24</f>
        <v>34273</v>
      </c>
      <c r="D24" s="13">
        <f>RAW_DATA!D24</f>
        <v>2068.510009765625</v>
      </c>
      <c r="E24">
        <f>RAW_DATA!E24</f>
        <v>4.4000000000000004</v>
      </c>
      <c r="F24">
        <f>RAW_DATA!F24</f>
        <v>4.4000000000000004</v>
      </c>
      <c r="G24">
        <f>RAW_DATA!G24</f>
        <v>5.75</v>
      </c>
      <c r="H24">
        <f>RAW_DATA!H24</f>
        <v>1.167450605861637</v>
      </c>
      <c r="I24">
        <f>RAW_DATA!I24</f>
        <v>11</v>
      </c>
      <c r="J24">
        <f>RAW_DATA!N24</f>
        <v>1</v>
      </c>
      <c r="K24" s="9">
        <f>RAW_DATA!J24</f>
        <v>1</v>
      </c>
      <c r="L24" s="10" cm="1">
        <f t="array" ref="L24">_xlfn.IFS((G24-G23)=0,L23,(G24-G23)&gt;0,0,(G24-G23)&lt;0,1)</f>
        <v>1</v>
      </c>
      <c r="M24" s="9">
        <f>RAW_DATA!K24</f>
        <v>0</v>
      </c>
      <c r="N24" s="10">
        <f>IF(E24-E12&lt;0,1,0)</f>
        <v>0</v>
      </c>
      <c r="O24" s="9">
        <f>RAW_DATA!L24</f>
        <v>0</v>
      </c>
      <c r="P24" s="10">
        <f t="shared" si="2"/>
        <v>0</v>
      </c>
      <c r="Q24" s="9">
        <f>RAW_DATA!M24</f>
        <v>1</v>
      </c>
      <c r="R24" s="10">
        <f t="shared" si="3"/>
        <v>1</v>
      </c>
      <c r="T24" s="9">
        <f>RAW_DATA!O24</f>
        <v>3</v>
      </c>
      <c r="U24" s="10">
        <f t="shared" si="0"/>
        <v>3</v>
      </c>
      <c r="W24" s="9">
        <f>RAW_DATA!P24</f>
        <v>3</v>
      </c>
      <c r="X24" s="10">
        <f t="shared" si="1"/>
        <v>3</v>
      </c>
      <c r="Z24" s="9">
        <f>RAW_DATA!Q24</f>
        <v>1</v>
      </c>
      <c r="AA24" s="10" cm="1">
        <f t="array" ref="AA24">_xlfn.IFS(U24&gt;=3,1,U24 &lt;=1,0,U24=2,AA23)</f>
        <v>1</v>
      </c>
      <c r="AC24" s="9">
        <f>RAW_DATA!R24</f>
        <v>1</v>
      </c>
      <c r="AD24" s="10" cm="1">
        <f t="array" ref="AD24">_xlfn.IFS(X24&gt;=3,1,X24 &lt;=1,0,X24=2,AD23)</f>
        <v>1</v>
      </c>
    </row>
    <row r="25" spans="1:30" x14ac:dyDescent="0.25">
      <c r="A25" s="3">
        <f>RAW_DATA!A25</f>
        <v>34304</v>
      </c>
      <c r="B25" s="15">
        <f>RAW_DATA!B25</f>
        <v>34304</v>
      </c>
      <c r="C25" s="15">
        <f>RAW_DATA!C25</f>
        <v>34303</v>
      </c>
      <c r="D25" s="13">
        <f>RAW_DATA!D25</f>
        <v>2089.77001953125</v>
      </c>
      <c r="E25">
        <f>RAW_DATA!E25</f>
        <v>4.0999999999999996</v>
      </c>
      <c r="F25">
        <f>RAW_DATA!F25</f>
        <v>4.0999999999999996</v>
      </c>
      <c r="G25">
        <f>RAW_DATA!G25</f>
        <v>5.75</v>
      </c>
      <c r="H25">
        <f>RAW_DATA!H25</f>
        <v>1.1430917592051431</v>
      </c>
      <c r="I25">
        <f>RAW_DATA!I25</f>
        <v>12</v>
      </c>
      <c r="J25">
        <f>RAW_DATA!N25</f>
        <v>1</v>
      </c>
      <c r="K25" s="9">
        <f>RAW_DATA!J25</f>
        <v>1</v>
      </c>
      <c r="L25" s="10" cm="1">
        <f t="array" ref="L25">_xlfn.IFS((G25-G24)=0,L24,(G25-G24)&gt;0,0,(G25-G24)&lt;0,1)</f>
        <v>1</v>
      </c>
      <c r="M25" s="9">
        <f>RAW_DATA!K25</f>
        <v>0</v>
      </c>
      <c r="N25" s="10">
        <f>IF(E25-E13&lt;0,1,0)</f>
        <v>0</v>
      </c>
      <c r="O25" s="9">
        <f>RAW_DATA!L25</f>
        <v>0</v>
      </c>
      <c r="P25" s="10">
        <f t="shared" si="2"/>
        <v>0</v>
      </c>
      <c r="Q25" s="9">
        <f>RAW_DATA!M25</f>
        <v>1</v>
      </c>
      <c r="R25" s="10">
        <f t="shared" si="3"/>
        <v>1</v>
      </c>
      <c r="T25" s="9">
        <f>RAW_DATA!O25</f>
        <v>3</v>
      </c>
      <c r="U25" s="10">
        <f t="shared" si="0"/>
        <v>3</v>
      </c>
      <c r="W25" s="9">
        <f>RAW_DATA!P25</f>
        <v>3</v>
      </c>
      <c r="X25" s="10">
        <f t="shared" si="1"/>
        <v>3</v>
      </c>
      <c r="Z25" s="9">
        <f>RAW_DATA!Q25</f>
        <v>1</v>
      </c>
      <c r="AA25" s="10" cm="1">
        <f t="array" ref="AA25">_xlfn.IFS(U25&gt;=3,1,U25 &lt;=1,0,U25=2,AA24)</f>
        <v>1</v>
      </c>
      <c r="AC25" s="9">
        <f>RAW_DATA!R25</f>
        <v>1</v>
      </c>
      <c r="AD25" s="10" cm="1">
        <f t="array" ref="AD25">_xlfn.IFS(X25&gt;=3,1,X25 &lt;=1,0,X25=2,AD24)</f>
        <v>1</v>
      </c>
    </row>
    <row r="26" spans="1:30" x14ac:dyDescent="0.25">
      <c r="A26" s="3">
        <f>RAW_DATA!A26</f>
        <v>34335</v>
      </c>
      <c r="B26" s="15">
        <f>RAW_DATA!B26</f>
        <v>34337</v>
      </c>
      <c r="C26" s="15">
        <f>RAW_DATA!C26</f>
        <v>34334</v>
      </c>
      <c r="D26" s="13">
        <f>RAW_DATA!D26</f>
        <v>2274.6201171875</v>
      </c>
      <c r="E26">
        <f>RAW_DATA!E26</f>
        <v>4.3</v>
      </c>
      <c r="F26">
        <f>RAW_DATA!F26</f>
        <v>4.3</v>
      </c>
      <c r="G26">
        <f>RAW_DATA!G26</f>
        <v>5.75</v>
      </c>
      <c r="H26">
        <f>RAW_DATA!H26</f>
        <v>1.1329606673231769</v>
      </c>
      <c r="I26">
        <f>RAW_DATA!I26</f>
        <v>1</v>
      </c>
      <c r="J26">
        <f>RAW_DATA!N26</f>
        <v>1</v>
      </c>
      <c r="K26" s="9">
        <f>RAW_DATA!J26</f>
        <v>1</v>
      </c>
      <c r="L26" s="10" cm="1">
        <f t="array" ref="L26">_xlfn.IFS((G26-G25)=0,L25,(G26-G25)&gt;0,0,(G26-G25)&lt;0,1)</f>
        <v>1</v>
      </c>
      <c r="M26" s="9">
        <f>RAW_DATA!K26</f>
        <v>0</v>
      </c>
      <c r="N26" s="10">
        <f>IF(E26-E14&lt;0,1,0)</f>
        <v>0</v>
      </c>
      <c r="O26" s="9">
        <f>RAW_DATA!L26</f>
        <v>0</v>
      </c>
      <c r="P26" s="10">
        <f t="shared" si="2"/>
        <v>0</v>
      </c>
      <c r="Q26" s="9">
        <f>RAW_DATA!M26</f>
        <v>1</v>
      </c>
      <c r="R26" s="10">
        <f t="shared" si="3"/>
        <v>1</v>
      </c>
      <c r="T26" s="9">
        <f>RAW_DATA!O26</f>
        <v>3</v>
      </c>
      <c r="U26" s="10">
        <f t="shared" si="0"/>
        <v>3</v>
      </c>
      <c r="W26" s="9">
        <f>RAW_DATA!P26</f>
        <v>3</v>
      </c>
      <c r="X26" s="10">
        <f t="shared" si="1"/>
        <v>3</v>
      </c>
      <c r="Z26" s="9">
        <f>RAW_DATA!Q26</f>
        <v>1</v>
      </c>
      <c r="AA26" s="10" cm="1">
        <f t="array" ref="AA26">_xlfn.IFS(U26&gt;=3,1,U26 &lt;=1,0,U26=2,AA25)</f>
        <v>1</v>
      </c>
      <c r="AC26" s="9">
        <f>RAW_DATA!R26</f>
        <v>1</v>
      </c>
      <c r="AD26" s="10" cm="1">
        <f t="array" ref="AD26">_xlfn.IFS(X26&gt;=3,1,X26 &lt;=1,0,X26=2,AD25)</f>
        <v>1</v>
      </c>
    </row>
    <row r="27" spans="1:30" x14ac:dyDescent="0.25">
      <c r="A27" s="3">
        <f>RAW_DATA!A27</f>
        <v>34366</v>
      </c>
      <c r="B27" s="15">
        <f>RAW_DATA!B27</f>
        <v>34366</v>
      </c>
      <c r="C27" s="15">
        <f>RAW_DATA!C27</f>
        <v>34365</v>
      </c>
      <c r="D27" s="13">
        <f>RAW_DATA!D27</f>
        <v>2181.8798828125</v>
      </c>
      <c r="E27">
        <f>RAW_DATA!E27</f>
        <v>3</v>
      </c>
      <c r="F27">
        <f>RAW_DATA!F27</f>
        <v>3</v>
      </c>
      <c r="G27">
        <f>RAW_DATA!G27</f>
        <v>5.75</v>
      </c>
      <c r="H27">
        <f>RAW_DATA!H27</f>
        <v>1.123136556793384</v>
      </c>
      <c r="I27">
        <f>RAW_DATA!I27</f>
        <v>2</v>
      </c>
      <c r="J27">
        <f>RAW_DATA!N27</f>
        <v>1</v>
      </c>
      <c r="K27" s="9">
        <f>RAW_DATA!J27</f>
        <v>1</v>
      </c>
      <c r="L27" s="10" cm="1">
        <f t="array" ref="L27">_xlfn.IFS((G27-G26)=0,L26,(G27-G26)&gt;0,0,(G27-G26)&lt;0,1)</f>
        <v>1</v>
      </c>
      <c r="M27" s="9">
        <f>RAW_DATA!K27</f>
        <v>1</v>
      </c>
      <c r="N27" s="10">
        <f>IF(E27-E15&lt;0,1,0)</f>
        <v>1</v>
      </c>
      <c r="O27" s="9">
        <f>RAW_DATA!L27</f>
        <v>1</v>
      </c>
      <c r="P27" s="10">
        <f t="shared" si="2"/>
        <v>1</v>
      </c>
      <c r="Q27" s="9">
        <f>RAW_DATA!M27</f>
        <v>1</v>
      </c>
      <c r="R27" s="10">
        <f t="shared" si="3"/>
        <v>1</v>
      </c>
      <c r="T27" s="9">
        <f>RAW_DATA!O27</f>
        <v>4</v>
      </c>
      <c r="U27" s="10">
        <f t="shared" si="0"/>
        <v>4</v>
      </c>
      <c r="W27" s="9">
        <f>RAW_DATA!P27</f>
        <v>4</v>
      </c>
      <c r="X27" s="10">
        <f t="shared" si="1"/>
        <v>4</v>
      </c>
      <c r="Z27" s="9">
        <f>RAW_DATA!Q27</f>
        <v>1</v>
      </c>
      <c r="AA27" s="10" cm="1">
        <f t="array" ref="AA27">_xlfn.IFS(U27&gt;=3,1,U27 &lt;=1,0,U27=2,AA26)</f>
        <v>1</v>
      </c>
      <c r="AC27" s="9">
        <f>RAW_DATA!R27</f>
        <v>1</v>
      </c>
      <c r="AD27" s="10" cm="1">
        <f t="array" ref="AD27">_xlfn.IFS(X27&gt;=3,1,X27 &lt;=1,0,X27=2,AD26)</f>
        <v>1</v>
      </c>
    </row>
    <row r="28" spans="1:30" x14ac:dyDescent="0.25">
      <c r="A28" s="3">
        <f>RAW_DATA!A28</f>
        <v>34394</v>
      </c>
      <c r="B28" s="15">
        <f>RAW_DATA!B28</f>
        <v>34394</v>
      </c>
      <c r="C28" s="15">
        <f>RAW_DATA!C28</f>
        <v>34393</v>
      </c>
      <c r="D28" s="13">
        <f>RAW_DATA!D28</f>
        <v>2056.610107421875</v>
      </c>
      <c r="E28">
        <f>RAW_DATA!E28</f>
        <v>3.1</v>
      </c>
      <c r="F28">
        <f>RAW_DATA!F28</f>
        <v>3.1</v>
      </c>
      <c r="G28">
        <f>RAW_DATA!G28</f>
        <v>5.25</v>
      </c>
      <c r="H28">
        <f>RAW_DATA!H28</f>
        <v>1.1413573762838469</v>
      </c>
      <c r="I28">
        <f>RAW_DATA!I28</f>
        <v>3</v>
      </c>
      <c r="J28">
        <f>RAW_DATA!N28</f>
        <v>1</v>
      </c>
      <c r="K28" s="9">
        <f>RAW_DATA!J28</f>
        <v>1</v>
      </c>
      <c r="L28" s="10" cm="1">
        <f t="array" ref="L28">_xlfn.IFS((G28-G27)=0,L27,(G28-G27)&gt;0,0,(G28-G27)&lt;0,1)</f>
        <v>1</v>
      </c>
      <c r="M28" s="9">
        <f>RAW_DATA!K28</f>
        <v>1</v>
      </c>
      <c r="N28" s="10">
        <f>IF(E28-E16&lt;0,1,0)</f>
        <v>1</v>
      </c>
      <c r="O28" s="9">
        <f>RAW_DATA!L28</f>
        <v>1</v>
      </c>
      <c r="P28" s="10">
        <f t="shared" si="2"/>
        <v>1</v>
      </c>
      <c r="Q28" s="9">
        <f>RAW_DATA!M28</f>
        <v>1</v>
      </c>
      <c r="R28" s="10">
        <f t="shared" si="3"/>
        <v>1</v>
      </c>
      <c r="T28" s="9">
        <f>RAW_DATA!O28</f>
        <v>4</v>
      </c>
      <c r="U28" s="10">
        <f t="shared" si="0"/>
        <v>4</v>
      </c>
      <c r="W28" s="9">
        <f>RAW_DATA!P28</f>
        <v>4</v>
      </c>
      <c r="X28" s="10">
        <f t="shared" si="1"/>
        <v>4</v>
      </c>
      <c r="Z28" s="9">
        <f>RAW_DATA!Q28</f>
        <v>1</v>
      </c>
      <c r="AA28" s="10" cm="1">
        <f t="array" ref="AA28">_xlfn.IFS(U28&gt;=3,1,U28 &lt;=1,0,U28=2,AA27)</f>
        <v>1</v>
      </c>
      <c r="AC28" s="9">
        <f>RAW_DATA!R28</f>
        <v>1</v>
      </c>
      <c r="AD28" s="10" cm="1">
        <f t="array" ref="AD28">_xlfn.IFS(X28&gt;=3,1,X28 &lt;=1,0,X28=2,AD27)</f>
        <v>1</v>
      </c>
    </row>
    <row r="29" spans="1:30" x14ac:dyDescent="0.25">
      <c r="A29" s="3">
        <f>RAW_DATA!A29</f>
        <v>34425</v>
      </c>
      <c r="B29" s="15">
        <f>RAW_DATA!B29</f>
        <v>34429</v>
      </c>
      <c r="C29" s="15">
        <f>RAW_DATA!C29</f>
        <v>34424</v>
      </c>
      <c r="D29" s="13">
        <f>RAW_DATA!D29</f>
        <v>2177.090087890625</v>
      </c>
      <c r="E29">
        <f>RAW_DATA!E29</f>
        <v>3</v>
      </c>
      <c r="F29">
        <f>RAW_DATA!F29</f>
        <v>3</v>
      </c>
      <c r="G29">
        <f>RAW_DATA!G29</f>
        <v>5.25</v>
      </c>
      <c r="H29">
        <f>RAW_DATA!H29</f>
        <v>1.1697547846889951</v>
      </c>
      <c r="I29">
        <f>RAW_DATA!I29</f>
        <v>4</v>
      </c>
      <c r="J29">
        <f>RAW_DATA!N29</f>
        <v>1</v>
      </c>
      <c r="K29" s="9">
        <f>RAW_DATA!J29</f>
        <v>1</v>
      </c>
      <c r="L29" s="10" cm="1">
        <f t="array" ref="L29">_xlfn.IFS((G29-G28)=0,L28,(G29-G28)&gt;0,0,(G29-G28)&lt;0,1)</f>
        <v>1</v>
      </c>
      <c r="M29" s="9">
        <f>RAW_DATA!K29</f>
        <v>1</v>
      </c>
      <c r="N29" s="10">
        <f>IF(E29-E17&lt;0,1,0)</f>
        <v>1</v>
      </c>
      <c r="O29" s="9">
        <f>RAW_DATA!L29</f>
        <v>1</v>
      </c>
      <c r="P29" s="10">
        <f t="shared" si="2"/>
        <v>1</v>
      </c>
      <c r="Q29" s="9">
        <f>RAW_DATA!M29</f>
        <v>1</v>
      </c>
      <c r="R29" s="10">
        <f t="shared" si="3"/>
        <v>1</v>
      </c>
      <c r="T29" s="9">
        <f>RAW_DATA!O29</f>
        <v>4</v>
      </c>
      <c r="U29" s="10">
        <f t="shared" si="0"/>
        <v>4</v>
      </c>
      <c r="W29" s="9">
        <f>RAW_DATA!P29</f>
        <v>4</v>
      </c>
      <c r="X29" s="10">
        <f t="shared" si="1"/>
        <v>4</v>
      </c>
      <c r="Z29" s="9">
        <f>RAW_DATA!Q29</f>
        <v>1</v>
      </c>
      <c r="AA29" s="10" cm="1">
        <f t="array" ref="AA29">_xlfn.IFS(U29&gt;=3,1,U29 &lt;=1,0,U29=2,AA28)</f>
        <v>1</v>
      </c>
      <c r="AC29" s="9">
        <f>RAW_DATA!R29</f>
        <v>1</v>
      </c>
      <c r="AD29" s="10" cm="1">
        <f t="array" ref="AD29">_xlfn.IFS(X29&gt;=3,1,X29 &lt;=1,0,X29=2,AD28)</f>
        <v>1</v>
      </c>
    </row>
    <row r="30" spans="1:30" x14ac:dyDescent="0.25">
      <c r="A30" s="3">
        <f>RAW_DATA!A30</f>
        <v>34455</v>
      </c>
      <c r="B30" s="15">
        <f>RAW_DATA!B30</f>
        <v>34456</v>
      </c>
      <c r="C30" s="15">
        <f>RAW_DATA!C30</f>
        <v>34454</v>
      </c>
      <c r="D30" s="13">
        <f>RAW_DATA!D30</f>
        <v>2266.719970703125</v>
      </c>
      <c r="E30">
        <f>RAW_DATA!E30</f>
        <v>2.8</v>
      </c>
      <c r="F30">
        <f>RAW_DATA!F30</f>
        <v>2.8</v>
      </c>
      <c r="G30">
        <f>RAW_DATA!G30</f>
        <v>5</v>
      </c>
      <c r="H30">
        <f>RAW_DATA!H30</f>
        <v>1.175378605769231</v>
      </c>
      <c r="I30">
        <f>RAW_DATA!I30</f>
        <v>5</v>
      </c>
      <c r="J30">
        <f>RAW_DATA!N30</f>
        <v>0</v>
      </c>
      <c r="K30" s="9">
        <f>RAW_DATA!J30</f>
        <v>1</v>
      </c>
      <c r="L30" s="10" cm="1">
        <f t="array" ref="L30">_xlfn.IFS((G30-G29)=0,L29,(G30-G29)&gt;0,0,(G30-G29)&lt;0,1)</f>
        <v>1</v>
      </c>
      <c r="M30" s="9">
        <f>RAW_DATA!K30</f>
        <v>1</v>
      </c>
      <c r="N30" s="10">
        <f>IF(E30-E18&lt;0,1,0)</f>
        <v>1</v>
      </c>
      <c r="O30" s="9">
        <f>RAW_DATA!L30</f>
        <v>1</v>
      </c>
      <c r="P30" s="10">
        <f t="shared" si="2"/>
        <v>1</v>
      </c>
      <c r="Q30" s="9">
        <f>RAW_DATA!M30</f>
        <v>1</v>
      </c>
      <c r="R30" s="10">
        <f t="shared" si="3"/>
        <v>1</v>
      </c>
      <c r="T30" s="9">
        <f>RAW_DATA!O30</f>
        <v>3</v>
      </c>
      <c r="U30" s="10">
        <f t="shared" si="0"/>
        <v>3</v>
      </c>
      <c r="W30" s="9">
        <f>RAW_DATA!P30</f>
        <v>3</v>
      </c>
      <c r="X30" s="10">
        <f t="shared" si="1"/>
        <v>3</v>
      </c>
      <c r="Z30" s="9">
        <f>RAW_DATA!Q30</f>
        <v>1</v>
      </c>
      <c r="AA30" s="10" cm="1">
        <f t="array" ref="AA30">_xlfn.IFS(U30&gt;=3,1,U30 &lt;=1,0,U30=2,AA29)</f>
        <v>1</v>
      </c>
      <c r="AC30" s="9">
        <f>RAW_DATA!R30</f>
        <v>1</v>
      </c>
      <c r="AD30" s="10" cm="1">
        <f t="array" ref="AD30">_xlfn.IFS(X30&gt;=3,1,X30 &lt;=1,0,X30=2,AD29)</f>
        <v>1</v>
      </c>
    </row>
    <row r="31" spans="1:30" x14ac:dyDescent="0.25">
      <c r="A31" s="3">
        <f>RAW_DATA!A31</f>
        <v>34486</v>
      </c>
      <c r="B31" s="15">
        <f>RAW_DATA!B31</f>
        <v>34486</v>
      </c>
      <c r="C31" s="15">
        <f>RAW_DATA!C31</f>
        <v>34485</v>
      </c>
      <c r="D31" s="13">
        <f>RAW_DATA!D31</f>
        <v>2113.6201171875</v>
      </c>
      <c r="E31">
        <f>RAW_DATA!E31</f>
        <v>2.8</v>
      </c>
      <c r="F31">
        <f>RAW_DATA!F31</f>
        <v>2.8</v>
      </c>
      <c r="G31">
        <f>RAW_DATA!G31</f>
        <v>4.5</v>
      </c>
      <c r="H31">
        <f>RAW_DATA!H31</f>
        <v>1.1917072873507191</v>
      </c>
      <c r="I31">
        <f>RAW_DATA!I31</f>
        <v>6</v>
      </c>
      <c r="J31">
        <f>RAW_DATA!N31</f>
        <v>0</v>
      </c>
      <c r="K31" s="9">
        <f>RAW_DATA!J31</f>
        <v>1</v>
      </c>
      <c r="L31" s="10" cm="1">
        <f t="array" ref="L31">_xlfn.IFS((G31-G30)=0,L30,(G31-G30)&gt;0,0,(G31-G30)&lt;0,1)</f>
        <v>1</v>
      </c>
      <c r="M31" s="9">
        <f>RAW_DATA!K31</f>
        <v>1</v>
      </c>
      <c r="N31" s="10">
        <f>IF(E31-E19&lt;0,1,0)</f>
        <v>1</v>
      </c>
      <c r="O31" s="9">
        <f>RAW_DATA!L31</f>
        <v>1</v>
      </c>
      <c r="P31" s="10">
        <f t="shared" si="2"/>
        <v>1</v>
      </c>
      <c r="Q31" s="9">
        <f>RAW_DATA!M31</f>
        <v>1</v>
      </c>
      <c r="R31" s="10">
        <f t="shared" si="3"/>
        <v>1</v>
      </c>
      <c r="T31" s="9">
        <f>RAW_DATA!O31</f>
        <v>3</v>
      </c>
      <c r="U31" s="10">
        <f t="shared" si="0"/>
        <v>3</v>
      </c>
      <c r="W31" s="9">
        <f>RAW_DATA!P31</f>
        <v>3</v>
      </c>
      <c r="X31" s="10">
        <f t="shared" si="1"/>
        <v>3</v>
      </c>
      <c r="Z31" s="9">
        <f>RAW_DATA!Q31</f>
        <v>1</v>
      </c>
      <c r="AA31" s="10" cm="1">
        <f t="array" ref="AA31">_xlfn.IFS(U31&gt;=3,1,U31 &lt;=1,0,U31=2,AA30)</f>
        <v>1</v>
      </c>
      <c r="AC31" s="9">
        <f>RAW_DATA!R31</f>
        <v>1</v>
      </c>
      <c r="AD31" s="10" cm="1">
        <f t="array" ref="AD31">_xlfn.IFS(X31&gt;=3,1,X31 &lt;=1,0,X31=2,AD30)</f>
        <v>1</v>
      </c>
    </row>
    <row r="32" spans="1:30" x14ac:dyDescent="0.25">
      <c r="A32" s="3">
        <f>RAW_DATA!A32</f>
        <v>34516</v>
      </c>
      <c r="B32" s="15">
        <f>RAW_DATA!B32</f>
        <v>34516</v>
      </c>
      <c r="C32" s="15">
        <f>RAW_DATA!C32</f>
        <v>34515</v>
      </c>
      <c r="D32" s="13">
        <f>RAW_DATA!D32</f>
        <v>2040.68994140625</v>
      </c>
      <c r="E32">
        <f>RAW_DATA!E32</f>
        <v>2.6</v>
      </c>
      <c r="F32">
        <f>RAW_DATA!F32</f>
        <v>2.6</v>
      </c>
      <c r="G32">
        <f>RAW_DATA!G32</f>
        <v>4.5</v>
      </c>
      <c r="H32">
        <f>RAW_DATA!H32</f>
        <v>1.2259182650119089</v>
      </c>
      <c r="I32">
        <f>RAW_DATA!I32</f>
        <v>7</v>
      </c>
      <c r="J32">
        <f>RAW_DATA!N32</f>
        <v>0</v>
      </c>
      <c r="K32" s="9">
        <f>RAW_DATA!J32</f>
        <v>1</v>
      </c>
      <c r="L32" s="10" cm="1">
        <f t="array" ref="L32">_xlfn.IFS((G32-G31)=0,L31,(G32-G31)&gt;0,0,(G32-G31)&lt;0,1)</f>
        <v>1</v>
      </c>
      <c r="M32" s="9">
        <f>RAW_DATA!K32</f>
        <v>1</v>
      </c>
      <c r="N32" s="10">
        <f>IF(E32-E20&lt;0,1,0)</f>
        <v>1</v>
      </c>
      <c r="O32" s="9">
        <f>RAW_DATA!L32</f>
        <v>1</v>
      </c>
      <c r="P32" s="10">
        <f t="shared" si="2"/>
        <v>1</v>
      </c>
      <c r="Q32" s="9">
        <f>RAW_DATA!M32</f>
        <v>0</v>
      </c>
      <c r="R32" s="10">
        <f t="shared" si="3"/>
        <v>0</v>
      </c>
      <c r="T32" s="9">
        <f>RAW_DATA!O32</f>
        <v>2</v>
      </c>
      <c r="U32" s="10">
        <f t="shared" si="0"/>
        <v>2</v>
      </c>
      <c r="W32" s="9">
        <f>RAW_DATA!P32</f>
        <v>2</v>
      </c>
      <c r="X32" s="10">
        <f t="shared" si="1"/>
        <v>2</v>
      </c>
      <c r="Z32" s="9">
        <f>RAW_DATA!Q32</f>
        <v>1</v>
      </c>
      <c r="AA32" s="10" cm="1">
        <f t="array" ref="AA32">_xlfn.IFS(U32&gt;=3,1,U32 &lt;=1,0,U32=2,AA31)</f>
        <v>1</v>
      </c>
      <c r="AC32" s="9">
        <f>RAW_DATA!R32</f>
        <v>1</v>
      </c>
      <c r="AD32" s="10" cm="1">
        <f t="array" ref="AD32">_xlfn.IFS(X32&gt;=3,1,X32 &lt;=1,0,X32=2,AD31)</f>
        <v>1</v>
      </c>
    </row>
    <row r="33" spans="1:30" x14ac:dyDescent="0.25">
      <c r="A33" s="3">
        <f>RAW_DATA!A33</f>
        <v>34547</v>
      </c>
      <c r="B33" s="15">
        <f>RAW_DATA!B33</f>
        <v>34547</v>
      </c>
      <c r="C33" s="15">
        <f>RAW_DATA!C33</f>
        <v>34546</v>
      </c>
      <c r="D33" s="13">
        <f>RAW_DATA!D33</f>
        <v>2161.5</v>
      </c>
      <c r="E33">
        <f>RAW_DATA!E33</f>
        <v>2.2999999999999998</v>
      </c>
      <c r="F33">
        <f>RAW_DATA!F33</f>
        <v>2.2999999999999998</v>
      </c>
      <c r="G33">
        <f>RAW_DATA!G33</f>
        <v>4.5</v>
      </c>
      <c r="H33">
        <f>RAW_DATA!H33</f>
        <v>1.225610978819401</v>
      </c>
      <c r="I33">
        <f>RAW_DATA!I33</f>
        <v>8</v>
      </c>
      <c r="J33">
        <f>RAW_DATA!N33</f>
        <v>0</v>
      </c>
      <c r="K33" s="9">
        <f>RAW_DATA!J33</f>
        <v>1</v>
      </c>
      <c r="L33" s="10" cm="1">
        <f t="array" ref="L33">_xlfn.IFS((G33-G32)=0,L32,(G33-G32)&gt;0,0,(G33-G32)&lt;0,1)</f>
        <v>1</v>
      </c>
      <c r="M33" s="9">
        <f>RAW_DATA!K33</f>
        <v>1</v>
      </c>
      <c r="N33" s="10">
        <f>IF(E33-E21&lt;0,1,0)</f>
        <v>1</v>
      </c>
      <c r="O33" s="9">
        <f>RAW_DATA!L33</f>
        <v>1</v>
      </c>
      <c r="P33" s="10">
        <f t="shared" si="2"/>
        <v>1</v>
      </c>
      <c r="Q33" s="9">
        <f>RAW_DATA!M33</f>
        <v>0</v>
      </c>
      <c r="R33" s="10">
        <f t="shared" si="3"/>
        <v>0</v>
      </c>
      <c r="T33" s="9">
        <f>RAW_DATA!O33</f>
        <v>2</v>
      </c>
      <c r="U33" s="10">
        <f t="shared" si="0"/>
        <v>2</v>
      </c>
      <c r="W33" s="9">
        <f>RAW_DATA!P33</f>
        <v>2</v>
      </c>
      <c r="X33" s="10">
        <f t="shared" si="1"/>
        <v>2</v>
      </c>
      <c r="Z33" s="9">
        <f>RAW_DATA!Q33</f>
        <v>1</v>
      </c>
      <c r="AA33" s="10" cm="1">
        <f t="array" ref="AA33">_xlfn.IFS(U33&gt;=3,1,U33 &lt;=1,0,U33=2,AA32)</f>
        <v>1</v>
      </c>
      <c r="AC33" s="9">
        <f>RAW_DATA!R33</f>
        <v>1</v>
      </c>
      <c r="AD33" s="10" cm="1">
        <f t="array" ref="AD33">_xlfn.IFS(X33&gt;=3,1,X33 &lt;=1,0,X33=2,AD32)</f>
        <v>1</v>
      </c>
    </row>
    <row r="34" spans="1:30" x14ac:dyDescent="0.25">
      <c r="A34" s="3">
        <f>RAW_DATA!A34</f>
        <v>34578</v>
      </c>
      <c r="B34" s="15">
        <f>RAW_DATA!B34</f>
        <v>34578</v>
      </c>
      <c r="C34" s="15">
        <f>RAW_DATA!C34</f>
        <v>34577</v>
      </c>
      <c r="D34" s="13">
        <f>RAW_DATA!D34</f>
        <v>2185.780029296875</v>
      </c>
      <c r="E34">
        <f>RAW_DATA!E34</f>
        <v>2.6</v>
      </c>
      <c r="F34">
        <f>RAW_DATA!F34</f>
        <v>2.6</v>
      </c>
      <c r="G34">
        <f>RAW_DATA!G34</f>
        <v>4.5</v>
      </c>
      <c r="H34">
        <f>RAW_DATA!H34</f>
        <v>1.235521162349968</v>
      </c>
      <c r="I34">
        <f>RAW_DATA!I34</f>
        <v>9</v>
      </c>
      <c r="J34">
        <f>RAW_DATA!N34</f>
        <v>0</v>
      </c>
      <c r="K34" s="9">
        <f>RAW_DATA!J34</f>
        <v>1</v>
      </c>
      <c r="L34" s="10" cm="1">
        <f t="array" ref="L34">_xlfn.IFS((G34-G33)=0,L33,(G34-G33)&gt;0,0,(G34-G33)&lt;0,1)</f>
        <v>1</v>
      </c>
      <c r="M34" s="9">
        <f>RAW_DATA!K34</f>
        <v>1</v>
      </c>
      <c r="N34" s="10">
        <f>IF(E34-E22&lt;0,1,0)</f>
        <v>1</v>
      </c>
      <c r="O34" s="9">
        <f>RAW_DATA!L34</f>
        <v>1</v>
      </c>
      <c r="P34" s="10">
        <f t="shared" si="2"/>
        <v>1</v>
      </c>
      <c r="Q34" s="9">
        <f>RAW_DATA!M34</f>
        <v>0</v>
      </c>
      <c r="R34" s="10">
        <f t="shared" si="3"/>
        <v>0</v>
      </c>
      <c r="T34" s="9">
        <f>RAW_DATA!O34</f>
        <v>2</v>
      </c>
      <c r="U34" s="10">
        <f t="shared" si="0"/>
        <v>2</v>
      </c>
      <c r="W34" s="9">
        <f>RAW_DATA!P34</f>
        <v>2</v>
      </c>
      <c r="X34" s="10">
        <f t="shared" si="1"/>
        <v>2</v>
      </c>
      <c r="Z34" s="9">
        <f>RAW_DATA!Q34</f>
        <v>1</v>
      </c>
      <c r="AA34" s="10" cm="1">
        <f t="array" ref="AA34">_xlfn.IFS(U34&gt;=3,1,U34 &lt;=1,0,U34=2,AA33)</f>
        <v>1</v>
      </c>
      <c r="AC34" s="9">
        <f>RAW_DATA!R34</f>
        <v>1</v>
      </c>
      <c r="AD34" s="10" cm="1">
        <f t="array" ref="AD34">_xlfn.IFS(X34&gt;=3,1,X34 &lt;=1,0,X34=2,AD33)</f>
        <v>1</v>
      </c>
    </row>
    <row r="35" spans="1:30" x14ac:dyDescent="0.25">
      <c r="A35" s="3">
        <f>RAW_DATA!A35</f>
        <v>34608</v>
      </c>
      <c r="B35" s="15">
        <f>RAW_DATA!B35</f>
        <v>34611</v>
      </c>
      <c r="C35" s="15">
        <f>RAW_DATA!C35</f>
        <v>34607</v>
      </c>
      <c r="D35" s="13">
        <f>RAW_DATA!D35</f>
        <v>1988.670043945312</v>
      </c>
      <c r="E35">
        <f>RAW_DATA!E35</f>
        <v>2.5</v>
      </c>
      <c r="F35">
        <f>RAW_DATA!F35</f>
        <v>2.5</v>
      </c>
      <c r="G35">
        <f>RAW_DATA!G35</f>
        <v>4.5</v>
      </c>
      <c r="H35">
        <f>RAW_DATA!H35</f>
        <v>1.263211263966932</v>
      </c>
      <c r="I35">
        <f>RAW_DATA!I35</f>
        <v>10</v>
      </c>
      <c r="J35">
        <f>RAW_DATA!N35</f>
        <v>0</v>
      </c>
      <c r="K35" s="9">
        <f>RAW_DATA!J35</f>
        <v>1</v>
      </c>
      <c r="L35" s="10" cm="1">
        <f t="array" ref="L35">_xlfn.IFS((G35-G34)=0,L34,(G35-G34)&gt;0,0,(G35-G34)&lt;0,1)</f>
        <v>1</v>
      </c>
      <c r="M35" s="9">
        <f>RAW_DATA!K35</f>
        <v>1</v>
      </c>
      <c r="N35" s="10">
        <f>IF(E35-E23&lt;0,1,0)</f>
        <v>1</v>
      </c>
      <c r="O35" s="9">
        <f>RAW_DATA!L35</f>
        <v>1</v>
      </c>
      <c r="P35" s="10">
        <f t="shared" si="2"/>
        <v>1</v>
      </c>
      <c r="Q35" s="9">
        <f>RAW_DATA!M35</f>
        <v>0</v>
      </c>
      <c r="R35" s="10">
        <f t="shared" si="3"/>
        <v>0</v>
      </c>
      <c r="T35" s="9">
        <f>RAW_DATA!O35</f>
        <v>2</v>
      </c>
      <c r="U35" s="10">
        <f t="shared" si="0"/>
        <v>2</v>
      </c>
      <c r="W35" s="9">
        <f>RAW_DATA!P35</f>
        <v>2</v>
      </c>
      <c r="X35" s="10">
        <f t="shared" si="1"/>
        <v>2</v>
      </c>
      <c r="Z35" s="9">
        <f>RAW_DATA!Q35</f>
        <v>1</v>
      </c>
      <c r="AA35" s="10" cm="1">
        <f t="array" ref="AA35">_xlfn.IFS(U35&gt;=3,1,U35 &lt;=1,0,U35=2,AA34)</f>
        <v>1</v>
      </c>
      <c r="AC35" s="9">
        <f>RAW_DATA!R35</f>
        <v>1</v>
      </c>
      <c r="AD35" s="10" cm="1">
        <f t="array" ref="AD35">_xlfn.IFS(X35&gt;=3,1,X35 &lt;=1,0,X35=2,AD34)</f>
        <v>1</v>
      </c>
    </row>
    <row r="36" spans="1:30" x14ac:dyDescent="0.25">
      <c r="A36" s="3">
        <f>RAW_DATA!A36</f>
        <v>34639</v>
      </c>
      <c r="B36" s="15">
        <f>RAW_DATA!B36</f>
        <v>34639</v>
      </c>
      <c r="C36" s="15">
        <f>RAW_DATA!C36</f>
        <v>34638</v>
      </c>
      <c r="D36" s="13">
        <f>RAW_DATA!D36</f>
        <v>2066.179931640625</v>
      </c>
      <c r="E36">
        <f>RAW_DATA!E36</f>
        <v>2.2999999999999998</v>
      </c>
      <c r="F36">
        <f>RAW_DATA!F36</f>
        <v>2.2999999999999998</v>
      </c>
      <c r="G36">
        <f>RAW_DATA!G36</f>
        <v>4.5</v>
      </c>
      <c r="H36">
        <f>RAW_DATA!H36</f>
        <v>1.2935383597883601</v>
      </c>
      <c r="I36">
        <f>RAW_DATA!I36</f>
        <v>11</v>
      </c>
      <c r="J36">
        <f>RAW_DATA!N36</f>
        <v>1</v>
      </c>
      <c r="K36" s="9">
        <f>RAW_DATA!J36</f>
        <v>1</v>
      </c>
      <c r="L36" s="10" cm="1">
        <f t="array" ref="L36">_xlfn.IFS((G36-G35)=0,L35,(G36-G35)&gt;0,0,(G36-G35)&lt;0,1)</f>
        <v>1</v>
      </c>
      <c r="M36" s="9">
        <f>RAW_DATA!K36</f>
        <v>1</v>
      </c>
      <c r="N36" s="10">
        <f>IF(E36-E24&lt;0,1,0)</f>
        <v>1</v>
      </c>
      <c r="O36" s="9">
        <f>RAW_DATA!L36</f>
        <v>1</v>
      </c>
      <c r="P36" s="10">
        <f t="shared" si="2"/>
        <v>1</v>
      </c>
      <c r="Q36" s="9">
        <f>RAW_DATA!M36</f>
        <v>0</v>
      </c>
      <c r="R36" s="10">
        <f t="shared" si="3"/>
        <v>0</v>
      </c>
      <c r="T36" s="9">
        <f>RAW_DATA!O36</f>
        <v>3</v>
      </c>
      <c r="U36" s="10">
        <f t="shared" si="0"/>
        <v>3</v>
      </c>
      <c r="W36" s="9">
        <f>RAW_DATA!P36</f>
        <v>3</v>
      </c>
      <c r="X36" s="10">
        <f t="shared" si="1"/>
        <v>3</v>
      </c>
      <c r="Z36" s="9">
        <f>RAW_DATA!Q36</f>
        <v>1</v>
      </c>
      <c r="AA36" s="10" cm="1">
        <f t="array" ref="AA36">_xlfn.IFS(U36&gt;=3,1,U36 &lt;=1,0,U36=2,AA35)</f>
        <v>1</v>
      </c>
      <c r="AC36" s="9">
        <f>RAW_DATA!R36</f>
        <v>1</v>
      </c>
      <c r="AD36" s="10" cm="1">
        <f t="array" ref="AD36">_xlfn.IFS(X36&gt;=3,1,X36 &lt;=1,0,X36=2,AD35)</f>
        <v>1</v>
      </c>
    </row>
    <row r="37" spans="1:30" x14ac:dyDescent="0.25">
      <c r="A37" s="3">
        <f>RAW_DATA!A37</f>
        <v>34669</v>
      </c>
      <c r="B37" s="15">
        <f>RAW_DATA!B37</f>
        <v>34669</v>
      </c>
      <c r="C37" s="15">
        <f>RAW_DATA!C37</f>
        <v>34668</v>
      </c>
      <c r="D37" s="13">
        <f>RAW_DATA!D37</f>
        <v>2045.5400390625</v>
      </c>
      <c r="E37">
        <f>RAW_DATA!E37</f>
        <v>2.2999999999999998</v>
      </c>
      <c r="F37">
        <f>RAW_DATA!F37</f>
        <v>2.2999999999999998</v>
      </c>
      <c r="G37">
        <f>RAW_DATA!G37</f>
        <v>4.5</v>
      </c>
      <c r="H37">
        <f>RAW_DATA!H37</f>
        <v>1.245117137764197</v>
      </c>
      <c r="I37">
        <f>RAW_DATA!I37</f>
        <v>12</v>
      </c>
      <c r="J37">
        <f>RAW_DATA!N37</f>
        <v>1</v>
      </c>
      <c r="K37" s="9">
        <f>RAW_DATA!J37</f>
        <v>1</v>
      </c>
      <c r="L37" s="10" cm="1">
        <f t="array" ref="L37">_xlfn.IFS((G37-G36)=0,L36,(G37-G36)&gt;0,0,(G37-G36)&lt;0,1)</f>
        <v>1</v>
      </c>
      <c r="M37" s="9">
        <f>RAW_DATA!K37</f>
        <v>1</v>
      </c>
      <c r="N37" s="10">
        <f>IF(E37-E25&lt;0,1,0)</f>
        <v>1</v>
      </c>
      <c r="O37" s="9">
        <f>RAW_DATA!L37</f>
        <v>1</v>
      </c>
      <c r="P37" s="10">
        <f t="shared" si="2"/>
        <v>1</v>
      </c>
      <c r="Q37" s="9">
        <f>RAW_DATA!M37</f>
        <v>0</v>
      </c>
      <c r="R37" s="10">
        <f t="shared" si="3"/>
        <v>0</v>
      </c>
      <c r="T37" s="9">
        <f>RAW_DATA!O37</f>
        <v>3</v>
      </c>
      <c r="U37" s="10">
        <f t="shared" si="0"/>
        <v>3</v>
      </c>
      <c r="W37" s="9">
        <f>RAW_DATA!P37</f>
        <v>3</v>
      </c>
      <c r="X37" s="10">
        <f t="shared" si="1"/>
        <v>3</v>
      </c>
      <c r="Z37" s="9">
        <f>RAW_DATA!Q37</f>
        <v>1</v>
      </c>
      <c r="AA37" s="10" cm="1">
        <f t="array" ref="AA37">_xlfn.IFS(U37&gt;=3,1,U37 &lt;=1,0,U37=2,AA36)</f>
        <v>1</v>
      </c>
      <c r="AC37" s="9">
        <f>RAW_DATA!R37</f>
        <v>1</v>
      </c>
      <c r="AD37" s="10" cm="1">
        <f t="array" ref="AD37">_xlfn.IFS(X37&gt;=3,1,X37 &lt;=1,0,X37=2,AD36)</f>
        <v>1</v>
      </c>
    </row>
    <row r="38" spans="1:30" x14ac:dyDescent="0.25">
      <c r="A38" s="3">
        <f>RAW_DATA!A38</f>
        <v>34700</v>
      </c>
      <c r="B38" s="15">
        <f>RAW_DATA!B38</f>
        <v>34701</v>
      </c>
      <c r="C38" s="15">
        <f>RAW_DATA!C38</f>
        <v>34699</v>
      </c>
      <c r="D38" s="13">
        <f>RAW_DATA!D38</f>
        <v>2079.18994140625</v>
      </c>
      <c r="E38">
        <f>RAW_DATA!E38</f>
        <v>2.2999999999999998</v>
      </c>
      <c r="F38">
        <f>RAW_DATA!F38</f>
        <v>2.2999999999999998</v>
      </c>
      <c r="G38">
        <f>RAW_DATA!G38</f>
        <v>4.5</v>
      </c>
      <c r="H38">
        <f>RAW_DATA!H38</f>
        <v>1.2628034607438019</v>
      </c>
      <c r="I38">
        <f>RAW_DATA!I38</f>
        <v>1</v>
      </c>
      <c r="J38">
        <f>RAW_DATA!N38</f>
        <v>1</v>
      </c>
      <c r="K38" s="9">
        <f>RAW_DATA!J38</f>
        <v>1</v>
      </c>
      <c r="L38" s="10" cm="1">
        <f t="array" ref="L38">_xlfn.IFS((G38-G37)=0,L37,(G38-G37)&gt;0,0,(G38-G37)&lt;0,1)</f>
        <v>1</v>
      </c>
      <c r="M38" s="9">
        <f>RAW_DATA!K38</f>
        <v>1</v>
      </c>
      <c r="N38" s="10">
        <f>IF(E38-E26&lt;0,1,0)</f>
        <v>1</v>
      </c>
      <c r="O38" s="9">
        <f>RAW_DATA!L38</f>
        <v>1</v>
      </c>
      <c r="P38" s="10">
        <f t="shared" si="2"/>
        <v>1</v>
      </c>
      <c r="Q38" s="9">
        <f>RAW_DATA!M38</f>
        <v>0</v>
      </c>
      <c r="R38" s="10">
        <f t="shared" si="3"/>
        <v>0</v>
      </c>
      <c r="T38" s="9">
        <f>RAW_DATA!O38</f>
        <v>3</v>
      </c>
      <c r="U38" s="10">
        <f t="shared" si="0"/>
        <v>3</v>
      </c>
      <c r="W38" s="9">
        <f>RAW_DATA!P38</f>
        <v>3</v>
      </c>
      <c r="X38" s="10">
        <f t="shared" si="1"/>
        <v>3</v>
      </c>
      <c r="Z38" s="9">
        <f>RAW_DATA!Q38</f>
        <v>1</v>
      </c>
      <c r="AA38" s="10" cm="1">
        <f t="array" ref="AA38">_xlfn.IFS(U38&gt;=3,1,U38 &lt;=1,0,U38=2,AA37)</f>
        <v>1</v>
      </c>
      <c r="AC38" s="9">
        <f>RAW_DATA!R38</f>
        <v>1</v>
      </c>
      <c r="AD38" s="10" cm="1">
        <f t="array" ref="AD38">_xlfn.IFS(X38&gt;=3,1,X38 &lt;=1,0,X38=2,AD37)</f>
        <v>1</v>
      </c>
    </row>
    <row r="39" spans="1:30" x14ac:dyDescent="0.25">
      <c r="A39" s="3">
        <f>RAW_DATA!A39</f>
        <v>34731</v>
      </c>
      <c r="B39" s="15">
        <f>RAW_DATA!B39</f>
        <v>34731</v>
      </c>
      <c r="C39" s="15">
        <f>RAW_DATA!C39</f>
        <v>34730</v>
      </c>
      <c r="D39" s="13">
        <f>RAW_DATA!D39</f>
        <v>2047.43994140625</v>
      </c>
      <c r="E39">
        <f>RAW_DATA!E39</f>
        <v>2.2999999999999998</v>
      </c>
      <c r="F39">
        <f>RAW_DATA!F39</f>
        <v>2.2999999999999998</v>
      </c>
      <c r="G39">
        <f>RAW_DATA!G39</f>
        <v>4.5</v>
      </c>
      <c r="H39">
        <f>RAW_DATA!H39</f>
        <v>1.2962818133616121</v>
      </c>
      <c r="I39">
        <f>RAW_DATA!I39</f>
        <v>2</v>
      </c>
      <c r="J39">
        <f>RAW_DATA!N39</f>
        <v>1</v>
      </c>
      <c r="K39" s="9">
        <f>RAW_DATA!J39</f>
        <v>1</v>
      </c>
      <c r="L39" s="10" cm="1">
        <f t="array" ref="L39">_xlfn.IFS((G39-G38)=0,L38,(G39-G38)&gt;0,0,(G39-G38)&lt;0,1)</f>
        <v>1</v>
      </c>
      <c r="M39" s="9">
        <f>RAW_DATA!K39</f>
        <v>1</v>
      </c>
      <c r="N39" s="10">
        <f>IF(E39-E27&lt;0,1,0)</f>
        <v>1</v>
      </c>
      <c r="O39" s="9">
        <f>RAW_DATA!L39</f>
        <v>1</v>
      </c>
      <c r="P39" s="10">
        <f t="shared" si="2"/>
        <v>1</v>
      </c>
      <c r="Q39" s="9">
        <f>RAW_DATA!M39</f>
        <v>0</v>
      </c>
      <c r="R39" s="10">
        <f t="shared" si="3"/>
        <v>0</v>
      </c>
      <c r="T39" s="9">
        <f>RAW_DATA!O39</f>
        <v>3</v>
      </c>
      <c r="U39" s="10">
        <f t="shared" si="0"/>
        <v>3</v>
      </c>
      <c r="W39" s="9">
        <f>RAW_DATA!P39</f>
        <v>3</v>
      </c>
      <c r="X39" s="10">
        <f t="shared" si="1"/>
        <v>3</v>
      </c>
      <c r="Z39" s="9">
        <f>RAW_DATA!Q39</f>
        <v>1</v>
      </c>
      <c r="AA39" s="10" cm="1">
        <f t="array" ref="AA39">_xlfn.IFS(U39&gt;=3,1,U39 &lt;=1,0,U39=2,AA38)</f>
        <v>1</v>
      </c>
      <c r="AC39" s="9">
        <f>RAW_DATA!R39</f>
        <v>1</v>
      </c>
      <c r="AD39" s="10" cm="1">
        <f t="array" ref="AD39">_xlfn.IFS(X39&gt;=3,1,X39 &lt;=1,0,X39=2,AD38)</f>
        <v>1</v>
      </c>
    </row>
    <row r="40" spans="1:30" x14ac:dyDescent="0.25">
      <c r="A40" s="3">
        <f>RAW_DATA!A40</f>
        <v>34759</v>
      </c>
      <c r="B40" s="15">
        <f>RAW_DATA!B40</f>
        <v>34759</v>
      </c>
      <c r="C40" s="15">
        <f>RAW_DATA!C40</f>
        <v>34758</v>
      </c>
      <c r="D40" s="13">
        <f>RAW_DATA!D40</f>
        <v>2127.2099609375</v>
      </c>
      <c r="E40">
        <f>RAW_DATA!E40</f>
        <v>2</v>
      </c>
      <c r="F40">
        <f>RAW_DATA!F40</f>
        <v>2</v>
      </c>
      <c r="G40">
        <f>RAW_DATA!G40</f>
        <v>4.5</v>
      </c>
      <c r="H40">
        <f>RAW_DATA!H40</f>
        <v>1.338601054000411</v>
      </c>
      <c r="I40">
        <f>RAW_DATA!I40</f>
        <v>3</v>
      </c>
      <c r="J40">
        <f>RAW_DATA!N40</f>
        <v>1</v>
      </c>
      <c r="K40" s="9">
        <f>RAW_DATA!J40</f>
        <v>1</v>
      </c>
      <c r="L40" s="10" cm="1">
        <f t="array" ref="L40">_xlfn.IFS((G40-G39)=0,L39,(G40-G39)&gt;0,0,(G40-G39)&lt;0,1)</f>
        <v>1</v>
      </c>
      <c r="M40" s="9">
        <f>RAW_DATA!K40</f>
        <v>1</v>
      </c>
      <c r="N40" s="10">
        <f>IF(E40-E28&lt;0,1,0)</f>
        <v>1</v>
      </c>
      <c r="O40" s="9">
        <f>RAW_DATA!L40</f>
        <v>1</v>
      </c>
      <c r="P40" s="10">
        <f t="shared" si="2"/>
        <v>1</v>
      </c>
      <c r="Q40" s="9">
        <f>RAW_DATA!M40</f>
        <v>0</v>
      </c>
      <c r="R40" s="10">
        <f t="shared" si="3"/>
        <v>0</v>
      </c>
      <c r="T40" s="9">
        <f>RAW_DATA!O40</f>
        <v>3</v>
      </c>
      <c r="U40" s="10">
        <f t="shared" si="0"/>
        <v>3</v>
      </c>
      <c r="W40" s="9">
        <f>RAW_DATA!P40</f>
        <v>3</v>
      </c>
      <c r="X40" s="10">
        <f t="shared" si="1"/>
        <v>3</v>
      </c>
      <c r="Z40" s="9">
        <f>RAW_DATA!Q40</f>
        <v>1</v>
      </c>
      <c r="AA40" s="10" cm="1">
        <f t="array" ref="AA40">_xlfn.IFS(U40&gt;=3,1,U40 &lt;=1,0,U40=2,AA39)</f>
        <v>1</v>
      </c>
      <c r="AC40" s="9">
        <f>RAW_DATA!R40</f>
        <v>1</v>
      </c>
      <c r="AD40" s="10" cm="1">
        <f t="array" ref="AD40">_xlfn.IFS(X40&gt;=3,1,X40 &lt;=1,0,X40=2,AD39)</f>
        <v>1</v>
      </c>
    </row>
    <row r="41" spans="1:30" x14ac:dyDescent="0.25">
      <c r="A41" s="3">
        <f>RAW_DATA!A41</f>
        <v>34790</v>
      </c>
      <c r="B41" s="15">
        <f>RAW_DATA!B41</f>
        <v>34792</v>
      </c>
      <c r="C41" s="15">
        <f>RAW_DATA!C41</f>
        <v>34789</v>
      </c>
      <c r="D41" s="13">
        <f>RAW_DATA!D41</f>
        <v>1934.9599609375</v>
      </c>
      <c r="E41">
        <f>RAW_DATA!E41</f>
        <v>1.9</v>
      </c>
      <c r="F41">
        <f>RAW_DATA!F41</f>
        <v>1.9</v>
      </c>
      <c r="G41">
        <f>RAW_DATA!G41</f>
        <v>4</v>
      </c>
      <c r="H41">
        <f>RAW_DATA!H41</f>
        <v>1.413478355134784</v>
      </c>
      <c r="I41">
        <f>RAW_DATA!I41</f>
        <v>4</v>
      </c>
      <c r="J41">
        <f>RAW_DATA!N41</f>
        <v>1</v>
      </c>
      <c r="K41" s="9">
        <f>RAW_DATA!J41</f>
        <v>1</v>
      </c>
      <c r="L41" s="10" cm="1">
        <f t="array" ref="L41">_xlfn.IFS((G41-G40)=0,L40,(G41-G40)&gt;0,0,(G41-G40)&lt;0,1)</f>
        <v>1</v>
      </c>
      <c r="M41" s="9">
        <f>RAW_DATA!K41</f>
        <v>1</v>
      </c>
      <c r="N41" s="10">
        <f>IF(E41-E29&lt;0,1,0)</f>
        <v>1</v>
      </c>
      <c r="O41" s="9">
        <f>RAW_DATA!L41</f>
        <v>1</v>
      </c>
      <c r="P41" s="10">
        <f t="shared" si="2"/>
        <v>1</v>
      </c>
      <c r="Q41" s="9">
        <f>RAW_DATA!M41</f>
        <v>0</v>
      </c>
      <c r="R41" s="10">
        <f t="shared" si="3"/>
        <v>0</v>
      </c>
      <c r="T41" s="9">
        <f>RAW_DATA!O41</f>
        <v>3</v>
      </c>
      <c r="U41" s="10">
        <f t="shared" si="0"/>
        <v>3</v>
      </c>
      <c r="W41" s="9">
        <f>RAW_DATA!P41</f>
        <v>3</v>
      </c>
      <c r="X41" s="10">
        <f t="shared" si="1"/>
        <v>3</v>
      </c>
      <c r="Z41" s="9">
        <f>RAW_DATA!Q41</f>
        <v>1</v>
      </c>
      <c r="AA41" s="10" cm="1">
        <f t="array" ref="AA41">_xlfn.IFS(U41&gt;=3,1,U41 &lt;=1,0,U41=2,AA40)</f>
        <v>1</v>
      </c>
      <c r="AC41" s="9">
        <f>RAW_DATA!R41</f>
        <v>1</v>
      </c>
      <c r="AD41" s="10" cm="1">
        <f t="array" ref="AD41">_xlfn.IFS(X41&gt;=3,1,X41 &lt;=1,0,X41=2,AD40)</f>
        <v>1</v>
      </c>
    </row>
    <row r="42" spans="1:30" x14ac:dyDescent="0.25">
      <c r="A42" s="3">
        <f>RAW_DATA!A42</f>
        <v>34820</v>
      </c>
      <c r="B42" s="15">
        <f>RAW_DATA!B42</f>
        <v>34821</v>
      </c>
      <c r="C42" s="15">
        <f>RAW_DATA!C42</f>
        <v>34819</v>
      </c>
      <c r="D42" s="13">
        <f>RAW_DATA!D42</f>
        <v>2036.469970703125</v>
      </c>
      <c r="E42">
        <f>RAW_DATA!E42</f>
        <v>1.9</v>
      </c>
      <c r="F42">
        <f>RAW_DATA!F42</f>
        <v>1.9</v>
      </c>
      <c r="G42">
        <f>RAW_DATA!G42</f>
        <v>4</v>
      </c>
      <c r="H42">
        <f>RAW_DATA!H42</f>
        <v>1.416036779611932</v>
      </c>
      <c r="I42">
        <f>RAW_DATA!I42</f>
        <v>5</v>
      </c>
      <c r="J42">
        <f>RAW_DATA!N42</f>
        <v>0</v>
      </c>
      <c r="K42" s="9">
        <f>RAW_DATA!J42</f>
        <v>1</v>
      </c>
      <c r="L42" s="10" cm="1">
        <f t="array" ref="L42">_xlfn.IFS((G42-G41)=0,L41,(G42-G41)&gt;0,0,(G42-G41)&lt;0,1)</f>
        <v>1</v>
      </c>
      <c r="M42" s="9">
        <f>RAW_DATA!K42</f>
        <v>1</v>
      </c>
      <c r="N42" s="10">
        <f>IF(E42-E30&lt;0,1,0)</f>
        <v>1</v>
      </c>
      <c r="O42" s="9">
        <f>RAW_DATA!L42</f>
        <v>1</v>
      </c>
      <c r="P42" s="10">
        <f t="shared" si="2"/>
        <v>1</v>
      </c>
      <c r="Q42" s="9">
        <f>RAW_DATA!M42</f>
        <v>0</v>
      </c>
      <c r="R42" s="10">
        <f t="shared" si="3"/>
        <v>0</v>
      </c>
      <c r="T42" s="9">
        <f>RAW_DATA!O42</f>
        <v>2</v>
      </c>
      <c r="U42" s="10">
        <f t="shared" si="0"/>
        <v>2</v>
      </c>
      <c r="W42" s="9">
        <f>RAW_DATA!P42</f>
        <v>2</v>
      </c>
      <c r="X42" s="10">
        <f t="shared" si="1"/>
        <v>2</v>
      </c>
      <c r="Z42" s="9">
        <f>RAW_DATA!Q42</f>
        <v>1</v>
      </c>
      <c r="AA42" s="10" cm="1">
        <f t="array" ref="AA42">_xlfn.IFS(U42&gt;=3,1,U42 &lt;=1,0,U42=2,AA41)</f>
        <v>1</v>
      </c>
      <c r="AC42" s="9">
        <f>RAW_DATA!R42</f>
        <v>1</v>
      </c>
      <c r="AD42" s="10" cm="1">
        <f t="array" ref="AD42">_xlfn.IFS(X42&gt;=3,1,X42 &lt;=1,0,X42=2,AD41)</f>
        <v>1</v>
      </c>
    </row>
    <row r="43" spans="1:30" x14ac:dyDescent="0.25">
      <c r="A43" s="3">
        <f>RAW_DATA!A43</f>
        <v>34851</v>
      </c>
      <c r="B43" s="15">
        <f>RAW_DATA!B43</f>
        <v>34851</v>
      </c>
      <c r="C43" s="15">
        <f>RAW_DATA!C43</f>
        <v>34850</v>
      </c>
      <c r="D43" s="13">
        <f>RAW_DATA!D43</f>
        <v>2119.239990234375</v>
      </c>
      <c r="E43">
        <f>RAW_DATA!E43</f>
        <v>1.7</v>
      </c>
      <c r="F43">
        <f>RAW_DATA!F43</f>
        <v>1.7</v>
      </c>
      <c r="G43">
        <f>RAW_DATA!G43</f>
        <v>4</v>
      </c>
      <c r="H43">
        <f>RAW_DATA!H43</f>
        <v>1.408389140923165</v>
      </c>
      <c r="I43">
        <f>RAW_DATA!I43</f>
        <v>6</v>
      </c>
      <c r="J43">
        <f>RAW_DATA!N43</f>
        <v>0</v>
      </c>
      <c r="K43" s="9">
        <f>RAW_DATA!J43</f>
        <v>1</v>
      </c>
      <c r="L43" s="10" cm="1">
        <f t="array" ref="L43">_xlfn.IFS((G43-G42)=0,L42,(G43-G42)&gt;0,0,(G43-G42)&lt;0,1)</f>
        <v>1</v>
      </c>
      <c r="M43" s="9">
        <f>RAW_DATA!K43</f>
        <v>1</v>
      </c>
      <c r="N43" s="10">
        <f>IF(E43-E31&lt;0,1,0)</f>
        <v>1</v>
      </c>
      <c r="O43" s="9">
        <f>RAW_DATA!L43</f>
        <v>1</v>
      </c>
      <c r="P43" s="10">
        <f t="shared" si="2"/>
        <v>1</v>
      </c>
      <c r="Q43" s="9">
        <f>RAW_DATA!M43</f>
        <v>0</v>
      </c>
      <c r="R43" s="10">
        <f t="shared" si="3"/>
        <v>0</v>
      </c>
      <c r="T43" s="9">
        <f>RAW_DATA!O43</f>
        <v>2</v>
      </c>
      <c r="U43" s="10">
        <f t="shared" si="0"/>
        <v>2</v>
      </c>
      <c r="W43" s="9">
        <f>RAW_DATA!P43</f>
        <v>2</v>
      </c>
      <c r="X43" s="10">
        <f t="shared" si="1"/>
        <v>2</v>
      </c>
      <c r="Z43" s="9">
        <f>RAW_DATA!Q43</f>
        <v>1</v>
      </c>
      <c r="AA43" s="10" cm="1">
        <f t="array" ref="AA43">_xlfn.IFS(U43&gt;=3,1,U43 &lt;=1,0,U43=2,AA42)</f>
        <v>1</v>
      </c>
      <c r="AC43" s="9">
        <f>RAW_DATA!R43</f>
        <v>1</v>
      </c>
      <c r="AD43" s="10" cm="1">
        <f t="array" ref="AD43">_xlfn.IFS(X43&gt;=3,1,X43 &lt;=1,0,X43=2,AD42)</f>
        <v>1</v>
      </c>
    </row>
    <row r="44" spans="1:30" x14ac:dyDescent="0.25">
      <c r="A44" s="3">
        <f>RAW_DATA!A44</f>
        <v>34881</v>
      </c>
      <c r="B44" s="15">
        <f>RAW_DATA!B44</f>
        <v>34883</v>
      </c>
      <c r="C44" s="15">
        <f>RAW_DATA!C44</f>
        <v>34880</v>
      </c>
      <c r="D44" s="13">
        <f>RAW_DATA!D44</f>
        <v>2099.679931640625</v>
      </c>
      <c r="E44">
        <f>RAW_DATA!E44</f>
        <v>1.7</v>
      </c>
      <c r="F44">
        <f>RAW_DATA!F44</f>
        <v>1.7</v>
      </c>
      <c r="G44">
        <f>RAW_DATA!G44</f>
        <v>4</v>
      </c>
      <c r="H44">
        <f>RAW_DATA!H44</f>
        <v>1.413478355134784</v>
      </c>
      <c r="I44">
        <f>RAW_DATA!I44</f>
        <v>7</v>
      </c>
      <c r="J44">
        <f>RAW_DATA!N44</f>
        <v>0</v>
      </c>
      <c r="K44" s="9">
        <f>RAW_DATA!J44</f>
        <v>1</v>
      </c>
      <c r="L44" s="10" cm="1">
        <f t="array" ref="L44">_xlfn.IFS((G44-G43)=0,L43,(G44-G43)&gt;0,0,(G44-G43)&lt;0,1)</f>
        <v>1</v>
      </c>
      <c r="M44" s="9">
        <f>RAW_DATA!K44</f>
        <v>1</v>
      </c>
      <c r="N44" s="10">
        <f>IF(E44-E32&lt;0,1,0)</f>
        <v>1</v>
      </c>
      <c r="O44" s="9">
        <f>RAW_DATA!L44</f>
        <v>1</v>
      </c>
      <c r="P44" s="10">
        <f t="shared" si="2"/>
        <v>1</v>
      </c>
      <c r="Q44" s="9">
        <f>RAW_DATA!M44</f>
        <v>0</v>
      </c>
      <c r="R44" s="10">
        <f t="shared" si="3"/>
        <v>0</v>
      </c>
      <c r="T44" s="9">
        <f>RAW_DATA!O44</f>
        <v>2</v>
      </c>
      <c r="U44" s="10">
        <f t="shared" si="0"/>
        <v>2</v>
      </c>
      <c r="W44" s="9">
        <f>RAW_DATA!P44</f>
        <v>2</v>
      </c>
      <c r="X44" s="10">
        <f t="shared" si="1"/>
        <v>2</v>
      </c>
      <c r="Z44" s="9">
        <f>RAW_DATA!Q44</f>
        <v>1</v>
      </c>
      <c r="AA44" s="10" cm="1">
        <f t="array" ref="AA44">_xlfn.IFS(U44&gt;=3,1,U44 &lt;=1,0,U44=2,AA43)</f>
        <v>1</v>
      </c>
      <c r="AC44" s="9">
        <f>RAW_DATA!R44</f>
        <v>1</v>
      </c>
      <c r="AD44" s="10" cm="1">
        <f t="array" ref="AD44">_xlfn.IFS(X44&gt;=3,1,X44 &lt;=1,0,X44=2,AD43)</f>
        <v>1</v>
      </c>
    </row>
    <row r="45" spans="1:30" x14ac:dyDescent="0.25">
      <c r="A45" s="3">
        <f>RAW_DATA!A45</f>
        <v>34912</v>
      </c>
      <c r="B45" s="15">
        <f>RAW_DATA!B45</f>
        <v>34912</v>
      </c>
      <c r="C45" s="15">
        <f>RAW_DATA!C45</f>
        <v>34911</v>
      </c>
      <c r="D45" s="13">
        <f>RAW_DATA!D45</f>
        <v>2211.260009765625</v>
      </c>
      <c r="E45">
        <f>RAW_DATA!E45</f>
        <v>1.9</v>
      </c>
      <c r="F45">
        <f>RAW_DATA!F45</f>
        <v>1.9</v>
      </c>
      <c r="G45">
        <f>RAW_DATA!G45</f>
        <v>4</v>
      </c>
      <c r="H45">
        <f>RAW_DATA!H45</f>
        <v>1.4167547989858751</v>
      </c>
      <c r="I45">
        <f>RAW_DATA!I45</f>
        <v>8</v>
      </c>
      <c r="J45">
        <f>RAW_DATA!N45</f>
        <v>0</v>
      </c>
      <c r="K45" s="9">
        <f>RAW_DATA!J45</f>
        <v>1</v>
      </c>
      <c r="L45" s="10" cm="1">
        <f t="array" ref="L45">_xlfn.IFS((G45-G44)=0,L44,(G45-G44)&gt;0,0,(G45-G44)&lt;0,1)</f>
        <v>1</v>
      </c>
      <c r="M45" s="9">
        <f>RAW_DATA!K45</f>
        <v>1</v>
      </c>
      <c r="N45" s="10">
        <f>IF(E45-E33&lt;0,1,0)</f>
        <v>1</v>
      </c>
      <c r="O45" s="9">
        <f>RAW_DATA!L45</f>
        <v>1</v>
      </c>
      <c r="P45" s="10">
        <f t="shared" si="2"/>
        <v>1</v>
      </c>
      <c r="Q45" s="9">
        <f>RAW_DATA!M45</f>
        <v>0</v>
      </c>
      <c r="R45" s="10">
        <f t="shared" si="3"/>
        <v>0</v>
      </c>
      <c r="T45" s="9">
        <f>RAW_DATA!O45</f>
        <v>2</v>
      </c>
      <c r="U45" s="10">
        <f t="shared" si="0"/>
        <v>2</v>
      </c>
      <c r="W45" s="9">
        <f>RAW_DATA!P45</f>
        <v>2</v>
      </c>
      <c r="X45" s="10">
        <f t="shared" si="1"/>
        <v>2</v>
      </c>
      <c r="Z45" s="9">
        <f>RAW_DATA!Q45</f>
        <v>1</v>
      </c>
      <c r="AA45" s="10" cm="1">
        <f t="array" ref="AA45">_xlfn.IFS(U45&gt;=3,1,U45 &lt;=1,0,U45=2,AA44)</f>
        <v>1</v>
      </c>
      <c r="AC45" s="9">
        <f>RAW_DATA!R45</f>
        <v>1</v>
      </c>
      <c r="AD45" s="10" cm="1">
        <f t="array" ref="AD45">_xlfn.IFS(X45&gt;=3,1,X45 &lt;=1,0,X45=2,AD44)</f>
        <v>1</v>
      </c>
    </row>
    <row r="46" spans="1:30" x14ac:dyDescent="0.25">
      <c r="A46" s="3">
        <f>RAW_DATA!A46</f>
        <v>34943</v>
      </c>
      <c r="B46" s="15">
        <f>RAW_DATA!B46</f>
        <v>34943</v>
      </c>
      <c r="C46" s="15">
        <f>RAW_DATA!C46</f>
        <v>34942</v>
      </c>
      <c r="D46" s="13">
        <f>RAW_DATA!D46</f>
        <v>2242.760009765625</v>
      </c>
      <c r="E46">
        <f>RAW_DATA!E46</f>
        <v>1.6</v>
      </c>
      <c r="F46">
        <f>RAW_DATA!F46</f>
        <v>1.6</v>
      </c>
      <c r="G46">
        <f>RAW_DATA!G46</f>
        <v>3.5</v>
      </c>
      <c r="H46">
        <f>RAW_DATA!H46</f>
        <v>1.333672008182748</v>
      </c>
      <c r="I46">
        <f>RAW_DATA!I46</f>
        <v>9</v>
      </c>
      <c r="J46">
        <f>RAW_DATA!N46</f>
        <v>0</v>
      </c>
      <c r="K46" s="9">
        <f>RAW_DATA!J46</f>
        <v>1</v>
      </c>
      <c r="L46" s="10" cm="1">
        <f t="array" ref="L46">_xlfn.IFS((G46-G45)=0,L45,(G46-G45)&gt;0,0,(G46-G45)&lt;0,1)</f>
        <v>1</v>
      </c>
      <c r="M46" s="9">
        <f>RAW_DATA!K46</f>
        <v>1</v>
      </c>
      <c r="N46" s="10">
        <f>IF(E46-E34&lt;0,1,0)</f>
        <v>1</v>
      </c>
      <c r="O46" s="9">
        <f>RAW_DATA!L46</f>
        <v>1</v>
      </c>
      <c r="P46" s="10">
        <f t="shared" si="2"/>
        <v>1</v>
      </c>
      <c r="Q46" s="9">
        <f>RAW_DATA!M46</f>
        <v>0</v>
      </c>
      <c r="R46" s="10">
        <f t="shared" si="3"/>
        <v>0</v>
      </c>
      <c r="T46" s="9">
        <f>RAW_DATA!O46</f>
        <v>2</v>
      </c>
      <c r="U46" s="10">
        <f t="shared" si="0"/>
        <v>2</v>
      </c>
      <c r="W46" s="9">
        <f>RAW_DATA!P46</f>
        <v>2</v>
      </c>
      <c r="X46" s="10">
        <f t="shared" si="1"/>
        <v>2</v>
      </c>
      <c r="Z46" s="9">
        <f>RAW_DATA!Q46</f>
        <v>1</v>
      </c>
      <c r="AA46" s="10" cm="1">
        <f t="array" ref="AA46">_xlfn.IFS(U46&gt;=3,1,U46 &lt;=1,0,U46=2,AA45)</f>
        <v>1</v>
      </c>
      <c r="AC46" s="9">
        <f>RAW_DATA!R46</f>
        <v>1</v>
      </c>
      <c r="AD46" s="10" cm="1">
        <f t="array" ref="AD46">_xlfn.IFS(X46&gt;=3,1,X46 &lt;=1,0,X46=2,AD45)</f>
        <v>1</v>
      </c>
    </row>
    <row r="47" spans="1:30" x14ac:dyDescent="0.25">
      <c r="A47" s="3">
        <f>RAW_DATA!A47</f>
        <v>34973</v>
      </c>
      <c r="B47" s="15">
        <f>RAW_DATA!B47</f>
        <v>34974</v>
      </c>
      <c r="C47" s="15">
        <f>RAW_DATA!C47</f>
        <v>34972</v>
      </c>
      <c r="D47" s="13">
        <f>RAW_DATA!D47</f>
        <v>2197.010009765625</v>
      </c>
      <c r="E47">
        <f>RAW_DATA!E47</f>
        <v>1.9</v>
      </c>
      <c r="F47">
        <f>RAW_DATA!F47</f>
        <v>1.9</v>
      </c>
      <c r="G47">
        <f>RAW_DATA!G47</f>
        <v>3.5</v>
      </c>
      <c r="H47">
        <f>RAW_DATA!H47</f>
        <v>1.3785100084578521</v>
      </c>
      <c r="I47">
        <f>RAW_DATA!I47</f>
        <v>10</v>
      </c>
      <c r="J47">
        <f>RAW_DATA!N47</f>
        <v>0</v>
      </c>
      <c r="K47" s="9">
        <f>RAW_DATA!J47</f>
        <v>1</v>
      </c>
      <c r="L47" s="10" cm="1">
        <f t="array" ref="L47">_xlfn.IFS((G47-G46)=0,L46,(G47-G46)&gt;0,0,(G47-G46)&lt;0,1)</f>
        <v>1</v>
      </c>
      <c r="M47" s="9">
        <f>RAW_DATA!K47</f>
        <v>1</v>
      </c>
      <c r="N47" s="10">
        <f>IF(E47-E35&lt;0,1,0)</f>
        <v>1</v>
      </c>
      <c r="O47" s="9">
        <f>RAW_DATA!L47</f>
        <v>1</v>
      </c>
      <c r="P47" s="10">
        <f t="shared" si="2"/>
        <v>1</v>
      </c>
      <c r="Q47" s="9">
        <f>RAW_DATA!M47</f>
        <v>0</v>
      </c>
      <c r="R47" s="10">
        <f t="shared" si="3"/>
        <v>0</v>
      </c>
      <c r="T47" s="9">
        <f>RAW_DATA!O47</f>
        <v>2</v>
      </c>
      <c r="U47" s="10">
        <f t="shared" si="0"/>
        <v>2</v>
      </c>
      <c r="W47" s="9">
        <f>RAW_DATA!P47</f>
        <v>2</v>
      </c>
      <c r="X47" s="10">
        <f t="shared" si="1"/>
        <v>2</v>
      </c>
      <c r="Z47" s="9">
        <f>RAW_DATA!Q47</f>
        <v>1</v>
      </c>
      <c r="AA47" s="10" cm="1">
        <f t="array" ref="AA47">_xlfn.IFS(U47&gt;=3,1,U47 &lt;=1,0,U47=2,AA46)</f>
        <v>1</v>
      </c>
      <c r="AC47" s="9">
        <f>RAW_DATA!R47</f>
        <v>1</v>
      </c>
      <c r="AD47" s="10" cm="1">
        <f t="array" ref="AD47">_xlfn.IFS(X47&gt;=3,1,X47 &lt;=1,0,X47=2,AD46)</f>
        <v>1</v>
      </c>
    </row>
    <row r="48" spans="1:30" x14ac:dyDescent="0.25">
      <c r="A48" s="3">
        <f>RAW_DATA!A48</f>
        <v>35004</v>
      </c>
      <c r="B48" s="15">
        <f>RAW_DATA!B48</f>
        <v>35004</v>
      </c>
      <c r="C48" s="15">
        <f>RAW_DATA!C48</f>
        <v>35003</v>
      </c>
      <c r="D48" s="13">
        <f>RAW_DATA!D48</f>
        <v>2182.110107421875</v>
      </c>
      <c r="E48">
        <f>RAW_DATA!E48</f>
        <v>1.7</v>
      </c>
      <c r="F48">
        <f>RAW_DATA!F48</f>
        <v>1.7</v>
      </c>
      <c r="G48">
        <f>RAW_DATA!G48</f>
        <v>3.5</v>
      </c>
      <c r="H48">
        <f>RAW_DATA!H48</f>
        <v>1.383776708645819</v>
      </c>
      <c r="I48">
        <f>RAW_DATA!I48</f>
        <v>11</v>
      </c>
      <c r="J48">
        <f>RAW_DATA!N48</f>
        <v>1</v>
      </c>
      <c r="K48" s="9">
        <f>RAW_DATA!J48</f>
        <v>1</v>
      </c>
      <c r="L48" s="10" cm="1">
        <f t="array" ref="L48">_xlfn.IFS((G48-G47)=0,L47,(G48-G47)&gt;0,0,(G48-G47)&lt;0,1)</f>
        <v>1</v>
      </c>
      <c r="M48" s="9">
        <f>RAW_DATA!K48</f>
        <v>1</v>
      </c>
      <c r="N48" s="10">
        <f>IF(E48-E36&lt;0,1,0)</f>
        <v>1</v>
      </c>
      <c r="O48" s="9">
        <f>RAW_DATA!L48</f>
        <v>1</v>
      </c>
      <c r="P48" s="10">
        <f t="shared" si="2"/>
        <v>1</v>
      </c>
      <c r="Q48" s="9">
        <f>RAW_DATA!M48</f>
        <v>0</v>
      </c>
      <c r="R48" s="10">
        <f t="shared" si="3"/>
        <v>0</v>
      </c>
      <c r="T48" s="9">
        <f>RAW_DATA!O48</f>
        <v>3</v>
      </c>
      <c r="U48" s="10">
        <f t="shared" si="0"/>
        <v>3</v>
      </c>
      <c r="W48" s="9">
        <f>RAW_DATA!P48</f>
        <v>3</v>
      </c>
      <c r="X48" s="10">
        <f t="shared" si="1"/>
        <v>3</v>
      </c>
      <c r="Z48" s="9">
        <f>RAW_DATA!Q48</f>
        <v>1</v>
      </c>
      <c r="AA48" s="10" cm="1">
        <f t="array" ref="AA48">_xlfn.IFS(U48&gt;=3,1,U48 &lt;=1,0,U48=2,AA47)</f>
        <v>1</v>
      </c>
      <c r="AC48" s="9">
        <f>RAW_DATA!R48</f>
        <v>1</v>
      </c>
      <c r="AD48" s="10" cm="1">
        <f t="array" ref="AD48">_xlfn.IFS(X48&gt;=3,1,X48 &lt;=1,0,X48=2,AD47)</f>
        <v>1</v>
      </c>
    </row>
    <row r="49" spans="1:30" x14ac:dyDescent="0.25">
      <c r="A49" s="3">
        <f>RAW_DATA!A49</f>
        <v>35034</v>
      </c>
      <c r="B49" s="15">
        <f>RAW_DATA!B49</f>
        <v>35034</v>
      </c>
      <c r="C49" s="15">
        <f>RAW_DATA!C49</f>
        <v>35033</v>
      </c>
      <c r="D49" s="13">
        <f>RAW_DATA!D49</f>
        <v>2266.56005859375</v>
      </c>
      <c r="E49">
        <f>RAW_DATA!E49</f>
        <v>1.6</v>
      </c>
      <c r="F49">
        <f>RAW_DATA!F49</f>
        <v>1.6</v>
      </c>
      <c r="G49">
        <f>RAW_DATA!G49</f>
        <v>3.5</v>
      </c>
      <c r="H49">
        <f>RAW_DATA!H49</f>
        <v>1.361335003828217</v>
      </c>
      <c r="I49">
        <f>RAW_DATA!I49</f>
        <v>12</v>
      </c>
      <c r="J49">
        <f>RAW_DATA!N49</f>
        <v>1</v>
      </c>
      <c r="K49" s="9">
        <f>RAW_DATA!J49</f>
        <v>1</v>
      </c>
      <c r="L49" s="10" cm="1">
        <f t="array" ref="L49">_xlfn.IFS((G49-G48)=0,L48,(G49-G48)&gt;0,0,(G49-G48)&lt;0,1)</f>
        <v>1</v>
      </c>
      <c r="M49" s="9">
        <f>RAW_DATA!K49</f>
        <v>1</v>
      </c>
      <c r="N49" s="10">
        <f>IF(E49-E37&lt;0,1,0)</f>
        <v>1</v>
      </c>
      <c r="O49" s="9">
        <f>RAW_DATA!L49</f>
        <v>1</v>
      </c>
      <c r="P49" s="10">
        <f t="shared" si="2"/>
        <v>1</v>
      </c>
      <c r="Q49" s="9">
        <f>RAW_DATA!M49</f>
        <v>0</v>
      </c>
      <c r="R49" s="10">
        <f t="shared" si="3"/>
        <v>0</v>
      </c>
      <c r="T49" s="9">
        <f>RAW_DATA!O49</f>
        <v>3</v>
      </c>
      <c r="U49" s="10">
        <f t="shared" si="0"/>
        <v>3</v>
      </c>
      <c r="W49" s="9">
        <f>RAW_DATA!P49</f>
        <v>3</v>
      </c>
      <c r="X49" s="10">
        <f t="shared" si="1"/>
        <v>3</v>
      </c>
      <c r="Z49" s="9">
        <f>RAW_DATA!Q49</f>
        <v>1</v>
      </c>
      <c r="AA49" s="10" cm="1">
        <f t="array" ref="AA49">_xlfn.IFS(U49&gt;=3,1,U49 &lt;=1,0,U49=2,AA48)</f>
        <v>1</v>
      </c>
      <c r="AC49" s="9">
        <f>RAW_DATA!R49</f>
        <v>1</v>
      </c>
      <c r="AD49" s="10" cm="1">
        <f t="array" ref="AD49">_xlfn.IFS(X49&gt;=3,1,X49 &lt;=1,0,X49=2,AD48)</f>
        <v>1</v>
      </c>
    </row>
    <row r="50" spans="1:30" x14ac:dyDescent="0.25">
      <c r="A50" s="3">
        <f>RAW_DATA!A50</f>
        <v>35065</v>
      </c>
      <c r="B50" s="15">
        <f>RAW_DATA!B50</f>
        <v>35066</v>
      </c>
      <c r="C50" s="15">
        <f>RAW_DATA!C50</f>
        <v>35064</v>
      </c>
      <c r="D50" s="13">
        <f>RAW_DATA!D50</f>
        <v>2307.699951171875</v>
      </c>
      <c r="E50">
        <f>RAW_DATA!E50</f>
        <v>1.6</v>
      </c>
      <c r="F50">
        <f>RAW_DATA!F50</f>
        <v>1.6</v>
      </c>
      <c r="G50">
        <f>RAW_DATA!G50</f>
        <v>3</v>
      </c>
      <c r="H50">
        <f>RAW_DATA!H50</f>
        <v>1.3643739100104639</v>
      </c>
      <c r="I50">
        <f>RAW_DATA!I50</f>
        <v>1</v>
      </c>
      <c r="J50">
        <f>RAW_DATA!N50</f>
        <v>1</v>
      </c>
      <c r="K50" s="9">
        <f>RAW_DATA!J50</f>
        <v>1</v>
      </c>
      <c r="L50" s="10" cm="1">
        <f t="array" ref="L50">_xlfn.IFS((G50-G49)=0,L49,(G50-G49)&gt;0,0,(G50-G49)&lt;0,1)</f>
        <v>1</v>
      </c>
      <c r="M50" s="9">
        <f>RAW_DATA!K50</f>
        <v>1</v>
      </c>
      <c r="N50" s="10">
        <f>IF(E50-E38&lt;0,1,0)</f>
        <v>1</v>
      </c>
      <c r="O50" s="9">
        <f>RAW_DATA!L50</f>
        <v>1</v>
      </c>
      <c r="P50" s="10">
        <f t="shared" si="2"/>
        <v>1</v>
      </c>
      <c r="Q50" s="9">
        <f>RAW_DATA!M50</f>
        <v>0</v>
      </c>
      <c r="R50" s="10">
        <f t="shared" si="3"/>
        <v>0</v>
      </c>
      <c r="T50" s="9">
        <f>RAW_DATA!O50</f>
        <v>3</v>
      </c>
      <c r="U50" s="10">
        <f t="shared" si="0"/>
        <v>3</v>
      </c>
      <c r="W50" s="9">
        <f>RAW_DATA!P50</f>
        <v>3</v>
      </c>
      <c r="X50" s="10">
        <f t="shared" si="1"/>
        <v>3</v>
      </c>
      <c r="Z50" s="9">
        <f>RAW_DATA!Q50</f>
        <v>1</v>
      </c>
      <c r="AA50" s="10" cm="1">
        <f t="array" ref="AA50">_xlfn.IFS(U50&gt;=3,1,U50 &lt;=1,0,U50=2,AA49)</f>
        <v>1</v>
      </c>
      <c r="AC50" s="9">
        <f>RAW_DATA!R50</f>
        <v>1</v>
      </c>
      <c r="AD50" s="10" cm="1">
        <f t="array" ref="AD50">_xlfn.IFS(X50&gt;=3,1,X50 &lt;=1,0,X50=2,AD49)</f>
        <v>1</v>
      </c>
    </row>
    <row r="51" spans="1:30" x14ac:dyDescent="0.25">
      <c r="A51" s="3">
        <f>RAW_DATA!A51</f>
        <v>35096</v>
      </c>
      <c r="B51" s="15">
        <f>RAW_DATA!B51</f>
        <v>35096</v>
      </c>
      <c r="C51" s="15">
        <f>RAW_DATA!C51</f>
        <v>35095</v>
      </c>
      <c r="D51" s="13">
        <f>RAW_DATA!D51</f>
        <v>2472.530029296875</v>
      </c>
      <c r="E51">
        <f>RAW_DATA!E51</f>
        <v>1.4</v>
      </c>
      <c r="F51">
        <f>RAW_DATA!F51</f>
        <v>1.4</v>
      </c>
      <c r="G51">
        <f>RAW_DATA!G51</f>
        <v>3</v>
      </c>
      <c r="H51">
        <f>RAW_DATA!H51</f>
        <v>1.3110537605577151</v>
      </c>
      <c r="I51">
        <f>RAW_DATA!I51</f>
        <v>2</v>
      </c>
      <c r="J51">
        <f>RAW_DATA!N51</f>
        <v>1</v>
      </c>
      <c r="K51" s="9">
        <f>RAW_DATA!J51</f>
        <v>1</v>
      </c>
      <c r="L51" s="10" cm="1">
        <f t="array" ref="L51">_xlfn.IFS((G51-G50)=0,L50,(G51-G50)&gt;0,0,(G51-G50)&lt;0,1)</f>
        <v>1</v>
      </c>
      <c r="M51" s="9">
        <f>RAW_DATA!K51</f>
        <v>1</v>
      </c>
      <c r="N51" s="10">
        <f>IF(E51-E39&lt;0,1,0)</f>
        <v>1</v>
      </c>
      <c r="O51" s="9">
        <f>RAW_DATA!L51</f>
        <v>1</v>
      </c>
      <c r="P51" s="10">
        <f t="shared" si="2"/>
        <v>1</v>
      </c>
      <c r="Q51" s="9">
        <f>RAW_DATA!M51</f>
        <v>0</v>
      </c>
      <c r="R51" s="10">
        <f t="shared" si="3"/>
        <v>0</v>
      </c>
      <c r="T51" s="9">
        <f>RAW_DATA!O51</f>
        <v>3</v>
      </c>
      <c r="U51" s="10">
        <f t="shared" si="0"/>
        <v>3</v>
      </c>
      <c r="W51" s="9">
        <f>RAW_DATA!P51</f>
        <v>3</v>
      </c>
      <c r="X51" s="10">
        <f t="shared" si="1"/>
        <v>3</v>
      </c>
      <c r="Z51" s="9">
        <f>RAW_DATA!Q51</f>
        <v>1</v>
      </c>
      <c r="AA51" s="10" cm="1">
        <f t="array" ref="AA51">_xlfn.IFS(U51&gt;=3,1,U51 &lt;=1,0,U51=2,AA50)</f>
        <v>1</v>
      </c>
      <c r="AC51" s="9">
        <f>RAW_DATA!R51</f>
        <v>1</v>
      </c>
      <c r="AD51" s="10" cm="1">
        <f t="array" ref="AD51">_xlfn.IFS(X51&gt;=3,1,X51 &lt;=1,0,X51=2,AD50)</f>
        <v>1</v>
      </c>
    </row>
    <row r="52" spans="1:30" x14ac:dyDescent="0.25">
      <c r="A52" s="3">
        <f>RAW_DATA!A52</f>
        <v>35125</v>
      </c>
      <c r="B52" s="15">
        <f>RAW_DATA!B52</f>
        <v>35125</v>
      </c>
      <c r="C52" s="15">
        <f>RAW_DATA!C52</f>
        <v>35124</v>
      </c>
      <c r="D52" s="13">
        <f>RAW_DATA!D52</f>
        <v>2488.85009765625</v>
      </c>
      <c r="E52">
        <f>RAW_DATA!E52</f>
        <v>1.4</v>
      </c>
      <c r="F52">
        <f>RAW_DATA!F52</f>
        <v>1.4</v>
      </c>
      <c r="G52">
        <f>RAW_DATA!G52</f>
        <v>3</v>
      </c>
      <c r="H52">
        <f>RAW_DATA!H52</f>
        <v>1.3334901479511829</v>
      </c>
      <c r="I52">
        <f>RAW_DATA!I52</f>
        <v>3</v>
      </c>
      <c r="J52">
        <f>RAW_DATA!N52</f>
        <v>1</v>
      </c>
      <c r="K52" s="9">
        <f>RAW_DATA!J52</f>
        <v>1</v>
      </c>
      <c r="L52" s="10" cm="1">
        <f t="array" ref="L52">_xlfn.IFS((G52-G51)=0,L51,(G52-G51)&gt;0,0,(G52-G51)&lt;0,1)</f>
        <v>1</v>
      </c>
      <c r="M52" s="9">
        <f>RAW_DATA!K52</f>
        <v>1</v>
      </c>
      <c r="N52" s="10">
        <f>IF(E52-E40&lt;0,1,0)</f>
        <v>1</v>
      </c>
      <c r="O52" s="9">
        <f>RAW_DATA!L52</f>
        <v>1</v>
      </c>
      <c r="P52" s="10">
        <f t="shared" si="2"/>
        <v>1</v>
      </c>
      <c r="Q52" s="9">
        <f>RAW_DATA!M52</f>
        <v>1</v>
      </c>
      <c r="R52" s="10">
        <f t="shared" si="3"/>
        <v>1</v>
      </c>
      <c r="T52" s="9">
        <f>RAW_DATA!O52</f>
        <v>4</v>
      </c>
      <c r="U52" s="10">
        <f t="shared" si="0"/>
        <v>4</v>
      </c>
      <c r="W52" s="9">
        <f>RAW_DATA!P52</f>
        <v>4</v>
      </c>
      <c r="X52" s="10">
        <f t="shared" si="1"/>
        <v>4</v>
      </c>
      <c r="Z52" s="9">
        <f>RAW_DATA!Q52</f>
        <v>1</v>
      </c>
      <c r="AA52" s="10" cm="1">
        <f t="array" ref="AA52">_xlfn.IFS(U52&gt;=3,1,U52 &lt;=1,0,U52=2,AA51)</f>
        <v>1</v>
      </c>
      <c r="AC52" s="9">
        <f>RAW_DATA!R52</f>
        <v>1</v>
      </c>
      <c r="AD52" s="10" cm="1">
        <f t="array" ref="AD52">_xlfn.IFS(X52&gt;=3,1,X52 &lt;=1,0,X52=2,AD51)</f>
        <v>1</v>
      </c>
    </row>
    <row r="53" spans="1:30" x14ac:dyDescent="0.25">
      <c r="A53" s="3">
        <f>RAW_DATA!A53</f>
        <v>35156</v>
      </c>
      <c r="B53" s="15">
        <f>RAW_DATA!B53</f>
        <v>35156</v>
      </c>
      <c r="C53" s="15">
        <f>RAW_DATA!C53</f>
        <v>35155</v>
      </c>
      <c r="D53" s="13">
        <f>RAW_DATA!D53</f>
        <v>2500.75</v>
      </c>
      <c r="E53">
        <f>RAW_DATA!E53</f>
        <v>1.4</v>
      </c>
      <c r="F53">
        <f>RAW_DATA!F53</f>
        <v>1.4</v>
      </c>
      <c r="G53">
        <f>RAW_DATA!G53</f>
        <v>3</v>
      </c>
      <c r="H53">
        <f>RAW_DATA!H53</f>
        <v>1.3253574574778071</v>
      </c>
      <c r="I53">
        <f>RAW_DATA!I53</f>
        <v>4</v>
      </c>
      <c r="J53">
        <f>RAW_DATA!N53</f>
        <v>1</v>
      </c>
      <c r="K53" s="9">
        <f>RAW_DATA!J53</f>
        <v>1</v>
      </c>
      <c r="L53" s="10" cm="1">
        <f t="array" ref="L53">_xlfn.IFS((G53-G52)=0,L52,(G53-G52)&gt;0,0,(G53-G52)&lt;0,1)</f>
        <v>1</v>
      </c>
      <c r="M53" s="9">
        <f>RAW_DATA!K53</f>
        <v>1</v>
      </c>
      <c r="N53" s="10">
        <f>IF(E53-E41&lt;0,1,0)</f>
        <v>1</v>
      </c>
      <c r="O53" s="9">
        <f>RAW_DATA!L53</f>
        <v>1</v>
      </c>
      <c r="P53" s="10">
        <f t="shared" si="2"/>
        <v>1</v>
      </c>
      <c r="Q53" s="9">
        <f>RAW_DATA!M53</f>
        <v>1</v>
      </c>
      <c r="R53" s="10">
        <f t="shared" si="3"/>
        <v>1</v>
      </c>
      <c r="T53" s="9">
        <f>RAW_DATA!O53</f>
        <v>4</v>
      </c>
      <c r="U53" s="10">
        <f t="shared" si="0"/>
        <v>4</v>
      </c>
      <c r="W53" s="9">
        <f>RAW_DATA!P53</f>
        <v>4</v>
      </c>
      <c r="X53" s="10">
        <f t="shared" si="1"/>
        <v>4</v>
      </c>
      <c r="Z53" s="9">
        <f>RAW_DATA!Q53</f>
        <v>1</v>
      </c>
      <c r="AA53" s="10" cm="1">
        <f t="array" ref="AA53">_xlfn.IFS(U53&gt;=3,1,U53 &lt;=1,0,U53=2,AA52)</f>
        <v>1</v>
      </c>
      <c r="AC53" s="9">
        <f>RAW_DATA!R53</f>
        <v>1</v>
      </c>
      <c r="AD53" s="10" cm="1">
        <f t="array" ref="AD53">_xlfn.IFS(X53&gt;=3,1,X53 &lt;=1,0,X53=2,AD52)</f>
        <v>1</v>
      </c>
    </row>
    <row r="54" spans="1:30" x14ac:dyDescent="0.25">
      <c r="A54" s="3">
        <f>RAW_DATA!A54</f>
        <v>35186</v>
      </c>
      <c r="B54" s="15">
        <f>RAW_DATA!B54</f>
        <v>35187</v>
      </c>
      <c r="C54" s="15">
        <f>RAW_DATA!C54</f>
        <v>35185</v>
      </c>
      <c r="D54" s="13">
        <f>RAW_DATA!D54</f>
        <v>2465.489990234375</v>
      </c>
      <c r="E54">
        <f>RAW_DATA!E54</f>
        <v>1.3</v>
      </c>
      <c r="F54">
        <f>RAW_DATA!F54</f>
        <v>1.3</v>
      </c>
      <c r="G54">
        <f>RAW_DATA!G54</f>
        <v>2.5</v>
      </c>
      <c r="H54">
        <f>RAW_DATA!H54</f>
        <v>1.2788217601673859</v>
      </c>
      <c r="I54">
        <f>RAW_DATA!I54</f>
        <v>5</v>
      </c>
      <c r="J54">
        <f>RAW_DATA!N54</f>
        <v>0</v>
      </c>
      <c r="K54" s="9">
        <f>RAW_DATA!J54</f>
        <v>1</v>
      </c>
      <c r="L54" s="10" cm="1">
        <f t="array" ref="L54">_xlfn.IFS((G54-G53)=0,L53,(G54-G53)&gt;0,0,(G54-G53)&lt;0,1)</f>
        <v>1</v>
      </c>
      <c r="M54" s="9">
        <f>RAW_DATA!K54</f>
        <v>1</v>
      </c>
      <c r="N54" s="10">
        <f>IF(E54-E42&lt;0,1,0)</f>
        <v>1</v>
      </c>
      <c r="O54" s="9">
        <f>RAW_DATA!L54</f>
        <v>1</v>
      </c>
      <c r="P54" s="10">
        <f t="shared" si="2"/>
        <v>1</v>
      </c>
      <c r="Q54" s="9">
        <f>RAW_DATA!M54</f>
        <v>1</v>
      </c>
      <c r="R54" s="10">
        <f t="shared" si="3"/>
        <v>1</v>
      </c>
      <c r="T54" s="9">
        <f>RAW_DATA!O54</f>
        <v>3</v>
      </c>
      <c r="U54" s="10">
        <f t="shared" si="0"/>
        <v>3</v>
      </c>
      <c r="W54" s="9">
        <f>RAW_DATA!P54</f>
        <v>3</v>
      </c>
      <c r="X54" s="10">
        <f t="shared" si="1"/>
        <v>3</v>
      </c>
      <c r="Z54" s="9">
        <f>RAW_DATA!Q54</f>
        <v>1</v>
      </c>
      <c r="AA54" s="10" cm="1">
        <f t="array" ref="AA54">_xlfn.IFS(U54&gt;=3,1,U54 &lt;=1,0,U54=2,AA53)</f>
        <v>1</v>
      </c>
      <c r="AC54" s="9">
        <f>RAW_DATA!R54</f>
        <v>1</v>
      </c>
      <c r="AD54" s="10" cm="1">
        <f t="array" ref="AD54">_xlfn.IFS(X54&gt;=3,1,X54 &lt;=1,0,X54=2,AD53)</f>
        <v>1</v>
      </c>
    </row>
    <row r="55" spans="1:30" x14ac:dyDescent="0.25">
      <c r="A55" s="3">
        <f>RAW_DATA!A55</f>
        <v>35217</v>
      </c>
      <c r="B55" s="15">
        <f>RAW_DATA!B55</f>
        <v>35219</v>
      </c>
      <c r="C55" s="15">
        <f>RAW_DATA!C55</f>
        <v>35216</v>
      </c>
      <c r="D55" s="13">
        <f>RAW_DATA!D55</f>
        <v>2543.989990234375</v>
      </c>
      <c r="E55">
        <f>RAW_DATA!E55</f>
        <v>1.4</v>
      </c>
      <c r="F55">
        <f>RAW_DATA!F55</f>
        <v>1.4</v>
      </c>
      <c r="G55">
        <f>RAW_DATA!G55</f>
        <v>2.5</v>
      </c>
      <c r="H55">
        <f>RAW_DATA!H55</f>
        <v>1.274903852421615</v>
      </c>
      <c r="I55">
        <f>RAW_DATA!I55</f>
        <v>6</v>
      </c>
      <c r="J55">
        <f>RAW_DATA!N55</f>
        <v>0</v>
      </c>
      <c r="K55" s="9">
        <f>RAW_DATA!J55</f>
        <v>1</v>
      </c>
      <c r="L55" s="10" cm="1">
        <f t="array" ref="L55">_xlfn.IFS((G55-G54)=0,L54,(G55-G54)&gt;0,0,(G55-G54)&lt;0,1)</f>
        <v>1</v>
      </c>
      <c r="M55" s="9">
        <f>RAW_DATA!K55</f>
        <v>1</v>
      </c>
      <c r="N55" s="10">
        <f>IF(E55-E43&lt;0,1,0)</f>
        <v>1</v>
      </c>
      <c r="O55" s="9">
        <f>RAW_DATA!L55</f>
        <v>1</v>
      </c>
      <c r="P55" s="10">
        <f t="shared" si="2"/>
        <v>1</v>
      </c>
      <c r="Q55" s="9">
        <f>RAW_DATA!M55</f>
        <v>1</v>
      </c>
      <c r="R55" s="10">
        <f t="shared" si="3"/>
        <v>1</v>
      </c>
      <c r="T55" s="9">
        <f>RAW_DATA!O55</f>
        <v>3</v>
      </c>
      <c r="U55" s="10">
        <f t="shared" si="0"/>
        <v>3</v>
      </c>
      <c r="W55" s="9">
        <f>RAW_DATA!P55</f>
        <v>3</v>
      </c>
      <c r="X55" s="10">
        <f t="shared" si="1"/>
        <v>3</v>
      </c>
      <c r="Z55" s="9">
        <f>RAW_DATA!Q55</f>
        <v>1</v>
      </c>
      <c r="AA55" s="10" cm="1">
        <f t="array" ref="AA55">_xlfn.IFS(U55&gt;=3,1,U55 &lt;=1,0,U55=2,AA54)</f>
        <v>1</v>
      </c>
      <c r="AC55" s="9">
        <f>RAW_DATA!R55</f>
        <v>1</v>
      </c>
      <c r="AD55" s="10" cm="1">
        <f t="array" ref="AD55">_xlfn.IFS(X55&gt;=3,1,X55 &lt;=1,0,X55=2,AD54)</f>
        <v>1</v>
      </c>
    </row>
    <row r="56" spans="1:30" x14ac:dyDescent="0.25">
      <c r="A56" s="3">
        <f>RAW_DATA!A56</f>
        <v>35247</v>
      </c>
      <c r="B56" s="15">
        <f>RAW_DATA!B56</f>
        <v>35247</v>
      </c>
      <c r="C56" s="15">
        <f>RAW_DATA!C56</f>
        <v>35246</v>
      </c>
      <c r="D56" s="13">
        <f>RAW_DATA!D56</f>
        <v>2573.43994140625</v>
      </c>
      <c r="E56">
        <f>RAW_DATA!E56</f>
        <v>1.4</v>
      </c>
      <c r="F56">
        <f>RAW_DATA!F56</f>
        <v>1.4</v>
      </c>
      <c r="G56">
        <f>RAW_DATA!G56</f>
        <v>2.5</v>
      </c>
      <c r="H56">
        <f>RAW_DATA!H56</f>
        <v>1.285123858334976</v>
      </c>
      <c r="I56">
        <f>RAW_DATA!I56</f>
        <v>7</v>
      </c>
      <c r="J56">
        <f>RAW_DATA!N56</f>
        <v>0</v>
      </c>
      <c r="K56" s="9">
        <f>RAW_DATA!J56</f>
        <v>1</v>
      </c>
      <c r="L56" s="10" cm="1">
        <f t="array" ref="L56">_xlfn.IFS((G56-G55)=0,L55,(G56-G55)&gt;0,0,(G56-G55)&lt;0,1)</f>
        <v>1</v>
      </c>
      <c r="M56" s="9">
        <f>RAW_DATA!K56</f>
        <v>1</v>
      </c>
      <c r="N56" s="10">
        <f>IF(E56-E44&lt;0,1,0)</f>
        <v>1</v>
      </c>
      <c r="O56" s="9">
        <f>RAW_DATA!L56</f>
        <v>1</v>
      </c>
      <c r="P56" s="10">
        <f t="shared" si="2"/>
        <v>1</v>
      </c>
      <c r="Q56" s="9">
        <f>RAW_DATA!M56</f>
        <v>1</v>
      </c>
      <c r="R56" s="10">
        <f t="shared" si="3"/>
        <v>1</v>
      </c>
      <c r="T56" s="9">
        <f>RAW_DATA!O56</f>
        <v>3</v>
      </c>
      <c r="U56" s="10">
        <f t="shared" si="0"/>
        <v>3</v>
      </c>
      <c r="W56" s="9">
        <f>RAW_DATA!P56</f>
        <v>3</v>
      </c>
      <c r="X56" s="10">
        <f t="shared" si="1"/>
        <v>3</v>
      </c>
      <c r="Z56" s="9">
        <f>RAW_DATA!Q56</f>
        <v>1</v>
      </c>
      <c r="AA56" s="10" cm="1">
        <f t="array" ref="AA56">_xlfn.IFS(U56&gt;=3,1,U56 &lt;=1,0,U56=2,AA55)</f>
        <v>1</v>
      </c>
      <c r="AC56" s="9">
        <f>RAW_DATA!R56</f>
        <v>1</v>
      </c>
      <c r="AD56" s="10" cm="1">
        <f t="array" ref="AD56">_xlfn.IFS(X56&gt;=3,1,X56 &lt;=1,0,X56=2,AD55)</f>
        <v>1</v>
      </c>
    </row>
    <row r="57" spans="1:30" x14ac:dyDescent="0.25">
      <c r="A57" s="3">
        <f>RAW_DATA!A57</f>
        <v>35278</v>
      </c>
      <c r="B57" s="15">
        <f>RAW_DATA!B57</f>
        <v>35278</v>
      </c>
      <c r="C57" s="15">
        <f>RAW_DATA!C57</f>
        <v>35277</v>
      </c>
      <c r="D57" s="13">
        <f>RAW_DATA!D57</f>
        <v>2504.159912109375</v>
      </c>
      <c r="E57">
        <f>RAW_DATA!E57</f>
        <v>1.3</v>
      </c>
      <c r="F57">
        <f>RAW_DATA!F57</f>
        <v>1.3</v>
      </c>
      <c r="G57">
        <f>RAW_DATA!G57</f>
        <v>2.5</v>
      </c>
      <c r="H57">
        <f>RAW_DATA!H57</f>
        <v>1.3301346572361259</v>
      </c>
      <c r="I57">
        <f>RAW_DATA!I57</f>
        <v>8</v>
      </c>
      <c r="J57">
        <f>RAW_DATA!N57</f>
        <v>0</v>
      </c>
      <c r="K57" s="9">
        <f>RAW_DATA!J57</f>
        <v>1</v>
      </c>
      <c r="L57" s="10" cm="1">
        <f t="array" ref="L57">_xlfn.IFS((G57-G56)=0,L56,(G57-G56)&gt;0,0,(G57-G56)&lt;0,1)</f>
        <v>1</v>
      </c>
      <c r="M57" s="9">
        <f>RAW_DATA!K57</f>
        <v>1</v>
      </c>
      <c r="N57" s="10">
        <f>IF(E57-E45&lt;0,1,0)</f>
        <v>1</v>
      </c>
      <c r="O57" s="9">
        <f>RAW_DATA!L57</f>
        <v>1</v>
      </c>
      <c r="P57" s="10">
        <f t="shared" si="2"/>
        <v>1</v>
      </c>
      <c r="Q57" s="9">
        <f>RAW_DATA!M57</f>
        <v>1</v>
      </c>
      <c r="R57" s="10">
        <f t="shared" si="3"/>
        <v>1</v>
      </c>
      <c r="T57" s="9">
        <f>RAW_DATA!O57</f>
        <v>3</v>
      </c>
      <c r="U57" s="10">
        <f t="shared" si="0"/>
        <v>3</v>
      </c>
      <c r="W57" s="9">
        <f>RAW_DATA!P57</f>
        <v>3</v>
      </c>
      <c r="X57" s="10">
        <f t="shared" si="1"/>
        <v>3</v>
      </c>
      <c r="Z57" s="9">
        <f>RAW_DATA!Q57</f>
        <v>1</v>
      </c>
      <c r="AA57" s="10" cm="1">
        <f t="array" ref="AA57">_xlfn.IFS(U57&gt;=3,1,U57 &lt;=1,0,U57=2,AA56)</f>
        <v>1</v>
      </c>
      <c r="AC57" s="9">
        <f>RAW_DATA!R57</f>
        <v>1</v>
      </c>
      <c r="AD57" s="10" cm="1">
        <f t="array" ref="AD57">_xlfn.IFS(X57&gt;=3,1,X57 &lt;=1,0,X57=2,AD56)</f>
        <v>1</v>
      </c>
    </row>
    <row r="58" spans="1:30" x14ac:dyDescent="0.25">
      <c r="A58" s="3">
        <f>RAW_DATA!A58</f>
        <v>35309</v>
      </c>
      <c r="B58" s="15">
        <f>RAW_DATA!B58</f>
        <v>35310</v>
      </c>
      <c r="C58" s="15">
        <f>RAW_DATA!C58</f>
        <v>35308</v>
      </c>
      <c r="D58" s="13">
        <f>RAW_DATA!D58</f>
        <v>2538.340087890625</v>
      </c>
      <c r="E58">
        <f>RAW_DATA!E58</f>
        <v>1.3</v>
      </c>
      <c r="F58">
        <f>RAW_DATA!F58</f>
        <v>1.3</v>
      </c>
      <c r="G58">
        <f>RAW_DATA!G58</f>
        <v>2.5</v>
      </c>
      <c r="H58">
        <f>RAW_DATA!H58</f>
        <v>1.320703626173273</v>
      </c>
      <c r="I58">
        <f>RAW_DATA!I58</f>
        <v>9</v>
      </c>
      <c r="J58">
        <f>RAW_DATA!N58</f>
        <v>0</v>
      </c>
      <c r="K58" s="9">
        <f>RAW_DATA!J58</f>
        <v>1</v>
      </c>
      <c r="L58" s="10" cm="1">
        <f t="array" ref="L58">_xlfn.IFS((G58-G57)=0,L57,(G58-G57)&gt;0,0,(G58-G57)&lt;0,1)</f>
        <v>1</v>
      </c>
      <c r="M58" s="9">
        <f>RAW_DATA!K58</f>
        <v>1</v>
      </c>
      <c r="N58" s="10">
        <f>IF(E58-E46&lt;0,1,0)</f>
        <v>1</v>
      </c>
      <c r="O58" s="9">
        <f>RAW_DATA!L58</f>
        <v>1</v>
      </c>
      <c r="P58" s="10">
        <f t="shared" si="2"/>
        <v>1</v>
      </c>
      <c r="Q58" s="9">
        <f>RAW_DATA!M58</f>
        <v>1</v>
      </c>
      <c r="R58" s="10">
        <f t="shared" si="3"/>
        <v>1</v>
      </c>
      <c r="T58" s="9">
        <f>RAW_DATA!O58</f>
        <v>3</v>
      </c>
      <c r="U58" s="10">
        <f t="shared" si="0"/>
        <v>3</v>
      </c>
      <c r="W58" s="9">
        <f>RAW_DATA!P58</f>
        <v>3</v>
      </c>
      <c r="X58" s="10">
        <f t="shared" si="1"/>
        <v>3</v>
      </c>
      <c r="Z58" s="9">
        <f>RAW_DATA!Q58</f>
        <v>1</v>
      </c>
      <c r="AA58" s="10" cm="1">
        <f t="array" ref="AA58">_xlfn.IFS(U58&gt;=3,1,U58 &lt;=1,0,U58=2,AA57)</f>
        <v>1</v>
      </c>
      <c r="AC58" s="9">
        <f>RAW_DATA!R58</f>
        <v>1</v>
      </c>
      <c r="AD58" s="10" cm="1">
        <f t="array" ref="AD58">_xlfn.IFS(X58&gt;=3,1,X58 &lt;=1,0,X58=2,AD57)</f>
        <v>1</v>
      </c>
    </row>
    <row r="59" spans="1:30" x14ac:dyDescent="0.25">
      <c r="A59" s="3">
        <f>RAW_DATA!A59</f>
        <v>35339</v>
      </c>
      <c r="B59" s="15">
        <f>RAW_DATA!B59</f>
        <v>35339</v>
      </c>
      <c r="C59" s="15">
        <f>RAW_DATA!C59</f>
        <v>35338</v>
      </c>
      <c r="D59" s="13">
        <f>RAW_DATA!D59</f>
        <v>2654.340087890625</v>
      </c>
      <c r="E59">
        <f>RAW_DATA!E59</f>
        <v>1.3</v>
      </c>
      <c r="F59">
        <f>RAW_DATA!F59</f>
        <v>1.3</v>
      </c>
      <c r="G59">
        <f>RAW_DATA!G59</f>
        <v>2.5</v>
      </c>
      <c r="H59">
        <f>RAW_DATA!H59</f>
        <v>1.280999476028295</v>
      </c>
      <c r="I59">
        <f>RAW_DATA!I59</f>
        <v>10</v>
      </c>
      <c r="J59">
        <f>RAW_DATA!N59</f>
        <v>0</v>
      </c>
      <c r="K59" s="9">
        <f>RAW_DATA!J59</f>
        <v>1</v>
      </c>
      <c r="L59" s="10" cm="1">
        <f t="array" ref="L59">_xlfn.IFS((G59-G58)=0,L58,(G59-G58)&gt;0,0,(G59-G58)&lt;0,1)</f>
        <v>1</v>
      </c>
      <c r="M59" s="9">
        <f>RAW_DATA!K59</f>
        <v>1</v>
      </c>
      <c r="N59" s="10">
        <f>IF(E59-E47&lt;0,1,0)</f>
        <v>1</v>
      </c>
      <c r="O59" s="9">
        <f>RAW_DATA!L59</f>
        <v>1</v>
      </c>
      <c r="P59" s="10">
        <f t="shared" si="2"/>
        <v>1</v>
      </c>
      <c r="Q59" s="9">
        <f>RAW_DATA!M59</f>
        <v>1</v>
      </c>
      <c r="R59" s="10">
        <f t="shared" si="3"/>
        <v>1</v>
      </c>
      <c r="T59" s="9">
        <f>RAW_DATA!O59</f>
        <v>3</v>
      </c>
      <c r="U59" s="10">
        <f t="shared" si="0"/>
        <v>3</v>
      </c>
      <c r="W59" s="9">
        <f>RAW_DATA!P59</f>
        <v>3</v>
      </c>
      <c r="X59" s="10">
        <f t="shared" si="1"/>
        <v>3</v>
      </c>
      <c r="Z59" s="9">
        <f>RAW_DATA!Q59</f>
        <v>1</v>
      </c>
      <c r="AA59" s="10" cm="1">
        <f t="array" ref="AA59">_xlfn.IFS(U59&gt;=3,1,U59 &lt;=1,0,U59=2,AA58)</f>
        <v>1</v>
      </c>
      <c r="AC59" s="9">
        <f>RAW_DATA!R59</f>
        <v>1</v>
      </c>
      <c r="AD59" s="10" cm="1">
        <f t="array" ref="AD59">_xlfn.IFS(X59&gt;=3,1,X59 &lt;=1,0,X59=2,AD58)</f>
        <v>1</v>
      </c>
    </row>
    <row r="60" spans="1:30" x14ac:dyDescent="0.25">
      <c r="A60" s="3">
        <f>RAW_DATA!A60</f>
        <v>35370</v>
      </c>
      <c r="B60" s="15">
        <f>RAW_DATA!B60</f>
        <v>35370</v>
      </c>
      <c r="C60" s="15">
        <f>RAW_DATA!C60</f>
        <v>35369</v>
      </c>
      <c r="D60" s="13">
        <f>RAW_DATA!D60</f>
        <v>2670.18994140625</v>
      </c>
      <c r="E60">
        <f>RAW_DATA!E60</f>
        <v>1.5</v>
      </c>
      <c r="F60">
        <f>RAW_DATA!F60</f>
        <v>1.5</v>
      </c>
      <c r="G60">
        <f>RAW_DATA!G60</f>
        <v>2.5</v>
      </c>
      <c r="H60">
        <f>RAW_DATA!H60</f>
        <v>1.293025254528626</v>
      </c>
      <c r="I60">
        <f>RAW_DATA!I60</f>
        <v>11</v>
      </c>
      <c r="J60">
        <f>RAW_DATA!N60</f>
        <v>1</v>
      </c>
      <c r="K60" s="9">
        <f>RAW_DATA!J60</f>
        <v>1</v>
      </c>
      <c r="L60" s="10" cm="1">
        <f t="array" ref="L60">_xlfn.IFS((G60-G59)=0,L59,(G60-G59)&gt;0,0,(G60-G59)&lt;0,1)</f>
        <v>1</v>
      </c>
      <c r="M60" s="9">
        <f>RAW_DATA!K60</f>
        <v>1</v>
      </c>
      <c r="N60" s="10">
        <f>IF(E60-E48&lt;0,1,0)</f>
        <v>1</v>
      </c>
      <c r="O60" s="9">
        <f>RAW_DATA!L60</f>
        <v>1</v>
      </c>
      <c r="P60" s="10">
        <f t="shared" si="2"/>
        <v>1</v>
      </c>
      <c r="Q60" s="9">
        <f>RAW_DATA!M60</f>
        <v>1</v>
      </c>
      <c r="R60" s="10">
        <f t="shared" si="3"/>
        <v>1</v>
      </c>
      <c r="T60" s="9">
        <f>RAW_DATA!O60</f>
        <v>4</v>
      </c>
      <c r="U60" s="10">
        <f t="shared" si="0"/>
        <v>4</v>
      </c>
      <c r="W60" s="9">
        <f>RAW_DATA!P60</f>
        <v>4</v>
      </c>
      <c r="X60" s="10">
        <f t="shared" si="1"/>
        <v>4</v>
      </c>
      <c r="Z60" s="9">
        <f>RAW_DATA!Q60</f>
        <v>1</v>
      </c>
      <c r="AA60" s="10" cm="1">
        <f t="array" ref="AA60">_xlfn.IFS(U60&gt;=3,1,U60 &lt;=1,0,U60=2,AA59)</f>
        <v>1</v>
      </c>
      <c r="AC60" s="9">
        <f>RAW_DATA!R60</f>
        <v>1</v>
      </c>
      <c r="AD60" s="10" cm="1">
        <f t="array" ref="AD60">_xlfn.IFS(X60&gt;=3,1,X60 &lt;=1,0,X60=2,AD59)</f>
        <v>1</v>
      </c>
    </row>
    <row r="61" spans="1:30" x14ac:dyDescent="0.25">
      <c r="A61" s="3">
        <f>RAW_DATA!A61</f>
        <v>35400</v>
      </c>
      <c r="B61" s="15">
        <f>RAW_DATA!B61</f>
        <v>35401</v>
      </c>
      <c r="C61" s="15">
        <f>RAW_DATA!C61</f>
        <v>35399</v>
      </c>
      <c r="D61" s="13">
        <f>RAW_DATA!D61</f>
        <v>2853.4599609375</v>
      </c>
      <c r="E61">
        <f>RAW_DATA!E61</f>
        <v>1.4</v>
      </c>
      <c r="F61">
        <f>RAW_DATA!F61</f>
        <v>1.4</v>
      </c>
      <c r="G61">
        <f>RAW_DATA!G61</f>
        <v>2.5</v>
      </c>
      <c r="H61">
        <f>RAW_DATA!H61</f>
        <v>1.274654588112617</v>
      </c>
      <c r="I61">
        <f>RAW_DATA!I61</f>
        <v>12</v>
      </c>
      <c r="J61">
        <f>RAW_DATA!N61</f>
        <v>1</v>
      </c>
      <c r="K61" s="9">
        <f>RAW_DATA!J61</f>
        <v>1</v>
      </c>
      <c r="L61" s="10" cm="1">
        <f t="array" ref="L61">_xlfn.IFS((G61-G60)=0,L60,(G61-G60)&gt;0,0,(G61-G60)&lt;0,1)</f>
        <v>1</v>
      </c>
      <c r="M61" s="9">
        <f>RAW_DATA!K61</f>
        <v>1</v>
      </c>
      <c r="N61" s="10">
        <f>IF(E61-E49&lt;0,1,0)</f>
        <v>1</v>
      </c>
      <c r="O61" s="9">
        <f>RAW_DATA!L61</f>
        <v>1</v>
      </c>
      <c r="P61" s="10">
        <f t="shared" si="2"/>
        <v>1</v>
      </c>
      <c r="Q61" s="9">
        <f>RAW_DATA!M61</f>
        <v>1</v>
      </c>
      <c r="R61" s="10">
        <f t="shared" si="3"/>
        <v>1</v>
      </c>
      <c r="T61" s="9">
        <f>RAW_DATA!O61</f>
        <v>4</v>
      </c>
      <c r="U61" s="10">
        <f t="shared" si="0"/>
        <v>4</v>
      </c>
      <c r="W61" s="9">
        <f>RAW_DATA!P61</f>
        <v>4</v>
      </c>
      <c r="X61" s="10">
        <f t="shared" si="1"/>
        <v>4</v>
      </c>
      <c r="Z61" s="9">
        <f>RAW_DATA!Q61</f>
        <v>1</v>
      </c>
      <c r="AA61" s="10" cm="1">
        <f t="array" ref="AA61">_xlfn.IFS(U61&gt;=3,1,U61 &lt;=1,0,U61=2,AA60)</f>
        <v>1</v>
      </c>
      <c r="AC61" s="9">
        <f>RAW_DATA!R61</f>
        <v>1</v>
      </c>
      <c r="AD61" s="10" cm="1">
        <f t="array" ref="AD61">_xlfn.IFS(X61&gt;=3,1,X61 &lt;=1,0,X61=2,AD60)</f>
        <v>1</v>
      </c>
    </row>
    <row r="62" spans="1:30" x14ac:dyDescent="0.25">
      <c r="A62" s="3">
        <f>RAW_DATA!A62</f>
        <v>35431</v>
      </c>
      <c r="B62" s="15">
        <f>RAW_DATA!B62</f>
        <v>35432</v>
      </c>
      <c r="C62" s="15">
        <f>RAW_DATA!C62</f>
        <v>35430</v>
      </c>
      <c r="D62" s="13">
        <f>RAW_DATA!D62</f>
        <v>2820.81005859375</v>
      </c>
      <c r="E62">
        <f>RAW_DATA!E62</f>
        <v>1.5</v>
      </c>
      <c r="F62">
        <f>RAW_DATA!F62</f>
        <v>1.5</v>
      </c>
      <c r="G62">
        <f>RAW_DATA!G62</f>
        <v>2.5</v>
      </c>
      <c r="H62">
        <f>RAW_DATA!H62</f>
        <v>1.257930280421919</v>
      </c>
      <c r="I62">
        <f>RAW_DATA!I62</f>
        <v>1</v>
      </c>
      <c r="J62">
        <f>RAW_DATA!N62</f>
        <v>1</v>
      </c>
      <c r="K62" s="9">
        <f>RAW_DATA!J62</f>
        <v>1</v>
      </c>
      <c r="L62" s="10" cm="1">
        <f t="array" ref="L62">_xlfn.IFS((G62-G61)=0,L61,(G62-G61)&gt;0,0,(G62-G61)&lt;0,1)</f>
        <v>1</v>
      </c>
      <c r="M62" s="9">
        <f>RAW_DATA!K62</f>
        <v>1</v>
      </c>
      <c r="N62" s="10">
        <f>IF(E62-E50&lt;0,1,0)</f>
        <v>1</v>
      </c>
      <c r="O62" s="9">
        <f>RAW_DATA!L62</f>
        <v>1</v>
      </c>
      <c r="P62" s="10">
        <f t="shared" si="2"/>
        <v>1</v>
      </c>
      <c r="Q62" s="9">
        <f>RAW_DATA!M62</f>
        <v>1</v>
      </c>
      <c r="R62" s="10">
        <f t="shared" si="3"/>
        <v>1</v>
      </c>
      <c r="T62" s="9">
        <f>RAW_DATA!O62</f>
        <v>4</v>
      </c>
      <c r="U62" s="10">
        <f t="shared" si="0"/>
        <v>4</v>
      </c>
      <c r="W62" s="9">
        <f>RAW_DATA!P62</f>
        <v>4</v>
      </c>
      <c r="X62" s="10">
        <f t="shared" si="1"/>
        <v>4</v>
      </c>
      <c r="Z62" s="9">
        <f>RAW_DATA!Q62</f>
        <v>1</v>
      </c>
      <c r="AA62" s="10" cm="1">
        <f t="array" ref="AA62">_xlfn.IFS(U62&gt;=3,1,U62 &lt;=1,0,U62=2,AA61)</f>
        <v>1</v>
      </c>
      <c r="AC62" s="9">
        <f>RAW_DATA!R62</f>
        <v>1</v>
      </c>
      <c r="AD62" s="10" cm="1">
        <f t="array" ref="AD62">_xlfn.IFS(X62&gt;=3,1,X62 &lt;=1,0,X62=2,AD61)</f>
        <v>1</v>
      </c>
    </row>
    <row r="63" spans="1:30" x14ac:dyDescent="0.25">
      <c r="A63" s="3">
        <f>RAW_DATA!A63</f>
        <v>35462</v>
      </c>
      <c r="B63" s="15">
        <f>RAW_DATA!B63</f>
        <v>35464</v>
      </c>
      <c r="C63" s="15">
        <f>RAW_DATA!C63</f>
        <v>35461</v>
      </c>
      <c r="D63" s="13">
        <f>RAW_DATA!D63</f>
        <v>3064.699951171875</v>
      </c>
      <c r="E63">
        <f>RAW_DATA!E63</f>
        <v>2.1</v>
      </c>
      <c r="F63">
        <f>RAW_DATA!F63</f>
        <v>2.1</v>
      </c>
      <c r="G63">
        <f>RAW_DATA!G63</f>
        <v>2.5</v>
      </c>
      <c r="H63">
        <f>RAW_DATA!H63</f>
        <v>1.1972514691478939</v>
      </c>
      <c r="I63">
        <f>RAW_DATA!I63</f>
        <v>2</v>
      </c>
      <c r="J63">
        <f>RAW_DATA!N63</f>
        <v>1</v>
      </c>
      <c r="K63" s="9">
        <f>RAW_DATA!J63</f>
        <v>1</v>
      </c>
      <c r="L63" s="10" cm="1">
        <f t="array" ref="L63">_xlfn.IFS((G63-G62)=0,L62,(G63-G62)&gt;0,0,(G63-G62)&lt;0,1)</f>
        <v>1</v>
      </c>
      <c r="M63" s="9">
        <f>RAW_DATA!K63</f>
        <v>0</v>
      </c>
      <c r="N63" s="10">
        <f>IF(E63-E51&lt;0,1,0)</f>
        <v>0</v>
      </c>
      <c r="O63" s="9">
        <f>RAW_DATA!L63</f>
        <v>0</v>
      </c>
      <c r="P63" s="10">
        <f t="shared" si="2"/>
        <v>0</v>
      </c>
      <c r="Q63" s="9">
        <f>RAW_DATA!M63</f>
        <v>1</v>
      </c>
      <c r="R63" s="10">
        <f t="shared" si="3"/>
        <v>1</v>
      </c>
      <c r="T63" s="9">
        <f>RAW_DATA!O63</f>
        <v>3</v>
      </c>
      <c r="U63" s="10">
        <f t="shared" si="0"/>
        <v>3</v>
      </c>
      <c r="W63" s="9">
        <f>RAW_DATA!P63</f>
        <v>3</v>
      </c>
      <c r="X63" s="10">
        <f t="shared" si="1"/>
        <v>3</v>
      </c>
      <c r="Z63" s="9">
        <f>RAW_DATA!Q63</f>
        <v>1</v>
      </c>
      <c r="AA63" s="10" cm="1">
        <f t="array" ref="AA63">_xlfn.IFS(U63&gt;=3,1,U63 &lt;=1,0,U63=2,AA62)</f>
        <v>1</v>
      </c>
      <c r="AC63" s="9">
        <f>RAW_DATA!R63</f>
        <v>1</v>
      </c>
      <c r="AD63" s="10" cm="1">
        <f t="array" ref="AD63">_xlfn.IFS(X63&gt;=3,1,X63 &lt;=1,0,X63=2,AD62)</f>
        <v>1</v>
      </c>
    </row>
    <row r="64" spans="1:30" x14ac:dyDescent="0.25">
      <c r="A64" s="3">
        <f>RAW_DATA!A64</f>
        <v>35490</v>
      </c>
      <c r="B64" s="15">
        <f>RAW_DATA!B64</f>
        <v>35492</v>
      </c>
      <c r="C64" s="15">
        <f>RAW_DATA!C64</f>
        <v>35489</v>
      </c>
      <c r="D64" s="13">
        <f>RAW_DATA!D64</f>
        <v>3258.739990234375</v>
      </c>
      <c r="E64">
        <f>RAW_DATA!E64</f>
        <v>1.7</v>
      </c>
      <c r="F64">
        <f>RAW_DATA!F64</f>
        <v>1.7</v>
      </c>
      <c r="G64">
        <f>RAW_DATA!G64</f>
        <v>2.5</v>
      </c>
      <c r="H64">
        <f>RAW_DATA!H64</f>
        <v>1.156474692526017</v>
      </c>
      <c r="I64">
        <f>RAW_DATA!I64</f>
        <v>3</v>
      </c>
      <c r="J64">
        <f>RAW_DATA!N64</f>
        <v>1</v>
      </c>
      <c r="K64" s="9">
        <f>RAW_DATA!J64</f>
        <v>1</v>
      </c>
      <c r="L64" s="10" cm="1">
        <f t="array" ref="L64">_xlfn.IFS((G64-G63)=0,L63,(G64-G63)&gt;0,0,(G64-G63)&lt;0,1)</f>
        <v>1</v>
      </c>
      <c r="M64" s="9">
        <f>RAW_DATA!K64</f>
        <v>0</v>
      </c>
      <c r="N64" s="10">
        <f>IF(E64-E52&lt;0,1,0)</f>
        <v>0</v>
      </c>
      <c r="O64" s="9">
        <f>RAW_DATA!L64</f>
        <v>0</v>
      </c>
      <c r="P64" s="10">
        <f t="shared" si="2"/>
        <v>0</v>
      </c>
      <c r="Q64" s="9">
        <f>RAW_DATA!M64</f>
        <v>1</v>
      </c>
      <c r="R64" s="10">
        <f t="shared" si="3"/>
        <v>1</v>
      </c>
      <c r="T64" s="9">
        <f>RAW_DATA!O64</f>
        <v>3</v>
      </c>
      <c r="U64" s="10">
        <f t="shared" si="0"/>
        <v>3</v>
      </c>
      <c r="W64" s="9">
        <f>RAW_DATA!P64</f>
        <v>3</v>
      </c>
      <c r="X64" s="10">
        <f t="shared" si="1"/>
        <v>3</v>
      </c>
      <c r="Z64" s="9">
        <f>RAW_DATA!Q64</f>
        <v>1</v>
      </c>
      <c r="AA64" s="10" cm="1">
        <f t="array" ref="AA64">_xlfn.IFS(U64&gt;=3,1,U64 &lt;=1,0,U64=2,AA63)</f>
        <v>1</v>
      </c>
      <c r="AC64" s="9">
        <f>RAW_DATA!R64</f>
        <v>1</v>
      </c>
      <c r="AD64" s="10" cm="1">
        <f t="array" ref="AD64">_xlfn.IFS(X64&gt;=3,1,X64 &lt;=1,0,X64=2,AD63)</f>
        <v>1</v>
      </c>
    </row>
    <row r="65" spans="1:30" x14ac:dyDescent="0.25">
      <c r="A65" s="3">
        <f>RAW_DATA!A65</f>
        <v>35521</v>
      </c>
      <c r="B65" s="15">
        <f>RAW_DATA!B65</f>
        <v>35521</v>
      </c>
      <c r="C65" s="15">
        <f>RAW_DATA!C65</f>
        <v>35520</v>
      </c>
      <c r="D65" s="13">
        <f>RAW_DATA!D65</f>
        <v>3281.4599609375</v>
      </c>
      <c r="E65">
        <f>RAW_DATA!E65</f>
        <v>1.7</v>
      </c>
      <c r="F65">
        <f>RAW_DATA!F65</f>
        <v>1.7</v>
      </c>
      <c r="G65">
        <f>RAW_DATA!G65</f>
        <v>2.5</v>
      </c>
      <c r="H65">
        <f>RAW_DATA!H65</f>
        <v>1.1657110501847661</v>
      </c>
      <c r="I65">
        <f>RAW_DATA!I65</f>
        <v>4</v>
      </c>
      <c r="J65">
        <f>RAW_DATA!N65</f>
        <v>1</v>
      </c>
      <c r="K65" s="9">
        <f>RAW_DATA!J65</f>
        <v>1</v>
      </c>
      <c r="L65" s="10" cm="1">
        <f t="array" ref="L65">_xlfn.IFS((G65-G64)=0,L64,(G65-G64)&gt;0,0,(G65-G64)&lt;0,1)</f>
        <v>1</v>
      </c>
      <c r="M65" s="9">
        <f>RAW_DATA!K65</f>
        <v>0</v>
      </c>
      <c r="N65" s="10">
        <f>IF(E65-E53&lt;0,1,0)</f>
        <v>0</v>
      </c>
      <c r="O65" s="9">
        <f>RAW_DATA!L65</f>
        <v>0</v>
      </c>
      <c r="P65" s="10">
        <f t="shared" si="2"/>
        <v>0</v>
      </c>
      <c r="Q65" s="9">
        <f>RAW_DATA!M65</f>
        <v>1</v>
      </c>
      <c r="R65" s="10">
        <f t="shared" si="3"/>
        <v>1</v>
      </c>
      <c r="T65" s="9">
        <f>RAW_DATA!O65</f>
        <v>3</v>
      </c>
      <c r="U65" s="10">
        <f t="shared" si="0"/>
        <v>3</v>
      </c>
      <c r="W65" s="9">
        <f>RAW_DATA!P65</f>
        <v>3</v>
      </c>
      <c r="X65" s="10">
        <f t="shared" si="1"/>
        <v>3</v>
      </c>
      <c r="Z65" s="9">
        <f>RAW_DATA!Q65</f>
        <v>1</v>
      </c>
      <c r="AA65" s="10" cm="1">
        <f t="array" ref="AA65">_xlfn.IFS(U65&gt;=3,1,U65 &lt;=1,0,U65=2,AA64)</f>
        <v>1</v>
      </c>
      <c r="AC65" s="9">
        <f>RAW_DATA!R65</f>
        <v>1</v>
      </c>
      <c r="AD65" s="10" cm="1">
        <f t="array" ref="AD65">_xlfn.IFS(X65&gt;=3,1,X65 &lt;=1,0,X65=2,AD64)</f>
        <v>1</v>
      </c>
    </row>
    <row r="66" spans="1:30" x14ac:dyDescent="0.25">
      <c r="A66" s="3">
        <f>RAW_DATA!A66</f>
        <v>35551</v>
      </c>
      <c r="B66" s="15">
        <f>RAW_DATA!B66</f>
        <v>35552</v>
      </c>
      <c r="C66" s="15">
        <f>RAW_DATA!C66</f>
        <v>35550</v>
      </c>
      <c r="D66" s="13">
        <f>RAW_DATA!D66</f>
        <v>3491.080078125</v>
      </c>
      <c r="E66">
        <f>RAW_DATA!E66</f>
        <v>1.5</v>
      </c>
      <c r="F66">
        <f>RAW_DATA!F66</f>
        <v>1.5</v>
      </c>
      <c r="G66">
        <f>RAW_DATA!G66</f>
        <v>2.5</v>
      </c>
      <c r="H66">
        <f>RAW_DATA!H66</f>
        <v>1.132239203427116</v>
      </c>
      <c r="I66">
        <f>RAW_DATA!I66</f>
        <v>5</v>
      </c>
      <c r="J66">
        <f>RAW_DATA!N66</f>
        <v>0</v>
      </c>
      <c r="K66" s="9">
        <f>RAW_DATA!J66</f>
        <v>1</v>
      </c>
      <c r="L66" s="10" cm="1">
        <f t="array" ref="L66">_xlfn.IFS((G66-G65)=0,L65,(G66-G65)&gt;0,0,(G66-G65)&lt;0,1)</f>
        <v>1</v>
      </c>
      <c r="M66" s="9">
        <f>RAW_DATA!K66</f>
        <v>0</v>
      </c>
      <c r="N66" s="10">
        <f>IF(E66-E54&lt;0,1,0)</f>
        <v>0</v>
      </c>
      <c r="O66" s="9">
        <f>RAW_DATA!L66</f>
        <v>0</v>
      </c>
      <c r="P66" s="10">
        <f t="shared" si="2"/>
        <v>0</v>
      </c>
      <c r="Q66" s="9">
        <f>RAW_DATA!M66</f>
        <v>1</v>
      </c>
      <c r="R66" s="10">
        <f t="shared" si="3"/>
        <v>1</v>
      </c>
      <c r="T66" s="9">
        <f>RAW_DATA!O66</f>
        <v>2</v>
      </c>
      <c r="U66" s="10">
        <f t="shared" si="0"/>
        <v>2</v>
      </c>
      <c r="W66" s="9">
        <f>RAW_DATA!P66</f>
        <v>2</v>
      </c>
      <c r="X66" s="10">
        <f t="shared" si="1"/>
        <v>2</v>
      </c>
      <c r="Z66" s="9">
        <f>RAW_DATA!Q66</f>
        <v>1</v>
      </c>
      <c r="AA66" s="10" cm="1">
        <f t="array" ref="AA66">_xlfn.IFS(U66&gt;=3,1,U66 &lt;=1,0,U66=2,AA65)</f>
        <v>1</v>
      </c>
      <c r="AC66" s="9">
        <f>RAW_DATA!R66</f>
        <v>1</v>
      </c>
      <c r="AD66" s="10" cm="1">
        <f t="array" ref="AD66">_xlfn.IFS(X66&gt;=3,1,X66 &lt;=1,0,X66=2,AD65)</f>
        <v>1</v>
      </c>
    </row>
    <row r="67" spans="1:30" x14ac:dyDescent="0.25">
      <c r="A67" s="3">
        <f>RAW_DATA!A67</f>
        <v>35582</v>
      </c>
      <c r="B67" s="15">
        <f>RAW_DATA!B67</f>
        <v>35583</v>
      </c>
      <c r="C67" s="15">
        <f>RAW_DATA!C67</f>
        <v>35581</v>
      </c>
      <c r="D67" s="13">
        <f>RAW_DATA!D67</f>
        <v>3596.39990234375</v>
      </c>
      <c r="E67">
        <f>RAW_DATA!E67</f>
        <v>1.7</v>
      </c>
      <c r="F67">
        <f>RAW_DATA!F67</f>
        <v>1.7</v>
      </c>
      <c r="G67">
        <f>RAW_DATA!G67</f>
        <v>2.5</v>
      </c>
      <c r="H67">
        <f>RAW_DATA!H67</f>
        <v>1.1504882352941179</v>
      </c>
      <c r="I67">
        <f>RAW_DATA!I67</f>
        <v>6</v>
      </c>
      <c r="J67">
        <f>RAW_DATA!N67</f>
        <v>0</v>
      </c>
      <c r="K67" s="9">
        <f>RAW_DATA!J67</f>
        <v>1</v>
      </c>
      <c r="L67" s="10" cm="1">
        <f t="array" ref="L67">_xlfn.IFS((G67-G66)=0,L66,(G67-G66)&gt;0,0,(G67-G66)&lt;0,1)</f>
        <v>1</v>
      </c>
      <c r="M67" s="9">
        <f>RAW_DATA!K67</f>
        <v>0</v>
      </c>
      <c r="N67" s="10">
        <f>IF(E67-E55&lt;0,1,0)</f>
        <v>0</v>
      </c>
      <c r="O67" s="9">
        <f>RAW_DATA!L67</f>
        <v>0</v>
      </c>
      <c r="P67" s="10">
        <f t="shared" si="2"/>
        <v>0</v>
      </c>
      <c r="Q67" s="9">
        <f>RAW_DATA!M67</f>
        <v>1</v>
      </c>
      <c r="R67" s="10">
        <f t="shared" si="3"/>
        <v>1</v>
      </c>
      <c r="T67" s="9">
        <f>RAW_DATA!O67</f>
        <v>2</v>
      </c>
      <c r="U67" s="10">
        <f t="shared" ref="U67:U130" si="4">J67+L67+N67+R67</f>
        <v>2</v>
      </c>
      <c r="W67" s="9">
        <f>RAW_DATA!P67</f>
        <v>2</v>
      </c>
      <c r="X67" s="10">
        <f t="shared" ref="X67:X130" si="5">J67+L67+P67+R67</f>
        <v>2</v>
      </c>
      <c r="Z67" s="9">
        <f>RAW_DATA!Q67</f>
        <v>1</v>
      </c>
      <c r="AA67" s="10" cm="1">
        <f t="array" ref="AA67">_xlfn.IFS(U67&gt;=3,1,U67 &lt;=1,0,U67=2,AA66)</f>
        <v>1</v>
      </c>
      <c r="AC67" s="9">
        <f>RAW_DATA!R67</f>
        <v>1</v>
      </c>
      <c r="AD67" s="10" cm="1">
        <f t="array" ref="AD67">_xlfn.IFS(X67&gt;=3,1,X67 &lt;=1,0,X67=2,AD66)</f>
        <v>1</v>
      </c>
    </row>
    <row r="68" spans="1:30" x14ac:dyDescent="0.25">
      <c r="A68" s="3">
        <f>RAW_DATA!A68</f>
        <v>35612</v>
      </c>
      <c r="B68" s="15">
        <f>RAW_DATA!B68</f>
        <v>35612</v>
      </c>
      <c r="C68" s="15">
        <f>RAW_DATA!C68</f>
        <v>35611</v>
      </c>
      <c r="D68" s="13">
        <f>RAW_DATA!D68</f>
        <v>3834.840087890625</v>
      </c>
      <c r="E68">
        <f>RAW_DATA!E68</f>
        <v>1.5</v>
      </c>
      <c r="F68">
        <f>RAW_DATA!F68</f>
        <v>1.5</v>
      </c>
      <c r="G68">
        <f>RAW_DATA!G68</f>
        <v>2.5</v>
      </c>
      <c r="H68">
        <f>RAW_DATA!H68</f>
        <v>1.1213978556275439</v>
      </c>
      <c r="I68">
        <f>RAW_DATA!I68</f>
        <v>7</v>
      </c>
      <c r="J68">
        <f>RAW_DATA!N68</f>
        <v>0</v>
      </c>
      <c r="K68" s="9">
        <f>RAW_DATA!J68</f>
        <v>1</v>
      </c>
      <c r="L68" s="10" cm="1">
        <f t="array" ref="L68">_xlfn.IFS((G68-G67)=0,L67,(G68-G67)&gt;0,0,(G68-G67)&lt;0,1)</f>
        <v>1</v>
      </c>
      <c r="M68" s="9">
        <f>RAW_DATA!K68</f>
        <v>0</v>
      </c>
      <c r="N68" s="10">
        <f>IF(E68-E56&lt;0,1,0)</f>
        <v>0</v>
      </c>
      <c r="O68" s="9">
        <f>RAW_DATA!L68</f>
        <v>0</v>
      </c>
      <c r="P68" s="10">
        <f t="shared" si="2"/>
        <v>0</v>
      </c>
      <c r="Q68" s="9">
        <f>RAW_DATA!M68</f>
        <v>1</v>
      </c>
      <c r="R68" s="10">
        <f t="shared" si="3"/>
        <v>1</v>
      </c>
      <c r="T68" s="9">
        <f>RAW_DATA!O68</f>
        <v>2</v>
      </c>
      <c r="U68" s="10">
        <f t="shared" si="4"/>
        <v>2</v>
      </c>
      <c r="W68" s="9">
        <f>RAW_DATA!P68</f>
        <v>2</v>
      </c>
      <c r="X68" s="10">
        <f t="shared" si="5"/>
        <v>2</v>
      </c>
      <c r="Z68" s="9">
        <f>RAW_DATA!Q68</f>
        <v>1</v>
      </c>
      <c r="AA68" s="10" cm="1">
        <f t="array" ref="AA68">_xlfn.IFS(U68&gt;=3,1,U68 &lt;=1,0,U68=2,AA67)</f>
        <v>1</v>
      </c>
      <c r="AC68" s="9">
        <f>RAW_DATA!R68</f>
        <v>1</v>
      </c>
      <c r="AD68" s="10" cm="1">
        <f t="array" ref="AD68">_xlfn.IFS(X68&gt;=3,1,X68 &lt;=1,0,X68=2,AD67)</f>
        <v>1</v>
      </c>
    </row>
    <row r="69" spans="1:30" x14ac:dyDescent="0.25">
      <c r="A69" s="3">
        <f>RAW_DATA!A69</f>
        <v>35643</v>
      </c>
      <c r="B69" s="15">
        <f>RAW_DATA!B69</f>
        <v>35643</v>
      </c>
      <c r="C69" s="15">
        <f>RAW_DATA!C69</f>
        <v>35642</v>
      </c>
      <c r="D69" s="13">
        <f>RAW_DATA!D69</f>
        <v>4336.97998046875</v>
      </c>
      <c r="E69">
        <f>RAW_DATA!E69</f>
        <v>2.4</v>
      </c>
      <c r="F69">
        <f>RAW_DATA!F69</f>
        <v>2.4</v>
      </c>
      <c r="G69">
        <f>RAW_DATA!G69</f>
        <v>2.5</v>
      </c>
      <c r="H69">
        <f>RAW_DATA!H69</f>
        <v>1.067301500682128</v>
      </c>
      <c r="I69">
        <f>RAW_DATA!I69</f>
        <v>8</v>
      </c>
      <c r="J69">
        <f>RAW_DATA!N69</f>
        <v>0</v>
      </c>
      <c r="K69" s="9">
        <f>RAW_DATA!J69</f>
        <v>1</v>
      </c>
      <c r="L69" s="10" cm="1">
        <f t="array" ref="L69">_xlfn.IFS((G69-G68)=0,L68,(G69-G68)&gt;0,0,(G69-G68)&lt;0,1)</f>
        <v>1</v>
      </c>
      <c r="M69" s="9">
        <f>RAW_DATA!K69</f>
        <v>0</v>
      </c>
      <c r="N69" s="10">
        <f>IF(E69-E57&lt;0,1,0)</f>
        <v>0</v>
      </c>
      <c r="O69" s="9">
        <f>RAW_DATA!L69</f>
        <v>0</v>
      </c>
      <c r="P69" s="10">
        <f t="shared" si="2"/>
        <v>0</v>
      </c>
      <c r="Q69" s="9">
        <f>RAW_DATA!M69</f>
        <v>1</v>
      </c>
      <c r="R69" s="10">
        <f t="shared" si="3"/>
        <v>1</v>
      </c>
      <c r="T69" s="9">
        <f>RAW_DATA!O69</f>
        <v>2</v>
      </c>
      <c r="U69" s="10">
        <f t="shared" si="4"/>
        <v>2</v>
      </c>
      <c r="W69" s="9">
        <f>RAW_DATA!P69</f>
        <v>2</v>
      </c>
      <c r="X69" s="10">
        <f t="shared" si="5"/>
        <v>2</v>
      </c>
      <c r="Z69" s="9">
        <f>RAW_DATA!Q69</f>
        <v>1</v>
      </c>
      <c r="AA69" s="10" cm="1">
        <f t="array" ref="AA69">_xlfn.IFS(U69&gt;=3,1,U69 &lt;=1,0,U69=2,AA68)</f>
        <v>1</v>
      </c>
      <c r="AC69" s="9">
        <f>RAW_DATA!R69</f>
        <v>1</v>
      </c>
      <c r="AD69" s="10" cm="1">
        <f t="array" ref="AD69">_xlfn.IFS(X69&gt;=3,1,X69 &lt;=1,0,X69=2,AD68)</f>
        <v>1</v>
      </c>
    </row>
    <row r="70" spans="1:30" x14ac:dyDescent="0.25">
      <c r="A70" s="3">
        <f>RAW_DATA!A70</f>
        <v>35674</v>
      </c>
      <c r="B70" s="15">
        <f>RAW_DATA!B70</f>
        <v>35674</v>
      </c>
      <c r="C70" s="15">
        <f>RAW_DATA!C70</f>
        <v>35673</v>
      </c>
      <c r="D70" s="13">
        <f>RAW_DATA!D70</f>
        <v>4001.81005859375</v>
      </c>
      <c r="E70">
        <f>RAW_DATA!E70</f>
        <v>2.4</v>
      </c>
      <c r="F70">
        <f>RAW_DATA!F70</f>
        <v>2.4</v>
      </c>
      <c r="G70">
        <f>RAW_DATA!G70</f>
        <v>2.5</v>
      </c>
      <c r="H70">
        <f>RAW_DATA!H70</f>
        <v>1.09020624303233</v>
      </c>
      <c r="I70">
        <f>RAW_DATA!I70</f>
        <v>9</v>
      </c>
      <c r="J70">
        <f>RAW_DATA!N70</f>
        <v>0</v>
      </c>
      <c r="K70" s="9">
        <f>RAW_DATA!J70</f>
        <v>1</v>
      </c>
      <c r="L70" s="10" cm="1">
        <f t="array" ref="L70">_xlfn.IFS((G70-G69)=0,L69,(G70-G69)&gt;0,0,(G70-G69)&lt;0,1)</f>
        <v>1</v>
      </c>
      <c r="M70" s="9">
        <f>RAW_DATA!K70</f>
        <v>0</v>
      </c>
      <c r="N70" s="10">
        <f>IF(E70-E58&lt;0,1,0)</f>
        <v>0</v>
      </c>
      <c r="O70" s="9">
        <f>RAW_DATA!L70</f>
        <v>0</v>
      </c>
      <c r="P70" s="10">
        <f t="shared" si="2"/>
        <v>0</v>
      </c>
      <c r="Q70" s="9">
        <f>RAW_DATA!M70</f>
        <v>1</v>
      </c>
      <c r="R70" s="10">
        <f t="shared" si="3"/>
        <v>1</v>
      </c>
      <c r="T70" s="9">
        <f>RAW_DATA!O70</f>
        <v>2</v>
      </c>
      <c r="U70" s="10">
        <f t="shared" si="4"/>
        <v>2</v>
      </c>
      <c r="W70" s="9">
        <f>RAW_DATA!P70</f>
        <v>2</v>
      </c>
      <c r="X70" s="10">
        <f t="shared" si="5"/>
        <v>2</v>
      </c>
      <c r="Z70" s="9">
        <f>RAW_DATA!Q70</f>
        <v>1</v>
      </c>
      <c r="AA70" s="10" cm="1">
        <f t="array" ref="AA70">_xlfn.IFS(U70&gt;=3,1,U70 &lt;=1,0,U70=2,AA69)</f>
        <v>1</v>
      </c>
      <c r="AC70" s="9">
        <f>RAW_DATA!R70</f>
        <v>1</v>
      </c>
      <c r="AD70" s="10" cm="1">
        <f t="array" ref="AD70">_xlfn.IFS(X70&gt;=3,1,X70 &lt;=1,0,X70=2,AD69)</f>
        <v>1</v>
      </c>
    </row>
    <row r="71" spans="1:30" x14ac:dyDescent="0.25">
      <c r="A71" s="3">
        <f>RAW_DATA!A71</f>
        <v>35704</v>
      </c>
      <c r="B71" s="15">
        <f>RAW_DATA!B71</f>
        <v>35704</v>
      </c>
      <c r="C71" s="15">
        <f>RAW_DATA!C71</f>
        <v>35703</v>
      </c>
      <c r="D71" s="13">
        <f>RAW_DATA!D71</f>
        <v>4262.97998046875</v>
      </c>
      <c r="E71">
        <f>RAW_DATA!E71</f>
        <v>2.2000000000000002</v>
      </c>
      <c r="F71">
        <f>RAW_DATA!F71</f>
        <v>2.2000000000000002</v>
      </c>
      <c r="G71">
        <f>RAW_DATA!G71</f>
        <v>2.5</v>
      </c>
      <c r="H71">
        <f>RAW_DATA!H71</f>
        <v>1.1078051543472101</v>
      </c>
      <c r="I71">
        <f>RAW_DATA!I71</f>
        <v>10</v>
      </c>
      <c r="J71">
        <f>RAW_DATA!N71</f>
        <v>0</v>
      </c>
      <c r="K71" s="9">
        <f>RAW_DATA!J71</f>
        <v>1</v>
      </c>
      <c r="L71" s="10" cm="1">
        <f t="array" ref="L71">_xlfn.IFS((G71-G70)=0,L70,(G71-G70)&gt;0,0,(G71-G70)&lt;0,1)</f>
        <v>1</v>
      </c>
      <c r="M71" s="9">
        <f>RAW_DATA!K71</f>
        <v>0</v>
      </c>
      <c r="N71" s="10">
        <f>IF(E71-E59&lt;0,1,0)</f>
        <v>0</v>
      </c>
      <c r="O71" s="9">
        <f>RAW_DATA!L71</f>
        <v>0</v>
      </c>
      <c r="P71" s="10">
        <f t="shared" si="2"/>
        <v>0</v>
      </c>
      <c r="Q71" s="9">
        <f>RAW_DATA!M71</f>
        <v>1</v>
      </c>
      <c r="R71" s="10">
        <f t="shared" si="3"/>
        <v>1</v>
      </c>
      <c r="T71" s="9">
        <f>RAW_DATA!O71</f>
        <v>2</v>
      </c>
      <c r="U71" s="10">
        <f t="shared" si="4"/>
        <v>2</v>
      </c>
      <c r="W71" s="9">
        <f>RAW_DATA!P71</f>
        <v>2</v>
      </c>
      <c r="X71" s="10">
        <f t="shared" si="5"/>
        <v>2</v>
      </c>
      <c r="Z71" s="9">
        <f>RAW_DATA!Q71</f>
        <v>1</v>
      </c>
      <c r="AA71" s="10" cm="1">
        <f t="array" ref="AA71">_xlfn.IFS(U71&gt;=3,1,U71 &lt;=1,0,U71=2,AA70)</f>
        <v>1</v>
      </c>
      <c r="AC71" s="9">
        <f>RAW_DATA!R71</f>
        <v>1</v>
      </c>
      <c r="AD71" s="10" cm="1">
        <f t="array" ref="AD71">_xlfn.IFS(X71&gt;=3,1,X71 &lt;=1,0,X71=2,AD70)</f>
        <v>1</v>
      </c>
    </row>
    <row r="72" spans="1:30" x14ac:dyDescent="0.25">
      <c r="A72" s="3">
        <f>RAW_DATA!A72</f>
        <v>35735</v>
      </c>
      <c r="B72" s="15">
        <f>RAW_DATA!B72</f>
        <v>35737</v>
      </c>
      <c r="C72" s="15">
        <f>RAW_DATA!C72</f>
        <v>35734</v>
      </c>
      <c r="D72" s="13">
        <f>RAW_DATA!D72</f>
        <v>3847.72998046875</v>
      </c>
      <c r="E72">
        <f>RAW_DATA!E72</f>
        <v>2.1</v>
      </c>
      <c r="F72">
        <f>RAW_DATA!F72</f>
        <v>2.1</v>
      </c>
      <c r="G72">
        <f>RAW_DATA!G72</f>
        <v>2.5</v>
      </c>
      <c r="H72">
        <f>RAW_DATA!H72</f>
        <v>1.135130586186883</v>
      </c>
      <c r="I72">
        <f>RAW_DATA!I72</f>
        <v>11</v>
      </c>
      <c r="J72">
        <f>RAW_DATA!N72</f>
        <v>1</v>
      </c>
      <c r="K72" s="9">
        <f>RAW_DATA!J72</f>
        <v>1</v>
      </c>
      <c r="L72" s="10" cm="1">
        <f t="array" ref="L72">_xlfn.IFS((G72-G71)=0,L71,(G72-G71)&gt;0,0,(G72-G71)&lt;0,1)</f>
        <v>1</v>
      </c>
      <c r="M72" s="9">
        <f>RAW_DATA!K72</f>
        <v>0</v>
      </c>
      <c r="N72" s="10">
        <f>IF(E72-E60&lt;0,1,0)</f>
        <v>0</v>
      </c>
      <c r="O72" s="9">
        <f>RAW_DATA!L72</f>
        <v>0</v>
      </c>
      <c r="P72" s="10">
        <f t="shared" si="2"/>
        <v>0</v>
      </c>
      <c r="Q72" s="9">
        <f>RAW_DATA!M72</f>
        <v>1</v>
      </c>
      <c r="R72" s="10">
        <f t="shared" si="3"/>
        <v>1</v>
      </c>
      <c r="T72" s="9">
        <f>RAW_DATA!O72</f>
        <v>3</v>
      </c>
      <c r="U72" s="10">
        <f t="shared" si="4"/>
        <v>3</v>
      </c>
      <c r="W72" s="9">
        <f>RAW_DATA!P72</f>
        <v>3</v>
      </c>
      <c r="X72" s="10">
        <f t="shared" si="5"/>
        <v>3</v>
      </c>
      <c r="Z72" s="9">
        <f>RAW_DATA!Q72</f>
        <v>1</v>
      </c>
      <c r="AA72" s="10" cm="1">
        <f t="array" ref="AA72">_xlfn.IFS(U72&gt;=3,1,U72 &lt;=1,0,U72=2,AA71)</f>
        <v>1</v>
      </c>
      <c r="AC72" s="9">
        <f>RAW_DATA!R72</f>
        <v>1</v>
      </c>
      <c r="AD72" s="10" cm="1">
        <f t="array" ref="AD72">_xlfn.IFS(X72&gt;=3,1,X72 &lt;=1,0,X72=2,AD71)</f>
        <v>1</v>
      </c>
    </row>
    <row r="73" spans="1:30" x14ac:dyDescent="0.25">
      <c r="A73" s="3">
        <f>RAW_DATA!A73</f>
        <v>35765</v>
      </c>
      <c r="B73" s="15">
        <f>RAW_DATA!B73</f>
        <v>35765</v>
      </c>
      <c r="C73" s="15">
        <f>RAW_DATA!C73</f>
        <v>35764</v>
      </c>
      <c r="D73" s="13">
        <f>RAW_DATA!D73</f>
        <v>4125.919921875</v>
      </c>
      <c r="E73">
        <f>RAW_DATA!E73</f>
        <v>2.2000000000000002</v>
      </c>
      <c r="F73">
        <f>RAW_DATA!F73</f>
        <v>2.2000000000000002</v>
      </c>
      <c r="G73">
        <f>RAW_DATA!G73</f>
        <v>2.5</v>
      </c>
      <c r="H73">
        <f>RAW_DATA!H73</f>
        <v>1.108935760049895</v>
      </c>
      <c r="I73">
        <f>RAW_DATA!I73</f>
        <v>12</v>
      </c>
      <c r="J73">
        <f>RAW_DATA!N73</f>
        <v>1</v>
      </c>
      <c r="K73" s="9">
        <f>RAW_DATA!J73</f>
        <v>1</v>
      </c>
      <c r="L73" s="10" cm="1">
        <f t="array" ref="L73">_xlfn.IFS((G73-G72)=0,L72,(G73-G72)&gt;0,0,(G73-G72)&lt;0,1)</f>
        <v>1</v>
      </c>
      <c r="M73" s="9">
        <f>RAW_DATA!K73</f>
        <v>0</v>
      </c>
      <c r="N73" s="10">
        <f>IF(E73-E61&lt;0,1,0)</f>
        <v>0</v>
      </c>
      <c r="O73" s="9">
        <f>RAW_DATA!L73</f>
        <v>0</v>
      </c>
      <c r="P73" s="10">
        <f t="shared" si="2"/>
        <v>0</v>
      </c>
      <c r="Q73" s="9">
        <f>RAW_DATA!M73</f>
        <v>1</v>
      </c>
      <c r="R73" s="10">
        <f t="shared" si="3"/>
        <v>1</v>
      </c>
      <c r="T73" s="9">
        <f>RAW_DATA!O73</f>
        <v>3</v>
      </c>
      <c r="U73" s="10">
        <f t="shared" si="4"/>
        <v>3</v>
      </c>
      <c r="W73" s="9">
        <f>RAW_DATA!P73</f>
        <v>3</v>
      </c>
      <c r="X73" s="10">
        <f t="shared" si="5"/>
        <v>3</v>
      </c>
      <c r="Z73" s="9">
        <f>RAW_DATA!Q73</f>
        <v>1</v>
      </c>
      <c r="AA73" s="10" cm="1">
        <f t="array" ref="AA73">_xlfn.IFS(U73&gt;=3,1,U73 &lt;=1,0,U73=2,AA72)</f>
        <v>1</v>
      </c>
      <c r="AC73" s="9">
        <f>RAW_DATA!R73</f>
        <v>1</v>
      </c>
      <c r="AD73" s="10" cm="1">
        <f t="array" ref="AD73">_xlfn.IFS(X73&gt;=3,1,X73 &lt;=1,0,X73=2,AD72)</f>
        <v>1</v>
      </c>
    </row>
    <row r="74" spans="1:30" x14ac:dyDescent="0.25">
      <c r="A74" s="3">
        <f>RAW_DATA!A74</f>
        <v>35796</v>
      </c>
      <c r="B74" s="15">
        <f>RAW_DATA!B74</f>
        <v>35797</v>
      </c>
      <c r="C74" s="15">
        <f>RAW_DATA!C74</f>
        <v>35795</v>
      </c>
      <c r="D74" s="13">
        <f>RAW_DATA!D74</f>
        <v>4364.31982421875</v>
      </c>
      <c r="E74">
        <f>RAW_DATA!E74</f>
        <v>2.1</v>
      </c>
      <c r="F74">
        <f>RAW_DATA!F74</f>
        <v>2.1</v>
      </c>
      <c r="G74">
        <f>RAW_DATA!G74</f>
        <v>2.5</v>
      </c>
      <c r="H74">
        <f>RAW_DATA!H74</f>
        <v>1.0913620891691309</v>
      </c>
      <c r="I74">
        <f>RAW_DATA!I74</f>
        <v>1</v>
      </c>
      <c r="J74">
        <f>RAW_DATA!N74</f>
        <v>1</v>
      </c>
      <c r="K74" s="9">
        <f>RAW_DATA!J74</f>
        <v>1</v>
      </c>
      <c r="L74" s="10" cm="1">
        <f t="array" ref="L74">_xlfn.IFS((G74-G73)=0,L73,(G74-G73)&gt;0,0,(G74-G73)&lt;0,1)</f>
        <v>1</v>
      </c>
      <c r="M74" s="9">
        <f>RAW_DATA!K74</f>
        <v>0</v>
      </c>
      <c r="N74" s="10">
        <f>IF(E74-E62&lt;0,1,0)</f>
        <v>0</v>
      </c>
      <c r="O74" s="9">
        <f>RAW_DATA!L74</f>
        <v>0</v>
      </c>
      <c r="P74" s="10">
        <f t="shared" si="2"/>
        <v>0</v>
      </c>
      <c r="Q74" s="9">
        <f>RAW_DATA!M74</f>
        <v>1</v>
      </c>
      <c r="R74" s="10">
        <f t="shared" si="3"/>
        <v>1</v>
      </c>
      <c r="T74" s="9">
        <f>RAW_DATA!O74</f>
        <v>3</v>
      </c>
      <c r="U74" s="10">
        <f t="shared" si="4"/>
        <v>3</v>
      </c>
      <c r="W74" s="9">
        <f>RAW_DATA!P74</f>
        <v>3</v>
      </c>
      <c r="X74" s="10">
        <f t="shared" si="5"/>
        <v>3</v>
      </c>
      <c r="Z74" s="9">
        <f>RAW_DATA!Q74</f>
        <v>1</v>
      </c>
      <c r="AA74" s="10" cm="1">
        <f t="array" ref="AA74">_xlfn.IFS(U74&gt;=3,1,U74 &lt;=1,0,U74=2,AA73)</f>
        <v>1</v>
      </c>
      <c r="AC74" s="9">
        <f>RAW_DATA!R74</f>
        <v>1</v>
      </c>
      <c r="AD74" s="10" cm="1">
        <f t="array" ref="AD74">_xlfn.IFS(X74&gt;=3,1,X74 &lt;=1,0,X74=2,AD73)</f>
        <v>1</v>
      </c>
    </row>
    <row r="75" spans="1:30" x14ac:dyDescent="0.25">
      <c r="A75" s="3">
        <f>RAW_DATA!A75</f>
        <v>35827</v>
      </c>
      <c r="B75" s="15">
        <f>RAW_DATA!B75</f>
        <v>35828</v>
      </c>
      <c r="C75" s="15">
        <f>RAW_DATA!C75</f>
        <v>35826</v>
      </c>
      <c r="D75" s="13">
        <f>RAW_DATA!D75</f>
        <v>4529.8798828125</v>
      </c>
      <c r="E75">
        <f>RAW_DATA!E75</f>
        <v>1.2</v>
      </c>
      <c r="F75">
        <f>RAW_DATA!F75</f>
        <v>1.2</v>
      </c>
      <c r="G75">
        <f>RAW_DATA!G75</f>
        <v>2.5</v>
      </c>
      <c r="H75">
        <f>RAW_DATA!H75</f>
        <v>1.0708075554338901</v>
      </c>
      <c r="I75">
        <f>RAW_DATA!I75</f>
        <v>2</v>
      </c>
      <c r="J75">
        <f>RAW_DATA!N75</f>
        <v>1</v>
      </c>
      <c r="K75" s="9">
        <f>RAW_DATA!J75</f>
        <v>1</v>
      </c>
      <c r="L75" s="10" cm="1">
        <f t="array" ref="L75">_xlfn.IFS((G75-G74)=0,L74,(G75-G74)&gt;0,0,(G75-G74)&lt;0,1)</f>
        <v>1</v>
      </c>
      <c r="M75" s="9">
        <f>RAW_DATA!K75</f>
        <v>1</v>
      </c>
      <c r="N75" s="10">
        <f>IF(E75-E63&lt;0,1,0)</f>
        <v>1</v>
      </c>
      <c r="O75" s="9">
        <f>RAW_DATA!L75</f>
        <v>1</v>
      </c>
      <c r="P75" s="10">
        <f t="shared" si="2"/>
        <v>1</v>
      </c>
      <c r="Q75" s="9">
        <f>RAW_DATA!M75</f>
        <v>1</v>
      </c>
      <c r="R75" s="10">
        <f t="shared" si="3"/>
        <v>1</v>
      </c>
      <c r="T75" s="9">
        <f>RAW_DATA!O75</f>
        <v>4</v>
      </c>
      <c r="U75" s="10">
        <f t="shared" si="4"/>
        <v>4</v>
      </c>
      <c r="W75" s="9">
        <f>RAW_DATA!P75</f>
        <v>4</v>
      </c>
      <c r="X75" s="10">
        <f t="shared" si="5"/>
        <v>4</v>
      </c>
      <c r="Z75" s="9">
        <f>RAW_DATA!Q75</f>
        <v>1</v>
      </c>
      <c r="AA75" s="10" cm="1">
        <f t="array" ref="AA75">_xlfn.IFS(U75&gt;=3,1,U75 &lt;=1,0,U75=2,AA74)</f>
        <v>1</v>
      </c>
      <c r="AC75" s="9">
        <f>RAW_DATA!R75</f>
        <v>1</v>
      </c>
      <c r="AD75" s="10" cm="1">
        <f t="array" ref="AD75">_xlfn.IFS(X75&gt;=3,1,X75 &lt;=1,0,X75=2,AD74)</f>
        <v>1</v>
      </c>
    </row>
    <row r="76" spans="1:30" x14ac:dyDescent="0.25">
      <c r="A76" s="3">
        <f>RAW_DATA!A76</f>
        <v>35855</v>
      </c>
      <c r="B76" s="15">
        <f>RAW_DATA!B76</f>
        <v>35856</v>
      </c>
      <c r="C76" s="15">
        <f>RAW_DATA!C76</f>
        <v>35854</v>
      </c>
      <c r="D76" s="13">
        <f>RAW_DATA!D76</f>
        <v>4781.6201171875</v>
      </c>
      <c r="E76">
        <f>RAW_DATA!E76</f>
        <v>1.2</v>
      </c>
      <c r="F76">
        <f>RAW_DATA!F76</f>
        <v>1.1000000000000001</v>
      </c>
      <c r="G76">
        <f>RAW_DATA!G76</f>
        <v>2.5</v>
      </c>
      <c r="H76">
        <f>RAW_DATA!H76</f>
        <v>1.0798531360424031</v>
      </c>
      <c r="I76">
        <f>RAW_DATA!I76</f>
        <v>3</v>
      </c>
      <c r="J76">
        <f>RAW_DATA!N76</f>
        <v>1</v>
      </c>
      <c r="K76" s="9">
        <f>RAW_DATA!J76</f>
        <v>1</v>
      </c>
      <c r="L76" s="10" cm="1">
        <f t="array" ref="L76">_xlfn.IFS((G76-G75)=0,L75,(G76-G75)&gt;0,0,(G76-G75)&lt;0,1)</f>
        <v>1</v>
      </c>
      <c r="M76" s="9">
        <f>RAW_DATA!K76</f>
        <v>1</v>
      </c>
      <c r="N76" s="10">
        <f>IF(E76-E64&lt;0,1,0)</f>
        <v>1</v>
      </c>
      <c r="O76" s="9">
        <f>RAW_DATA!L76</f>
        <v>1</v>
      </c>
      <c r="P76" s="10">
        <f t="shared" si="2"/>
        <v>1</v>
      </c>
      <c r="Q76" s="9">
        <f>RAW_DATA!M76</f>
        <v>1</v>
      </c>
      <c r="R76" s="10">
        <f t="shared" si="3"/>
        <v>1</v>
      </c>
      <c r="T76" s="9">
        <f>RAW_DATA!O76</f>
        <v>4</v>
      </c>
      <c r="U76" s="10">
        <f t="shared" si="4"/>
        <v>4</v>
      </c>
      <c r="W76" s="9">
        <f>RAW_DATA!P76</f>
        <v>4</v>
      </c>
      <c r="X76" s="10">
        <f t="shared" si="5"/>
        <v>4</v>
      </c>
      <c r="Z76" s="9">
        <f>RAW_DATA!Q76</f>
        <v>1</v>
      </c>
      <c r="AA76" s="10" cm="1">
        <f t="array" ref="AA76">_xlfn.IFS(U76&gt;=3,1,U76 &lt;=1,0,U76=2,AA75)</f>
        <v>1</v>
      </c>
      <c r="AC76" s="9">
        <f>RAW_DATA!R76</f>
        <v>1</v>
      </c>
      <c r="AD76" s="10" cm="1">
        <f t="array" ref="AD76">_xlfn.IFS(X76&gt;=3,1,X76 &lt;=1,0,X76=2,AD75)</f>
        <v>1</v>
      </c>
    </row>
    <row r="77" spans="1:30" x14ac:dyDescent="0.25">
      <c r="A77" s="3">
        <f>RAW_DATA!A77</f>
        <v>35886</v>
      </c>
      <c r="B77" s="15">
        <f>RAW_DATA!B77</f>
        <v>35886</v>
      </c>
      <c r="C77" s="15">
        <f>RAW_DATA!C77</f>
        <v>35885</v>
      </c>
      <c r="D77" s="13">
        <f>RAW_DATA!D77</f>
        <v>5135.35009765625</v>
      </c>
      <c r="E77">
        <f>RAW_DATA!E77</f>
        <v>1.1000000000000001</v>
      </c>
      <c r="F77">
        <f>RAW_DATA!F77</f>
        <v>1.1000000000000001</v>
      </c>
      <c r="G77">
        <f>RAW_DATA!G77</f>
        <v>2.5</v>
      </c>
      <c r="H77">
        <f>RAW_DATA!H77</f>
        <v>1.0590372536278969</v>
      </c>
      <c r="I77">
        <f>RAW_DATA!I77</f>
        <v>4</v>
      </c>
      <c r="J77">
        <f>RAW_DATA!N77</f>
        <v>1</v>
      </c>
      <c r="K77" s="9">
        <f>RAW_DATA!J77</f>
        <v>1</v>
      </c>
      <c r="L77" s="10" cm="1">
        <f t="array" ref="L77">_xlfn.IFS((G77-G76)=0,L76,(G77-G76)&gt;0,0,(G77-G76)&lt;0,1)</f>
        <v>1</v>
      </c>
      <c r="M77" s="9">
        <f>RAW_DATA!K77</f>
        <v>1</v>
      </c>
      <c r="N77" s="10">
        <f>IF(E77-E65&lt;0,1,0)</f>
        <v>1</v>
      </c>
      <c r="O77" s="9">
        <f>RAW_DATA!L77</f>
        <v>1</v>
      </c>
      <c r="P77" s="10">
        <f t="shared" si="2"/>
        <v>1</v>
      </c>
      <c r="Q77" s="9">
        <f>RAW_DATA!M77</f>
        <v>1</v>
      </c>
      <c r="R77" s="10">
        <f t="shared" si="3"/>
        <v>1</v>
      </c>
      <c r="T77" s="9">
        <f>RAW_DATA!O77</f>
        <v>4</v>
      </c>
      <c r="U77" s="10">
        <f t="shared" si="4"/>
        <v>4</v>
      </c>
      <c r="W77" s="9">
        <f>RAW_DATA!P77</f>
        <v>4</v>
      </c>
      <c r="X77" s="10">
        <f t="shared" si="5"/>
        <v>4</v>
      </c>
      <c r="Z77" s="9">
        <f>RAW_DATA!Q77</f>
        <v>1</v>
      </c>
      <c r="AA77" s="10" cm="1">
        <f t="array" ref="AA77">_xlfn.IFS(U77&gt;=3,1,U77 &lt;=1,0,U77=2,AA76)</f>
        <v>1</v>
      </c>
      <c r="AC77" s="9">
        <f>RAW_DATA!R77</f>
        <v>1</v>
      </c>
      <c r="AD77" s="10" cm="1">
        <f t="array" ref="AD77">_xlfn.IFS(X77&gt;=3,1,X77 &lt;=1,0,X77=2,AD76)</f>
        <v>1</v>
      </c>
    </row>
    <row r="78" spans="1:30" x14ac:dyDescent="0.25">
      <c r="A78" s="3">
        <f>RAW_DATA!A78</f>
        <v>35916</v>
      </c>
      <c r="B78" s="15">
        <f>RAW_DATA!B78</f>
        <v>35919</v>
      </c>
      <c r="C78" s="15">
        <f>RAW_DATA!C78</f>
        <v>35915</v>
      </c>
      <c r="D78" s="13">
        <f>RAW_DATA!D78</f>
        <v>5337.75</v>
      </c>
      <c r="E78">
        <f>RAW_DATA!E78</f>
        <v>1.4</v>
      </c>
      <c r="F78">
        <f>RAW_DATA!F78</f>
        <v>1.4</v>
      </c>
      <c r="G78">
        <f>RAW_DATA!G78</f>
        <v>2.5</v>
      </c>
      <c r="H78">
        <f>RAW_DATA!H78</f>
        <v>1.089720303097838</v>
      </c>
      <c r="I78">
        <f>RAW_DATA!I78</f>
        <v>5</v>
      </c>
      <c r="J78">
        <f>RAW_DATA!N78</f>
        <v>0</v>
      </c>
      <c r="K78" s="9">
        <f>RAW_DATA!J78</f>
        <v>1</v>
      </c>
      <c r="L78" s="10" cm="1">
        <f t="array" ref="L78">_xlfn.IFS((G78-G77)=0,L77,(G78-G77)&gt;0,0,(G78-G77)&lt;0,1)</f>
        <v>1</v>
      </c>
      <c r="M78" s="9">
        <f>RAW_DATA!K78</f>
        <v>1</v>
      </c>
      <c r="N78" s="10">
        <f>IF(E78-E66&lt;0,1,0)</f>
        <v>1</v>
      </c>
      <c r="O78" s="9">
        <f>RAW_DATA!L78</f>
        <v>1</v>
      </c>
      <c r="P78" s="10">
        <f t="shared" si="2"/>
        <v>1</v>
      </c>
      <c r="Q78" s="9">
        <f>RAW_DATA!M78</f>
        <v>1</v>
      </c>
      <c r="R78" s="10">
        <f t="shared" si="3"/>
        <v>1</v>
      </c>
      <c r="T78" s="9">
        <f>RAW_DATA!O78</f>
        <v>3</v>
      </c>
      <c r="U78" s="10">
        <f t="shared" si="4"/>
        <v>3</v>
      </c>
      <c r="W78" s="9">
        <f>RAW_DATA!P78</f>
        <v>3</v>
      </c>
      <c r="X78" s="10">
        <f t="shared" si="5"/>
        <v>3</v>
      </c>
      <c r="Z78" s="9">
        <f>RAW_DATA!Q78</f>
        <v>1</v>
      </c>
      <c r="AA78" s="10" cm="1">
        <f t="array" ref="AA78">_xlfn.IFS(U78&gt;=3,1,U78 &lt;=1,0,U78=2,AA77)</f>
        <v>1</v>
      </c>
      <c r="AC78" s="9">
        <f>RAW_DATA!R78</f>
        <v>1</v>
      </c>
      <c r="AD78" s="10" cm="1">
        <f t="array" ref="AD78">_xlfn.IFS(X78&gt;=3,1,X78 &lt;=1,0,X78=2,AD77)</f>
        <v>1</v>
      </c>
    </row>
    <row r="79" spans="1:30" x14ac:dyDescent="0.25">
      <c r="A79" s="3">
        <f>RAW_DATA!A79</f>
        <v>35947</v>
      </c>
      <c r="B79" s="15">
        <f>RAW_DATA!B79</f>
        <v>35948</v>
      </c>
      <c r="C79" s="15">
        <f>RAW_DATA!C79</f>
        <v>35946</v>
      </c>
      <c r="D79" s="13">
        <f>RAW_DATA!D79</f>
        <v>5583.830078125</v>
      </c>
      <c r="E79">
        <f>RAW_DATA!E79</f>
        <v>1.2</v>
      </c>
      <c r="F79">
        <f>RAW_DATA!F79</f>
        <v>1.3</v>
      </c>
      <c r="G79">
        <f>RAW_DATA!G79</f>
        <v>2.5</v>
      </c>
      <c r="H79">
        <f>RAW_DATA!H79</f>
        <v>1.097362957975649</v>
      </c>
      <c r="I79">
        <f>RAW_DATA!I79</f>
        <v>6</v>
      </c>
      <c r="J79">
        <f>RAW_DATA!N79</f>
        <v>0</v>
      </c>
      <c r="K79" s="9">
        <f>RAW_DATA!J79</f>
        <v>1</v>
      </c>
      <c r="L79" s="10" cm="1">
        <f t="array" ref="L79">_xlfn.IFS((G79-G78)=0,L78,(G79-G78)&gt;0,0,(G79-G78)&lt;0,1)</f>
        <v>1</v>
      </c>
      <c r="M79" s="9">
        <f>RAW_DATA!K79</f>
        <v>1</v>
      </c>
      <c r="N79" s="10">
        <f>IF(E79-E67&lt;0,1,0)</f>
        <v>1</v>
      </c>
      <c r="O79" s="9">
        <f>RAW_DATA!L79</f>
        <v>1</v>
      </c>
      <c r="P79" s="10">
        <f t="shared" ref="P79:P142" si="6">IF(F79-F67&lt;0,1,0)</f>
        <v>1</v>
      </c>
      <c r="Q79" s="9">
        <f>RAW_DATA!M79</f>
        <v>1</v>
      </c>
      <c r="R79" s="10">
        <f t="shared" si="3"/>
        <v>1</v>
      </c>
      <c r="T79" s="9">
        <f>RAW_DATA!O79</f>
        <v>3</v>
      </c>
      <c r="U79" s="10">
        <f t="shared" si="4"/>
        <v>3</v>
      </c>
      <c r="W79" s="9">
        <f>RAW_DATA!P79</f>
        <v>3</v>
      </c>
      <c r="X79" s="10">
        <f t="shared" si="5"/>
        <v>3</v>
      </c>
      <c r="Z79" s="9">
        <f>RAW_DATA!Q79</f>
        <v>1</v>
      </c>
      <c r="AA79" s="10" cm="1">
        <f t="array" ref="AA79">_xlfn.IFS(U79&gt;=3,1,U79 &lt;=1,0,U79=2,AA78)</f>
        <v>1</v>
      </c>
      <c r="AC79" s="9">
        <f>RAW_DATA!R79</f>
        <v>1</v>
      </c>
      <c r="AD79" s="10" cm="1">
        <f t="array" ref="AD79">_xlfn.IFS(X79&gt;=3,1,X79 &lt;=1,0,X79=2,AD78)</f>
        <v>1</v>
      </c>
    </row>
    <row r="80" spans="1:30" x14ac:dyDescent="0.25">
      <c r="A80" s="3">
        <f>RAW_DATA!A80</f>
        <v>35977</v>
      </c>
      <c r="B80" s="15">
        <f>RAW_DATA!B80</f>
        <v>35977</v>
      </c>
      <c r="C80" s="15">
        <f>RAW_DATA!C80</f>
        <v>35976</v>
      </c>
      <c r="D80" s="13">
        <f>RAW_DATA!D80</f>
        <v>5910.509765625</v>
      </c>
      <c r="E80">
        <f>RAW_DATA!E80</f>
        <v>1.4</v>
      </c>
      <c r="F80">
        <f>RAW_DATA!F80</f>
        <v>1.3</v>
      </c>
      <c r="G80">
        <f>RAW_DATA!G80</f>
        <v>2.5</v>
      </c>
      <c r="H80">
        <f>RAW_DATA!H80</f>
        <v>1.081345717918947</v>
      </c>
      <c r="I80">
        <f>RAW_DATA!I80</f>
        <v>7</v>
      </c>
      <c r="J80">
        <f>RAW_DATA!N80</f>
        <v>0</v>
      </c>
      <c r="K80" s="9">
        <f>RAW_DATA!J80</f>
        <v>1</v>
      </c>
      <c r="L80" s="10" cm="1">
        <f t="array" ref="L80">_xlfn.IFS((G80-G79)=0,L79,(G80-G79)&gt;0,0,(G80-G79)&lt;0,1)</f>
        <v>1</v>
      </c>
      <c r="M80" s="9">
        <f>RAW_DATA!K80</f>
        <v>1</v>
      </c>
      <c r="N80" s="10">
        <f>IF(E80-E68&lt;0,1,0)</f>
        <v>1</v>
      </c>
      <c r="O80" s="9">
        <f>RAW_DATA!L80</f>
        <v>1</v>
      </c>
      <c r="P80" s="10">
        <f t="shared" si="6"/>
        <v>1</v>
      </c>
      <c r="Q80" s="9">
        <f>RAW_DATA!M80</f>
        <v>1</v>
      </c>
      <c r="R80" s="10">
        <f t="shared" ref="R80:R143" si="7">IF(H80&lt;H68,1,0)</f>
        <v>1</v>
      </c>
      <c r="T80" s="9">
        <f>RAW_DATA!O80</f>
        <v>3</v>
      </c>
      <c r="U80" s="10">
        <f t="shared" si="4"/>
        <v>3</v>
      </c>
      <c r="W80" s="9">
        <f>RAW_DATA!P80</f>
        <v>3</v>
      </c>
      <c r="X80" s="10">
        <f t="shared" si="5"/>
        <v>3</v>
      </c>
      <c r="Z80" s="9">
        <f>RAW_DATA!Q80</f>
        <v>1</v>
      </c>
      <c r="AA80" s="10" cm="1">
        <f t="array" ref="AA80">_xlfn.IFS(U80&gt;=3,1,U80 &lt;=1,0,U80=2,AA79)</f>
        <v>1</v>
      </c>
      <c r="AC80" s="9">
        <f>RAW_DATA!R80</f>
        <v>1</v>
      </c>
      <c r="AD80" s="10" cm="1">
        <f t="array" ref="AD80">_xlfn.IFS(X80&gt;=3,1,X80 &lt;=1,0,X80=2,AD79)</f>
        <v>1</v>
      </c>
    </row>
    <row r="81" spans="1:30" x14ac:dyDescent="0.25">
      <c r="A81" s="3">
        <f>RAW_DATA!A81</f>
        <v>36008</v>
      </c>
      <c r="B81" s="15">
        <f>RAW_DATA!B81</f>
        <v>36010</v>
      </c>
      <c r="C81" s="15">
        <f>RAW_DATA!C81</f>
        <v>36007</v>
      </c>
      <c r="D81" s="13">
        <f>RAW_DATA!D81</f>
        <v>5774.3798828125</v>
      </c>
      <c r="E81">
        <f>RAW_DATA!E81</f>
        <v>0.8</v>
      </c>
      <c r="F81">
        <f>RAW_DATA!F81</f>
        <v>1.3</v>
      </c>
      <c r="G81">
        <f>RAW_DATA!G81</f>
        <v>2.5</v>
      </c>
      <c r="H81">
        <f>RAW_DATA!H81</f>
        <v>1.0990896319190779</v>
      </c>
      <c r="I81">
        <f>RAW_DATA!I81</f>
        <v>8</v>
      </c>
      <c r="J81">
        <f>RAW_DATA!N81</f>
        <v>0</v>
      </c>
      <c r="K81" s="9">
        <f>RAW_DATA!J81</f>
        <v>1</v>
      </c>
      <c r="L81" s="10" cm="1">
        <f t="array" ref="L81">_xlfn.IFS((G81-G80)=0,L80,(G81-G80)&gt;0,0,(G81-G80)&lt;0,1)</f>
        <v>1</v>
      </c>
      <c r="M81" s="9">
        <f>RAW_DATA!K81</f>
        <v>1</v>
      </c>
      <c r="N81" s="10">
        <f>IF(E81-E69&lt;0,1,0)</f>
        <v>1</v>
      </c>
      <c r="O81" s="9">
        <f>RAW_DATA!L81</f>
        <v>1</v>
      </c>
      <c r="P81" s="10">
        <f t="shared" si="6"/>
        <v>1</v>
      </c>
      <c r="Q81" s="9">
        <f>RAW_DATA!M81</f>
        <v>0</v>
      </c>
      <c r="R81" s="10">
        <f t="shared" si="7"/>
        <v>0</v>
      </c>
      <c r="T81" s="9">
        <f>RAW_DATA!O81</f>
        <v>2</v>
      </c>
      <c r="U81" s="10">
        <f t="shared" si="4"/>
        <v>2</v>
      </c>
      <c r="W81" s="9">
        <f>RAW_DATA!P81</f>
        <v>2</v>
      </c>
      <c r="X81" s="10">
        <f t="shared" si="5"/>
        <v>2</v>
      </c>
      <c r="Z81" s="9">
        <f>RAW_DATA!Q81</f>
        <v>1</v>
      </c>
      <c r="AA81" s="10" cm="1">
        <f t="array" ref="AA81">_xlfn.IFS(U81&gt;=3,1,U81 &lt;=1,0,U81=2,AA80)</f>
        <v>1</v>
      </c>
      <c r="AC81" s="9">
        <f>RAW_DATA!R81</f>
        <v>1</v>
      </c>
      <c r="AD81" s="10" cm="1">
        <f t="array" ref="AD81">_xlfn.IFS(X81&gt;=3,1,X81 &lt;=1,0,X81=2,AD80)</f>
        <v>1</v>
      </c>
    </row>
    <row r="82" spans="1:30" x14ac:dyDescent="0.25">
      <c r="A82" s="3">
        <f>RAW_DATA!A82</f>
        <v>36039</v>
      </c>
      <c r="B82" s="15">
        <f>RAW_DATA!B82</f>
        <v>36039</v>
      </c>
      <c r="C82" s="15">
        <f>RAW_DATA!C82</f>
        <v>36038</v>
      </c>
      <c r="D82" s="13">
        <f>RAW_DATA!D82</f>
        <v>4855.89990234375</v>
      </c>
      <c r="E82">
        <f>RAW_DATA!E82</f>
        <v>0.5</v>
      </c>
      <c r="F82">
        <f>RAW_DATA!F82</f>
        <v>1.1000000000000001</v>
      </c>
      <c r="G82">
        <f>RAW_DATA!G82</f>
        <v>2.5</v>
      </c>
      <c r="H82">
        <f>RAW_DATA!H82</f>
        <v>1.1035547029283981</v>
      </c>
      <c r="I82">
        <f>RAW_DATA!I82</f>
        <v>9</v>
      </c>
      <c r="J82">
        <f>RAW_DATA!N82</f>
        <v>0</v>
      </c>
      <c r="K82" s="9">
        <f>RAW_DATA!J82</f>
        <v>1</v>
      </c>
      <c r="L82" s="10" cm="1">
        <f t="array" ref="L82">_xlfn.IFS((G82-G81)=0,L81,(G82-G81)&gt;0,0,(G82-G81)&lt;0,1)</f>
        <v>1</v>
      </c>
      <c r="M82" s="9">
        <f>RAW_DATA!K82</f>
        <v>1</v>
      </c>
      <c r="N82" s="10">
        <f>IF(E82-E70&lt;0,1,0)</f>
        <v>1</v>
      </c>
      <c r="O82" s="9">
        <f>RAW_DATA!L82</f>
        <v>1</v>
      </c>
      <c r="P82" s="10">
        <f t="shared" si="6"/>
        <v>1</v>
      </c>
      <c r="Q82" s="9">
        <f>RAW_DATA!M82</f>
        <v>0</v>
      </c>
      <c r="R82" s="10">
        <f t="shared" si="7"/>
        <v>0</v>
      </c>
      <c r="T82" s="9">
        <f>RAW_DATA!O82</f>
        <v>2</v>
      </c>
      <c r="U82" s="10">
        <f t="shared" si="4"/>
        <v>2</v>
      </c>
      <c r="W82" s="9">
        <f>RAW_DATA!P82</f>
        <v>2</v>
      </c>
      <c r="X82" s="10">
        <f t="shared" si="5"/>
        <v>2</v>
      </c>
      <c r="Z82" s="9">
        <f>RAW_DATA!Q82</f>
        <v>1</v>
      </c>
      <c r="AA82" s="10" cm="1">
        <f t="array" ref="AA82">_xlfn.IFS(U82&gt;=3,1,U82 &lt;=1,0,U82=2,AA81)</f>
        <v>1</v>
      </c>
      <c r="AC82" s="9">
        <f>RAW_DATA!R82</f>
        <v>1</v>
      </c>
      <c r="AD82" s="10" cm="1">
        <f t="array" ref="AD82">_xlfn.IFS(X82&gt;=3,1,X82 &lt;=1,0,X82=2,AD81)</f>
        <v>1</v>
      </c>
    </row>
    <row r="83" spans="1:30" x14ac:dyDescent="0.25">
      <c r="A83" s="3">
        <f>RAW_DATA!A83</f>
        <v>36069</v>
      </c>
      <c r="B83" s="15">
        <f>RAW_DATA!B83</f>
        <v>36069</v>
      </c>
      <c r="C83" s="15">
        <f>RAW_DATA!C83</f>
        <v>36068</v>
      </c>
      <c r="D83" s="13">
        <f>RAW_DATA!D83</f>
        <v>4094.6201171875</v>
      </c>
      <c r="E83">
        <f>RAW_DATA!E83</f>
        <v>0.4</v>
      </c>
      <c r="F83">
        <f>RAW_DATA!F83</f>
        <v>1</v>
      </c>
      <c r="G83">
        <f>RAW_DATA!G83</f>
        <v>2.5</v>
      </c>
      <c r="H83">
        <f>RAW_DATA!H83</f>
        <v>1.1670326391789489</v>
      </c>
      <c r="I83">
        <f>RAW_DATA!I83</f>
        <v>10</v>
      </c>
      <c r="J83">
        <f>RAW_DATA!N83</f>
        <v>0</v>
      </c>
      <c r="K83" s="9">
        <f>RAW_DATA!J83</f>
        <v>1</v>
      </c>
      <c r="L83" s="10" cm="1">
        <f t="array" ref="L83">_xlfn.IFS((G83-G82)=0,L82,(G83-G82)&gt;0,0,(G83-G82)&lt;0,1)</f>
        <v>1</v>
      </c>
      <c r="M83" s="9">
        <f>RAW_DATA!K83</f>
        <v>1</v>
      </c>
      <c r="N83" s="10">
        <f>IF(E83-E71&lt;0,1,0)</f>
        <v>1</v>
      </c>
      <c r="O83" s="9">
        <f>RAW_DATA!L83</f>
        <v>1</v>
      </c>
      <c r="P83" s="10">
        <f t="shared" si="6"/>
        <v>1</v>
      </c>
      <c r="Q83" s="9">
        <f>RAW_DATA!M83</f>
        <v>0</v>
      </c>
      <c r="R83" s="10">
        <f t="shared" si="7"/>
        <v>0</v>
      </c>
      <c r="T83" s="9">
        <f>RAW_DATA!O83</f>
        <v>2</v>
      </c>
      <c r="U83" s="10">
        <f t="shared" si="4"/>
        <v>2</v>
      </c>
      <c r="W83" s="9">
        <f>RAW_DATA!P83</f>
        <v>2</v>
      </c>
      <c r="X83" s="10">
        <f t="shared" si="5"/>
        <v>2</v>
      </c>
      <c r="Z83" s="9">
        <f>RAW_DATA!Q83</f>
        <v>1</v>
      </c>
      <c r="AA83" s="10" cm="1">
        <f t="array" ref="AA83">_xlfn.IFS(U83&gt;=3,1,U83 &lt;=1,0,U83=2,AA82)</f>
        <v>1</v>
      </c>
      <c r="AC83" s="9">
        <f>RAW_DATA!R83</f>
        <v>1</v>
      </c>
      <c r="AD83" s="10" cm="1">
        <f t="array" ref="AD83">_xlfn.IFS(X83&gt;=3,1,X83 &lt;=1,0,X83=2,AD82)</f>
        <v>1</v>
      </c>
    </row>
    <row r="84" spans="1:30" x14ac:dyDescent="0.25">
      <c r="A84" s="3">
        <f>RAW_DATA!A84</f>
        <v>36100</v>
      </c>
      <c r="B84" s="15">
        <f>RAW_DATA!B84</f>
        <v>36101</v>
      </c>
      <c r="C84" s="15">
        <f>RAW_DATA!C84</f>
        <v>36099</v>
      </c>
      <c r="D84" s="13">
        <f>RAW_DATA!D84</f>
        <v>4762.47021484375</v>
      </c>
      <c r="E84">
        <f>RAW_DATA!E84</f>
        <v>0.4</v>
      </c>
      <c r="F84">
        <f>RAW_DATA!F84</f>
        <v>0.9</v>
      </c>
      <c r="G84">
        <f>RAW_DATA!G84</f>
        <v>2.5</v>
      </c>
      <c r="H84">
        <f>RAW_DATA!H84</f>
        <v>1.18477707778047</v>
      </c>
      <c r="I84">
        <f>RAW_DATA!I84</f>
        <v>11</v>
      </c>
      <c r="J84">
        <f>RAW_DATA!N84</f>
        <v>1</v>
      </c>
      <c r="K84" s="9">
        <f>RAW_DATA!J84</f>
        <v>1</v>
      </c>
      <c r="L84" s="10" cm="1">
        <f t="array" ref="L84">_xlfn.IFS((G84-G83)=0,L83,(G84-G83)&gt;0,0,(G84-G83)&lt;0,1)</f>
        <v>1</v>
      </c>
      <c r="M84" s="9">
        <f>RAW_DATA!K84</f>
        <v>1</v>
      </c>
      <c r="N84" s="10">
        <f>IF(E84-E72&lt;0,1,0)</f>
        <v>1</v>
      </c>
      <c r="O84" s="9">
        <f>RAW_DATA!L84</f>
        <v>1</v>
      </c>
      <c r="P84" s="10">
        <f t="shared" si="6"/>
        <v>1</v>
      </c>
      <c r="Q84" s="9">
        <f>RAW_DATA!M84</f>
        <v>0</v>
      </c>
      <c r="R84" s="10">
        <f t="shared" si="7"/>
        <v>0</v>
      </c>
      <c r="T84" s="9">
        <f>RAW_DATA!O84</f>
        <v>3</v>
      </c>
      <c r="U84" s="10">
        <f t="shared" si="4"/>
        <v>3</v>
      </c>
      <c r="W84" s="9">
        <f>RAW_DATA!P84</f>
        <v>3</v>
      </c>
      <c r="X84" s="10">
        <f t="shared" si="5"/>
        <v>3</v>
      </c>
      <c r="Z84" s="9">
        <f>RAW_DATA!Q84</f>
        <v>1</v>
      </c>
      <c r="AA84" s="10" cm="1">
        <f t="array" ref="AA84">_xlfn.IFS(U84&gt;=3,1,U84 &lt;=1,0,U84=2,AA83)</f>
        <v>1</v>
      </c>
      <c r="AC84" s="9">
        <f>RAW_DATA!R84</f>
        <v>1</v>
      </c>
      <c r="AD84" s="10" cm="1">
        <f t="array" ref="AD84">_xlfn.IFS(X84&gt;=3,1,X84 &lt;=1,0,X84=2,AD83)</f>
        <v>1</v>
      </c>
    </row>
    <row r="85" spans="1:30" x14ac:dyDescent="0.25">
      <c r="A85" s="3">
        <f>RAW_DATA!A85</f>
        <v>36130</v>
      </c>
      <c r="B85" s="15">
        <f>RAW_DATA!B85</f>
        <v>36130</v>
      </c>
      <c r="C85" s="15">
        <f>RAW_DATA!C85</f>
        <v>36129</v>
      </c>
      <c r="D85" s="13">
        <f>RAW_DATA!D85</f>
        <v>4777.18017578125</v>
      </c>
      <c r="E85">
        <f>RAW_DATA!E85</f>
        <v>0.4</v>
      </c>
      <c r="F85">
        <f>RAW_DATA!F85</f>
        <v>0.8</v>
      </c>
      <c r="G85">
        <f>RAW_DATA!G85</f>
        <v>2.5</v>
      </c>
      <c r="H85">
        <f>RAW_DATA!H85</f>
        <v>1.149136310223267</v>
      </c>
      <c r="I85">
        <f>RAW_DATA!I85</f>
        <v>12</v>
      </c>
      <c r="J85">
        <f>RAW_DATA!N85</f>
        <v>1</v>
      </c>
      <c r="K85" s="9">
        <f>RAW_DATA!J85</f>
        <v>1</v>
      </c>
      <c r="L85" s="10" cm="1">
        <f t="array" ref="L85">_xlfn.IFS((G85-G84)=0,L84,(G85-G84)&gt;0,0,(G85-G84)&lt;0,1)</f>
        <v>1</v>
      </c>
      <c r="M85" s="9">
        <f>RAW_DATA!K85</f>
        <v>1</v>
      </c>
      <c r="N85" s="10">
        <f>IF(E85-E73&lt;0,1,0)</f>
        <v>1</v>
      </c>
      <c r="O85" s="9">
        <f>RAW_DATA!L85</f>
        <v>1</v>
      </c>
      <c r="P85" s="10">
        <f t="shared" si="6"/>
        <v>1</v>
      </c>
      <c r="Q85" s="9">
        <f>RAW_DATA!M85</f>
        <v>0</v>
      </c>
      <c r="R85" s="10">
        <f t="shared" si="7"/>
        <v>0</v>
      </c>
      <c r="T85" s="9">
        <f>RAW_DATA!O85</f>
        <v>3</v>
      </c>
      <c r="U85" s="10">
        <f t="shared" si="4"/>
        <v>3</v>
      </c>
      <c r="W85" s="9">
        <f>RAW_DATA!P85</f>
        <v>3</v>
      </c>
      <c r="X85" s="10">
        <f t="shared" si="5"/>
        <v>3</v>
      </c>
      <c r="Z85" s="9">
        <f>RAW_DATA!Q85</f>
        <v>1</v>
      </c>
      <c r="AA85" s="10" cm="1">
        <f t="array" ref="AA85">_xlfn.IFS(U85&gt;=3,1,U85 &lt;=1,0,U85=2,AA84)</f>
        <v>1</v>
      </c>
      <c r="AC85" s="9">
        <f>RAW_DATA!R85</f>
        <v>1</v>
      </c>
      <c r="AD85" s="10" cm="1">
        <f t="array" ref="AD85">_xlfn.IFS(X85&gt;=3,1,X85 &lt;=1,0,X85=2,AD84)</f>
        <v>1</v>
      </c>
    </row>
    <row r="86" spans="1:30" x14ac:dyDescent="0.25">
      <c r="A86" s="3">
        <f>RAW_DATA!A86</f>
        <v>36161</v>
      </c>
      <c r="B86" s="15">
        <f>RAW_DATA!B86</f>
        <v>36164</v>
      </c>
      <c r="C86" s="15">
        <f>RAW_DATA!C86</f>
        <v>36160</v>
      </c>
      <c r="D86" s="13">
        <f>RAW_DATA!D86</f>
        <v>5290.35986328125</v>
      </c>
      <c r="E86">
        <f>RAW_DATA!E86</f>
        <v>0.3</v>
      </c>
      <c r="F86">
        <f>RAW_DATA!F86</f>
        <v>0.8</v>
      </c>
      <c r="G86">
        <f>RAW_DATA!G86</f>
        <v>2.5</v>
      </c>
      <c r="H86">
        <f>RAW_DATA!H86</f>
        <v>1.1690555887627021</v>
      </c>
      <c r="I86">
        <f>RAW_DATA!I86</f>
        <v>1</v>
      </c>
      <c r="J86">
        <f>RAW_DATA!N86</f>
        <v>1</v>
      </c>
      <c r="K86" s="9">
        <f>RAW_DATA!J86</f>
        <v>1</v>
      </c>
      <c r="L86" s="10" cm="1">
        <f t="array" ref="L86">_xlfn.IFS((G86-G85)=0,L85,(G86-G85)&gt;0,0,(G86-G85)&lt;0,1)</f>
        <v>1</v>
      </c>
      <c r="M86" s="9">
        <f>RAW_DATA!K86</f>
        <v>1</v>
      </c>
      <c r="N86" s="10">
        <f>IF(E86-E74&lt;0,1,0)</f>
        <v>1</v>
      </c>
      <c r="O86" s="9">
        <f>RAW_DATA!L86</f>
        <v>1</v>
      </c>
      <c r="P86" s="10">
        <f t="shared" si="6"/>
        <v>1</v>
      </c>
      <c r="Q86" s="9">
        <f>RAW_DATA!M86</f>
        <v>0</v>
      </c>
      <c r="R86" s="10">
        <f t="shared" si="7"/>
        <v>0</v>
      </c>
      <c r="T86" s="9">
        <f>RAW_DATA!O86</f>
        <v>3</v>
      </c>
      <c r="U86" s="10">
        <f t="shared" si="4"/>
        <v>3</v>
      </c>
      <c r="W86" s="9">
        <f>RAW_DATA!P86</f>
        <v>3</v>
      </c>
      <c r="X86" s="10">
        <f t="shared" si="5"/>
        <v>3</v>
      </c>
      <c r="Z86" s="9">
        <f>RAW_DATA!Q86</f>
        <v>1</v>
      </c>
      <c r="AA86" s="10" cm="1">
        <f t="array" ref="AA86">_xlfn.IFS(U86&gt;=3,1,U86 &lt;=1,0,U86=2,AA85)</f>
        <v>1</v>
      </c>
      <c r="AC86" s="9">
        <f>RAW_DATA!R86</f>
        <v>1</v>
      </c>
      <c r="AD86" s="10" cm="1">
        <f t="array" ref="AD86">_xlfn.IFS(X86&gt;=3,1,X86 &lt;=1,0,X86=2,AD85)</f>
        <v>1</v>
      </c>
    </row>
    <row r="87" spans="1:30" x14ac:dyDescent="0.25">
      <c r="A87" s="3">
        <f>RAW_DATA!A87</f>
        <v>36192</v>
      </c>
      <c r="B87" s="15">
        <f>RAW_DATA!B87</f>
        <v>36192</v>
      </c>
      <c r="C87" s="15">
        <f>RAW_DATA!C87</f>
        <v>36191</v>
      </c>
      <c r="D87" s="13">
        <f>RAW_DATA!D87</f>
        <v>5239.60009765625</v>
      </c>
      <c r="E87">
        <f>RAW_DATA!E87</f>
        <v>0.1</v>
      </c>
      <c r="F87">
        <f>RAW_DATA!F87</f>
        <v>0.8</v>
      </c>
      <c r="G87">
        <f>RAW_DATA!G87</f>
        <v>3</v>
      </c>
      <c r="H87">
        <f>RAW_DATA!H87</f>
        <v>1.1371</v>
      </c>
      <c r="I87">
        <f>RAW_DATA!I87</f>
        <v>2</v>
      </c>
      <c r="J87">
        <f>RAW_DATA!N87</f>
        <v>1</v>
      </c>
      <c r="K87" s="9">
        <f>RAW_DATA!J87</f>
        <v>0</v>
      </c>
      <c r="L87" s="10" cm="1">
        <f t="array" ref="L87">_xlfn.IFS((G87-G86)=0,L86,(G87-G86)&gt;0,0,(G87-G86)&lt;0,1)</f>
        <v>0</v>
      </c>
      <c r="M87" s="9">
        <f>RAW_DATA!K87</f>
        <v>1</v>
      </c>
      <c r="N87" s="10">
        <f>IF(E87-E75&lt;0,1,0)</f>
        <v>1</v>
      </c>
      <c r="O87" s="9">
        <f>RAW_DATA!L87</f>
        <v>1</v>
      </c>
      <c r="P87" s="10">
        <f t="shared" si="6"/>
        <v>1</v>
      </c>
      <c r="Q87" s="9">
        <f>RAW_DATA!M87</f>
        <v>0</v>
      </c>
      <c r="R87" s="10">
        <f t="shared" si="7"/>
        <v>0</v>
      </c>
      <c r="T87" s="9">
        <f>RAW_DATA!O87</f>
        <v>2</v>
      </c>
      <c r="U87" s="10">
        <f t="shared" si="4"/>
        <v>2</v>
      </c>
      <c r="W87" s="9">
        <f>RAW_DATA!P87</f>
        <v>2</v>
      </c>
      <c r="X87" s="10">
        <f t="shared" si="5"/>
        <v>2</v>
      </c>
      <c r="Z87" s="9">
        <f>RAW_DATA!Q87</f>
        <v>1</v>
      </c>
      <c r="AA87" s="10" cm="1">
        <f t="array" ref="AA87">_xlfn.IFS(U87&gt;=3,1,U87 &lt;=1,0,U87=2,AA86)</f>
        <v>1</v>
      </c>
      <c r="AC87" s="9">
        <f>RAW_DATA!R87</f>
        <v>1</v>
      </c>
      <c r="AD87" s="10" cm="1">
        <f t="array" ref="AD87">_xlfn.IFS(X87&gt;=3,1,X87 &lt;=1,0,X87=2,AD86)</f>
        <v>1</v>
      </c>
    </row>
    <row r="88" spans="1:30" x14ac:dyDescent="0.25">
      <c r="A88" s="3">
        <f>RAW_DATA!A88</f>
        <v>36220</v>
      </c>
      <c r="B88" s="15">
        <f>RAW_DATA!B88</f>
        <v>36220</v>
      </c>
      <c r="C88" s="15">
        <f>RAW_DATA!C88</f>
        <v>36219</v>
      </c>
      <c r="D88" s="13">
        <f>RAW_DATA!D88</f>
        <v>4779.06982421875</v>
      </c>
      <c r="E88">
        <f>RAW_DATA!E88</f>
        <v>0.1</v>
      </c>
      <c r="F88">
        <f>RAW_DATA!F88</f>
        <v>0.7</v>
      </c>
      <c r="G88">
        <f>RAW_DATA!G88</f>
        <v>3</v>
      </c>
      <c r="H88">
        <f>RAW_DATA!H88</f>
        <v>1.0994999999999999</v>
      </c>
      <c r="I88">
        <f>RAW_DATA!I88</f>
        <v>3</v>
      </c>
      <c r="J88">
        <f>RAW_DATA!N88</f>
        <v>1</v>
      </c>
      <c r="K88" s="9">
        <f>RAW_DATA!J88</f>
        <v>0</v>
      </c>
      <c r="L88" s="10" cm="1">
        <f t="array" ref="L88">_xlfn.IFS((G88-G87)=0,L87,(G88-G87)&gt;0,0,(G88-G87)&lt;0,1)</f>
        <v>0</v>
      </c>
      <c r="M88" s="9">
        <f>RAW_DATA!K88</f>
        <v>1</v>
      </c>
      <c r="N88" s="10">
        <f>IF(E88-E76&lt;0,1,0)</f>
        <v>1</v>
      </c>
      <c r="O88" s="9">
        <f>RAW_DATA!L88</f>
        <v>1</v>
      </c>
      <c r="P88" s="10">
        <f t="shared" si="6"/>
        <v>1</v>
      </c>
      <c r="Q88" s="9">
        <f>RAW_DATA!M88</f>
        <v>0</v>
      </c>
      <c r="R88" s="10">
        <f t="shared" si="7"/>
        <v>0</v>
      </c>
      <c r="T88" s="9">
        <f>RAW_DATA!O88</f>
        <v>2</v>
      </c>
      <c r="U88" s="10">
        <f t="shared" si="4"/>
        <v>2</v>
      </c>
      <c r="W88" s="9">
        <f>RAW_DATA!P88</f>
        <v>2</v>
      </c>
      <c r="X88" s="10">
        <f t="shared" si="5"/>
        <v>2</v>
      </c>
      <c r="Z88" s="9">
        <f>RAW_DATA!Q88</f>
        <v>1</v>
      </c>
      <c r="AA88" s="10" cm="1">
        <f t="array" ref="AA88">_xlfn.IFS(U88&gt;=3,1,U88 &lt;=1,0,U88=2,AA87)</f>
        <v>1</v>
      </c>
      <c r="AC88" s="9">
        <f>RAW_DATA!R88</f>
        <v>1</v>
      </c>
      <c r="AD88" s="10" cm="1">
        <f t="array" ref="AD88">_xlfn.IFS(X88&gt;=3,1,X88 &lt;=1,0,X88=2,AD87)</f>
        <v>1</v>
      </c>
    </row>
    <row r="89" spans="1:30" x14ac:dyDescent="0.25">
      <c r="A89" s="3">
        <f>RAW_DATA!A89</f>
        <v>36251</v>
      </c>
      <c r="B89" s="15">
        <f>RAW_DATA!B89</f>
        <v>36251</v>
      </c>
      <c r="C89" s="15">
        <f>RAW_DATA!C89</f>
        <v>36250</v>
      </c>
      <c r="D89" s="13">
        <f>RAW_DATA!D89</f>
        <v>4901.81005859375</v>
      </c>
      <c r="E89">
        <f>RAW_DATA!E89</f>
        <v>0.3</v>
      </c>
      <c r="F89">
        <f>RAW_DATA!F89</f>
        <v>0.9</v>
      </c>
      <c r="G89">
        <f>RAW_DATA!G89</f>
        <v>3</v>
      </c>
      <c r="H89">
        <f>RAW_DATA!H89</f>
        <v>1.0808</v>
      </c>
      <c r="I89">
        <f>RAW_DATA!I89</f>
        <v>4</v>
      </c>
      <c r="J89">
        <f>RAW_DATA!N89</f>
        <v>1</v>
      </c>
      <c r="K89" s="9">
        <f>RAW_DATA!J89</f>
        <v>0</v>
      </c>
      <c r="L89" s="10" cm="1">
        <f t="array" ref="L89">_xlfn.IFS((G89-G88)=0,L88,(G89-G88)&gt;0,0,(G89-G88)&lt;0,1)</f>
        <v>0</v>
      </c>
      <c r="M89" s="9">
        <f>RAW_DATA!K89</f>
        <v>1</v>
      </c>
      <c r="N89" s="10">
        <f>IF(E89-E77&lt;0,1,0)</f>
        <v>1</v>
      </c>
      <c r="O89" s="9">
        <f>RAW_DATA!L89</f>
        <v>1</v>
      </c>
      <c r="P89" s="10">
        <f t="shared" si="6"/>
        <v>1</v>
      </c>
      <c r="Q89" s="9">
        <f>RAW_DATA!M89</f>
        <v>0</v>
      </c>
      <c r="R89" s="10">
        <f t="shared" si="7"/>
        <v>0</v>
      </c>
      <c r="T89" s="9">
        <f>RAW_DATA!O89</f>
        <v>2</v>
      </c>
      <c r="U89" s="10">
        <f t="shared" si="4"/>
        <v>2</v>
      </c>
      <c r="W89" s="9">
        <f>RAW_DATA!P89</f>
        <v>2</v>
      </c>
      <c r="X89" s="10">
        <f t="shared" si="5"/>
        <v>2</v>
      </c>
      <c r="Z89" s="9">
        <f>RAW_DATA!Q89</f>
        <v>1</v>
      </c>
      <c r="AA89" s="10" cm="1">
        <f t="array" ref="AA89">_xlfn.IFS(U89&gt;=3,1,U89 &lt;=1,0,U89=2,AA88)</f>
        <v>1</v>
      </c>
      <c r="AC89" s="9">
        <f>RAW_DATA!R89</f>
        <v>1</v>
      </c>
      <c r="AD89" s="10" cm="1">
        <f t="array" ref="AD89">_xlfn.IFS(X89&gt;=3,1,X89 &lt;=1,0,X89=2,AD88)</f>
        <v>1</v>
      </c>
    </row>
    <row r="90" spans="1:30" x14ac:dyDescent="0.25">
      <c r="A90" s="3">
        <f>RAW_DATA!A90</f>
        <v>36281</v>
      </c>
      <c r="B90" s="15">
        <f>RAW_DATA!B90</f>
        <v>36283</v>
      </c>
      <c r="C90" s="15">
        <f>RAW_DATA!C90</f>
        <v>36280</v>
      </c>
      <c r="D90" s="13">
        <f>RAW_DATA!D90</f>
        <v>5383.22021484375</v>
      </c>
      <c r="E90">
        <f>RAW_DATA!E90</f>
        <v>0.7</v>
      </c>
      <c r="F90">
        <f>RAW_DATA!F90</f>
        <v>1.1000000000000001</v>
      </c>
      <c r="G90">
        <f>RAW_DATA!G90</f>
        <v>2.5</v>
      </c>
      <c r="H90">
        <f>RAW_DATA!H90</f>
        <v>1.0564</v>
      </c>
      <c r="I90">
        <f>RAW_DATA!I90</f>
        <v>5</v>
      </c>
      <c r="J90">
        <f>RAW_DATA!N90</f>
        <v>0</v>
      </c>
      <c r="K90" s="9">
        <f>RAW_DATA!J90</f>
        <v>1</v>
      </c>
      <c r="L90" s="10" cm="1">
        <f t="array" ref="L90">_xlfn.IFS((G90-G89)=0,L89,(G90-G89)&gt;0,0,(G90-G89)&lt;0,1)</f>
        <v>1</v>
      </c>
      <c r="M90" s="9">
        <f>RAW_DATA!K90</f>
        <v>1</v>
      </c>
      <c r="N90" s="10">
        <f>IF(E90-E78&lt;0,1,0)</f>
        <v>1</v>
      </c>
      <c r="O90" s="9">
        <f>RAW_DATA!L90</f>
        <v>1</v>
      </c>
      <c r="P90" s="10">
        <f t="shared" si="6"/>
        <v>1</v>
      </c>
      <c r="Q90" s="9">
        <f>RAW_DATA!M90</f>
        <v>1</v>
      </c>
      <c r="R90" s="10">
        <f t="shared" si="7"/>
        <v>1</v>
      </c>
      <c r="T90" s="9">
        <f>RAW_DATA!O90</f>
        <v>3</v>
      </c>
      <c r="U90" s="10">
        <f t="shared" si="4"/>
        <v>3</v>
      </c>
      <c r="W90" s="9">
        <f>RAW_DATA!P90</f>
        <v>3</v>
      </c>
      <c r="X90" s="10">
        <f t="shared" si="5"/>
        <v>3</v>
      </c>
      <c r="Z90" s="9">
        <f>RAW_DATA!Q90</f>
        <v>1</v>
      </c>
      <c r="AA90" s="10" cm="1">
        <f t="array" ref="AA90">_xlfn.IFS(U90&gt;=3,1,U90 &lt;=1,0,U90=2,AA89)</f>
        <v>1</v>
      </c>
      <c r="AC90" s="9">
        <f>RAW_DATA!R90</f>
        <v>1</v>
      </c>
      <c r="AD90" s="10" cm="1">
        <f t="array" ref="AD90">_xlfn.IFS(X90&gt;=3,1,X90 &lt;=1,0,X90=2,AD89)</f>
        <v>1</v>
      </c>
    </row>
    <row r="91" spans="1:30" x14ac:dyDescent="0.25">
      <c r="A91" s="3">
        <f>RAW_DATA!A91</f>
        <v>36312</v>
      </c>
      <c r="B91" s="15">
        <f>RAW_DATA!B91</f>
        <v>36312</v>
      </c>
      <c r="C91" s="15">
        <f>RAW_DATA!C91</f>
        <v>36311</v>
      </c>
      <c r="D91" s="13">
        <f>RAW_DATA!D91</f>
        <v>5010.7099609375</v>
      </c>
      <c r="E91">
        <f>RAW_DATA!E91</f>
        <v>0.5</v>
      </c>
      <c r="F91">
        <f>RAW_DATA!F91</f>
        <v>0.9</v>
      </c>
      <c r="G91">
        <f>RAW_DATA!G91</f>
        <v>2.5</v>
      </c>
      <c r="H91">
        <f>RAW_DATA!H91</f>
        <v>1.0422</v>
      </c>
      <c r="I91">
        <f>RAW_DATA!I91</f>
        <v>6</v>
      </c>
      <c r="J91">
        <f>RAW_DATA!N91</f>
        <v>0</v>
      </c>
      <c r="K91" s="9">
        <f>RAW_DATA!J91</f>
        <v>1</v>
      </c>
      <c r="L91" s="10" cm="1">
        <f t="array" ref="L91">_xlfn.IFS((G91-G90)=0,L90,(G91-G90)&gt;0,0,(G91-G90)&lt;0,1)</f>
        <v>1</v>
      </c>
      <c r="M91" s="9">
        <f>RAW_DATA!K91</f>
        <v>1</v>
      </c>
      <c r="N91" s="10">
        <f>IF(E91-E79&lt;0,1,0)</f>
        <v>1</v>
      </c>
      <c r="O91" s="9">
        <f>RAW_DATA!L91</f>
        <v>1</v>
      </c>
      <c r="P91" s="10">
        <f t="shared" si="6"/>
        <v>1</v>
      </c>
      <c r="Q91" s="9">
        <f>RAW_DATA!M91</f>
        <v>1</v>
      </c>
      <c r="R91" s="10">
        <f t="shared" si="7"/>
        <v>1</v>
      </c>
      <c r="T91" s="9">
        <f>RAW_DATA!O91</f>
        <v>3</v>
      </c>
      <c r="U91" s="10">
        <f t="shared" si="4"/>
        <v>3</v>
      </c>
      <c r="W91" s="9">
        <f>RAW_DATA!P91</f>
        <v>3</v>
      </c>
      <c r="X91" s="10">
        <f t="shared" si="5"/>
        <v>3</v>
      </c>
      <c r="Z91" s="9">
        <f>RAW_DATA!Q91</f>
        <v>1</v>
      </c>
      <c r="AA91" s="10" cm="1">
        <f t="array" ref="AA91">_xlfn.IFS(U91&gt;=3,1,U91 &lt;=1,0,U91=2,AA90)</f>
        <v>1</v>
      </c>
      <c r="AC91" s="9">
        <f>RAW_DATA!R91</f>
        <v>1</v>
      </c>
      <c r="AD91" s="10" cm="1">
        <f t="array" ref="AD91">_xlfn.IFS(X91&gt;=3,1,X91 &lt;=1,0,X91=2,AD90)</f>
        <v>1</v>
      </c>
    </row>
    <row r="92" spans="1:30" x14ac:dyDescent="0.25">
      <c r="A92" s="3">
        <f>RAW_DATA!A92</f>
        <v>36342</v>
      </c>
      <c r="B92" s="15">
        <f>RAW_DATA!B92</f>
        <v>36342</v>
      </c>
      <c r="C92" s="15">
        <f>RAW_DATA!C92</f>
        <v>36341</v>
      </c>
      <c r="D92" s="13">
        <f>RAW_DATA!D92</f>
        <v>5480.22021484375</v>
      </c>
      <c r="E92">
        <f>RAW_DATA!E92</f>
        <v>0.5</v>
      </c>
      <c r="F92">
        <f>RAW_DATA!F92</f>
        <v>0.9</v>
      </c>
      <c r="G92">
        <f>RAW_DATA!G92</f>
        <v>2.5</v>
      </c>
      <c r="H92">
        <f>RAW_DATA!H92</f>
        <v>1.0309999999999999</v>
      </c>
      <c r="I92">
        <f>RAW_DATA!I92</f>
        <v>7</v>
      </c>
      <c r="J92">
        <f>RAW_DATA!N92</f>
        <v>0</v>
      </c>
      <c r="K92" s="9">
        <f>RAW_DATA!J92</f>
        <v>1</v>
      </c>
      <c r="L92" s="10" cm="1">
        <f t="array" ref="L92">_xlfn.IFS((G92-G91)=0,L91,(G92-G91)&gt;0,0,(G92-G91)&lt;0,1)</f>
        <v>1</v>
      </c>
      <c r="M92" s="9">
        <f>RAW_DATA!K92</f>
        <v>1</v>
      </c>
      <c r="N92" s="10">
        <f>IF(E92-E80&lt;0,1,0)</f>
        <v>1</v>
      </c>
      <c r="O92" s="9">
        <f>RAW_DATA!L92</f>
        <v>1</v>
      </c>
      <c r="P92" s="10">
        <f t="shared" si="6"/>
        <v>1</v>
      </c>
      <c r="Q92" s="9">
        <f>RAW_DATA!M92</f>
        <v>1</v>
      </c>
      <c r="R92" s="10">
        <f t="shared" si="7"/>
        <v>1</v>
      </c>
      <c r="T92" s="9">
        <f>RAW_DATA!O92</f>
        <v>3</v>
      </c>
      <c r="U92" s="10">
        <f t="shared" si="4"/>
        <v>3</v>
      </c>
      <c r="W92" s="9">
        <f>RAW_DATA!P92</f>
        <v>3</v>
      </c>
      <c r="X92" s="10">
        <f t="shared" si="5"/>
        <v>3</v>
      </c>
      <c r="Z92" s="9">
        <f>RAW_DATA!Q92</f>
        <v>1</v>
      </c>
      <c r="AA92" s="10" cm="1">
        <f t="array" ref="AA92">_xlfn.IFS(U92&gt;=3,1,U92 &lt;=1,0,U92=2,AA91)</f>
        <v>1</v>
      </c>
      <c r="AC92" s="9">
        <f>RAW_DATA!R92</f>
        <v>1</v>
      </c>
      <c r="AD92" s="10" cm="1">
        <f t="array" ref="AD92">_xlfn.IFS(X92&gt;=3,1,X92 &lt;=1,0,X92=2,AD91)</f>
        <v>1</v>
      </c>
    </row>
    <row r="93" spans="1:30" x14ac:dyDescent="0.25">
      <c r="A93" s="3">
        <f>RAW_DATA!A93</f>
        <v>36373</v>
      </c>
      <c r="B93" s="15">
        <f>RAW_DATA!B93</f>
        <v>36374</v>
      </c>
      <c r="C93" s="15">
        <f>RAW_DATA!C93</f>
        <v>36372</v>
      </c>
      <c r="D93" s="13">
        <f>RAW_DATA!D93</f>
        <v>5129.5</v>
      </c>
      <c r="E93">
        <f>RAW_DATA!E93</f>
        <v>0.5</v>
      </c>
      <c r="F93">
        <f>RAW_DATA!F93</f>
        <v>1</v>
      </c>
      <c r="G93">
        <f>RAW_DATA!G93</f>
        <v>2.5</v>
      </c>
      <c r="H93">
        <f>RAW_DATA!H93</f>
        <v>1.0693999999999999</v>
      </c>
      <c r="I93">
        <f>RAW_DATA!I93</f>
        <v>8</v>
      </c>
      <c r="J93">
        <f>RAW_DATA!N93</f>
        <v>0</v>
      </c>
      <c r="K93" s="9">
        <f>RAW_DATA!J93</f>
        <v>1</v>
      </c>
      <c r="L93" s="10" cm="1">
        <f t="array" ref="L93">_xlfn.IFS((G93-G92)=0,L92,(G93-G92)&gt;0,0,(G93-G92)&lt;0,1)</f>
        <v>1</v>
      </c>
      <c r="M93" s="9">
        <f>RAW_DATA!K93</f>
        <v>1</v>
      </c>
      <c r="N93" s="10">
        <f>IF(E93-E81&lt;0,1,0)</f>
        <v>1</v>
      </c>
      <c r="O93" s="9">
        <f>RAW_DATA!L93</f>
        <v>1</v>
      </c>
      <c r="P93" s="10">
        <f t="shared" si="6"/>
        <v>1</v>
      </c>
      <c r="Q93" s="9">
        <f>RAW_DATA!M93</f>
        <v>1</v>
      </c>
      <c r="R93" s="10">
        <f t="shared" si="7"/>
        <v>1</v>
      </c>
      <c r="T93" s="9">
        <f>RAW_DATA!O93</f>
        <v>3</v>
      </c>
      <c r="U93" s="10">
        <f t="shared" si="4"/>
        <v>3</v>
      </c>
      <c r="W93" s="9">
        <f>RAW_DATA!P93</f>
        <v>3</v>
      </c>
      <c r="X93" s="10">
        <f t="shared" si="5"/>
        <v>3</v>
      </c>
      <c r="Z93" s="9">
        <f>RAW_DATA!Q93</f>
        <v>1</v>
      </c>
      <c r="AA93" s="10" cm="1">
        <f t="array" ref="AA93">_xlfn.IFS(U93&gt;=3,1,U93 &lt;=1,0,U93=2,AA92)</f>
        <v>1</v>
      </c>
      <c r="AC93" s="9">
        <f>RAW_DATA!R93</f>
        <v>1</v>
      </c>
      <c r="AD93" s="10" cm="1">
        <f t="array" ref="AD93">_xlfn.IFS(X93&gt;=3,1,X93 &lt;=1,0,X93=2,AD92)</f>
        <v>1</v>
      </c>
    </row>
    <row r="94" spans="1:30" x14ac:dyDescent="0.25">
      <c r="A94" s="3">
        <f>RAW_DATA!A94</f>
        <v>36404</v>
      </c>
      <c r="B94" s="15">
        <f>RAW_DATA!B94</f>
        <v>36404</v>
      </c>
      <c r="C94" s="15">
        <f>RAW_DATA!C94</f>
        <v>36403</v>
      </c>
      <c r="D94" s="13">
        <f>RAW_DATA!D94</f>
        <v>5317.1201171875</v>
      </c>
      <c r="E94">
        <f>RAW_DATA!E94</f>
        <v>0.8</v>
      </c>
      <c r="F94">
        <f>RAW_DATA!F94</f>
        <v>1.1000000000000001</v>
      </c>
      <c r="G94">
        <f>RAW_DATA!G94</f>
        <v>2.5</v>
      </c>
      <c r="H94">
        <f>RAW_DATA!H94</f>
        <v>1.0581</v>
      </c>
      <c r="I94">
        <f>RAW_DATA!I94</f>
        <v>9</v>
      </c>
      <c r="J94">
        <f>RAW_DATA!N94</f>
        <v>0</v>
      </c>
      <c r="K94" s="9">
        <f>RAW_DATA!J94</f>
        <v>1</v>
      </c>
      <c r="L94" s="10" cm="1">
        <f t="array" ref="L94">_xlfn.IFS((G94-G93)=0,L93,(G94-G93)&gt;0,0,(G94-G93)&lt;0,1)</f>
        <v>1</v>
      </c>
      <c r="M94" s="9">
        <f>RAW_DATA!K94</f>
        <v>0</v>
      </c>
      <c r="N94" s="10">
        <f>IF(E94-E82&lt;0,1,0)</f>
        <v>0</v>
      </c>
      <c r="O94" s="9">
        <f>RAW_DATA!L94</f>
        <v>0</v>
      </c>
      <c r="P94" s="10">
        <f t="shared" si="6"/>
        <v>0</v>
      </c>
      <c r="Q94" s="9">
        <f>RAW_DATA!M94</f>
        <v>1</v>
      </c>
      <c r="R94" s="10">
        <f t="shared" si="7"/>
        <v>1</v>
      </c>
      <c r="T94" s="9">
        <f>RAW_DATA!O94</f>
        <v>2</v>
      </c>
      <c r="U94" s="10">
        <f t="shared" si="4"/>
        <v>2</v>
      </c>
      <c r="W94" s="9">
        <f>RAW_DATA!P94</f>
        <v>2</v>
      </c>
      <c r="X94" s="10">
        <f t="shared" si="5"/>
        <v>2</v>
      </c>
      <c r="Z94" s="9">
        <f>RAW_DATA!Q94</f>
        <v>1</v>
      </c>
      <c r="AA94" s="10" cm="1">
        <f t="array" ref="AA94">_xlfn.IFS(U94&gt;=3,1,U94 &lt;=1,0,U94=2,AA93)</f>
        <v>1</v>
      </c>
      <c r="AC94" s="9">
        <f>RAW_DATA!R94</f>
        <v>1</v>
      </c>
      <c r="AD94" s="10" cm="1">
        <f t="array" ref="AD94">_xlfn.IFS(X94&gt;=3,1,X94 &lt;=1,0,X94=2,AD93)</f>
        <v>1</v>
      </c>
    </row>
    <row r="95" spans="1:30" x14ac:dyDescent="0.25">
      <c r="A95" s="3">
        <f>RAW_DATA!A95</f>
        <v>36434</v>
      </c>
      <c r="B95" s="15">
        <f>RAW_DATA!B95</f>
        <v>36434</v>
      </c>
      <c r="C95" s="15">
        <f>RAW_DATA!C95</f>
        <v>36433</v>
      </c>
      <c r="D95" s="13">
        <f>RAW_DATA!D95</f>
        <v>5124.5498046875</v>
      </c>
      <c r="E95">
        <f>RAW_DATA!E95</f>
        <v>0.8</v>
      </c>
      <c r="F95">
        <f>RAW_DATA!F95</f>
        <v>1.2</v>
      </c>
      <c r="G95">
        <f>RAW_DATA!G95</f>
        <v>2.5</v>
      </c>
      <c r="H95">
        <f>RAW_DATA!H95</f>
        <v>1.0643</v>
      </c>
      <c r="I95">
        <f>RAW_DATA!I95</f>
        <v>10</v>
      </c>
      <c r="J95">
        <f>RAW_DATA!N95</f>
        <v>0</v>
      </c>
      <c r="K95" s="9">
        <f>RAW_DATA!J95</f>
        <v>1</v>
      </c>
      <c r="L95" s="10" cm="1">
        <f t="array" ref="L95">_xlfn.IFS((G95-G94)=0,L94,(G95-G94)&gt;0,0,(G95-G94)&lt;0,1)</f>
        <v>1</v>
      </c>
      <c r="M95" s="9">
        <f>RAW_DATA!K95</f>
        <v>0</v>
      </c>
      <c r="N95" s="10">
        <f>IF(E95-E83&lt;0,1,0)</f>
        <v>0</v>
      </c>
      <c r="O95" s="9">
        <f>RAW_DATA!L95</f>
        <v>0</v>
      </c>
      <c r="P95" s="10">
        <f t="shared" si="6"/>
        <v>0</v>
      </c>
      <c r="Q95" s="9">
        <f>RAW_DATA!M95</f>
        <v>1</v>
      </c>
      <c r="R95" s="10">
        <f t="shared" si="7"/>
        <v>1</v>
      </c>
      <c r="T95" s="9">
        <f>RAW_DATA!O95</f>
        <v>2</v>
      </c>
      <c r="U95" s="10">
        <f t="shared" si="4"/>
        <v>2</v>
      </c>
      <c r="W95" s="9">
        <f>RAW_DATA!P95</f>
        <v>2</v>
      </c>
      <c r="X95" s="10">
        <f t="shared" si="5"/>
        <v>2</v>
      </c>
      <c r="Z95" s="9">
        <f>RAW_DATA!Q95</f>
        <v>1</v>
      </c>
      <c r="AA95" s="10" cm="1">
        <f t="array" ref="AA95">_xlfn.IFS(U95&gt;=3,1,U95 &lt;=1,0,U95=2,AA94)</f>
        <v>1</v>
      </c>
      <c r="AC95" s="9">
        <f>RAW_DATA!R95</f>
        <v>1</v>
      </c>
      <c r="AD95" s="10" cm="1">
        <f t="array" ref="AD95">_xlfn.IFS(X95&gt;=3,1,X95 &lt;=1,0,X95=2,AD94)</f>
        <v>1</v>
      </c>
    </row>
    <row r="96" spans="1:30" x14ac:dyDescent="0.25">
      <c r="A96" s="3">
        <f>RAW_DATA!A96</f>
        <v>36465</v>
      </c>
      <c r="B96" s="15">
        <f>RAW_DATA!B96</f>
        <v>36465</v>
      </c>
      <c r="C96" s="15">
        <f>RAW_DATA!C96</f>
        <v>36464</v>
      </c>
      <c r="D96" s="13">
        <f>RAW_DATA!D96</f>
        <v>5524.919921875</v>
      </c>
      <c r="E96">
        <f>RAW_DATA!E96</f>
        <v>0.8</v>
      </c>
      <c r="F96">
        <f>RAW_DATA!F96</f>
        <v>1.3</v>
      </c>
      <c r="G96">
        <f>RAW_DATA!G96</f>
        <v>2.5</v>
      </c>
      <c r="H96">
        <f>RAW_DATA!H96</f>
        <v>1.0518000000000001</v>
      </c>
      <c r="I96">
        <f>RAW_DATA!I96</f>
        <v>11</v>
      </c>
      <c r="J96">
        <f>RAW_DATA!N96</f>
        <v>1</v>
      </c>
      <c r="K96" s="9">
        <f>RAW_DATA!J96</f>
        <v>1</v>
      </c>
      <c r="L96" s="10" cm="1">
        <f t="array" ref="L96">_xlfn.IFS((G96-G95)=0,L95,(G96-G95)&gt;0,0,(G96-G95)&lt;0,1)</f>
        <v>1</v>
      </c>
      <c r="M96" s="9">
        <f>RAW_DATA!K96</f>
        <v>0</v>
      </c>
      <c r="N96" s="10">
        <f>IF(E96-E84&lt;0,1,0)</f>
        <v>0</v>
      </c>
      <c r="O96" s="9">
        <f>RAW_DATA!L96</f>
        <v>0</v>
      </c>
      <c r="P96" s="10">
        <f t="shared" si="6"/>
        <v>0</v>
      </c>
      <c r="Q96" s="9">
        <f>RAW_DATA!M96</f>
        <v>1</v>
      </c>
      <c r="R96" s="10">
        <f t="shared" si="7"/>
        <v>1</v>
      </c>
      <c r="T96" s="9">
        <f>RAW_DATA!O96</f>
        <v>3</v>
      </c>
      <c r="U96" s="10">
        <f t="shared" si="4"/>
        <v>3</v>
      </c>
      <c r="W96" s="9">
        <f>RAW_DATA!P96</f>
        <v>3</v>
      </c>
      <c r="X96" s="10">
        <f t="shared" si="5"/>
        <v>3</v>
      </c>
      <c r="Z96" s="9">
        <f>RAW_DATA!Q96</f>
        <v>1</v>
      </c>
      <c r="AA96" s="10" cm="1">
        <f t="array" ref="AA96">_xlfn.IFS(U96&gt;=3,1,U96 &lt;=1,0,U96=2,AA95)</f>
        <v>1</v>
      </c>
      <c r="AC96" s="9">
        <f>RAW_DATA!R96</f>
        <v>1</v>
      </c>
      <c r="AD96" s="10" cm="1">
        <f t="array" ref="AD96">_xlfn.IFS(X96&gt;=3,1,X96 &lt;=1,0,X96=2,AD95)</f>
        <v>1</v>
      </c>
    </row>
    <row r="97" spans="1:30" x14ac:dyDescent="0.25">
      <c r="A97" s="3">
        <f>RAW_DATA!A97</f>
        <v>36495</v>
      </c>
      <c r="B97" s="15">
        <f>RAW_DATA!B97</f>
        <v>36495</v>
      </c>
      <c r="C97" s="15">
        <f>RAW_DATA!C97</f>
        <v>36494</v>
      </c>
      <c r="D97" s="13">
        <f>RAW_DATA!D97</f>
        <v>5933.83984375</v>
      </c>
      <c r="E97">
        <f>RAW_DATA!E97</f>
        <v>1.1000000000000001</v>
      </c>
      <c r="F97">
        <f>RAW_DATA!F97</f>
        <v>1.5</v>
      </c>
      <c r="G97">
        <f>RAW_DATA!G97</f>
        <v>3</v>
      </c>
      <c r="H97">
        <f>RAW_DATA!H97</f>
        <v>1.0077</v>
      </c>
      <c r="I97">
        <f>RAW_DATA!I97</f>
        <v>12</v>
      </c>
      <c r="J97">
        <f>RAW_DATA!N97</f>
        <v>1</v>
      </c>
      <c r="K97" s="9">
        <f>RAW_DATA!J97</f>
        <v>0</v>
      </c>
      <c r="L97" s="10" cm="1">
        <f t="array" ref="L97">_xlfn.IFS((G97-G96)=0,L96,(G97-G96)&gt;0,0,(G97-G96)&lt;0,1)</f>
        <v>0</v>
      </c>
      <c r="M97" s="9">
        <f>RAW_DATA!K97</f>
        <v>0</v>
      </c>
      <c r="N97" s="10">
        <f>IF(E97-E85&lt;0,1,0)</f>
        <v>0</v>
      </c>
      <c r="O97" s="9">
        <f>RAW_DATA!L97</f>
        <v>0</v>
      </c>
      <c r="P97" s="10">
        <f t="shared" si="6"/>
        <v>0</v>
      </c>
      <c r="Q97" s="9">
        <f>RAW_DATA!M97</f>
        <v>1</v>
      </c>
      <c r="R97" s="10">
        <f t="shared" si="7"/>
        <v>1</v>
      </c>
      <c r="T97" s="9">
        <f>RAW_DATA!O97</f>
        <v>2</v>
      </c>
      <c r="U97" s="10">
        <f t="shared" si="4"/>
        <v>2</v>
      </c>
      <c r="W97" s="9">
        <f>RAW_DATA!P97</f>
        <v>2</v>
      </c>
      <c r="X97" s="10">
        <f t="shared" si="5"/>
        <v>2</v>
      </c>
      <c r="Z97" s="9">
        <f>RAW_DATA!Q97</f>
        <v>1</v>
      </c>
      <c r="AA97" s="10" cm="1">
        <f t="array" ref="AA97">_xlfn.IFS(U97&gt;=3,1,U97 &lt;=1,0,U97=2,AA96)</f>
        <v>1</v>
      </c>
      <c r="AC97" s="9">
        <f>RAW_DATA!R97</f>
        <v>1</v>
      </c>
      <c r="AD97" s="10" cm="1">
        <f t="array" ref="AD97">_xlfn.IFS(X97&gt;=3,1,X97 &lt;=1,0,X97=2,AD96)</f>
        <v>1</v>
      </c>
    </row>
    <row r="98" spans="1:30" x14ac:dyDescent="0.25">
      <c r="A98" s="3">
        <f>RAW_DATA!A98</f>
        <v>36526</v>
      </c>
      <c r="B98" s="15">
        <f>RAW_DATA!B98</f>
        <v>36528</v>
      </c>
      <c r="C98" s="15">
        <f>RAW_DATA!C98</f>
        <v>36525</v>
      </c>
      <c r="D98" s="13">
        <f>RAW_DATA!D98</f>
        <v>6750.759765625</v>
      </c>
      <c r="E98">
        <f>RAW_DATA!E98</f>
        <v>1.2</v>
      </c>
      <c r="F98">
        <f>RAW_DATA!F98</f>
        <v>1.7</v>
      </c>
      <c r="G98">
        <f>RAW_DATA!G98</f>
        <v>3</v>
      </c>
      <c r="H98">
        <f>RAW_DATA!H98</f>
        <v>1.0069999999999999</v>
      </c>
      <c r="I98">
        <f>RAW_DATA!I98</f>
        <v>1</v>
      </c>
      <c r="J98">
        <f>RAW_DATA!N98</f>
        <v>1</v>
      </c>
      <c r="K98" s="9">
        <f>RAW_DATA!J98</f>
        <v>0</v>
      </c>
      <c r="L98" s="10" cm="1">
        <f t="array" ref="L98">_xlfn.IFS((G98-G97)=0,L97,(G98-G97)&gt;0,0,(G98-G97)&lt;0,1)</f>
        <v>0</v>
      </c>
      <c r="M98" s="9">
        <f>RAW_DATA!K98</f>
        <v>0</v>
      </c>
      <c r="N98" s="10">
        <f>IF(E98-E86&lt;0,1,0)</f>
        <v>0</v>
      </c>
      <c r="O98" s="9">
        <f>RAW_DATA!L98</f>
        <v>0</v>
      </c>
      <c r="P98" s="10">
        <f t="shared" si="6"/>
        <v>0</v>
      </c>
      <c r="Q98" s="9">
        <f>RAW_DATA!M98</f>
        <v>1</v>
      </c>
      <c r="R98" s="10">
        <f t="shared" si="7"/>
        <v>1</v>
      </c>
      <c r="T98" s="9">
        <f>RAW_DATA!O98</f>
        <v>2</v>
      </c>
      <c r="U98" s="10">
        <f t="shared" si="4"/>
        <v>2</v>
      </c>
      <c r="W98" s="9">
        <f>RAW_DATA!P98</f>
        <v>2</v>
      </c>
      <c r="X98" s="10">
        <f t="shared" si="5"/>
        <v>2</v>
      </c>
      <c r="Z98" s="9">
        <f>RAW_DATA!Q98</f>
        <v>1</v>
      </c>
      <c r="AA98" s="10" cm="1">
        <f t="array" ref="AA98">_xlfn.IFS(U98&gt;=3,1,U98 &lt;=1,0,U98=2,AA97)</f>
        <v>1</v>
      </c>
      <c r="AC98" s="9">
        <f>RAW_DATA!R98</f>
        <v>1</v>
      </c>
      <c r="AD98" s="10" cm="1">
        <f t="array" ref="AD98">_xlfn.IFS(X98&gt;=3,1,X98 &lt;=1,0,X98=2,AD97)</f>
        <v>1</v>
      </c>
    </row>
    <row r="99" spans="1:30" x14ac:dyDescent="0.25">
      <c r="A99" s="3">
        <f>RAW_DATA!A99</f>
        <v>36557</v>
      </c>
      <c r="B99" s="15">
        <f>RAW_DATA!B99</f>
        <v>36557</v>
      </c>
      <c r="C99" s="15">
        <f>RAW_DATA!C99</f>
        <v>36556</v>
      </c>
      <c r="D99" s="13">
        <f>RAW_DATA!D99</f>
        <v>7050.4599609375</v>
      </c>
      <c r="E99">
        <f>RAW_DATA!E99</f>
        <v>1.6</v>
      </c>
      <c r="F99">
        <f>RAW_DATA!F99</f>
        <v>1.9</v>
      </c>
      <c r="G99">
        <f>RAW_DATA!G99</f>
        <v>3</v>
      </c>
      <c r="H99">
        <f>RAW_DATA!H99</f>
        <v>0.97570000000000001</v>
      </c>
      <c r="I99">
        <f>RAW_DATA!I99</f>
        <v>2</v>
      </c>
      <c r="J99">
        <f>RAW_DATA!N99</f>
        <v>1</v>
      </c>
      <c r="K99" s="9">
        <f>RAW_DATA!J99</f>
        <v>0</v>
      </c>
      <c r="L99" s="10" cm="1">
        <f t="array" ref="L99">_xlfn.IFS((G99-G98)=0,L98,(G99-G98)&gt;0,0,(G99-G98)&lt;0,1)</f>
        <v>0</v>
      </c>
      <c r="M99" s="9">
        <f>RAW_DATA!K99</f>
        <v>0</v>
      </c>
      <c r="N99" s="10">
        <f>IF(E99-E87&lt;0,1,0)</f>
        <v>0</v>
      </c>
      <c r="O99" s="9">
        <f>RAW_DATA!L99</f>
        <v>0</v>
      </c>
      <c r="P99" s="10">
        <f t="shared" si="6"/>
        <v>0</v>
      </c>
      <c r="Q99" s="9">
        <f>RAW_DATA!M99</f>
        <v>1</v>
      </c>
      <c r="R99" s="10">
        <f t="shared" si="7"/>
        <v>1</v>
      </c>
      <c r="T99" s="9">
        <f>RAW_DATA!O99</f>
        <v>2</v>
      </c>
      <c r="U99" s="10">
        <f t="shared" si="4"/>
        <v>2</v>
      </c>
      <c r="W99" s="9">
        <f>RAW_DATA!P99</f>
        <v>2</v>
      </c>
      <c r="X99" s="10">
        <f t="shared" si="5"/>
        <v>2</v>
      </c>
      <c r="Z99" s="9">
        <f>RAW_DATA!Q99</f>
        <v>1</v>
      </c>
      <c r="AA99" s="10" cm="1">
        <f t="array" ref="AA99">_xlfn.IFS(U99&gt;=3,1,U99 &lt;=1,0,U99=2,AA98)</f>
        <v>1</v>
      </c>
      <c r="AC99" s="9">
        <f>RAW_DATA!R99</f>
        <v>1</v>
      </c>
      <c r="AD99" s="10" cm="1">
        <f t="array" ref="AD99">_xlfn.IFS(X99&gt;=3,1,X99 &lt;=1,0,X99=2,AD98)</f>
        <v>1</v>
      </c>
    </row>
    <row r="100" spans="1:30" x14ac:dyDescent="0.25">
      <c r="A100" s="3">
        <f>RAW_DATA!A100</f>
        <v>36586</v>
      </c>
      <c r="B100" s="15">
        <f>RAW_DATA!B100</f>
        <v>36586</v>
      </c>
      <c r="C100" s="15">
        <f>RAW_DATA!C100</f>
        <v>36585</v>
      </c>
      <c r="D100" s="13">
        <f>RAW_DATA!D100</f>
        <v>7727.93017578125</v>
      </c>
      <c r="E100">
        <f>RAW_DATA!E100</f>
        <v>1.5</v>
      </c>
      <c r="F100">
        <f>RAW_DATA!F100</f>
        <v>1.9</v>
      </c>
      <c r="G100">
        <f>RAW_DATA!G100</f>
        <v>3.25</v>
      </c>
      <c r="H100">
        <f>RAW_DATA!H100</f>
        <v>0.96430000000000005</v>
      </c>
      <c r="I100">
        <f>RAW_DATA!I100</f>
        <v>3</v>
      </c>
      <c r="J100">
        <f>RAW_DATA!N100</f>
        <v>1</v>
      </c>
      <c r="K100" s="9">
        <f>RAW_DATA!J100</f>
        <v>0</v>
      </c>
      <c r="L100" s="10" cm="1">
        <f t="array" ref="L100">_xlfn.IFS((G100-G99)=0,L99,(G100-G99)&gt;0,0,(G100-G99)&lt;0,1)</f>
        <v>0</v>
      </c>
      <c r="M100" s="9">
        <f>RAW_DATA!K100</f>
        <v>0</v>
      </c>
      <c r="N100" s="10">
        <f>IF(E100-E88&lt;0,1,0)</f>
        <v>0</v>
      </c>
      <c r="O100" s="9">
        <f>RAW_DATA!L100</f>
        <v>0</v>
      </c>
      <c r="P100" s="10">
        <f t="shared" si="6"/>
        <v>0</v>
      </c>
      <c r="Q100" s="9">
        <f>RAW_DATA!M100</f>
        <v>1</v>
      </c>
      <c r="R100" s="10">
        <f t="shared" si="7"/>
        <v>1</v>
      </c>
      <c r="T100" s="9">
        <f>RAW_DATA!O100</f>
        <v>2</v>
      </c>
      <c r="U100" s="10">
        <f t="shared" si="4"/>
        <v>2</v>
      </c>
      <c r="W100" s="9">
        <f>RAW_DATA!P100</f>
        <v>2</v>
      </c>
      <c r="X100" s="10">
        <f t="shared" si="5"/>
        <v>2</v>
      </c>
      <c r="Z100" s="9">
        <f>RAW_DATA!Q100</f>
        <v>1</v>
      </c>
      <c r="AA100" s="10" cm="1">
        <f t="array" ref="AA100">_xlfn.IFS(U100&gt;=3,1,U100 &lt;=1,0,U100=2,AA99)</f>
        <v>1</v>
      </c>
      <c r="AC100" s="9">
        <f>RAW_DATA!R100</f>
        <v>1</v>
      </c>
      <c r="AD100" s="10" cm="1">
        <f t="array" ref="AD100">_xlfn.IFS(X100&gt;=3,1,X100 &lt;=1,0,X100=2,AD99)</f>
        <v>1</v>
      </c>
    </row>
    <row r="101" spans="1:30" x14ac:dyDescent="0.25">
      <c r="A101" s="3">
        <f>RAW_DATA!A101</f>
        <v>36617</v>
      </c>
      <c r="B101" s="15">
        <f>RAW_DATA!B101</f>
        <v>36619</v>
      </c>
      <c r="C101" s="15">
        <f>RAW_DATA!C101</f>
        <v>36616</v>
      </c>
      <c r="D101" s="13">
        <f>RAW_DATA!D101</f>
        <v>7429.22021484375</v>
      </c>
      <c r="E101">
        <f>RAW_DATA!E101</f>
        <v>1.5</v>
      </c>
      <c r="F101">
        <f>RAW_DATA!F101</f>
        <v>2</v>
      </c>
      <c r="G101">
        <f>RAW_DATA!G101</f>
        <v>3.5</v>
      </c>
      <c r="H101">
        <f>RAW_DATA!H101</f>
        <v>0.95740000000000003</v>
      </c>
      <c r="I101">
        <f>RAW_DATA!I101</f>
        <v>4</v>
      </c>
      <c r="J101">
        <f>RAW_DATA!N101</f>
        <v>1</v>
      </c>
      <c r="K101" s="9">
        <f>RAW_DATA!J101</f>
        <v>0</v>
      </c>
      <c r="L101" s="10" cm="1">
        <f t="array" ref="L101">_xlfn.IFS((G101-G100)=0,L100,(G101-G100)&gt;0,0,(G101-G100)&lt;0,1)</f>
        <v>0</v>
      </c>
      <c r="M101" s="9">
        <f>RAW_DATA!K101</f>
        <v>0</v>
      </c>
      <c r="N101" s="10">
        <f>IF(E101-E89&lt;0,1,0)</f>
        <v>0</v>
      </c>
      <c r="O101" s="9">
        <f>RAW_DATA!L101</f>
        <v>0</v>
      </c>
      <c r="P101" s="10">
        <f t="shared" si="6"/>
        <v>0</v>
      </c>
      <c r="Q101" s="9">
        <f>RAW_DATA!M101</f>
        <v>1</v>
      </c>
      <c r="R101" s="10">
        <f t="shared" si="7"/>
        <v>1</v>
      </c>
      <c r="T101" s="9">
        <f>RAW_DATA!O101</f>
        <v>2</v>
      </c>
      <c r="U101" s="10">
        <f t="shared" si="4"/>
        <v>2</v>
      </c>
      <c r="W101" s="9">
        <f>RAW_DATA!P101</f>
        <v>2</v>
      </c>
      <c r="X101" s="10">
        <f t="shared" si="5"/>
        <v>2</v>
      </c>
      <c r="Z101" s="9">
        <f>RAW_DATA!Q101</f>
        <v>1</v>
      </c>
      <c r="AA101" s="10" cm="1">
        <f t="array" ref="AA101">_xlfn.IFS(U101&gt;=3,1,U101 &lt;=1,0,U101=2,AA100)</f>
        <v>1</v>
      </c>
      <c r="AC101" s="9">
        <f>RAW_DATA!R101</f>
        <v>1</v>
      </c>
      <c r="AD101" s="10" cm="1">
        <f t="array" ref="AD101">_xlfn.IFS(X101&gt;=3,1,X101 &lt;=1,0,X101=2,AD100)</f>
        <v>1</v>
      </c>
    </row>
    <row r="102" spans="1:30" x14ac:dyDescent="0.25">
      <c r="A102" s="3">
        <f>RAW_DATA!A102</f>
        <v>36647</v>
      </c>
      <c r="B102" s="15">
        <f>RAW_DATA!B102</f>
        <v>36648</v>
      </c>
      <c r="C102" s="15">
        <f>RAW_DATA!C102</f>
        <v>36646</v>
      </c>
      <c r="D102" s="13">
        <f>RAW_DATA!D102</f>
        <v>7555.919921875</v>
      </c>
      <c r="E102">
        <f>RAW_DATA!E102</f>
        <v>0.9</v>
      </c>
      <c r="F102">
        <f>RAW_DATA!F102</f>
        <v>1.7</v>
      </c>
      <c r="G102">
        <f>RAW_DATA!G102</f>
        <v>3.75</v>
      </c>
      <c r="H102">
        <f>RAW_DATA!H102</f>
        <v>0.90890000000000004</v>
      </c>
      <c r="I102">
        <f>RAW_DATA!I102</f>
        <v>5</v>
      </c>
      <c r="J102">
        <f>RAW_DATA!N102</f>
        <v>0</v>
      </c>
      <c r="K102" s="9">
        <f>RAW_DATA!J102</f>
        <v>0</v>
      </c>
      <c r="L102" s="10" cm="1">
        <f t="array" ref="L102">_xlfn.IFS((G102-G101)=0,L101,(G102-G101)&gt;0,0,(G102-G101)&lt;0,1)</f>
        <v>0</v>
      </c>
      <c r="M102" s="9">
        <f>RAW_DATA!K102</f>
        <v>0</v>
      </c>
      <c r="N102" s="10">
        <f>IF(E102-E90&lt;0,1,0)</f>
        <v>0</v>
      </c>
      <c r="O102" s="9">
        <f>RAW_DATA!L102</f>
        <v>0</v>
      </c>
      <c r="P102" s="10">
        <f t="shared" si="6"/>
        <v>0</v>
      </c>
      <c r="Q102" s="9">
        <f>RAW_DATA!M102</f>
        <v>1</v>
      </c>
      <c r="R102" s="10">
        <f t="shared" si="7"/>
        <v>1</v>
      </c>
      <c r="T102" s="9">
        <f>RAW_DATA!O102</f>
        <v>1</v>
      </c>
      <c r="U102" s="10">
        <f t="shared" si="4"/>
        <v>1</v>
      </c>
      <c r="W102" s="9">
        <f>RAW_DATA!P102</f>
        <v>1</v>
      </c>
      <c r="X102" s="10">
        <f t="shared" si="5"/>
        <v>1</v>
      </c>
      <c r="Z102" s="9">
        <f>RAW_DATA!Q102</f>
        <v>0</v>
      </c>
      <c r="AA102" s="10" cm="1">
        <f t="array" ref="AA102">_xlfn.IFS(U102&gt;=3,1,U102 &lt;=1,0,U102=2,AA101)</f>
        <v>0</v>
      </c>
      <c r="AC102" s="9">
        <f>RAW_DATA!R102</f>
        <v>0</v>
      </c>
      <c r="AD102" s="10" cm="1">
        <f t="array" ref="AD102">_xlfn.IFS(X102&gt;=3,1,X102 &lt;=1,0,X102=2,AD101)</f>
        <v>0</v>
      </c>
    </row>
    <row r="103" spans="1:30" x14ac:dyDescent="0.25">
      <c r="A103" s="3">
        <f>RAW_DATA!A103</f>
        <v>36678</v>
      </c>
      <c r="B103" s="15">
        <f>RAW_DATA!B103</f>
        <v>36678</v>
      </c>
      <c r="C103" s="15">
        <f>RAW_DATA!C103</f>
        <v>36677</v>
      </c>
      <c r="D103" s="13">
        <f>RAW_DATA!D103</f>
        <v>7272.759765625</v>
      </c>
      <c r="E103">
        <f>RAW_DATA!E103</f>
        <v>0.9</v>
      </c>
      <c r="F103">
        <f>RAW_DATA!F103</f>
        <v>1.8</v>
      </c>
      <c r="G103">
        <f>RAW_DATA!G103</f>
        <v>3.75</v>
      </c>
      <c r="H103">
        <f>RAW_DATA!H103</f>
        <v>0.93279999999999996</v>
      </c>
      <c r="I103">
        <f>RAW_DATA!I103</f>
        <v>6</v>
      </c>
      <c r="J103">
        <f>RAW_DATA!N103</f>
        <v>0</v>
      </c>
      <c r="K103" s="9">
        <f>RAW_DATA!J103</f>
        <v>0</v>
      </c>
      <c r="L103" s="10" cm="1">
        <f t="array" ref="L103">_xlfn.IFS((G103-G102)=0,L102,(G103-G102)&gt;0,0,(G103-G102)&lt;0,1)</f>
        <v>0</v>
      </c>
      <c r="M103" s="9">
        <f>RAW_DATA!K103</f>
        <v>0</v>
      </c>
      <c r="N103" s="10">
        <f>IF(E103-E91&lt;0,1,0)</f>
        <v>0</v>
      </c>
      <c r="O103" s="9">
        <f>RAW_DATA!L103</f>
        <v>0</v>
      </c>
      <c r="P103" s="10">
        <f t="shared" si="6"/>
        <v>0</v>
      </c>
      <c r="Q103" s="9">
        <f>RAW_DATA!M103</f>
        <v>1</v>
      </c>
      <c r="R103" s="10">
        <f t="shared" si="7"/>
        <v>1</v>
      </c>
      <c r="T103" s="9">
        <f>RAW_DATA!O103</f>
        <v>1</v>
      </c>
      <c r="U103" s="10">
        <f t="shared" si="4"/>
        <v>1</v>
      </c>
      <c r="W103" s="9">
        <f>RAW_DATA!P103</f>
        <v>1</v>
      </c>
      <c r="X103" s="10">
        <f t="shared" si="5"/>
        <v>1</v>
      </c>
      <c r="Z103" s="9">
        <f>RAW_DATA!Q103</f>
        <v>0</v>
      </c>
      <c r="AA103" s="10" cm="1">
        <f t="array" ref="AA103">_xlfn.IFS(U103&gt;=3,1,U103 &lt;=1,0,U103=2,AA102)</f>
        <v>0</v>
      </c>
      <c r="AC103" s="9">
        <f>RAW_DATA!R103</f>
        <v>0</v>
      </c>
      <c r="AD103" s="10" cm="1">
        <f t="array" ref="AD103">_xlfn.IFS(X103&gt;=3,1,X103 &lt;=1,0,X103=2,AD102)</f>
        <v>0</v>
      </c>
    </row>
    <row r="104" spans="1:30" x14ac:dyDescent="0.25">
      <c r="A104" s="3">
        <f>RAW_DATA!A104</f>
        <v>36708</v>
      </c>
      <c r="B104" s="15">
        <f>RAW_DATA!B104</f>
        <v>36710</v>
      </c>
      <c r="C104" s="15">
        <f>RAW_DATA!C104</f>
        <v>36707</v>
      </c>
      <c r="D104" s="13">
        <f>RAW_DATA!D104</f>
        <v>6958.9599609375</v>
      </c>
      <c r="E104">
        <f>RAW_DATA!E104</f>
        <v>1.2</v>
      </c>
      <c r="F104">
        <f>RAW_DATA!F104</f>
        <v>2.1</v>
      </c>
      <c r="G104">
        <f>RAW_DATA!G104</f>
        <v>4.25</v>
      </c>
      <c r="H104">
        <f>RAW_DATA!H104</f>
        <v>0.95450000000000002</v>
      </c>
      <c r="I104">
        <f>RAW_DATA!I104</f>
        <v>7</v>
      </c>
      <c r="J104">
        <f>RAW_DATA!N104</f>
        <v>0</v>
      </c>
      <c r="K104" s="9">
        <f>RAW_DATA!J104</f>
        <v>0</v>
      </c>
      <c r="L104" s="10" cm="1">
        <f t="array" ref="L104">_xlfn.IFS((G104-G103)=0,L103,(G104-G103)&gt;0,0,(G104-G103)&lt;0,1)</f>
        <v>0</v>
      </c>
      <c r="M104" s="9">
        <f>RAW_DATA!K104</f>
        <v>0</v>
      </c>
      <c r="N104" s="10">
        <f>IF(E104-E92&lt;0,1,0)</f>
        <v>0</v>
      </c>
      <c r="O104" s="9">
        <f>RAW_DATA!L104</f>
        <v>0</v>
      </c>
      <c r="P104" s="10">
        <f t="shared" si="6"/>
        <v>0</v>
      </c>
      <c r="Q104" s="9">
        <f>RAW_DATA!M104</f>
        <v>1</v>
      </c>
      <c r="R104" s="10">
        <f t="shared" si="7"/>
        <v>1</v>
      </c>
      <c r="T104" s="9">
        <f>RAW_DATA!O104</f>
        <v>1</v>
      </c>
      <c r="U104" s="10">
        <f t="shared" si="4"/>
        <v>1</v>
      </c>
      <c r="W104" s="9">
        <f>RAW_DATA!P104</f>
        <v>1</v>
      </c>
      <c r="X104" s="10">
        <f t="shared" si="5"/>
        <v>1</v>
      </c>
      <c r="Z104" s="9">
        <f>RAW_DATA!Q104</f>
        <v>0</v>
      </c>
      <c r="AA104" s="10" cm="1">
        <f t="array" ref="AA104">_xlfn.IFS(U104&gt;=3,1,U104 &lt;=1,0,U104=2,AA103)</f>
        <v>0</v>
      </c>
      <c r="AC104" s="9">
        <f>RAW_DATA!R104</f>
        <v>0</v>
      </c>
      <c r="AD104" s="10" cm="1">
        <f t="array" ref="AD104">_xlfn.IFS(X104&gt;=3,1,X104 &lt;=1,0,X104=2,AD103)</f>
        <v>0</v>
      </c>
    </row>
    <row r="105" spans="1:30" x14ac:dyDescent="0.25">
      <c r="A105" s="3">
        <f>RAW_DATA!A105</f>
        <v>36739</v>
      </c>
      <c r="B105" s="15">
        <f>RAW_DATA!B105</f>
        <v>36739</v>
      </c>
      <c r="C105" s="15">
        <f>RAW_DATA!C105</f>
        <v>36738</v>
      </c>
      <c r="D105" s="13">
        <f>RAW_DATA!D105</f>
        <v>7145.52978515625</v>
      </c>
      <c r="E105">
        <f>RAW_DATA!E105</f>
        <v>1.3</v>
      </c>
      <c r="F105">
        <f>RAW_DATA!F105</f>
        <v>2.1</v>
      </c>
      <c r="G105">
        <f>RAW_DATA!G105</f>
        <v>4.25</v>
      </c>
      <c r="H105">
        <f>RAW_DATA!H105</f>
        <v>0.92659999999999998</v>
      </c>
      <c r="I105">
        <f>RAW_DATA!I105</f>
        <v>8</v>
      </c>
      <c r="J105">
        <f>RAW_DATA!N105</f>
        <v>0</v>
      </c>
      <c r="K105" s="9">
        <f>RAW_DATA!J105</f>
        <v>0</v>
      </c>
      <c r="L105" s="10" cm="1">
        <f t="array" ref="L105">_xlfn.IFS((G105-G104)=0,L104,(G105-G104)&gt;0,0,(G105-G104)&lt;0,1)</f>
        <v>0</v>
      </c>
      <c r="M105" s="9">
        <f>RAW_DATA!K105</f>
        <v>0</v>
      </c>
      <c r="N105" s="10">
        <f>IF(E105-E93&lt;0,1,0)</f>
        <v>0</v>
      </c>
      <c r="O105" s="9">
        <f>RAW_DATA!L105</f>
        <v>0</v>
      </c>
      <c r="P105" s="10">
        <f t="shared" si="6"/>
        <v>0</v>
      </c>
      <c r="Q105" s="9">
        <f>RAW_DATA!M105</f>
        <v>1</v>
      </c>
      <c r="R105" s="10">
        <f t="shared" si="7"/>
        <v>1</v>
      </c>
      <c r="T105" s="9">
        <f>RAW_DATA!O105</f>
        <v>1</v>
      </c>
      <c r="U105" s="10">
        <f t="shared" si="4"/>
        <v>1</v>
      </c>
      <c r="W105" s="9">
        <f>RAW_DATA!P105</f>
        <v>1</v>
      </c>
      <c r="X105" s="10">
        <f t="shared" si="5"/>
        <v>1</v>
      </c>
      <c r="Z105" s="9">
        <f>RAW_DATA!Q105</f>
        <v>0</v>
      </c>
      <c r="AA105" s="10" cm="1">
        <f t="array" ref="AA105">_xlfn.IFS(U105&gt;=3,1,U105 &lt;=1,0,U105=2,AA104)</f>
        <v>0</v>
      </c>
      <c r="AC105" s="9">
        <f>RAW_DATA!R105</f>
        <v>0</v>
      </c>
      <c r="AD105" s="10" cm="1">
        <f t="array" ref="AD105">_xlfn.IFS(X105&gt;=3,1,X105 &lt;=1,0,X105=2,AD104)</f>
        <v>0</v>
      </c>
    </row>
    <row r="106" spans="1:30" x14ac:dyDescent="0.25">
      <c r="A106" s="3">
        <f>RAW_DATA!A106</f>
        <v>36770</v>
      </c>
      <c r="B106" s="15">
        <f>RAW_DATA!B106</f>
        <v>36770</v>
      </c>
      <c r="C106" s="15">
        <f>RAW_DATA!C106</f>
        <v>36769</v>
      </c>
      <c r="D106" s="13">
        <f>RAW_DATA!D106</f>
        <v>7344.669921875</v>
      </c>
      <c r="E106">
        <f>RAW_DATA!E106</f>
        <v>1.1000000000000001</v>
      </c>
      <c r="F106">
        <f>RAW_DATA!F106</f>
        <v>2</v>
      </c>
      <c r="G106">
        <f>RAW_DATA!G106</f>
        <v>4.25</v>
      </c>
      <c r="H106">
        <f>RAW_DATA!H106</f>
        <v>0.88780000000000003</v>
      </c>
      <c r="I106">
        <f>RAW_DATA!I106</f>
        <v>9</v>
      </c>
      <c r="J106">
        <f>RAW_DATA!N106</f>
        <v>0</v>
      </c>
      <c r="K106" s="9">
        <f>RAW_DATA!J106</f>
        <v>0</v>
      </c>
      <c r="L106" s="10" cm="1">
        <f t="array" ref="L106">_xlfn.IFS((G106-G105)=0,L105,(G106-G105)&gt;0,0,(G106-G105)&lt;0,1)</f>
        <v>0</v>
      </c>
      <c r="M106" s="9">
        <f>RAW_DATA!K106</f>
        <v>0</v>
      </c>
      <c r="N106" s="10">
        <f>IF(E106-E94&lt;0,1,0)</f>
        <v>0</v>
      </c>
      <c r="O106" s="9">
        <f>RAW_DATA!L106</f>
        <v>0</v>
      </c>
      <c r="P106" s="10">
        <f t="shared" si="6"/>
        <v>0</v>
      </c>
      <c r="Q106" s="9">
        <f>RAW_DATA!M106</f>
        <v>1</v>
      </c>
      <c r="R106" s="10">
        <f t="shared" si="7"/>
        <v>1</v>
      </c>
      <c r="T106" s="9">
        <f>RAW_DATA!O106</f>
        <v>1</v>
      </c>
      <c r="U106" s="10">
        <f t="shared" si="4"/>
        <v>1</v>
      </c>
      <c r="W106" s="9">
        <f>RAW_DATA!P106</f>
        <v>1</v>
      </c>
      <c r="X106" s="10">
        <f t="shared" si="5"/>
        <v>1</v>
      </c>
      <c r="Z106" s="9">
        <f>RAW_DATA!Q106</f>
        <v>0</v>
      </c>
      <c r="AA106" s="10" cm="1">
        <f t="array" ref="AA106">_xlfn.IFS(U106&gt;=3,1,U106 &lt;=1,0,U106=2,AA105)</f>
        <v>0</v>
      </c>
      <c r="AC106" s="9">
        <f>RAW_DATA!R106</f>
        <v>0</v>
      </c>
      <c r="AD106" s="10" cm="1">
        <f t="array" ref="AD106">_xlfn.IFS(X106&gt;=3,1,X106 &lt;=1,0,X106=2,AD105)</f>
        <v>0</v>
      </c>
    </row>
    <row r="107" spans="1:30" x14ac:dyDescent="0.25">
      <c r="A107" s="3">
        <f>RAW_DATA!A107</f>
        <v>36800</v>
      </c>
      <c r="B107" s="15">
        <f>RAW_DATA!B107</f>
        <v>36801</v>
      </c>
      <c r="C107" s="15">
        <f>RAW_DATA!C107</f>
        <v>36799</v>
      </c>
      <c r="D107" s="13">
        <f>RAW_DATA!D107</f>
        <v>6862.259765625</v>
      </c>
      <c r="E107">
        <f>RAW_DATA!E107</f>
        <v>1.6</v>
      </c>
      <c r="F107">
        <f>RAW_DATA!F107</f>
        <v>2.4</v>
      </c>
      <c r="G107">
        <f>RAW_DATA!G107</f>
        <v>4.5</v>
      </c>
      <c r="H107">
        <f>RAW_DATA!H107</f>
        <v>0.88370000000000004</v>
      </c>
      <c r="I107">
        <f>RAW_DATA!I107</f>
        <v>10</v>
      </c>
      <c r="J107">
        <f>RAW_DATA!N107</f>
        <v>0</v>
      </c>
      <c r="K107" s="9">
        <f>RAW_DATA!J107</f>
        <v>0</v>
      </c>
      <c r="L107" s="10" cm="1">
        <f t="array" ref="L107">_xlfn.IFS((G107-G106)=0,L106,(G107-G106)&gt;0,0,(G107-G106)&lt;0,1)</f>
        <v>0</v>
      </c>
      <c r="M107" s="9">
        <f>RAW_DATA!K107</f>
        <v>0</v>
      </c>
      <c r="N107" s="10">
        <f>IF(E107-E95&lt;0,1,0)</f>
        <v>0</v>
      </c>
      <c r="O107" s="9">
        <f>RAW_DATA!L107</f>
        <v>0</v>
      </c>
      <c r="P107" s="10">
        <f t="shared" si="6"/>
        <v>0</v>
      </c>
      <c r="Q107" s="9">
        <f>RAW_DATA!M107</f>
        <v>1</v>
      </c>
      <c r="R107" s="10">
        <f t="shared" si="7"/>
        <v>1</v>
      </c>
      <c r="T107" s="9">
        <f>RAW_DATA!O107</f>
        <v>1</v>
      </c>
      <c r="U107" s="10">
        <f t="shared" si="4"/>
        <v>1</v>
      </c>
      <c r="W107" s="9">
        <f>RAW_DATA!P107</f>
        <v>1</v>
      </c>
      <c r="X107" s="10">
        <f t="shared" si="5"/>
        <v>1</v>
      </c>
      <c r="Z107" s="9">
        <f>RAW_DATA!Q107</f>
        <v>0</v>
      </c>
      <c r="AA107" s="10" cm="1">
        <f t="array" ref="AA107">_xlfn.IFS(U107&gt;=3,1,U107 &lt;=1,0,U107=2,AA106)</f>
        <v>0</v>
      </c>
      <c r="AC107" s="9">
        <f>RAW_DATA!R107</f>
        <v>0</v>
      </c>
      <c r="AD107" s="10" cm="1">
        <f t="array" ref="AD107">_xlfn.IFS(X107&gt;=3,1,X107 &lt;=1,0,X107=2,AD106)</f>
        <v>0</v>
      </c>
    </row>
    <row r="108" spans="1:30" x14ac:dyDescent="0.25">
      <c r="A108" s="3">
        <f>RAW_DATA!A108</f>
        <v>36831</v>
      </c>
      <c r="B108" s="15">
        <f>RAW_DATA!B108</f>
        <v>36831</v>
      </c>
      <c r="C108" s="15">
        <f>RAW_DATA!C108</f>
        <v>36830</v>
      </c>
      <c r="D108" s="13">
        <f>RAW_DATA!D108</f>
        <v>7059.06982421875</v>
      </c>
      <c r="E108">
        <f>RAW_DATA!E108</f>
        <v>1.6</v>
      </c>
      <c r="F108">
        <f>RAW_DATA!F108</f>
        <v>2.4</v>
      </c>
      <c r="G108">
        <f>RAW_DATA!G108</f>
        <v>4.75</v>
      </c>
      <c r="H108">
        <f>RAW_DATA!H108</f>
        <v>0.84860000000000002</v>
      </c>
      <c r="I108">
        <f>RAW_DATA!I108</f>
        <v>11</v>
      </c>
      <c r="J108">
        <f>RAW_DATA!N108</f>
        <v>1</v>
      </c>
      <c r="K108" s="9">
        <f>RAW_DATA!J108</f>
        <v>0</v>
      </c>
      <c r="L108" s="10" cm="1">
        <f t="array" ref="L108">_xlfn.IFS((G108-G107)=0,L107,(G108-G107)&gt;0,0,(G108-G107)&lt;0,1)</f>
        <v>0</v>
      </c>
      <c r="M108" s="9">
        <f>RAW_DATA!K108</f>
        <v>0</v>
      </c>
      <c r="N108" s="10">
        <f>IF(E108-E96&lt;0,1,0)</f>
        <v>0</v>
      </c>
      <c r="O108" s="9">
        <f>RAW_DATA!L108</f>
        <v>0</v>
      </c>
      <c r="P108" s="10">
        <f t="shared" si="6"/>
        <v>0</v>
      </c>
      <c r="Q108" s="9">
        <f>RAW_DATA!M108</f>
        <v>1</v>
      </c>
      <c r="R108" s="10">
        <f t="shared" si="7"/>
        <v>1</v>
      </c>
      <c r="T108" s="9">
        <f>RAW_DATA!O108</f>
        <v>2</v>
      </c>
      <c r="U108" s="10">
        <f t="shared" si="4"/>
        <v>2</v>
      </c>
      <c r="W108" s="9">
        <f>RAW_DATA!P108</f>
        <v>2</v>
      </c>
      <c r="X108" s="10">
        <f t="shared" si="5"/>
        <v>2</v>
      </c>
      <c r="Z108" s="9">
        <f>RAW_DATA!Q108</f>
        <v>0</v>
      </c>
      <c r="AA108" s="10" cm="1">
        <f t="array" ref="AA108">_xlfn.IFS(U108&gt;=3,1,U108 &lt;=1,0,U108=2,AA107)</f>
        <v>0</v>
      </c>
      <c r="AC108" s="9">
        <f>RAW_DATA!R108</f>
        <v>0</v>
      </c>
      <c r="AD108" s="10" cm="1">
        <f t="array" ref="AD108">_xlfn.IFS(X108&gt;=3,1,X108 &lt;=1,0,X108=2,AD107)</f>
        <v>0</v>
      </c>
    </row>
    <row r="109" spans="1:30" x14ac:dyDescent="0.25">
      <c r="A109" s="3">
        <f>RAW_DATA!A109</f>
        <v>36861</v>
      </c>
      <c r="B109" s="15">
        <f>RAW_DATA!B109</f>
        <v>36861</v>
      </c>
      <c r="C109" s="15">
        <f>RAW_DATA!C109</f>
        <v>36860</v>
      </c>
      <c r="D109" s="13">
        <f>RAW_DATA!D109</f>
        <v>6512.91015625</v>
      </c>
      <c r="E109">
        <f>RAW_DATA!E109</f>
        <v>1.5</v>
      </c>
      <c r="F109">
        <f>RAW_DATA!F109</f>
        <v>2.5</v>
      </c>
      <c r="G109">
        <f>RAW_DATA!G109</f>
        <v>4.75</v>
      </c>
      <c r="H109">
        <f>RAW_DATA!H109</f>
        <v>0.86939999999999995</v>
      </c>
      <c r="I109">
        <f>RAW_DATA!I109</f>
        <v>12</v>
      </c>
      <c r="J109">
        <f>RAW_DATA!N109</f>
        <v>1</v>
      </c>
      <c r="K109" s="9">
        <f>RAW_DATA!J109</f>
        <v>0</v>
      </c>
      <c r="L109" s="10" cm="1">
        <f t="array" ref="L109">_xlfn.IFS((G109-G108)=0,L108,(G109-G108)&gt;0,0,(G109-G108)&lt;0,1)</f>
        <v>0</v>
      </c>
      <c r="M109" s="9">
        <f>RAW_DATA!K109</f>
        <v>0</v>
      </c>
      <c r="N109" s="10">
        <f>IF(E109-E97&lt;0,1,0)</f>
        <v>0</v>
      </c>
      <c r="O109" s="9">
        <f>RAW_DATA!L109</f>
        <v>0</v>
      </c>
      <c r="P109" s="10">
        <f t="shared" si="6"/>
        <v>0</v>
      </c>
      <c r="Q109" s="9">
        <f>RAW_DATA!M109</f>
        <v>1</v>
      </c>
      <c r="R109" s="10">
        <f t="shared" si="7"/>
        <v>1</v>
      </c>
      <c r="T109" s="9">
        <f>RAW_DATA!O109</f>
        <v>2</v>
      </c>
      <c r="U109" s="10">
        <f t="shared" si="4"/>
        <v>2</v>
      </c>
      <c r="W109" s="9">
        <f>RAW_DATA!P109</f>
        <v>2</v>
      </c>
      <c r="X109" s="10">
        <f t="shared" si="5"/>
        <v>2</v>
      </c>
      <c r="Z109" s="9">
        <f>RAW_DATA!Q109</f>
        <v>0</v>
      </c>
      <c r="AA109" s="10" cm="1">
        <f t="array" ref="AA109">_xlfn.IFS(U109&gt;=3,1,U109 &lt;=1,0,U109=2,AA108)</f>
        <v>0</v>
      </c>
      <c r="AC109" s="9">
        <f>RAW_DATA!R109</f>
        <v>0</v>
      </c>
      <c r="AD109" s="10" cm="1">
        <f t="array" ref="AD109">_xlfn.IFS(X109&gt;=3,1,X109 &lt;=1,0,X109=2,AD108)</f>
        <v>0</v>
      </c>
    </row>
    <row r="110" spans="1:30" x14ac:dyDescent="0.25">
      <c r="A110" s="3">
        <f>RAW_DATA!A110</f>
        <v>36892</v>
      </c>
      <c r="B110" s="15">
        <f>RAW_DATA!B110</f>
        <v>36893</v>
      </c>
      <c r="C110" s="15">
        <f>RAW_DATA!C110</f>
        <v>36891</v>
      </c>
      <c r="D110" s="13">
        <f>RAW_DATA!D110</f>
        <v>6289.81982421875</v>
      </c>
      <c r="E110">
        <f>RAW_DATA!E110</f>
        <v>2</v>
      </c>
      <c r="F110">
        <f>RAW_DATA!F110</f>
        <v>2.5</v>
      </c>
      <c r="G110">
        <f>RAW_DATA!G110</f>
        <v>4.75</v>
      </c>
      <c r="H110">
        <f>RAW_DATA!H110</f>
        <v>0.93879999999999997</v>
      </c>
      <c r="I110">
        <f>RAW_DATA!I110</f>
        <v>1</v>
      </c>
      <c r="J110">
        <f>RAW_DATA!N110</f>
        <v>1</v>
      </c>
      <c r="K110" s="9">
        <f>RAW_DATA!J110</f>
        <v>0</v>
      </c>
      <c r="L110" s="10" cm="1">
        <f t="array" ref="L110">_xlfn.IFS((G110-G109)=0,L109,(G110-G109)&gt;0,0,(G110-G109)&lt;0,1)</f>
        <v>0</v>
      </c>
      <c r="M110" s="9">
        <f>RAW_DATA!K110</f>
        <v>0</v>
      </c>
      <c r="N110" s="10">
        <f>IF(E110-E98&lt;0,1,0)</f>
        <v>0</v>
      </c>
      <c r="O110" s="9">
        <f>RAW_DATA!L110</f>
        <v>0</v>
      </c>
      <c r="P110" s="10">
        <f t="shared" si="6"/>
        <v>0</v>
      </c>
      <c r="Q110" s="9">
        <f>RAW_DATA!M110</f>
        <v>1</v>
      </c>
      <c r="R110" s="10">
        <f t="shared" si="7"/>
        <v>1</v>
      </c>
      <c r="T110" s="9">
        <f>RAW_DATA!O110</f>
        <v>2</v>
      </c>
      <c r="U110" s="10">
        <f t="shared" si="4"/>
        <v>2</v>
      </c>
      <c r="W110" s="9">
        <f>RAW_DATA!P110</f>
        <v>2</v>
      </c>
      <c r="X110" s="10">
        <f t="shared" si="5"/>
        <v>2</v>
      </c>
      <c r="Z110" s="9">
        <f>RAW_DATA!Q110</f>
        <v>0</v>
      </c>
      <c r="AA110" s="10" cm="1">
        <f t="array" ref="AA110">_xlfn.IFS(U110&gt;=3,1,U110 &lt;=1,0,U110=2,AA109)</f>
        <v>0</v>
      </c>
      <c r="AC110" s="9">
        <f>RAW_DATA!R110</f>
        <v>0</v>
      </c>
      <c r="AD110" s="10" cm="1">
        <f t="array" ref="AD110">_xlfn.IFS(X110&gt;=3,1,X110 &lt;=1,0,X110=2,AD109)</f>
        <v>0</v>
      </c>
    </row>
    <row r="111" spans="1:30" x14ac:dyDescent="0.25">
      <c r="A111" s="3">
        <f>RAW_DATA!A111</f>
        <v>36923</v>
      </c>
      <c r="B111" s="15">
        <f>RAW_DATA!B111</f>
        <v>36923</v>
      </c>
      <c r="C111" s="15">
        <f>RAW_DATA!C111</f>
        <v>36922</v>
      </c>
      <c r="D111" s="13">
        <f>RAW_DATA!D111</f>
        <v>6704.68017578125</v>
      </c>
      <c r="E111">
        <f>RAW_DATA!E111</f>
        <v>1.5</v>
      </c>
      <c r="F111">
        <f>RAW_DATA!F111</f>
        <v>2</v>
      </c>
      <c r="G111">
        <f>RAW_DATA!G111</f>
        <v>4.75</v>
      </c>
      <c r="H111">
        <f>RAW_DATA!H111</f>
        <v>0.93079999999999996</v>
      </c>
      <c r="I111">
        <f>RAW_DATA!I111</f>
        <v>2</v>
      </c>
      <c r="J111">
        <f>RAW_DATA!N111</f>
        <v>1</v>
      </c>
      <c r="K111" s="9">
        <f>RAW_DATA!J111</f>
        <v>0</v>
      </c>
      <c r="L111" s="10" cm="1">
        <f t="array" ref="L111">_xlfn.IFS((G111-G110)=0,L110,(G111-G110)&gt;0,0,(G111-G110)&lt;0,1)</f>
        <v>0</v>
      </c>
      <c r="M111" s="9">
        <f>RAW_DATA!K111</f>
        <v>1</v>
      </c>
      <c r="N111" s="10">
        <f>IF(E111-E99&lt;0,1,0)</f>
        <v>1</v>
      </c>
      <c r="O111" s="9">
        <f>RAW_DATA!L111</f>
        <v>0</v>
      </c>
      <c r="P111" s="10">
        <f t="shared" si="6"/>
        <v>0</v>
      </c>
      <c r="Q111" s="9">
        <f>RAW_DATA!M111</f>
        <v>1</v>
      </c>
      <c r="R111" s="10">
        <f t="shared" si="7"/>
        <v>1</v>
      </c>
      <c r="T111" s="9">
        <f>RAW_DATA!O111</f>
        <v>3</v>
      </c>
      <c r="U111" s="10">
        <f t="shared" si="4"/>
        <v>3</v>
      </c>
      <c r="W111" s="9">
        <f>RAW_DATA!P111</f>
        <v>2</v>
      </c>
      <c r="X111" s="10">
        <f t="shared" si="5"/>
        <v>2</v>
      </c>
      <c r="Z111" s="9">
        <f>RAW_DATA!Q111</f>
        <v>1</v>
      </c>
      <c r="AA111" s="10" cm="1">
        <f t="array" ref="AA111">_xlfn.IFS(U111&gt;=3,1,U111 &lt;=1,0,U111=2,AA110)</f>
        <v>1</v>
      </c>
      <c r="AC111" s="9">
        <f>RAW_DATA!R111</f>
        <v>0</v>
      </c>
      <c r="AD111" s="10" cm="1">
        <f t="array" ref="AD111">_xlfn.IFS(X111&gt;=3,1,X111 &lt;=1,0,X111=2,AD110)</f>
        <v>0</v>
      </c>
    </row>
    <row r="112" spans="1:30" x14ac:dyDescent="0.25">
      <c r="A112" s="3">
        <f>RAW_DATA!A112</f>
        <v>36951</v>
      </c>
      <c r="B112" s="15">
        <f>RAW_DATA!B112</f>
        <v>36951</v>
      </c>
      <c r="C112" s="15">
        <f>RAW_DATA!C112</f>
        <v>36950</v>
      </c>
      <c r="D112" s="13">
        <f>RAW_DATA!D112</f>
        <v>6123.3798828125</v>
      </c>
      <c r="E112">
        <f>RAW_DATA!E112</f>
        <v>2</v>
      </c>
      <c r="F112">
        <f>RAW_DATA!F112</f>
        <v>2</v>
      </c>
      <c r="G112">
        <f>RAW_DATA!G112</f>
        <v>4.75</v>
      </c>
      <c r="H112">
        <f>RAW_DATA!H112</f>
        <v>0.92120000000000002</v>
      </c>
      <c r="I112">
        <f>RAW_DATA!I112</f>
        <v>3</v>
      </c>
      <c r="J112">
        <f>RAW_DATA!N112</f>
        <v>1</v>
      </c>
      <c r="K112" s="9">
        <f>RAW_DATA!J112</f>
        <v>0</v>
      </c>
      <c r="L112" s="10" cm="1">
        <f t="array" ref="L112">_xlfn.IFS((G112-G111)=0,L111,(G112-G111)&gt;0,0,(G112-G111)&lt;0,1)</f>
        <v>0</v>
      </c>
      <c r="M112" s="9">
        <f>RAW_DATA!K112</f>
        <v>0</v>
      </c>
      <c r="N112" s="10">
        <f>IF(E112-E100&lt;0,1,0)</f>
        <v>0</v>
      </c>
      <c r="O112" s="9">
        <f>RAW_DATA!L112</f>
        <v>0</v>
      </c>
      <c r="P112" s="10">
        <f t="shared" si="6"/>
        <v>0</v>
      </c>
      <c r="Q112" s="9">
        <f>RAW_DATA!M112</f>
        <v>1</v>
      </c>
      <c r="R112" s="10">
        <f t="shared" si="7"/>
        <v>1</v>
      </c>
      <c r="T112" s="9">
        <f>RAW_DATA!O112</f>
        <v>2</v>
      </c>
      <c r="U112" s="10">
        <f t="shared" si="4"/>
        <v>2</v>
      </c>
      <c r="W112" s="9">
        <f>RAW_DATA!P112</f>
        <v>2</v>
      </c>
      <c r="X112" s="10">
        <f t="shared" si="5"/>
        <v>2</v>
      </c>
      <c r="Z112" s="9">
        <f>RAW_DATA!Q112</f>
        <v>1</v>
      </c>
      <c r="AA112" s="10" cm="1">
        <f t="array" ref="AA112">_xlfn.IFS(U112&gt;=3,1,U112 &lt;=1,0,U112=2,AA111)</f>
        <v>1</v>
      </c>
      <c r="AC112" s="9">
        <f>RAW_DATA!R112</f>
        <v>0</v>
      </c>
      <c r="AD112" s="10" cm="1">
        <f t="array" ref="AD112">_xlfn.IFS(X112&gt;=3,1,X112 &lt;=1,0,X112=2,AD111)</f>
        <v>0</v>
      </c>
    </row>
    <row r="113" spans="1:30" x14ac:dyDescent="0.25">
      <c r="A113" s="3">
        <f>RAW_DATA!A113</f>
        <v>36982</v>
      </c>
      <c r="B113" s="15">
        <f>RAW_DATA!B113</f>
        <v>36983</v>
      </c>
      <c r="C113" s="15">
        <f>RAW_DATA!C113</f>
        <v>36981</v>
      </c>
      <c r="D113" s="13">
        <f>RAW_DATA!D113</f>
        <v>5760.759765625</v>
      </c>
      <c r="E113">
        <f>RAW_DATA!E113</f>
        <v>2</v>
      </c>
      <c r="F113">
        <f>RAW_DATA!F113</f>
        <v>2.2000000000000002</v>
      </c>
      <c r="G113">
        <f>RAW_DATA!G113</f>
        <v>4.75</v>
      </c>
      <c r="H113">
        <f>RAW_DATA!H113</f>
        <v>0.87939999999999996</v>
      </c>
      <c r="I113">
        <f>RAW_DATA!I113</f>
        <v>4</v>
      </c>
      <c r="J113">
        <f>RAW_DATA!N113</f>
        <v>1</v>
      </c>
      <c r="K113" s="9">
        <f>RAW_DATA!J113</f>
        <v>0</v>
      </c>
      <c r="L113" s="10" cm="1">
        <f t="array" ref="L113">_xlfn.IFS((G113-G112)=0,L112,(G113-G112)&gt;0,0,(G113-G112)&lt;0,1)</f>
        <v>0</v>
      </c>
      <c r="M113" s="9">
        <f>RAW_DATA!K113</f>
        <v>0</v>
      </c>
      <c r="N113" s="10">
        <f>IF(E113-E101&lt;0,1,0)</f>
        <v>0</v>
      </c>
      <c r="O113" s="9">
        <f>RAW_DATA!L113</f>
        <v>0</v>
      </c>
      <c r="P113" s="10">
        <f t="shared" si="6"/>
        <v>0</v>
      </c>
      <c r="Q113" s="9">
        <f>RAW_DATA!M113</f>
        <v>1</v>
      </c>
      <c r="R113" s="10">
        <f t="shared" si="7"/>
        <v>1</v>
      </c>
      <c r="T113" s="9">
        <f>RAW_DATA!O113</f>
        <v>2</v>
      </c>
      <c r="U113" s="10">
        <f t="shared" si="4"/>
        <v>2</v>
      </c>
      <c r="W113" s="9">
        <f>RAW_DATA!P113</f>
        <v>2</v>
      </c>
      <c r="X113" s="10">
        <f t="shared" si="5"/>
        <v>2</v>
      </c>
      <c r="Z113" s="9">
        <f>RAW_DATA!Q113</f>
        <v>1</v>
      </c>
      <c r="AA113" s="10" cm="1">
        <f t="array" ref="AA113">_xlfn.IFS(U113&gt;=3,1,U113 &lt;=1,0,U113=2,AA112)</f>
        <v>1</v>
      </c>
      <c r="AC113" s="9">
        <f>RAW_DATA!R113</f>
        <v>0</v>
      </c>
      <c r="AD113" s="10" cm="1">
        <f t="array" ref="AD113">_xlfn.IFS(X113&gt;=3,1,X113 &lt;=1,0,X113=2,AD112)</f>
        <v>0</v>
      </c>
    </row>
    <row r="114" spans="1:30" x14ac:dyDescent="0.25">
      <c r="A114" s="3">
        <f>RAW_DATA!A114</f>
        <v>37012</v>
      </c>
      <c r="B114" s="15">
        <f>RAW_DATA!B114</f>
        <v>37013</v>
      </c>
      <c r="C114" s="15">
        <f>RAW_DATA!C114</f>
        <v>37011</v>
      </c>
      <c r="D114" s="13">
        <f>RAW_DATA!D114</f>
        <v>6213.83984375</v>
      </c>
      <c r="E114">
        <f>RAW_DATA!E114</f>
        <v>2.4</v>
      </c>
      <c r="F114">
        <f>RAW_DATA!F114</f>
        <v>2.7</v>
      </c>
      <c r="G114">
        <f>RAW_DATA!G114</f>
        <v>4.75</v>
      </c>
      <c r="H114">
        <f>RAW_DATA!H114</f>
        <v>0.88739999999999997</v>
      </c>
      <c r="I114">
        <f>RAW_DATA!I114</f>
        <v>5</v>
      </c>
      <c r="J114">
        <f>RAW_DATA!N114</f>
        <v>0</v>
      </c>
      <c r="K114" s="9">
        <f>RAW_DATA!J114</f>
        <v>0</v>
      </c>
      <c r="L114" s="10" cm="1">
        <f t="array" ref="L114">_xlfn.IFS((G114-G113)=0,L113,(G114-G113)&gt;0,0,(G114-G113)&lt;0,1)</f>
        <v>0</v>
      </c>
      <c r="M114" s="9">
        <f>RAW_DATA!K114</f>
        <v>0</v>
      </c>
      <c r="N114" s="10">
        <f>IF(E114-E102&lt;0,1,0)</f>
        <v>0</v>
      </c>
      <c r="O114" s="9">
        <f>RAW_DATA!L114</f>
        <v>0</v>
      </c>
      <c r="P114" s="10">
        <f t="shared" si="6"/>
        <v>0</v>
      </c>
      <c r="Q114" s="9">
        <f>RAW_DATA!M114</f>
        <v>1</v>
      </c>
      <c r="R114" s="10">
        <f t="shared" si="7"/>
        <v>1</v>
      </c>
      <c r="T114" s="9">
        <f>RAW_DATA!O114</f>
        <v>1</v>
      </c>
      <c r="U114" s="10">
        <f t="shared" si="4"/>
        <v>1</v>
      </c>
      <c r="W114" s="9">
        <f>RAW_DATA!P114</f>
        <v>1</v>
      </c>
      <c r="X114" s="10">
        <f t="shared" si="5"/>
        <v>1</v>
      </c>
      <c r="Z114" s="9">
        <f>RAW_DATA!Q114</f>
        <v>0</v>
      </c>
      <c r="AA114" s="10" cm="1">
        <f t="array" ref="AA114">_xlfn.IFS(U114&gt;=3,1,U114 &lt;=1,0,U114=2,AA113)</f>
        <v>0</v>
      </c>
      <c r="AC114" s="9">
        <f>RAW_DATA!R114</f>
        <v>0</v>
      </c>
      <c r="AD114" s="10" cm="1">
        <f t="array" ref="AD114">_xlfn.IFS(X114&gt;=3,1,X114 &lt;=1,0,X114=2,AD113)</f>
        <v>0</v>
      </c>
    </row>
    <row r="115" spans="1:30" x14ac:dyDescent="0.25">
      <c r="A115" s="3">
        <f>RAW_DATA!A115</f>
        <v>37043</v>
      </c>
      <c r="B115" s="15">
        <f>RAW_DATA!B115</f>
        <v>37043</v>
      </c>
      <c r="C115" s="15">
        <f>RAW_DATA!C115</f>
        <v>37042</v>
      </c>
      <c r="D115" s="13">
        <f>RAW_DATA!D115</f>
        <v>6125.169921875</v>
      </c>
      <c r="E115">
        <f>RAW_DATA!E115</f>
        <v>2.8</v>
      </c>
      <c r="F115">
        <f>RAW_DATA!F115</f>
        <v>3.1</v>
      </c>
      <c r="G115">
        <f>RAW_DATA!G115</f>
        <v>4.5</v>
      </c>
      <c r="H115">
        <f>RAW_DATA!H115</f>
        <v>0.84550000000000003</v>
      </c>
      <c r="I115">
        <f>RAW_DATA!I115</f>
        <v>6</v>
      </c>
      <c r="J115">
        <f>RAW_DATA!N115</f>
        <v>0</v>
      </c>
      <c r="K115" s="9">
        <f>RAW_DATA!J115</f>
        <v>1</v>
      </c>
      <c r="L115" s="10" cm="1">
        <f t="array" ref="L115">_xlfn.IFS((G115-G114)=0,L114,(G115-G114)&gt;0,0,(G115-G114)&lt;0,1)</f>
        <v>1</v>
      </c>
      <c r="M115" s="9">
        <f>RAW_DATA!K115</f>
        <v>0</v>
      </c>
      <c r="N115" s="10">
        <f>IF(E115-E103&lt;0,1,0)</f>
        <v>0</v>
      </c>
      <c r="O115" s="9">
        <f>RAW_DATA!L115</f>
        <v>0</v>
      </c>
      <c r="P115" s="10">
        <f t="shared" si="6"/>
        <v>0</v>
      </c>
      <c r="Q115" s="9">
        <f>RAW_DATA!M115</f>
        <v>1</v>
      </c>
      <c r="R115" s="10">
        <f t="shared" si="7"/>
        <v>1</v>
      </c>
      <c r="T115" s="9">
        <f>RAW_DATA!O115</f>
        <v>2</v>
      </c>
      <c r="U115" s="10">
        <f t="shared" si="4"/>
        <v>2</v>
      </c>
      <c r="W115" s="9">
        <f>RAW_DATA!P115</f>
        <v>2</v>
      </c>
      <c r="X115" s="10">
        <f t="shared" si="5"/>
        <v>2</v>
      </c>
      <c r="Z115" s="9">
        <f>RAW_DATA!Q115</f>
        <v>0</v>
      </c>
      <c r="AA115" s="10" cm="1">
        <f t="array" ref="AA115">_xlfn.IFS(U115&gt;=3,1,U115 &lt;=1,0,U115=2,AA114)</f>
        <v>0</v>
      </c>
      <c r="AC115" s="9">
        <f>RAW_DATA!R115</f>
        <v>0</v>
      </c>
      <c r="AD115" s="10" cm="1">
        <f t="array" ref="AD115">_xlfn.IFS(X115&gt;=3,1,X115 &lt;=1,0,X115=2,AD114)</f>
        <v>0</v>
      </c>
    </row>
    <row r="116" spans="1:30" x14ac:dyDescent="0.25">
      <c r="A116" s="3">
        <f>RAW_DATA!A116</f>
        <v>37073</v>
      </c>
      <c r="B116" s="15">
        <f>RAW_DATA!B116</f>
        <v>37074</v>
      </c>
      <c r="C116" s="15">
        <f>RAW_DATA!C116</f>
        <v>37072</v>
      </c>
      <c r="D116" s="13">
        <f>RAW_DATA!D116</f>
        <v>6109.5</v>
      </c>
      <c r="E116">
        <f>RAW_DATA!E116</f>
        <v>2.5</v>
      </c>
      <c r="F116">
        <f>RAW_DATA!F116</f>
        <v>2.9</v>
      </c>
      <c r="G116">
        <f>RAW_DATA!G116</f>
        <v>4.5</v>
      </c>
      <c r="H116">
        <f>RAW_DATA!H116</f>
        <v>0.84740000000000004</v>
      </c>
      <c r="I116">
        <f>RAW_DATA!I116</f>
        <v>7</v>
      </c>
      <c r="J116">
        <f>RAW_DATA!N116</f>
        <v>0</v>
      </c>
      <c r="K116" s="9">
        <f>RAW_DATA!J116</f>
        <v>1</v>
      </c>
      <c r="L116" s="10" cm="1">
        <f t="array" ref="L116">_xlfn.IFS((G116-G115)=0,L115,(G116-G115)&gt;0,0,(G116-G115)&lt;0,1)</f>
        <v>1</v>
      </c>
      <c r="M116" s="9">
        <f>RAW_DATA!K116</f>
        <v>0</v>
      </c>
      <c r="N116" s="10">
        <f>IF(E116-E104&lt;0,1,0)</f>
        <v>0</v>
      </c>
      <c r="O116" s="9">
        <f>RAW_DATA!L116</f>
        <v>0</v>
      </c>
      <c r="P116" s="10">
        <f t="shared" si="6"/>
        <v>0</v>
      </c>
      <c r="Q116" s="9">
        <f>RAW_DATA!M116</f>
        <v>1</v>
      </c>
      <c r="R116" s="10">
        <f t="shared" si="7"/>
        <v>1</v>
      </c>
      <c r="T116" s="9">
        <f>RAW_DATA!O116</f>
        <v>2</v>
      </c>
      <c r="U116" s="10">
        <f t="shared" si="4"/>
        <v>2</v>
      </c>
      <c r="W116" s="9">
        <f>RAW_DATA!P116</f>
        <v>2</v>
      </c>
      <c r="X116" s="10">
        <f t="shared" si="5"/>
        <v>2</v>
      </c>
      <c r="Z116" s="9">
        <f>RAW_DATA!Q116</f>
        <v>0</v>
      </c>
      <c r="AA116" s="10" cm="1">
        <f t="array" ref="AA116">_xlfn.IFS(U116&gt;=3,1,U116 &lt;=1,0,U116=2,AA115)</f>
        <v>0</v>
      </c>
      <c r="AC116" s="9">
        <f>RAW_DATA!R116</f>
        <v>0</v>
      </c>
      <c r="AD116" s="10" cm="1">
        <f t="array" ref="AD116">_xlfn.IFS(X116&gt;=3,1,X116 &lt;=1,0,X116=2,AD115)</f>
        <v>0</v>
      </c>
    </row>
    <row r="117" spans="1:30" x14ac:dyDescent="0.25">
      <c r="A117" s="3">
        <f>RAW_DATA!A117</f>
        <v>37104</v>
      </c>
      <c r="B117" s="15">
        <f>RAW_DATA!B117</f>
        <v>37104</v>
      </c>
      <c r="C117" s="15">
        <f>RAW_DATA!C117</f>
        <v>37103</v>
      </c>
      <c r="D117" s="13">
        <f>RAW_DATA!D117</f>
        <v>5835.22998046875</v>
      </c>
      <c r="E117">
        <f>RAW_DATA!E117</f>
        <v>2.1</v>
      </c>
      <c r="F117">
        <f>RAW_DATA!F117</f>
        <v>2.5</v>
      </c>
      <c r="G117">
        <f>RAW_DATA!G117</f>
        <v>4.5</v>
      </c>
      <c r="H117">
        <f>RAW_DATA!H117</f>
        <v>0.87519999999999998</v>
      </c>
      <c r="I117">
        <f>RAW_DATA!I117</f>
        <v>8</v>
      </c>
      <c r="J117">
        <f>RAW_DATA!N117</f>
        <v>0</v>
      </c>
      <c r="K117" s="9">
        <f>RAW_DATA!J117</f>
        <v>1</v>
      </c>
      <c r="L117" s="10" cm="1">
        <f t="array" ref="L117">_xlfn.IFS((G117-G116)=0,L116,(G117-G116)&gt;0,0,(G117-G116)&lt;0,1)</f>
        <v>1</v>
      </c>
      <c r="M117" s="9">
        <f>RAW_DATA!K117</f>
        <v>0</v>
      </c>
      <c r="N117" s="10">
        <f>IF(E117-E105&lt;0,1,0)</f>
        <v>0</v>
      </c>
      <c r="O117" s="9">
        <f>RAW_DATA!L117</f>
        <v>0</v>
      </c>
      <c r="P117" s="10">
        <f t="shared" si="6"/>
        <v>0</v>
      </c>
      <c r="Q117" s="9">
        <f>RAW_DATA!M117</f>
        <v>1</v>
      </c>
      <c r="R117" s="10">
        <f t="shared" si="7"/>
        <v>1</v>
      </c>
      <c r="T117" s="9">
        <f>RAW_DATA!O117</f>
        <v>2</v>
      </c>
      <c r="U117" s="10">
        <f t="shared" si="4"/>
        <v>2</v>
      </c>
      <c r="W117" s="9">
        <f>RAW_DATA!P117</f>
        <v>2</v>
      </c>
      <c r="X117" s="10">
        <f t="shared" si="5"/>
        <v>2</v>
      </c>
      <c r="Z117" s="9">
        <f>RAW_DATA!Q117</f>
        <v>0</v>
      </c>
      <c r="AA117" s="10" cm="1">
        <f t="array" ref="AA117">_xlfn.IFS(U117&gt;=3,1,U117 &lt;=1,0,U117=2,AA116)</f>
        <v>0</v>
      </c>
      <c r="AC117" s="9">
        <f>RAW_DATA!R117</f>
        <v>0</v>
      </c>
      <c r="AD117" s="10" cm="1">
        <f t="array" ref="AD117">_xlfn.IFS(X117&gt;=3,1,X117 &lt;=1,0,X117=2,AD116)</f>
        <v>0</v>
      </c>
    </row>
    <row r="118" spans="1:30" x14ac:dyDescent="0.25">
      <c r="A118" s="3">
        <f>RAW_DATA!A118</f>
        <v>37135</v>
      </c>
      <c r="B118" s="15">
        <f>RAW_DATA!B118</f>
        <v>37137</v>
      </c>
      <c r="C118" s="15">
        <f>RAW_DATA!C118</f>
        <v>37134</v>
      </c>
      <c r="D118" s="13">
        <f>RAW_DATA!D118</f>
        <v>5094.10009765625</v>
      </c>
      <c r="E118">
        <f>RAW_DATA!E118</f>
        <v>2.1</v>
      </c>
      <c r="F118">
        <f>RAW_DATA!F118</f>
        <v>2.2999999999999998</v>
      </c>
      <c r="G118">
        <f>RAW_DATA!G118</f>
        <v>4.25</v>
      </c>
      <c r="H118">
        <f>RAW_DATA!H118</f>
        <v>0.90900000000000003</v>
      </c>
      <c r="I118">
        <f>RAW_DATA!I118</f>
        <v>9</v>
      </c>
      <c r="J118">
        <f>RAW_DATA!N118</f>
        <v>0</v>
      </c>
      <c r="K118" s="9">
        <f>RAW_DATA!J118</f>
        <v>1</v>
      </c>
      <c r="L118" s="10" cm="1">
        <f t="array" ref="L118">_xlfn.IFS((G118-G117)=0,L117,(G118-G117)&gt;0,0,(G118-G117)&lt;0,1)</f>
        <v>1</v>
      </c>
      <c r="M118" s="9">
        <f>RAW_DATA!K118</f>
        <v>0</v>
      </c>
      <c r="N118" s="10">
        <f>IF(E118-E106&lt;0,1,0)</f>
        <v>0</v>
      </c>
      <c r="O118" s="9">
        <f>RAW_DATA!L118</f>
        <v>0</v>
      </c>
      <c r="P118" s="10">
        <f t="shared" si="6"/>
        <v>0</v>
      </c>
      <c r="Q118" s="9">
        <f>RAW_DATA!M118</f>
        <v>0</v>
      </c>
      <c r="R118" s="10">
        <f t="shared" si="7"/>
        <v>0</v>
      </c>
      <c r="T118" s="9">
        <f>RAW_DATA!O118</f>
        <v>1</v>
      </c>
      <c r="U118" s="10">
        <f t="shared" si="4"/>
        <v>1</v>
      </c>
      <c r="W118" s="9">
        <f>RAW_DATA!P118</f>
        <v>1</v>
      </c>
      <c r="X118" s="10">
        <f t="shared" si="5"/>
        <v>1</v>
      </c>
      <c r="Z118" s="9">
        <f>RAW_DATA!Q118</f>
        <v>0</v>
      </c>
      <c r="AA118" s="10" cm="1">
        <f t="array" ref="AA118">_xlfn.IFS(U118&gt;=3,1,U118 &lt;=1,0,U118=2,AA117)</f>
        <v>0</v>
      </c>
      <c r="AC118" s="9">
        <f>RAW_DATA!R118</f>
        <v>0</v>
      </c>
      <c r="AD118" s="10" cm="1">
        <f t="array" ref="AD118">_xlfn.IFS(X118&gt;=3,1,X118 &lt;=1,0,X118=2,AD117)</f>
        <v>0</v>
      </c>
    </row>
    <row r="119" spans="1:30" x14ac:dyDescent="0.25">
      <c r="A119" s="3">
        <f>RAW_DATA!A119</f>
        <v>37165</v>
      </c>
      <c r="B119" s="15">
        <f>RAW_DATA!B119</f>
        <v>37165</v>
      </c>
      <c r="C119" s="15">
        <f>RAW_DATA!C119</f>
        <v>37164</v>
      </c>
      <c r="D119" s="13">
        <f>RAW_DATA!D119</f>
        <v>4239.97021484375</v>
      </c>
      <c r="E119">
        <f>RAW_DATA!E119</f>
        <v>1.8</v>
      </c>
      <c r="F119">
        <f>RAW_DATA!F119</f>
        <v>2.2000000000000002</v>
      </c>
      <c r="G119">
        <f>RAW_DATA!G119</f>
        <v>3.75</v>
      </c>
      <c r="H119">
        <f>RAW_DATA!H119</f>
        <v>0.90990000000000004</v>
      </c>
      <c r="I119">
        <f>RAW_DATA!I119</f>
        <v>10</v>
      </c>
      <c r="J119">
        <f>RAW_DATA!N119</f>
        <v>0</v>
      </c>
      <c r="K119" s="9">
        <f>RAW_DATA!J119</f>
        <v>1</v>
      </c>
      <c r="L119" s="10" cm="1">
        <f t="array" ref="L119">_xlfn.IFS((G119-G118)=0,L118,(G119-G118)&gt;0,0,(G119-G118)&lt;0,1)</f>
        <v>1</v>
      </c>
      <c r="M119" s="9">
        <f>RAW_DATA!K119</f>
        <v>0</v>
      </c>
      <c r="N119" s="10">
        <f>IF(E119-E107&lt;0,1,0)</f>
        <v>0</v>
      </c>
      <c r="O119" s="9">
        <f>RAW_DATA!L119</f>
        <v>1</v>
      </c>
      <c r="P119" s="10">
        <f t="shared" si="6"/>
        <v>1</v>
      </c>
      <c r="Q119" s="9">
        <f>RAW_DATA!M119</f>
        <v>0</v>
      </c>
      <c r="R119" s="10">
        <f t="shared" si="7"/>
        <v>0</v>
      </c>
      <c r="T119" s="9">
        <f>RAW_DATA!O119</f>
        <v>1</v>
      </c>
      <c r="U119" s="10">
        <f t="shared" si="4"/>
        <v>1</v>
      </c>
      <c r="W119" s="9">
        <f>RAW_DATA!P119</f>
        <v>2</v>
      </c>
      <c r="X119" s="10">
        <f t="shared" si="5"/>
        <v>2</v>
      </c>
      <c r="Z119" s="9">
        <f>RAW_DATA!Q119</f>
        <v>0</v>
      </c>
      <c r="AA119" s="10" cm="1">
        <f t="array" ref="AA119">_xlfn.IFS(U119&gt;=3,1,U119 &lt;=1,0,U119=2,AA118)</f>
        <v>0</v>
      </c>
      <c r="AC119" s="9">
        <f>RAW_DATA!R119</f>
        <v>0</v>
      </c>
      <c r="AD119" s="10" cm="1">
        <f t="array" ref="AD119">_xlfn.IFS(X119&gt;=3,1,X119 &lt;=1,0,X119=2,AD118)</f>
        <v>0</v>
      </c>
    </row>
    <row r="120" spans="1:30" x14ac:dyDescent="0.25">
      <c r="A120" s="3">
        <f>RAW_DATA!A120</f>
        <v>37196</v>
      </c>
      <c r="B120" s="15">
        <f>RAW_DATA!B120</f>
        <v>37196</v>
      </c>
      <c r="C120" s="15">
        <f>RAW_DATA!C120</f>
        <v>37195</v>
      </c>
      <c r="D120" s="13">
        <f>RAW_DATA!D120</f>
        <v>4636.1298828125</v>
      </c>
      <c r="E120">
        <f>RAW_DATA!E120</f>
        <v>1.8</v>
      </c>
      <c r="F120">
        <f>RAW_DATA!F120</f>
        <v>2.2000000000000002</v>
      </c>
      <c r="G120">
        <f>RAW_DATA!G120</f>
        <v>3.75</v>
      </c>
      <c r="H120">
        <f>RAW_DATA!H120</f>
        <v>0.89929999999999999</v>
      </c>
      <c r="I120">
        <f>RAW_DATA!I120</f>
        <v>11</v>
      </c>
      <c r="J120">
        <f>RAW_DATA!N120</f>
        <v>1</v>
      </c>
      <c r="K120" s="9">
        <f>RAW_DATA!J120</f>
        <v>1</v>
      </c>
      <c r="L120" s="10" cm="1">
        <f t="array" ref="L120">_xlfn.IFS((G120-G119)=0,L119,(G120-G119)&gt;0,0,(G120-G119)&lt;0,1)</f>
        <v>1</v>
      </c>
      <c r="M120" s="9">
        <f>RAW_DATA!K120</f>
        <v>0</v>
      </c>
      <c r="N120" s="10">
        <f>IF(E120-E108&lt;0,1,0)</f>
        <v>0</v>
      </c>
      <c r="O120" s="9">
        <f>RAW_DATA!L120</f>
        <v>1</v>
      </c>
      <c r="P120" s="10">
        <f t="shared" si="6"/>
        <v>1</v>
      </c>
      <c r="Q120" s="9">
        <f>RAW_DATA!M120</f>
        <v>0</v>
      </c>
      <c r="R120" s="10">
        <f t="shared" si="7"/>
        <v>0</v>
      </c>
      <c r="T120" s="9">
        <f>RAW_DATA!O120</f>
        <v>2</v>
      </c>
      <c r="U120" s="10">
        <f t="shared" si="4"/>
        <v>2</v>
      </c>
      <c r="W120" s="9">
        <f>RAW_DATA!P120</f>
        <v>3</v>
      </c>
      <c r="X120" s="10">
        <f t="shared" si="5"/>
        <v>3</v>
      </c>
      <c r="Z120" s="9">
        <f>RAW_DATA!Q120</f>
        <v>0</v>
      </c>
      <c r="AA120" s="10" cm="1">
        <f t="array" ref="AA120">_xlfn.IFS(U120&gt;=3,1,U120 &lt;=1,0,U120=2,AA119)</f>
        <v>0</v>
      </c>
      <c r="AC120" s="9">
        <f>RAW_DATA!R120</f>
        <v>1</v>
      </c>
      <c r="AD120" s="10" cm="1">
        <f t="array" ref="AD120">_xlfn.IFS(X120&gt;=3,1,X120 &lt;=1,0,X120=2,AD119)</f>
        <v>1</v>
      </c>
    </row>
    <row r="121" spans="1:30" x14ac:dyDescent="0.25">
      <c r="A121" s="3">
        <f>RAW_DATA!A121</f>
        <v>37226</v>
      </c>
      <c r="B121" s="15">
        <f>RAW_DATA!B121</f>
        <v>37228</v>
      </c>
      <c r="C121" s="15">
        <f>RAW_DATA!C121</f>
        <v>37225</v>
      </c>
      <c r="D121" s="13">
        <f>RAW_DATA!D121</f>
        <v>4988.43994140625</v>
      </c>
      <c r="E121">
        <f>RAW_DATA!E121</f>
        <v>1.5</v>
      </c>
      <c r="F121">
        <f>RAW_DATA!F121</f>
        <v>2</v>
      </c>
      <c r="G121">
        <f>RAW_DATA!G121</f>
        <v>3.25</v>
      </c>
      <c r="H121">
        <f>RAW_DATA!H121</f>
        <v>0.89580000000000004</v>
      </c>
      <c r="I121">
        <f>RAW_DATA!I121</f>
        <v>12</v>
      </c>
      <c r="J121">
        <f>RAW_DATA!N121</f>
        <v>1</v>
      </c>
      <c r="K121" s="9">
        <f>RAW_DATA!J121</f>
        <v>1</v>
      </c>
      <c r="L121" s="10" cm="1">
        <f t="array" ref="L121">_xlfn.IFS((G121-G120)=0,L120,(G121-G120)&gt;0,0,(G121-G120)&lt;0,1)</f>
        <v>1</v>
      </c>
      <c r="M121" s="9">
        <f>RAW_DATA!K121</f>
        <v>0</v>
      </c>
      <c r="N121" s="10">
        <f>IF(E121-E109&lt;0,1,0)</f>
        <v>0</v>
      </c>
      <c r="O121" s="9">
        <f>RAW_DATA!L121</f>
        <v>1</v>
      </c>
      <c r="P121" s="10">
        <f t="shared" si="6"/>
        <v>1</v>
      </c>
      <c r="Q121" s="9">
        <f>RAW_DATA!M121</f>
        <v>0</v>
      </c>
      <c r="R121" s="10">
        <f t="shared" si="7"/>
        <v>0</v>
      </c>
      <c r="T121" s="9">
        <f>RAW_DATA!O121</f>
        <v>2</v>
      </c>
      <c r="U121" s="10">
        <f t="shared" si="4"/>
        <v>2</v>
      </c>
      <c r="W121" s="9">
        <f>RAW_DATA!P121</f>
        <v>3</v>
      </c>
      <c r="X121" s="10">
        <f t="shared" si="5"/>
        <v>3</v>
      </c>
      <c r="Z121" s="9">
        <f>RAW_DATA!Q121</f>
        <v>0</v>
      </c>
      <c r="AA121" s="10" cm="1">
        <f t="array" ref="AA121">_xlfn.IFS(U121&gt;=3,1,U121 &lt;=1,0,U121=2,AA120)</f>
        <v>0</v>
      </c>
      <c r="AC121" s="9">
        <f>RAW_DATA!R121</f>
        <v>1</v>
      </c>
      <c r="AD121" s="10" cm="1">
        <f t="array" ref="AD121">_xlfn.IFS(X121&gt;=3,1,X121 &lt;=1,0,X121=2,AD120)</f>
        <v>1</v>
      </c>
    </row>
    <row r="122" spans="1:30" x14ac:dyDescent="0.25">
      <c r="A122" s="3">
        <f>RAW_DATA!A122</f>
        <v>37257</v>
      </c>
      <c r="B122" s="15">
        <f>RAW_DATA!B122</f>
        <v>37258</v>
      </c>
      <c r="C122" s="15">
        <f>RAW_DATA!C122</f>
        <v>37256</v>
      </c>
      <c r="D122" s="13">
        <f>RAW_DATA!D122</f>
        <v>5167.8798828125</v>
      </c>
      <c r="E122">
        <f>RAW_DATA!E122</f>
        <v>1.7</v>
      </c>
      <c r="F122">
        <f>RAW_DATA!F122</f>
        <v>2.1</v>
      </c>
      <c r="G122">
        <f>RAW_DATA!G122</f>
        <v>3.25</v>
      </c>
      <c r="H122">
        <f>RAW_DATA!H122</f>
        <v>0.8901</v>
      </c>
      <c r="I122">
        <f>RAW_DATA!I122</f>
        <v>1</v>
      </c>
      <c r="J122">
        <f>RAW_DATA!N122</f>
        <v>1</v>
      </c>
      <c r="K122" s="9">
        <f>RAW_DATA!J122</f>
        <v>1</v>
      </c>
      <c r="L122" s="10" cm="1">
        <f t="array" ref="L122">_xlfn.IFS((G122-G121)=0,L121,(G122-G121)&gt;0,0,(G122-G121)&lt;0,1)</f>
        <v>1</v>
      </c>
      <c r="M122" s="9">
        <f>RAW_DATA!K122</f>
        <v>1</v>
      </c>
      <c r="N122" s="10">
        <f>IF(E122-E110&lt;0,1,0)</f>
        <v>1</v>
      </c>
      <c r="O122" s="9">
        <f>RAW_DATA!L122</f>
        <v>1</v>
      </c>
      <c r="P122" s="10">
        <f t="shared" si="6"/>
        <v>1</v>
      </c>
      <c r="Q122" s="9">
        <f>RAW_DATA!M122</f>
        <v>1</v>
      </c>
      <c r="R122" s="10">
        <f t="shared" si="7"/>
        <v>1</v>
      </c>
      <c r="T122" s="9">
        <f>RAW_DATA!O122</f>
        <v>4</v>
      </c>
      <c r="U122" s="10">
        <f t="shared" si="4"/>
        <v>4</v>
      </c>
      <c r="W122" s="9">
        <f>RAW_DATA!P122</f>
        <v>4</v>
      </c>
      <c r="X122" s="10">
        <f t="shared" si="5"/>
        <v>4</v>
      </c>
      <c r="Z122" s="9">
        <f>RAW_DATA!Q122</f>
        <v>1</v>
      </c>
      <c r="AA122" s="10" cm="1">
        <f t="array" ref="AA122">_xlfn.IFS(U122&gt;=3,1,U122 &lt;=1,0,U122=2,AA121)</f>
        <v>1</v>
      </c>
      <c r="AC122" s="9">
        <f>RAW_DATA!R122</f>
        <v>1</v>
      </c>
      <c r="AD122" s="10" cm="1">
        <f t="array" ref="AD122">_xlfn.IFS(X122&gt;=3,1,X122 &lt;=1,0,X122=2,AD121)</f>
        <v>1</v>
      </c>
    </row>
    <row r="123" spans="1:30" x14ac:dyDescent="0.25">
      <c r="A123" s="3">
        <f>RAW_DATA!A123</f>
        <v>37288</v>
      </c>
      <c r="B123" s="15">
        <f>RAW_DATA!B123</f>
        <v>37288</v>
      </c>
      <c r="C123" s="15">
        <f>RAW_DATA!C123</f>
        <v>37287</v>
      </c>
      <c r="D123" s="13">
        <f>RAW_DATA!D123</f>
        <v>5097.06005859375</v>
      </c>
      <c r="E123">
        <f>RAW_DATA!E123</f>
        <v>2</v>
      </c>
      <c r="F123">
        <f>RAW_DATA!F123</f>
        <v>2.6</v>
      </c>
      <c r="G123">
        <f>RAW_DATA!G123</f>
        <v>3.25</v>
      </c>
      <c r="H123">
        <f>RAW_DATA!H123</f>
        <v>0.85940000000000005</v>
      </c>
      <c r="I123">
        <f>RAW_DATA!I123</f>
        <v>2</v>
      </c>
      <c r="J123">
        <f>RAW_DATA!N123</f>
        <v>1</v>
      </c>
      <c r="K123" s="9">
        <f>RAW_DATA!J123</f>
        <v>1</v>
      </c>
      <c r="L123" s="10" cm="1">
        <f t="array" ref="L123">_xlfn.IFS((G123-G122)=0,L122,(G123-G122)&gt;0,0,(G123-G122)&lt;0,1)</f>
        <v>1</v>
      </c>
      <c r="M123" s="9">
        <f>RAW_DATA!K123</f>
        <v>0</v>
      </c>
      <c r="N123" s="10">
        <f>IF(E123-E111&lt;0,1,0)</f>
        <v>0</v>
      </c>
      <c r="O123" s="9">
        <f>RAW_DATA!L123</f>
        <v>0</v>
      </c>
      <c r="P123" s="10">
        <f t="shared" si="6"/>
        <v>0</v>
      </c>
      <c r="Q123" s="9">
        <f>RAW_DATA!M123</f>
        <v>1</v>
      </c>
      <c r="R123" s="10">
        <f t="shared" si="7"/>
        <v>1</v>
      </c>
      <c r="T123" s="9">
        <f>RAW_DATA!O123</f>
        <v>3</v>
      </c>
      <c r="U123" s="10">
        <f t="shared" si="4"/>
        <v>3</v>
      </c>
      <c r="W123" s="9">
        <f>RAW_DATA!P123</f>
        <v>3</v>
      </c>
      <c r="X123" s="10">
        <f t="shared" si="5"/>
        <v>3</v>
      </c>
      <c r="Z123" s="9">
        <f>RAW_DATA!Q123</f>
        <v>1</v>
      </c>
      <c r="AA123" s="10" cm="1">
        <f t="array" ref="AA123">_xlfn.IFS(U123&gt;=3,1,U123 &lt;=1,0,U123=2,AA122)</f>
        <v>1</v>
      </c>
      <c r="AC123" s="9">
        <f>RAW_DATA!R123</f>
        <v>1</v>
      </c>
      <c r="AD123" s="10" cm="1">
        <f t="array" ref="AD123">_xlfn.IFS(X123&gt;=3,1,X123 &lt;=1,0,X123=2,AD122)</f>
        <v>1</v>
      </c>
    </row>
    <row r="124" spans="1:30" x14ac:dyDescent="0.25">
      <c r="A124" s="3">
        <f>RAW_DATA!A124</f>
        <v>37316</v>
      </c>
      <c r="B124" s="15">
        <f>RAW_DATA!B124</f>
        <v>37316</v>
      </c>
      <c r="C124" s="15">
        <f>RAW_DATA!C124</f>
        <v>37315</v>
      </c>
      <c r="D124" s="13">
        <f>RAW_DATA!D124</f>
        <v>5097.41015625</v>
      </c>
      <c r="E124">
        <f>RAW_DATA!E124</f>
        <v>1.8</v>
      </c>
      <c r="F124">
        <f>RAW_DATA!F124</f>
        <v>2.5</v>
      </c>
      <c r="G124">
        <f>RAW_DATA!G124</f>
        <v>3.25</v>
      </c>
      <c r="H124">
        <f>RAW_DATA!H124</f>
        <v>0.86580000000000001</v>
      </c>
      <c r="I124">
        <f>RAW_DATA!I124</f>
        <v>3</v>
      </c>
      <c r="J124">
        <f>RAW_DATA!N124</f>
        <v>1</v>
      </c>
      <c r="K124" s="9">
        <f>RAW_DATA!J124</f>
        <v>1</v>
      </c>
      <c r="L124" s="10" cm="1">
        <f t="array" ref="L124">_xlfn.IFS((G124-G123)=0,L123,(G124-G123)&gt;0,0,(G124-G123)&lt;0,1)</f>
        <v>1</v>
      </c>
      <c r="M124" s="9">
        <f>RAW_DATA!K124</f>
        <v>1</v>
      </c>
      <c r="N124" s="10">
        <f>IF(E124-E112&lt;0,1,0)</f>
        <v>1</v>
      </c>
      <c r="O124" s="9">
        <f>RAW_DATA!L124</f>
        <v>0</v>
      </c>
      <c r="P124" s="10">
        <f t="shared" si="6"/>
        <v>0</v>
      </c>
      <c r="Q124" s="9">
        <f>RAW_DATA!M124</f>
        <v>1</v>
      </c>
      <c r="R124" s="10">
        <f t="shared" si="7"/>
        <v>1</v>
      </c>
      <c r="T124" s="9">
        <f>RAW_DATA!O124</f>
        <v>4</v>
      </c>
      <c r="U124" s="10">
        <f t="shared" si="4"/>
        <v>4</v>
      </c>
      <c r="W124" s="9">
        <f>RAW_DATA!P124</f>
        <v>3</v>
      </c>
      <c r="X124" s="10">
        <f t="shared" si="5"/>
        <v>3</v>
      </c>
      <c r="Z124" s="9">
        <f>RAW_DATA!Q124</f>
        <v>1</v>
      </c>
      <c r="AA124" s="10" cm="1">
        <f t="array" ref="AA124">_xlfn.IFS(U124&gt;=3,1,U124 &lt;=1,0,U124=2,AA123)</f>
        <v>1</v>
      </c>
      <c r="AC124" s="9">
        <f>RAW_DATA!R124</f>
        <v>1</v>
      </c>
      <c r="AD124" s="10" cm="1">
        <f t="array" ref="AD124">_xlfn.IFS(X124&gt;=3,1,X124 &lt;=1,0,X124=2,AD123)</f>
        <v>1</v>
      </c>
    </row>
    <row r="125" spans="1:30" x14ac:dyDescent="0.25">
      <c r="A125" s="3">
        <f>RAW_DATA!A125</f>
        <v>37347</v>
      </c>
      <c r="B125" s="15">
        <f>RAW_DATA!B125</f>
        <v>37348</v>
      </c>
      <c r="C125" s="15">
        <f>RAW_DATA!C125</f>
        <v>37346</v>
      </c>
      <c r="D125" s="13">
        <f>RAW_DATA!D125</f>
        <v>5311.080078125</v>
      </c>
      <c r="E125">
        <f>RAW_DATA!E125</f>
        <v>2.1</v>
      </c>
      <c r="F125">
        <f>RAW_DATA!F125</f>
        <v>2.5</v>
      </c>
      <c r="G125">
        <f>RAW_DATA!G125</f>
        <v>3.25</v>
      </c>
      <c r="H125">
        <f>RAW_DATA!H125</f>
        <v>0.87170000000000003</v>
      </c>
      <c r="I125">
        <f>RAW_DATA!I125</f>
        <v>4</v>
      </c>
      <c r="J125">
        <f>RAW_DATA!N125</f>
        <v>1</v>
      </c>
      <c r="K125" s="9">
        <f>RAW_DATA!J125</f>
        <v>1</v>
      </c>
      <c r="L125" s="10" cm="1">
        <f t="array" ref="L125">_xlfn.IFS((G125-G124)=0,L124,(G125-G124)&gt;0,0,(G125-G124)&lt;0,1)</f>
        <v>1</v>
      </c>
      <c r="M125" s="9">
        <f>RAW_DATA!K125</f>
        <v>0</v>
      </c>
      <c r="N125" s="10">
        <f>IF(E125-E113&lt;0,1,0)</f>
        <v>0</v>
      </c>
      <c r="O125" s="9">
        <f>RAW_DATA!L125</f>
        <v>0</v>
      </c>
      <c r="P125" s="10">
        <f t="shared" si="6"/>
        <v>0</v>
      </c>
      <c r="Q125" s="9">
        <f>RAW_DATA!M125</f>
        <v>1</v>
      </c>
      <c r="R125" s="10">
        <f t="shared" si="7"/>
        <v>1</v>
      </c>
      <c r="T125" s="9">
        <f>RAW_DATA!O125</f>
        <v>3</v>
      </c>
      <c r="U125" s="10">
        <f t="shared" si="4"/>
        <v>3</v>
      </c>
      <c r="W125" s="9">
        <f>RAW_DATA!P125</f>
        <v>3</v>
      </c>
      <c r="X125" s="10">
        <f t="shared" si="5"/>
        <v>3</v>
      </c>
      <c r="Z125" s="9">
        <f>RAW_DATA!Q125</f>
        <v>1</v>
      </c>
      <c r="AA125" s="10" cm="1">
        <f t="array" ref="AA125">_xlfn.IFS(U125&gt;=3,1,U125 &lt;=1,0,U125=2,AA124)</f>
        <v>1</v>
      </c>
      <c r="AC125" s="9">
        <f>RAW_DATA!R125</f>
        <v>1</v>
      </c>
      <c r="AD125" s="10" cm="1">
        <f t="array" ref="AD125">_xlfn.IFS(X125&gt;=3,1,X125 &lt;=1,0,X125=2,AD124)</f>
        <v>1</v>
      </c>
    </row>
    <row r="126" spans="1:30" x14ac:dyDescent="0.25">
      <c r="A126" s="3">
        <f>RAW_DATA!A126</f>
        <v>37377</v>
      </c>
      <c r="B126" s="15">
        <f>RAW_DATA!B126</f>
        <v>37378</v>
      </c>
      <c r="C126" s="15">
        <f>RAW_DATA!C126</f>
        <v>37376</v>
      </c>
      <c r="D126" s="13">
        <f>RAW_DATA!D126</f>
        <v>4964.56005859375</v>
      </c>
      <c r="E126">
        <f>RAW_DATA!E126</f>
        <v>1.6</v>
      </c>
      <c r="F126">
        <f>RAW_DATA!F126</f>
        <v>2.4</v>
      </c>
      <c r="G126">
        <f>RAW_DATA!G126</f>
        <v>3.25</v>
      </c>
      <c r="H126">
        <f>RAW_DATA!H126</f>
        <v>0.9002</v>
      </c>
      <c r="I126">
        <f>RAW_DATA!I126</f>
        <v>5</v>
      </c>
      <c r="J126">
        <f>RAW_DATA!N126</f>
        <v>0</v>
      </c>
      <c r="K126" s="9">
        <f>RAW_DATA!J126</f>
        <v>1</v>
      </c>
      <c r="L126" s="10" cm="1">
        <f t="array" ref="L126">_xlfn.IFS((G126-G125)=0,L125,(G126-G125)&gt;0,0,(G126-G125)&lt;0,1)</f>
        <v>1</v>
      </c>
      <c r="M126" s="9">
        <f>RAW_DATA!K126</f>
        <v>1</v>
      </c>
      <c r="N126" s="10">
        <f>IF(E126-E114&lt;0,1,0)</f>
        <v>1</v>
      </c>
      <c r="O126" s="9">
        <f>RAW_DATA!L126</f>
        <v>1</v>
      </c>
      <c r="P126" s="10">
        <f t="shared" si="6"/>
        <v>1</v>
      </c>
      <c r="Q126" s="9">
        <f>RAW_DATA!M126</f>
        <v>0</v>
      </c>
      <c r="R126" s="10">
        <f t="shared" si="7"/>
        <v>0</v>
      </c>
      <c r="T126" s="9">
        <f>RAW_DATA!O126</f>
        <v>2</v>
      </c>
      <c r="U126" s="10">
        <f t="shared" si="4"/>
        <v>2</v>
      </c>
      <c r="W126" s="9">
        <f>RAW_DATA!P126</f>
        <v>2</v>
      </c>
      <c r="X126" s="10">
        <f t="shared" si="5"/>
        <v>2</v>
      </c>
      <c r="Z126" s="9">
        <f>RAW_DATA!Q126</f>
        <v>1</v>
      </c>
      <c r="AA126" s="10" cm="1">
        <f t="array" ref="AA126">_xlfn.IFS(U126&gt;=3,1,U126 &lt;=1,0,U126=2,AA125)</f>
        <v>1</v>
      </c>
      <c r="AC126" s="9">
        <f>RAW_DATA!R126</f>
        <v>1</v>
      </c>
      <c r="AD126" s="10" cm="1">
        <f t="array" ref="AD126">_xlfn.IFS(X126&gt;=3,1,X126 &lt;=1,0,X126=2,AD125)</f>
        <v>1</v>
      </c>
    </row>
    <row r="127" spans="1:30" x14ac:dyDescent="0.25">
      <c r="A127" s="3">
        <f>RAW_DATA!A127</f>
        <v>37408</v>
      </c>
      <c r="B127" s="15">
        <f>RAW_DATA!B127</f>
        <v>37410</v>
      </c>
      <c r="C127" s="15">
        <f>RAW_DATA!C127</f>
        <v>37407</v>
      </c>
      <c r="D127" s="13">
        <f>RAW_DATA!D127</f>
        <v>4747.9501953125</v>
      </c>
      <c r="E127">
        <f>RAW_DATA!E127</f>
        <v>1.3</v>
      </c>
      <c r="F127">
        <f>RAW_DATA!F127</f>
        <v>2.1</v>
      </c>
      <c r="G127">
        <f>RAW_DATA!G127</f>
        <v>3.25</v>
      </c>
      <c r="H127">
        <f>RAW_DATA!H127</f>
        <v>0.93389999999999995</v>
      </c>
      <c r="I127">
        <f>RAW_DATA!I127</f>
        <v>6</v>
      </c>
      <c r="J127">
        <f>RAW_DATA!N127</f>
        <v>0</v>
      </c>
      <c r="K127" s="9">
        <f>RAW_DATA!J127</f>
        <v>1</v>
      </c>
      <c r="L127" s="10" cm="1">
        <f t="array" ref="L127">_xlfn.IFS((G127-G126)=0,L126,(G127-G126)&gt;0,0,(G127-G126)&lt;0,1)</f>
        <v>1</v>
      </c>
      <c r="M127" s="9">
        <f>RAW_DATA!K127</f>
        <v>1</v>
      </c>
      <c r="N127" s="10">
        <f>IF(E127-E115&lt;0,1,0)</f>
        <v>1</v>
      </c>
      <c r="O127" s="9">
        <f>RAW_DATA!L127</f>
        <v>1</v>
      </c>
      <c r="P127" s="10">
        <f t="shared" si="6"/>
        <v>1</v>
      </c>
      <c r="Q127" s="9">
        <f>RAW_DATA!M127</f>
        <v>0</v>
      </c>
      <c r="R127" s="10">
        <f t="shared" si="7"/>
        <v>0</v>
      </c>
      <c r="T127" s="9">
        <f>RAW_DATA!O127</f>
        <v>2</v>
      </c>
      <c r="U127" s="10">
        <f t="shared" si="4"/>
        <v>2</v>
      </c>
      <c r="W127" s="9">
        <f>RAW_DATA!P127</f>
        <v>2</v>
      </c>
      <c r="X127" s="10">
        <f t="shared" si="5"/>
        <v>2</v>
      </c>
      <c r="Z127" s="9">
        <f>RAW_DATA!Q127</f>
        <v>1</v>
      </c>
      <c r="AA127" s="10" cm="1">
        <f t="array" ref="AA127">_xlfn.IFS(U127&gt;=3,1,U127 &lt;=1,0,U127=2,AA126)</f>
        <v>1</v>
      </c>
      <c r="AC127" s="9">
        <f>RAW_DATA!R127</f>
        <v>1</v>
      </c>
      <c r="AD127" s="10" cm="1">
        <f t="array" ref="AD127">_xlfn.IFS(X127&gt;=3,1,X127 &lt;=1,0,X127=2,AD126)</f>
        <v>1</v>
      </c>
    </row>
    <row r="128" spans="1:30" x14ac:dyDescent="0.25">
      <c r="A128" s="3">
        <f>RAW_DATA!A128</f>
        <v>37438</v>
      </c>
      <c r="B128" s="15">
        <f>RAW_DATA!B128</f>
        <v>37438</v>
      </c>
      <c r="C128" s="15">
        <f>RAW_DATA!C128</f>
        <v>37437</v>
      </c>
      <c r="D128" s="13">
        <f>RAW_DATA!D128</f>
        <v>4366.81005859375</v>
      </c>
      <c r="E128">
        <f>RAW_DATA!E128</f>
        <v>1.2</v>
      </c>
      <c r="F128">
        <f>RAW_DATA!F128</f>
        <v>1.9</v>
      </c>
      <c r="G128">
        <f>RAW_DATA!G128</f>
        <v>3.25</v>
      </c>
      <c r="H128">
        <f>RAW_DATA!H128</f>
        <v>0.98560000000000003</v>
      </c>
      <c r="I128">
        <f>RAW_DATA!I128</f>
        <v>7</v>
      </c>
      <c r="J128">
        <f>RAW_DATA!N128</f>
        <v>0</v>
      </c>
      <c r="K128" s="9">
        <f>RAW_DATA!J128</f>
        <v>1</v>
      </c>
      <c r="L128" s="10" cm="1">
        <f t="array" ref="L128">_xlfn.IFS((G128-G127)=0,L127,(G128-G127)&gt;0,0,(G128-G127)&lt;0,1)</f>
        <v>1</v>
      </c>
      <c r="M128" s="9">
        <f>RAW_DATA!K128</f>
        <v>1</v>
      </c>
      <c r="N128" s="10">
        <f>IF(E128-E116&lt;0,1,0)</f>
        <v>1</v>
      </c>
      <c r="O128" s="9">
        <f>RAW_DATA!L128</f>
        <v>1</v>
      </c>
      <c r="P128" s="10">
        <f t="shared" si="6"/>
        <v>1</v>
      </c>
      <c r="Q128" s="9">
        <f>RAW_DATA!M128</f>
        <v>0</v>
      </c>
      <c r="R128" s="10">
        <f t="shared" si="7"/>
        <v>0</v>
      </c>
      <c r="T128" s="9">
        <f>RAW_DATA!O128</f>
        <v>2</v>
      </c>
      <c r="U128" s="10">
        <f t="shared" si="4"/>
        <v>2</v>
      </c>
      <c r="W128" s="9">
        <f>RAW_DATA!P128</f>
        <v>2</v>
      </c>
      <c r="X128" s="10">
        <f t="shared" si="5"/>
        <v>2</v>
      </c>
      <c r="Z128" s="9">
        <f>RAW_DATA!Q128</f>
        <v>1</v>
      </c>
      <c r="AA128" s="10" cm="1">
        <f t="array" ref="AA128">_xlfn.IFS(U128&gt;=3,1,U128 &lt;=1,0,U128=2,AA127)</f>
        <v>1</v>
      </c>
      <c r="AC128" s="9">
        <f>RAW_DATA!R128</f>
        <v>1</v>
      </c>
      <c r="AD128" s="10" cm="1">
        <f t="array" ref="AD128">_xlfn.IFS(X128&gt;=3,1,X128 &lt;=1,0,X128=2,AD127)</f>
        <v>1</v>
      </c>
    </row>
    <row r="129" spans="1:30" x14ac:dyDescent="0.25">
      <c r="A129" s="3">
        <f>RAW_DATA!A129</f>
        <v>37469</v>
      </c>
      <c r="B129" s="15">
        <f>RAW_DATA!B129</f>
        <v>37469</v>
      </c>
      <c r="C129" s="15">
        <f>RAW_DATA!C129</f>
        <v>37468</v>
      </c>
      <c r="D129" s="13">
        <f>RAW_DATA!D129</f>
        <v>3606.449951171875</v>
      </c>
      <c r="E129">
        <f>RAW_DATA!E129</f>
        <v>1.2</v>
      </c>
      <c r="F129">
        <f>RAW_DATA!F129</f>
        <v>2</v>
      </c>
      <c r="G129">
        <f>RAW_DATA!G129</f>
        <v>3.25</v>
      </c>
      <c r="H129">
        <f>RAW_DATA!H129</f>
        <v>0.97960000000000003</v>
      </c>
      <c r="I129">
        <f>RAW_DATA!I129</f>
        <v>8</v>
      </c>
      <c r="J129">
        <f>RAW_DATA!N129</f>
        <v>0</v>
      </c>
      <c r="K129" s="9">
        <f>RAW_DATA!J129</f>
        <v>1</v>
      </c>
      <c r="L129" s="10" cm="1">
        <f t="array" ref="L129">_xlfn.IFS((G129-G128)=0,L128,(G129-G128)&gt;0,0,(G129-G128)&lt;0,1)</f>
        <v>1</v>
      </c>
      <c r="M129" s="9">
        <f>RAW_DATA!K129</f>
        <v>1</v>
      </c>
      <c r="N129" s="10">
        <f>IF(E129-E117&lt;0,1,0)</f>
        <v>1</v>
      </c>
      <c r="O129" s="9">
        <f>RAW_DATA!L129</f>
        <v>1</v>
      </c>
      <c r="P129" s="10">
        <f t="shared" si="6"/>
        <v>1</v>
      </c>
      <c r="Q129" s="9">
        <f>RAW_DATA!M129</f>
        <v>0</v>
      </c>
      <c r="R129" s="10">
        <f t="shared" si="7"/>
        <v>0</v>
      </c>
      <c r="T129" s="9">
        <f>RAW_DATA!O129</f>
        <v>2</v>
      </c>
      <c r="U129" s="10">
        <f t="shared" si="4"/>
        <v>2</v>
      </c>
      <c r="W129" s="9">
        <f>RAW_DATA!P129</f>
        <v>2</v>
      </c>
      <c r="X129" s="10">
        <f t="shared" si="5"/>
        <v>2</v>
      </c>
      <c r="Z129" s="9">
        <f>RAW_DATA!Q129</f>
        <v>1</v>
      </c>
      <c r="AA129" s="10" cm="1">
        <f t="array" ref="AA129">_xlfn.IFS(U129&gt;=3,1,U129 &lt;=1,0,U129=2,AA128)</f>
        <v>1</v>
      </c>
      <c r="AC129" s="9">
        <f>RAW_DATA!R129</f>
        <v>1</v>
      </c>
      <c r="AD129" s="10" cm="1">
        <f t="array" ref="AD129">_xlfn.IFS(X129&gt;=3,1,X129 &lt;=1,0,X129=2,AD128)</f>
        <v>1</v>
      </c>
    </row>
    <row r="130" spans="1:30" x14ac:dyDescent="0.25">
      <c r="A130" s="3">
        <f>RAW_DATA!A130</f>
        <v>37500</v>
      </c>
      <c r="B130" s="15">
        <f>RAW_DATA!B130</f>
        <v>37501</v>
      </c>
      <c r="C130" s="15">
        <f>RAW_DATA!C130</f>
        <v>37499</v>
      </c>
      <c r="D130" s="13">
        <f>RAW_DATA!D130</f>
        <v>3609.409912109375</v>
      </c>
      <c r="E130">
        <f>RAW_DATA!E130</f>
        <v>1.3</v>
      </c>
      <c r="F130">
        <f>RAW_DATA!F130</f>
        <v>2.1</v>
      </c>
      <c r="G130">
        <f>RAW_DATA!G130</f>
        <v>3.25</v>
      </c>
      <c r="H130">
        <f>RAW_DATA!H130</f>
        <v>0.98060000000000003</v>
      </c>
      <c r="I130">
        <f>RAW_DATA!I130</f>
        <v>9</v>
      </c>
      <c r="J130">
        <f>RAW_DATA!N130</f>
        <v>0</v>
      </c>
      <c r="K130" s="9">
        <f>RAW_DATA!J130</f>
        <v>1</v>
      </c>
      <c r="L130" s="10" cm="1">
        <f t="array" ref="L130">_xlfn.IFS((G130-G129)=0,L129,(G130-G129)&gt;0,0,(G130-G129)&lt;0,1)</f>
        <v>1</v>
      </c>
      <c r="M130" s="9">
        <f>RAW_DATA!K130</f>
        <v>1</v>
      </c>
      <c r="N130" s="10">
        <f>IF(E130-E118&lt;0,1,0)</f>
        <v>1</v>
      </c>
      <c r="O130" s="9">
        <f>RAW_DATA!L130</f>
        <v>1</v>
      </c>
      <c r="P130" s="10">
        <f t="shared" si="6"/>
        <v>1</v>
      </c>
      <c r="Q130" s="9">
        <f>RAW_DATA!M130</f>
        <v>0</v>
      </c>
      <c r="R130" s="10">
        <f t="shared" si="7"/>
        <v>0</v>
      </c>
      <c r="T130" s="9">
        <f>RAW_DATA!O130</f>
        <v>2</v>
      </c>
      <c r="U130" s="10">
        <f t="shared" si="4"/>
        <v>2</v>
      </c>
      <c r="W130" s="9">
        <f>RAW_DATA!P130</f>
        <v>2</v>
      </c>
      <c r="X130" s="10">
        <f t="shared" si="5"/>
        <v>2</v>
      </c>
      <c r="Z130" s="9">
        <f>RAW_DATA!Q130</f>
        <v>1</v>
      </c>
      <c r="AA130" s="10" cm="1">
        <f t="array" ref="AA130">_xlfn.IFS(U130&gt;=3,1,U130 &lt;=1,0,U130=2,AA129)</f>
        <v>1</v>
      </c>
      <c r="AC130" s="9">
        <f>RAW_DATA!R130</f>
        <v>1</v>
      </c>
      <c r="AD130" s="10" cm="1">
        <f t="array" ref="AD130">_xlfn.IFS(X130&gt;=3,1,X130 &lt;=1,0,X130=2,AD129)</f>
        <v>1</v>
      </c>
    </row>
    <row r="131" spans="1:30" x14ac:dyDescent="0.25">
      <c r="A131" s="3">
        <f>RAW_DATA!A131</f>
        <v>37530</v>
      </c>
      <c r="B131" s="15">
        <f>RAW_DATA!B131</f>
        <v>37530</v>
      </c>
      <c r="C131" s="15">
        <f>RAW_DATA!C131</f>
        <v>37529</v>
      </c>
      <c r="D131" s="13">
        <f>RAW_DATA!D131</f>
        <v>2865.22998046875</v>
      </c>
      <c r="E131">
        <f>RAW_DATA!E131</f>
        <v>1.3</v>
      </c>
      <c r="F131">
        <f>RAW_DATA!F131</f>
        <v>2.1</v>
      </c>
      <c r="G131">
        <f>RAW_DATA!G131</f>
        <v>3.25</v>
      </c>
      <c r="H131">
        <f>RAW_DATA!H131</f>
        <v>0.9879</v>
      </c>
      <c r="I131">
        <f>RAW_DATA!I131</f>
        <v>10</v>
      </c>
      <c r="J131">
        <f>RAW_DATA!N131</f>
        <v>0</v>
      </c>
      <c r="K131" s="9">
        <f>RAW_DATA!J131</f>
        <v>1</v>
      </c>
      <c r="L131" s="10" cm="1">
        <f t="array" ref="L131">_xlfn.IFS((G131-G130)=0,L130,(G131-G130)&gt;0,0,(G131-G130)&lt;0,1)</f>
        <v>1</v>
      </c>
      <c r="M131" s="9">
        <f>RAW_DATA!K131</f>
        <v>1</v>
      </c>
      <c r="N131" s="10">
        <f>IF(E131-E119&lt;0,1,0)</f>
        <v>1</v>
      </c>
      <c r="O131" s="9">
        <f>RAW_DATA!L131</f>
        <v>1</v>
      </c>
      <c r="P131" s="10">
        <f t="shared" si="6"/>
        <v>1</v>
      </c>
      <c r="Q131" s="9">
        <f>RAW_DATA!M131</f>
        <v>0</v>
      </c>
      <c r="R131" s="10">
        <f t="shared" si="7"/>
        <v>0</v>
      </c>
      <c r="T131" s="9">
        <f>RAW_DATA!O131</f>
        <v>2</v>
      </c>
      <c r="U131" s="10">
        <f t="shared" ref="U131:U194" si="8">J131+L131+N131+R131</f>
        <v>2</v>
      </c>
      <c r="W131" s="9">
        <f>RAW_DATA!P131</f>
        <v>2</v>
      </c>
      <c r="X131" s="10">
        <f t="shared" ref="X131:X194" si="9">J131+L131+P131+R131</f>
        <v>2</v>
      </c>
      <c r="Z131" s="9">
        <f>RAW_DATA!Q131</f>
        <v>1</v>
      </c>
      <c r="AA131" s="10" cm="1">
        <f t="array" ref="AA131">_xlfn.IFS(U131&gt;=3,1,U131 &lt;=1,0,U131=2,AA130)</f>
        <v>1</v>
      </c>
      <c r="AC131" s="9">
        <f>RAW_DATA!R131</f>
        <v>1</v>
      </c>
      <c r="AD131" s="10" cm="1">
        <f t="array" ref="AD131">_xlfn.IFS(X131&gt;=3,1,X131 &lt;=1,0,X131=2,AD130)</f>
        <v>1</v>
      </c>
    </row>
    <row r="132" spans="1:30" x14ac:dyDescent="0.25">
      <c r="A132" s="3">
        <f>RAW_DATA!A132</f>
        <v>37561</v>
      </c>
      <c r="B132" s="15">
        <f>RAW_DATA!B132</f>
        <v>37561</v>
      </c>
      <c r="C132" s="15">
        <f>RAW_DATA!C132</f>
        <v>37560</v>
      </c>
      <c r="D132" s="13">
        <f>RAW_DATA!D132</f>
        <v>3165.159912109375</v>
      </c>
      <c r="E132">
        <f>RAW_DATA!E132</f>
        <v>1.3</v>
      </c>
      <c r="F132">
        <f>RAW_DATA!F132</f>
        <v>2.2999999999999998</v>
      </c>
      <c r="G132">
        <f>RAW_DATA!G132</f>
        <v>3.25</v>
      </c>
      <c r="H132">
        <f>RAW_DATA!H132</f>
        <v>0.98809999999999998</v>
      </c>
      <c r="I132">
        <f>RAW_DATA!I132</f>
        <v>11</v>
      </c>
      <c r="J132">
        <f>RAW_DATA!N132</f>
        <v>1</v>
      </c>
      <c r="K132" s="9">
        <f>RAW_DATA!J132</f>
        <v>1</v>
      </c>
      <c r="L132" s="10" cm="1">
        <f t="array" ref="L132">_xlfn.IFS((G132-G131)=0,L131,(G132-G131)&gt;0,0,(G132-G131)&lt;0,1)</f>
        <v>1</v>
      </c>
      <c r="M132" s="9">
        <f>RAW_DATA!K132</f>
        <v>1</v>
      </c>
      <c r="N132" s="10">
        <f>IF(E132-E120&lt;0,1,0)</f>
        <v>1</v>
      </c>
      <c r="O132" s="9">
        <f>RAW_DATA!L132</f>
        <v>0</v>
      </c>
      <c r="P132" s="10">
        <f t="shared" si="6"/>
        <v>0</v>
      </c>
      <c r="Q132" s="9">
        <f>RAW_DATA!M132</f>
        <v>0</v>
      </c>
      <c r="R132" s="10">
        <f t="shared" si="7"/>
        <v>0</v>
      </c>
      <c r="T132" s="9">
        <f>RAW_DATA!O132</f>
        <v>3</v>
      </c>
      <c r="U132" s="10">
        <f t="shared" si="8"/>
        <v>3</v>
      </c>
      <c r="W132" s="9">
        <f>RAW_DATA!P132</f>
        <v>2</v>
      </c>
      <c r="X132" s="10">
        <f t="shared" si="9"/>
        <v>2</v>
      </c>
      <c r="Z132" s="9">
        <f>RAW_DATA!Q132</f>
        <v>1</v>
      </c>
      <c r="AA132" s="10" cm="1">
        <f t="array" ref="AA132">_xlfn.IFS(U132&gt;=3,1,U132 &lt;=1,0,U132=2,AA131)</f>
        <v>1</v>
      </c>
      <c r="AC132" s="9">
        <f>RAW_DATA!R132</f>
        <v>1</v>
      </c>
      <c r="AD132" s="10" cm="1">
        <f t="array" ref="AD132">_xlfn.IFS(X132&gt;=3,1,X132 &lt;=1,0,X132=2,AD131)</f>
        <v>1</v>
      </c>
    </row>
    <row r="133" spans="1:30" x14ac:dyDescent="0.25">
      <c r="A133" s="3">
        <f>RAW_DATA!A133</f>
        <v>37591</v>
      </c>
      <c r="B133" s="15">
        <f>RAW_DATA!B133</f>
        <v>37592</v>
      </c>
      <c r="C133" s="15">
        <f>RAW_DATA!C133</f>
        <v>37590</v>
      </c>
      <c r="D133" s="13">
        <f>RAW_DATA!D133</f>
        <v>3380.199951171875</v>
      </c>
      <c r="E133">
        <f>RAW_DATA!E133</f>
        <v>1.2</v>
      </c>
      <c r="F133">
        <f>RAW_DATA!F133</f>
        <v>2.2999999999999998</v>
      </c>
      <c r="G133">
        <f>RAW_DATA!G133</f>
        <v>3.25</v>
      </c>
      <c r="H133">
        <f>RAW_DATA!H133</f>
        <v>0.99319999999999997</v>
      </c>
      <c r="I133">
        <f>RAW_DATA!I133</f>
        <v>12</v>
      </c>
      <c r="J133">
        <f>RAW_DATA!N133</f>
        <v>1</v>
      </c>
      <c r="K133" s="9">
        <f>RAW_DATA!J133</f>
        <v>1</v>
      </c>
      <c r="L133" s="10" cm="1">
        <f t="array" ref="L133">_xlfn.IFS((G133-G132)=0,L132,(G133-G132)&gt;0,0,(G133-G132)&lt;0,1)</f>
        <v>1</v>
      </c>
      <c r="M133" s="9">
        <f>RAW_DATA!K133</f>
        <v>1</v>
      </c>
      <c r="N133" s="10">
        <f>IF(E133-E121&lt;0,1,0)</f>
        <v>1</v>
      </c>
      <c r="O133" s="9">
        <f>RAW_DATA!L133</f>
        <v>0</v>
      </c>
      <c r="P133" s="10">
        <f t="shared" si="6"/>
        <v>0</v>
      </c>
      <c r="Q133" s="9">
        <f>RAW_DATA!M133</f>
        <v>0</v>
      </c>
      <c r="R133" s="10">
        <f t="shared" si="7"/>
        <v>0</v>
      </c>
      <c r="T133" s="9">
        <f>RAW_DATA!O133</f>
        <v>3</v>
      </c>
      <c r="U133" s="10">
        <f t="shared" si="8"/>
        <v>3</v>
      </c>
      <c r="W133" s="9">
        <f>RAW_DATA!P133</f>
        <v>2</v>
      </c>
      <c r="X133" s="10">
        <f t="shared" si="9"/>
        <v>2</v>
      </c>
      <c r="Z133" s="9">
        <f>RAW_DATA!Q133</f>
        <v>1</v>
      </c>
      <c r="AA133" s="10" cm="1">
        <f t="array" ref="AA133">_xlfn.IFS(U133&gt;=3,1,U133 &lt;=1,0,U133=2,AA132)</f>
        <v>1</v>
      </c>
      <c r="AC133" s="9">
        <f>RAW_DATA!R133</f>
        <v>1</v>
      </c>
      <c r="AD133" s="10" cm="1">
        <f t="array" ref="AD133">_xlfn.IFS(X133&gt;=3,1,X133 &lt;=1,0,X133=2,AD132)</f>
        <v>1</v>
      </c>
    </row>
    <row r="134" spans="1:30" x14ac:dyDescent="0.25">
      <c r="A134" s="3">
        <f>RAW_DATA!A134</f>
        <v>37622</v>
      </c>
      <c r="B134" s="15">
        <f>RAW_DATA!B134</f>
        <v>37623</v>
      </c>
      <c r="C134" s="15">
        <f>RAW_DATA!C134</f>
        <v>37621</v>
      </c>
      <c r="D134" s="13">
        <f>RAW_DATA!D134</f>
        <v>3105.0400390625</v>
      </c>
      <c r="E134">
        <f>RAW_DATA!E134</f>
        <v>1</v>
      </c>
      <c r="F134">
        <f>RAW_DATA!F134</f>
        <v>2.2999999999999998</v>
      </c>
      <c r="G134">
        <f>RAW_DATA!G134</f>
        <v>2.75</v>
      </c>
      <c r="H134">
        <f>RAW_DATA!H134</f>
        <v>1.0485</v>
      </c>
      <c r="I134">
        <f>RAW_DATA!I134</f>
        <v>1</v>
      </c>
      <c r="J134">
        <f>RAW_DATA!N134</f>
        <v>1</v>
      </c>
      <c r="K134" s="9">
        <f>RAW_DATA!J134</f>
        <v>1</v>
      </c>
      <c r="L134" s="10" cm="1">
        <f t="array" ref="L134">_xlfn.IFS((G134-G133)=0,L133,(G134-G133)&gt;0,0,(G134-G133)&lt;0,1)</f>
        <v>1</v>
      </c>
      <c r="M134" s="9">
        <f>RAW_DATA!K134</f>
        <v>1</v>
      </c>
      <c r="N134" s="10">
        <f>IF(E134-E122&lt;0,1,0)</f>
        <v>1</v>
      </c>
      <c r="O134" s="9">
        <f>RAW_DATA!L134</f>
        <v>0</v>
      </c>
      <c r="P134" s="10">
        <f t="shared" si="6"/>
        <v>0</v>
      </c>
      <c r="Q134" s="9">
        <f>RAW_DATA!M134</f>
        <v>0</v>
      </c>
      <c r="R134" s="10">
        <f t="shared" si="7"/>
        <v>0</v>
      </c>
      <c r="T134" s="9">
        <f>RAW_DATA!O134</f>
        <v>3</v>
      </c>
      <c r="U134" s="10">
        <f t="shared" si="8"/>
        <v>3</v>
      </c>
      <c r="W134" s="9">
        <f>RAW_DATA!P134</f>
        <v>2</v>
      </c>
      <c r="X134" s="10">
        <f t="shared" si="9"/>
        <v>2</v>
      </c>
      <c r="Z134" s="9">
        <f>RAW_DATA!Q134</f>
        <v>1</v>
      </c>
      <c r="AA134" s="10" cm="1">
        <f t="array" ref="AA134">_xlfn.IFS(U134&gt;=3,1,U134 &lt;=1,0,U134=2,AA133)</f>
        <v>1</v>
      </c>
      <c r="AC134" s="9">
        <f>RAW_DATA!R134</f>
        <v>1</v>
      </c>
      <c r="AD134" s="10" cm="1">
        <f t="array" ref="AD134">_xlfn.IFS(X134&gt;=3,1,X134 &lt;=1,0,X134=2,AD133)</f>
        <v>1</v>
      </c>
    </row>
    <row r="135" spans="1:30" x14ac:dyDescent="0.25">
      <c r="A135" s="3">
        <f>RAW_DATA!A135</f>
        <v>37653</v>
      </c>
      <c r="B135" s="15">
        <f>RAW_DATA!B135</f>
        <v>37655</v>
      </c>
      <c r="C135" s="15">
        <f>RAW_DATA!C135</f>
        <v>37652</v>
      </c>
      <c r="D135" s="13">
        <f>RAW_DATA!D135</f>
        <v>2751.989990234375</v>
      </c>
      <c r="E135">
        <f>RAW_DATA!E135</f>
        <v>1</v>
      </c>
      <c r="F135">
        <f>RAW_DATA!F135</f>
        <v>2.1</v>
      </c>
      <c r="G135">
        <f>RAW_DATA!G135</f>
        <v>2.75</v>
      </c>
      <c r="H135">
        <f>RAW_DATA!H135</f>
        <v>1.0739000000000001</v>
      </c>
      <c r="I135">
        <f>RAW_DATA!I135</f>
        <v>2</v>
      </c>
      <c r="J135">
        <f>RAW_DATA!N135</f>
        <v>1</v>
      </c>
      <c r="K135" s="9">
        <f>RAW_DATA!J135</f>
        <v>1</v>
      </c>
      <c r="L135" s="10" cm="1">
        <f t="array" ref="L135">_xlfn.IFS((G135-G134)=0,L134,(G135-G134)&gt;0,0,(G135-G134)&lt;0,1)</f>
        <v>1</v>
      </c>
      <c r="M135" s="9">
        <f>RAW_DATA!K135</f>
        <v>1</v>
      </c>
      <c r="N135" s="10">
        <f>IF(E135-E123&lt;0,1,0)</f>
        <v>1</v>
      </c>
      <c r="O135" s="9">
        <f>RAW_DATA!L135</f>
        <v>1</v>
      </c>
      <c r="P135" s="10">
        <f t="shared" si="6"/>
        <v>1</v>
      </c>
      <c r="Q135" s="9">
        <f>RAW_DATA!M135</f>
        <v>0</v>
      </c>
      <c r="R135" s="10">
        <f t="shared" si="7"/>
        <v>0</v>
      </c>
      <c r="T135" s="9">
        <f>RAW_DATA!O135</f>
        <v>3</v>
      </c>
      <c r="U135" s="10">
        <f t="shared" si="8"/>
        <v>3</v>
      </c>
      <c r="W135" s="9">
        <f>RAW_DATA!P135</f>
        <v>3</v>
      </c>
      <c r="X135" s="10">
        <f t="shared" si="9"/>
        <v>3</v>
      </c>
      <c r="Z135" s="9">
        <f>RAW_DATA!Q135</f>
        <v>1</v>
      </c>
      <c r="AA135" s="10" cm="1">
        <f t="array" ref="AA135">_xlfn.IFS(U135&gt;=3,1,U135 &lt;=1,0,U135=2,AA134)</f>
        <v>1</v>
      </c>
      <c r="AC135" s="9">
        <f>RAW_DATA!R135</f>
        <v>1</v>
      </c>
      <c r="AD135" s="10" cm="1">
        <f t="array" ref="AD135">_xlfn.IFS(X135&gt;=3,1,X135 &lt;=1,0,X135=2,AD134)</f>
        <v>1</v>
      </c>
    </row>
    <row r="136" spans="1:30" x14ac:dyDescent="0.25">
      <c r="A136" s="3">
        <f>RAW_DATA!A136</f>
        <v>37681</v>
      </c>
      <c r="B136" s="15">
        <f>RAW_DATA!B136</f>
        <v>37683</v>
      </c>
      <c r="C136" s="15">
        <f>RAW_DATA!C136</f>
        <v>37680</v>
      </c>
      <c r="D136" s="13">
        <f>RAW_DATA!D136</f>
        <v>2549.64990234375</v>
      </c>
      <c r="E136">
        <f>RAW_DATA!E136</f>
        <v>1.3</v>
      </c>
      <c r="F136">
        <f>RAW_DATA!F136</f>
        <v>2.4</v>
      </c>
      <c r="G136">
        <f>RAW_DATA!G136</f>
        <v>2.75</v>
      </c>
      <c r="H136">
        <f>RAW_DATA!H136</f>
        <v>1.0779000000000001</v>
      </c>
      <c r="I136">
        <f>RAW_DATA!I136</f>
        <v>3</v>
      </c>
      <c r="J136">
        <f>RAW_DATA!N136</f>
        <v>1</v>
      </c>
      <c r="K136" s="9">
        <f>RAW_DATA!J136</f>
        <v>1</v>
      </c>
      <c r="L136" s="10" cm="1">
        <f t="array" ref="L136">_xlfn.IFS((G136-G135)=0,L135,(G136-G135)&gt;0,0,(G136-G135)&lt;0,1)</f>
        <v>1</v>
      </c>
      <c r="M136" s="9">
        <f>RAW_DATA!K136</f>
        <v>1</v>
      </c>
      <c r="N136" s="10">
        <f>IF(E136-E124&lt;0,1,0)</f>
        <v>1</v>
      </c>
      <c r="O136" s="9">
        <f>RAW_DATA!L136</f>
        <v>1</v>
      </c>
      <c r="P136" s="10">
        <f t="shared" si="6"/>
        <v>1</v>
      </c>
      <c r="Q136" s="9">
        <f>RAW_DATA!M136</f>
        <v>0</v>
      </c>
      <c r="R136" s="10">
        <f t="shared" si="7"/>
        <v>0</v>
      </c>
      <c r="T136" s="9">
        <f>RAW_DATA!O136</f>
        <v>3</v>
      </c>
      <c r="U136" s="10">
        <f t="shared" si="8"/>
        <v>3</v>
      </c>
      <c r="W136" s="9">
        <f>RAW_DATA!P136</f>
        <v>3</v>
      </c>
      <c r="X136" s="10">
        <f t="shared" si="9"/>
        <v>3</v>
      </c>
      <c r="Z136" s="9">
        <f>RAW_DATA!Q136</f>
        <v>1</v>
      </c>
      <c r="AA136" s="10" cm="1">
        <f t="array" ref="AA136">_xlfn.IFS(U136&gt;=3,1,U136 &lt;=1,0,U136=2,AA135)</f>
        <v>1</v>
      </c>
      <c r="AC136" s="9">
        <f>RAW_DATA!R136</f>
        <v>1</v>
      </c>
      <c r="AD136" s="10" cm="1">
        <f t="array" ref="AD136">_xlfn.IFS(X136&gt;=3,1,X136 &lt;=1,0,X136=2,AD135)</f>
        <v>1</v>
      </c>
    </row>
    <row r="137" spans="1:30" x14ac:dyDescent="0.25">
      <c r="A137" s="3">
        <f>RAW_DATA!A137</f>
        <v>37712</v>
      </c>
      <c r="B137" s="15">
        <f>RAW_DATA!B137</f>
        <v>37712</v>
      </c>
      <c r="C137" s="15">
        <f>RAW_DATA!C137</f>
        <v>37711</v>
      </c>
      <c r="D137" s="13">
        <f>RAW_DATA!D137</f>
        <v>2450.18994140625</v>
      </c>
      <c r="E137">
        <f>RAW_DATA!E137</f>
        <v>1</v>
      </c>
      <c r="F137">
        <f>RAW_DATA!F137</f>
        <v>2.4</v>
      </c>
      <c r="G137">
        <f>RAW_DATA!G137</f>
        <v>2.5</v>
      </c>
      <c r="H137">
        <f>RAW_DATA!H137</f>
        <v>1.0900000000000001</v>
      </c>
      <c r="I137">
        <f>RAW_DATA!I137</f>
        <v>4</v>
      </c>
      <c r="J137">
        <f>RAW_DATA!N137</f>
        <v>1</v>
      </c>
      <c r="K137" s="9">
        <f>RAW_DATA!J137</f>
        <v>1</v>
      </c>
      <c r="L137" s="10" cm="1">
        <f t="array" ref="L137">_xlfn.IFS((G137-G136)=0,L136,(G137-G136)&gt;0,0,(G137-G136)&lt;0,1)</f>
        <v>1</v>
      </c>
      <c r="M137" s="9">
        <f>RAW_DATA!K137</f>
        <v>1</v>
      </c>
      <c r="N137" s="10">
        <f>IF(E137-E125&lt;0,1,0)</f>
        <v>1</v>
      </c>
      <c r="O137" s="9">
        <f>RAW_DATA!L137</f>
        <v>1</v>
      </c>
      <c r="P137" s="10">
        <f t="shared" si="6"/>
        <v>1</v>
      </c>
      <c r="Q137" s="9">
        <f>RAW_DATA!M137</f>
        <v>0</v>
      </c>
      <c r="R137" s="10">
        <f t="shared" si="7"/>
        <v>0</v>
      </c>
      <c r="T137" s="9">
        <f>RAW_DATA!O137</f>
        <v>3</v>
      </c>
      <c r="U137" s="10">
        <f t="shared" si="8"/>
        <v>3</v>
      </c>
      <c r="W137" s="9">
        <f>RAW_DATA!P137</f>
        <v>3</v>
      </c>
      <c r="X137" s="10">
        <f t="shared" si="9"/>
        <v>3</v>
      </c>
      <c r="Z137" s="9">
        <f>RAW_DATA!Q137</f>
        <v>1</v>
      </c>
      <c r="AA137" s="10" cm="1">
        <f t="array" ref="AA137">_xlfn.IFS(U137&gt;=3,1,U137 &lt;=1,0,U137=2,AA136)</f>
        <v>1</v>
      </c>
      <c r="AC137" s="9">
        <f>RAW_DATA!R137</f>
        <v>1</v>
      </c>
      <c r="AD137" s="10" cm="1">
        <f t="array" ref="AD137">_xlfn.IFS(X137&gt;=3,1,X137 &lt;=1,0,X137=2,AD136)</f>
        <v>1</v>
      </c>
    </row>
    <row r="138" spans="1:30" x14ac:dyDescent="0.25">
      <c r="A138" s="3">
        <f>RAW_DATA!A138</f>
        <v>37742</v>
      </c>
      <c r="B138" s="15">
        <f>RAW_DATA!B138</f>
        <v>37743</v>
      </c>
      <c r="C138" s="15">
        <f>RAW_DATA!C138</f>
        <v>37741</v>
      </c>
      <c r="D138" s="13">
        <f>RAW_DATA!D138</f>
        <v>2986</v>
      </c>
      <c r="E138">
        <f>RAW_DATA!E138</f>
        <v>0.9</v>
      </c>
      <c r="F138">
        <f>RAW_DATA!F138</f>
        <v>2.1</v>
      </c>
      <c r="G138">
        <f>RAW_DATA!G138</f>
        <v>2.5</v>
      </c>
      <c r="H138">
        <f>RAW_DATA!H138</f>
        <v>1.1180000000000001</v>
      </c>
      <c r="I138">
        <f>RAW_DATA!I138</f>
        <v>5</v>
      </c>
      <c r="J138">
        <f>RAW_DATA!N138</f>
        <v>0</v>
      </c>
      <c r="K138" s="9">
        <f>RAW_DATA!J138</f>
        <v>1</v>
      </c>
      <c r="L138" s="10" cm="1">
        <f t="array" ref="L138">_xlfn.IFS((G138-G137)=0,L137,(G138-G137)&gt;0,0,(G138-G137)&lt;0,1)</f>
        <v>1</v>
      </c>
      <c r="M138" s="9">
        <f>RAW_DATA!K138</f>
        <v>1</v>
      </c>
      <c r="N138" s="10">
        <f>IF(E138-E126&lt;0,1,0)</f>
        <v>1</v>
      </c>
      <c r="O138" s="9">
        <f>RAW_DATA!L138</f>
        <v>1</v>
      </c>
      <c r="P138" s="10">
        <f t="shared" si="6"/>
        <v>1</v>
      </c>
      <c r="Q138" s="9">
        <f>RAW_DATA!M138</f>
        <v>0</v>
      </c>
      <c r="R138" s="10">
        <f t="shared" si="7"/>
        <v>0</v>
      </c>
      <c r="T138" s="9">
        <f>RAW_DATA!O138</f>
        <v>2</v>
      </c>
      <c r="U138" s="10">
        <f t="shared" si="8"/>
        <v>2</v>
      </c>
      <c r="W138" s="9">
        <f>RAW_DATA!P138</f>
        <v>2</v>
      </c>
      <c r="X138" s="10">
        <f t="shared" si="9"/>
        <v>2</v>
      </c>
      <c r="Z138" s="9">
        <f>RAW_DATA!Q138</f>
        <v>1</v>
      </c>
      <c r="AA138" s="10" cm="1">
        <f t="array" ref="AA138">_xlfn.IFS(U138&gt;=3,1,U138 &lt;=1,0,U138=2,AA137)</f>
        <v>1</v>
      </c>
      <c r="AC138" s="9">
        <f>RAW_DATA!R138</f>
        <v>1</v>
      </c>
      <c r="AD138" s="10" cm="1">
        <f t="array" ref="AD138">_xlfn.IFS(X138&gt;=3,1,X138 &lt;=1,0,X138=2,AD137)</f>
        <v>1</v>
      </c>
    </row>
    <row r="139" spans="1:30" x14ac:dyDescent="0.25">
      <c r="A139" s="3">
        <f>RAW_DATA!A139</f>
        <v>37773</v>
      </c>
      <c r="B139" s="15">
        <f>RAW_DATA!B139</f>
        <v>37774</v>
      </c>
      <c r="C139" s="15">
        <f>RAW_DATA!C139</f>
        <v>37772</v>
      </c>
      <c r="D139" s="13">
        <f>RAW_DATA!D139</f>
        <v>3064.56005859375</v>
      </c>
      <c r="E139">
        <f>RAW_DATA!E139</f>
        <v>0.5</v>
      </c>
      <c r="F139">
        <f>RAW_DATA!F139</f>
        <v>1.8</v>
      </c>
      <c r="G139">
        <f>RAW_DATA!G139</f>
        <v>2.5</v>
      </c>
      <c r="H139">
        <f>RAW_DATA!H139</f>
        <v>1.1766000000000001</v>
      </c>
      <c r="I139">
        <f>RAW_DATA!I139</f>
        <v>6</v>
      </c>
      <c r="J139">
        <f>RAW_DATA!N139</f>
        <v>0</v>
      </c>
      <c r="K139" s="9">
        <f>RAW_DATA!J139</f>
        <v>1</v>
      </c>
      <c r="L139" s="10" cm="1">
        <f t="array" ref="L139">_xlfn.IFS((G139-G138)=0,L138,(G139-G138)&gt;0,0,(G139-G138)&lt;0,1)</f>
        <v>1</v>
      </c>
      <c r="M139" s="9">
        <f>RAW_DATA!K139</f>
        <v>1</v>
      </c>
      <c r="N139" s="10">
        <f>IF(E139-E127&lt;0,1,0)</f>
        <v>1</v>
      </c>
      <c r="O139" s="9">
        <f>RAW_DATA!L139</f>
        <v>1</v>
      </c>
      <c r="P139" s="10">
        <f t="shared" si="6"/>
        <v>1</v>
      </c>
      <c r="Q139" s="9">
        <f>RAW_DATA!M139</f>
        <v>0</v>
      </c>
      <c r="R139" s="10">
        <f t="shared" si="7"/>
        <v>0</v>
      </c>
      <c r="T139" s="9">
        <f>RAW_DATA!O139</f>
        <v>2</v>
      </c>
      <c r="U139" s="10">
        <f t="shared" si="8"/>
        <v>2</v>
      </c>
      <c r="W139" s="9">
        <f>RAW_DATA!P139</f>
        <v>2</v>
      </c>
      <c r="X139" s="10">
        <f t="shared" si="9"/>
        <v>2</v>
      </c>
      <c r="Z139" s="9">
        <f>RAW_DATA!Q139</f>
        <v>1</v>
      </c>
      <c r="AA139" s="10" cm="1">
        <f t="array" ref="AA139">_xlfn.IFS(U139&gt;=3,1,U139 &lt;=1,0,U139=2,AA138)</f>
        <v>1</v>
      </c>
      <c r="AC139" s="9">
        <f>RAW_DATA!R139</f>
        <v>1</v>
      </c>
      <c r="AD139" s="10" cm="1">
        <f t="array" ref="AD139">_xlfn.IFS(X139&gt;=3,1,X139 &lt;=1,0,X139=2,AD138)</f>
        <v>1</v>
      </c>
    </row>
    <row r="140" spans="1:30" x14ac:dyDescent="0.25">
      <c r="A140" s="3">
        <f>RAW_DATA!A140</f>
        <v>37803</v>
      </c>
      <c r="B140" s="15">
        <f>RAW_DATA!B140</f>
        <v>37803</v>
      </c>
      <c r="C140" s="15">
        <f>RAW_DATA!C140</f>
        <v>37802</v>
      </c>
      <c r="D140" s="13">
        <f>RAW_DATA!D140</f>
        <v>3146.550048828125</v>
      </c>
      <c r="E140">
        <f>RAW_DATA!E140</f>
        <v>0.9</v>
      </c>
      <c r="F140">
        <f>RAW_DATA!F140</f>
        <v>2</v>
      </c>
      <c r="G140">
        <f>RAW_DATA!G140</f>
        <v>2</v>
      </c>
      <c r="H140">
        <f>RAW_DATA!H140</f>
        <v>1.1501999999999999</v>
      </c>
      <c r="I140">
        <f>RAW_DATA!I140</f>
        <v>7</v>
      </c>
      <c r="J140">
        <f>RAW_DATA!N140</f>
        <v>0</v>
      </c>
      <c r="K140" s="9">
        <f>RAW_DATA!J140</f>
        <v>1</v>
      </c>
      <c r="L140" s="10" cm="1">
        <f t="array" ref="L140">_xlfn.IFS((G140-G139)=0,L139,(G140-G139)&gt;0,0,(G140-G139)&lt;0,1)</f>
        <v>1</v>
      </c>
      <c r="M140" s="9">
        <f>RAW_DATA!K140</f>
        <v>1</v>
      </c>
      <c r="N140" s="10">
        <f>IF(E140-E128&lt;0,1,0)</f>
        <v>1</v>
      </c>
      <c r="O140" s="9">
        <f>RAW_DATA!L140</f>
        <v>0</v>
      </c>
      <c r="P140" s="10">
        <f t="shared" si="6"/>
        <v>0</v>
      </c>
      <c r="Q140" s="9">
        <f>RAW_DATA!M140</f>
        <v>0</v>
      </c>
      <c r="R140" s="10">
        <f t="shared" si="7"/>
        <v>0</v>
      </c>
      <c r="T140" s="9">
        <f>RAW_DATA!O140</f>
        <v>2</v>
      </c>
      <c r="U140" s="10">
        <f t="shared" si="8"/>
        <v>2</v>
      </c>
      <c r="W140" s="9">
        <f>RAW_DATA!P140</f>
        <v>1</v>
      </c>
      <c r="X140" s="10">
        <f t="shared" si="9"/>
        <v>1</v>
      </c>
      <c r="Z140" s="9">
        <f>RAW_DATA!Q140</f>
        <v>1</v>
      </c>
      <c r="AA140" s="10" cm="1">
        <f t="array" ref="AA140">_xlfn.IFS(U140&gt;=3,1,U140 &lt;=1,0,U140=2,AA139)</f>
        <v>1</v>
      </c>
      <c r="AC140" s="9">
        <f>RAW_DATA!R140</f>
        <v>0</v>
      </c>
      <c r="AD140" s="10" cm="1">
        <f t="array" ref="AD140">_xlfn.IFS(X140&gt;=3,1,X140 &lt;=1,0,X140=2,AD139)</f>
        <v>0</v>
      </c>
    </row>
    <row r="141" spans="1:30" x14ac:dyDescent="0.25">
      <c r="A141" s="3">
        <f>RAW_DATA!A141</f>
        <v>37834</v>
      </c>
      <c r="B141" s="15">
        <f>RAW_DATA!B141</f>
        <v>37834</v>
      </c>
      <c r="C141" s="15">
        <f>RAW_DATA!C141</f>
        <v>37833</v>
      </c>
      <c r="D141" s="13">
        <f>RAW_DATA!D141</f>
        <v>3438.889892578125</v>
      </c>
      <c r="E141">
        <f>RAW_DATA!E141</f>
        <v>0.9</v>
      </c>
      <c r="F141">
        <f>RAW_DATA!F141</f>
        <v>1.9</v>
      </c>
      <c r="G141">
        <f>RAW_DATA!G141</f>
        <v>2</v>
      </c>
      <c r="H141">
        <f>RAW_DATA!H141</f>
        <v>1.1231</v>
      </c>
      <c r="I141">
        <f>RAW_DATA!I141</f>
        <v>8</v>
      </c>
      <c r="J141">
        <f>RAW_DATA!N141</f>
        <v>0</v>
      </c>
      <c r="K141" s="9">
        <f>RAW_DATA!J141</f>
        <v>1</v>
      </c>
      <c r="L141" s="10" cm="1">
        <f t="array" ref="L141">_xlfn.IFS((G141-G140)=0,L140,(G141-G140)&gt;0,0,(G141-G140)&lt;0,1)</f>
        <v>1</v>
      </c>
      <c r="M141" s="9">
        <f>RAW_DATA!K141</f>
        <v>1</v>
      </c>
      <c r="N141" s="10">
        <f>IF(E141-E129&lt;0,1,0)</f>
        <v>1</v>
      </c>
      <c r="O141" s="9">
        <f>RAW_DATA!L141</f>
        <v>1</v>
      </c>
      <c r="P141" s="10">
        <f t="shared" si="6"/>
        <v>1</v>
      </c>
      <c r="Q141" s="9">
        <f>RAW_DATA!M141</f>
        <v>0</v>
      </c>
      <c r="R141" s="10">
        <f t="shared" si="7"/>
        <v>0</v>
      </c>
      <c r="T141" s="9">
        <f>RAW_DATA!O141</f>
        <v>2</v>
      </c>
      <c r="U141" s="10">
        <f t="shared" si="8"/>
        <v>2</v>
      </c>
      <c r="W141" s="9">
        <f>RAW_DATA!P141</f>
        <v>2</v>
      </c>
      <c r="X141" s="10">
        <f t="shared" si="9"/>
        <v>2</v>
      </c>
      <c r="Z141" s="9">
        <f>RAW_DATA!Q141</f>
        <v>1</v>
      </c>
      <c r="AA141" s="10" cm="1">
        <f t="array" ref="AA141">_xlfn.IFS(U141&gt;=3,1,U141 &lt;=1,0,U141=2,AA140)</f>
        <v>1</v>
      </c>
      <c r="AC141" s="9">
        <f>RAW_DATA!R141</f>
        <v>0</v>
      </c>
      <c r="AD141" s="10" cm="1">
        <f t="array" ref="AD141">_xlfn.IFS(X141&gt;=3,1,X141 &lt;=1,0,X141=2,AD140)</f>
        <v>0</v>
      </c>
    </row>
    <row r="142" spans="1:30" x14ac:dyDescent="0.25">
      <c r="A142" s="3">
        <f>RAW_DATA!A142</f>
        <v>37865</v>
      </c>
      <c r="B142" s="15">
        <f>RAW_DATA!B142</f>
        <v>37865</v>
      </c>
      <c r="C142" s="15">
        <f>RAW_DATA!C142</f>
        <v>37864</v>
      </c>
      <c r="D142" s="13">
        <f>RAW_DATA!D142</f>
        <v>3571.219970703125</v>
      </c>
      <c r="E142">
        <f>RAW_DATA!E142</f>
        <v>1</v>
      </c>
      <c r="F142">
        <f>RAW_DATA!F142</f>
        <v>2</v>
      </c>
      <c r="G142">
        <f>RAW_DATA!G142</f>
        <v>2</v>
      </c>
      <c r="H142">
        <f>RAW_DATA!H142</f>
        <v>1.0986</v>
      </c>
      <c r="I142">
        <f>RAW_DATA!I142</f>
        <v>9</v>
      </c>
      <c r="J142">
        <f>RAW_DATA!N142</f>
        <v>0</v>
      </c>
      <c r="K142" s="9">
        <f>RAW_DATA!J142</f>
        <v>1</v>
      </c>
      <c r="L142" s="10" cm="1">
        <f t="array" ref="L142">_xlfn.IFS((G142-G141)=0,L141,(G142-G141)&gt;0,0,(G142-G141)&lt;0,1)</f>
        <v>1</v>
      </c>
      <c r="M142" s="9">
        <f>RAW_DATA!K142</f>
        <v>1</v>
      </c>
      <c r="N142" s="10">
        <f>IF(E142-E130&lt;0,1,0)</f>
        <v>1</v>
      </c>
      <c r="O142" s="9">
        <f>RAW_DATA!L142</f>
        <v>1</v>
      </c>
      <c r="P142" s="10">
        <f t="shared" si="6"/>
        <v>1</v>
      </c>
      <c r="Q142" s="9">
        <f>RAW_DATA!M142</f>
        <v>0</v>
      </c>
      <c r="R142" s="10">
        <f t="shared" si="7"/>
        <v>0</v>
      </c>
      <c r="T142" s="9">
        <f>RAW_DATA!O142</f>
        <v>2</v>
      </c>
      <c r="U142" s="10">
        <f t="shared" si="8"/>
        <v>2</v>
      </c>
      <c r="W142" s="9">
        <f>RAW_DATA!P142</f>
        <v>2</v>
      </c>
      <c r="X142" s="10">
        <f t="shared" si="9"/>
        <v>2</v>
      </c>
      <c r="Z142" s="9">
        <f>RAW_DATA!Q142</f>
        <v>1</v>
      </c>
      <c r="AA142" s="10" cm="1">
        <f t="array" ref="AA142">_xlfn.IFS(U142&gt;=3,1,U142 &lt;=1,0,U142=2,AA141)</f>
        <v>1</v>
      </c>
      <c r="AC142" s="9">
        <f>RAW_DATA!R142</f>
        <v>0</v>
      </c>
      <c r="AD142" s="10" cm="1">
        <f t="array" ref="AD142">_xlfn.IFS(X142&gt;=3,1,X142 &lt;=1,0,X142=2,AD141)</f>
        <v>0</v>
      </c>
    </row>
    <row r="143" spans="1:30" x14ac:dyDescent="0.25">
      <c r="A143" s="3">
        <f>RAW_DATA!A143</f>
        <v>37895</v>
      </c>
      <c r="B143" s="15">
        <f>RAW_DATA!B143</f>
        <v>37895</v>
      </c>
      <c r="C143" s="15">
        <f>RAW_DATA!C143</f>
        <v>37894</v>
      </c>
      <c r="D143" s="13">
        <f>RAW_DATA!D143</f>
        <v>3329.830078125</v>
      </c>
      <c r="E143">
        <f>RAW_DATA!E143</f>
        <v>1</v>
      </c>
      <c r="F143">
        <f>RAW_DATA!F143</f>
        <v>2.1</v>
      </c>
      <c r="G143">
        <f>RAW_DATA!G143</f>
        <v>2</v>
      </c>
      <c r="H143">
        <f>RAW_DATA!H143</f>
        <v>1.165</v>
      </c>
      <c r="I143">
        <f>RAW_DATA!I143</f>
        <v>10</v>
      </c>
      <c r="J143">
        <f>RAW_DATA!N143</f>
        <v>0</v>
      </c>
      <c r="K143" s="9">
        <f>RAW_DATA!J143</f>
        <v>1</v>
      </c>
      <c r="L143" s="10" cm="1">
        <f t="array" ref="L143">_xlfn.IFS((G143-G142)=0,L142,(G143-G142)&gt;0,0,(G143-G142)&lt;0,1)</f>
        <v>1</v>
      </c>
      <c r="M143" s="9">
        <f>RAW_DATA!K143</f>
        <v>1</v>
      </c>
      <c r="N143" s="10">
        <f>IF(E143-E131&lt;0,1,0)</f>
        <v>1</v>
      </c>
      <c r="O143" s="9">
        <f>RAW_DATA!L143</f>
        <v>0</v>
      </c>
      <c r="P143" s="10">
        <f t="shared" ref="P143:P206" si="10">IF(F143-F131&lt;0,1,0)</f>
        <v>0</v>
      </c>
      <c r="Q143" s="9">
        <f>RAW_DATA!M143</f>
        <v>0</v>
      </c>
      <c r="R143" s="10">
        <f t="shared" si="7"/>
        <v>0</v>
      </c>
      <c r="T143" s="9">
        <f>RAW_DATA!O143</f>
        <v>2</v>
      </c>
      <c r="U143" s="10">
        <f t="shared" si="8"/>
        <v>2</v>
      </c>
      <c r="W143" s="9">
        <f>RAW_DATA!P143</f>
        <v>1</v>
      </c>
      <c r="X143" s="10">
        <f t="shared" si="9"/>
        <v>1</v>
      </c>
      <c r="Z143" s="9">
        <f>RAW_DATA!Q143</f>
        <v>1</v>
      </c>
      <c r="AA143" s="10" cm="1">
        <f t="array" ref="AA143">_xlfn.IFS(U143&gt;=3,1,U143 &lt;=1,0,U143=2,AA142)</f>
        <v>1</v>
      </c>
      <c r="AC143" s="9">
        <f>RAW_DATA!R143</f>
        <v>0</v>
      </c>
      <c r="AD143" s="10" cm="1">
        <f t="array" ref="AD143">_xlfn.IFS(X143&gt;=3,1,X143 &lt;=1,0,X143=2,AD142)</f>
        <v>0</v>
      </c>
    </row>
    <row r="144" spans="1:30" x14ac:dyDescent="0.25">
      <c r="A144" s="3">
        <f>RAW_DATA!A144</f>
        <v>37926</v>
      </c>
      <c r="B144" s="15">
        <f>RAW_DATA!B144</f>
        <v>37928</v>
      </c>
      <c r="C144" s="15">
        <f>RAW_DATA!C144</f>
        <v>37925</v>
      </c>
      <c r="D144" s="13">
        <f>RAW_DATA!D144</f>
        <v>3744.5</v>
      </c>
      <c r="E144">
        <f>RAW_DATA!E144</f>
        <v>1.2</v>
      </c>
      <c r="F144">
        <f>RAW_DATA!F144</f>
        <v>2</v>
      </c>
      <c r="G144">
        <f>RAW_DATA!G144</f>
        <v>2</v>
      </c>
      <c r="H144">
        <f>RAW_DATA!H144</f>
        <v>1.1609</v>
      </c>
      <c r="I144">
        <f>RAW_DATA!I144</f>
        <v>11</v>
      </c>
      <c r="J144">
        <f>RAW_DATA!N144</f>
        <v>1</v>
      </c>
      <c r="K144" s="9">
        <f>RAW_DATA!J144</f>
        <v>1</v>
      </c>
      <c r="L144" s="10" cm="1">
        <f t="array" ref="L144">_xlfn.IFS((G144-G143)=0,L143,(G144-G143)&gt;0,0,(G144-G143)&lt;0,1)</f>
        <v>1</v>
      </c>
      <c r="M144" s="9">
        <f>RAW_DATA!K144</f>
        <v>1</v>
      </c>
      <c r="N144" s="10">
        <f>IF(E144-E132&lt;0,1,0)</f>
        <v>1</v>
      </c>
      <c r="O144" s="9">
        <f>RAW_DATA!L144</f>
        <v>1</v>
      </c>
      <c r="P144" s="10">
        <f t="shared" si="10"/>
        <v>1</v>
      </c>
      <c r="Q144" s="9">
        <f>RAW_DATA!M144</f>
        <v>0</v>
      </c>
      <c r="R144" s="10">
        <f t="shared" ref="R144:R207" si="11">IF(H144&lt;H132,1,0)</f>
        <v>0</v>
      </c>
      <c r="T144" s="9">
        <f>RAW_DATA!O144</f>
        <v>3</v>
      </c>
      <c r="U144" s="10">
        <f t="shared" si="8"/>
        <v>3</v>
      </c>
      <c r="W144" s="9">
        <f>RAW_DATA!P144</f>
        <v>3</v>
      </c>
      <c r="X144" s="10">
        <f t="shared" si="9"/>
        <v>3</v>
      </c>
      <c r="Z144" s="9">
        <f>RAW_DATA!Q144</f>
        <v>1</v>
      </c>
      <c r="AA144" s="10" cm="1">
        <f t="array" ref="AA144">_xlfn.IFS(U144&gt;=3,1,U144 &lt;=1,0,U144=2,AA143)</f>
        <v>1</v>
      </c>
      <c r="AC144" s="9">
        <f>RAW_DATA!R144</f>
        <v>1</v>
      </c>
      <c r="AD144" s="10" cm="1">
        <f t="array" ref="AD144">_xlfn.IFS(X144&gt;=3,1,X144 &lt;=1,0,X144=2,AD143)</f>
        <v>1</v>
      </c>
    </row>
    <row r="145" spans="1:30" x14ac:dyDescent="0.25">
      <c r="A145" s="3">
        <f>RAW_DATA!A145</f>
        <v>37956</v>
      </c>
      <c r="B145" s="15">
        <f>RAW_DATA!B145</f>
        <v>37956</v>
      </c>
      <c r="C145" s="15">
        <f>RAW_DATA!C145</f>
        <v>37955</v>
      </c>
      <c r="D145" s="13">
        <f>RAW_DATA!D145</f>
        <v>3821.199951171875</v>
      </c>
      <c r="E145">
        <f>RAW_DATA!E145</f>
        <v>1.3</v>
      </c>
      <c r="F145">
        <f>RAW_DATA!F145</f>
        <v>2.2000000000000002</v>
      </c>
      <c r="G145">
        <f>RAW_DATA!G145</f>
        <v>2</v>
      </c>
      <c r="H145">
        <f>RAW_DATA!H145</f>
        <v>1.1995</v>
      </c>
      <c r="I145">
        <f>RAW_DATA!I145</f>
        <v>12</v>
      </c>
      <c r="J145">
        <f>RAW_DATA!N145</f>
        <v>1</v>
      </c>
      <c r="K145" s="9">
        <f>RAW_DATA!J145</f>
        <v>1</v>
      </c>
      <c r="L145" s="10" cm="1">
        <f t="array" ref="L145">_xlfn.IFS((G145-G144)=0,L144,(G145-G144)&gt;0,0,(G145-G144)&lt;0,1)</f>
        <v>1</v>
      </c>
      <c r="M145" s="9">
        <f>RAW_DATA!K145</f>
        <v>0</v>
      </c>
      <c r="N145" s="10">
        <f>IF(E145-E133&lt;0,1,0)</f>
        <v>0</v>
      </c>
      <c r="O145" s="9">
        <f>RAW_DATA!L145</f>
        <v>1</v>
      </c>
      <c r="P145" s="10">
        <f t="shared" si="10"/>
        <v>1</v>
      </c>
      <c r="Q145" s="9">
        <f>RAW_DATA!M145</f>
        <v>0</v>
      </c>
      <c r="R145" s="10">
        <f t="shared" si="11"/>
        <v>0</v>
      </c>
      <c r="T145" s="9">
        <f>RAW_DATA!O145</f>
        <v>2</v>
      </c>
      <c r="U145" s="10">
        <f t="shared" si="8"/>
        <v>2</v>
      </c>
      <c r="W145" s="9">
        <f>RAW_DATA!P145</f>
        <v>3</v>
      </c>
      <c r="X145" s="10">
        <f t="shared" si="9"/>
        <v>3</v>
      </c>
      <c r="Z145" s="9">
        <f>RAW_DATA!Q145</f>
        <v>1</v>
      </c>
      <c r="AA145" s="10" cm="1">
        <f t="array" ref="AA145">_xlfn.IFS(U145&gt;=3,1,U145 &lt;=1,0,U145=2,AA144)</f>
        <v>1</v>
      </c>
      <c r="AC145" s="9">
        <f>RAW_DATA!R145</f>
        <v>1</v>
      </c>
      <c r="AD145" s="10" cm="1">
        <f t="array" ref="AD145">_xlfn.IFS(X145&gt;=3,1,X145 &lt;=1,0,X145=2,AD144)</f>
        <v>1</v>
      </c>
    </row>
    <row r="146" spans="1:30" x14ac:dyDescent="0.25">
      <c r="A146" s="3">
        <f>RAW_DATA!A146</f>
        <v>37987</v>
      </c>
      <c r="B146" s="15">
        <f>RAW_DATA!B146</f>
        <v>37988</v>
      </c>
      <c r="C146" s="15">
        <f>RAW_DATA!C146</f>
        <v>37986</v>
      </c>
      <c r="D146" s="13">
        <f>RAW_DATA!D146</f>
        <v>4018.5</v>
      </c>
      <c r="E146">
        <f>RAW_DATA!E146</f>
        <v>1.1000000000000001</v>
      </c>
      <c r="F146">
        <f>RAW_DATA!F146</f>
        <v>2</v>
      </c>
      <c r="G146">
        <f>RAW_DATA!G146</f>
        <v>2</v>
      </c>
      <c r="H146">
        <f>RAW_DATA!H146</f>
        <v>1.2597</v>
      </c>
      <c r="I146">
        <f>RAW_DATA!I146</f>
        <v>1</v>
      </c>
      <c r="J146">
        <f>RAW_DATA!N146</f>
        <v>1</v>
      </c>
      <c r="K146" s="9">
        <f>RAW_DATA!J146</f>
        <v>1</v>
      </c>
      <c r="L146" s="10" cm="1">
        <f t="array" ref="L146">_xlfn.IFS((G146-G145)=0,L145,(G146-G145)&gt;0,0,(G146-G145)&lt;0,1)</f>
        <v>1</v>
      </c>
      <c r="M146" s="9">
        <f>RAW_DATA!K146</f>
        <v>0</v>
      </c>
      <c r="N146" s="10">
        <f>IF(E146-E134&lt;0,1,0)</f>
        <v>0</v>
      </c>
      <c r="O146" s="9">
        <f>RAW_DATA!L146</f>
        <v>1</v>
      </c>
      <c r="P146" s="10">
        <f t="shared" si="10"/>
        <v>1</v>
      </c>
      <c r="Q146" s="9">
        <f>RAW_DATA!M146</f>
        <v>0</v>
      </c>
      <c r="R146" s="10">
        <f t="shared" si="11"/>
        <v>0</v>
      </c>
      <c r="T146" s="9">
        <f>RAW_DATA!O146</f>
        <v>2</v>
      </c>
      <c r="U146" s="10">
        <f t="shared" si="8"/>
        <v>2</v>
      </c>
      <c r="W146" s="9">
        <f>RAW_DATA!P146</f>
        <v>3</v>
      </c>
      <c r="X146" s="10">
        <f t="shared" si="9"/>
        <v>3</v>
      </c>
      <c r="Z146" s="9">
        <f>RAW_DATA!Q146</f>
        <v>1</v>
      </c>
      <c r="AA146" s="10" cm="1">
        <f t="array" ref="AA146">_xlfn.IFS(U146&gt;=3,1,U146 &lt;=1,0,U146=2,AA145)</f>
        <v>1</v>
      </c>
      <c r="AC146" s="9">
        <f>RAW_DATA!R146</f>
        <v>1</v>
      </c>
      <c r="AD146" s="10" cm="1">
        <f t="array" ref="AD146">_xlfn.IFS(X146&gt;=3,1,X146 &lt;=1,0,X146=2,AD145)</f>
        <v>1</v>
      </c>
    </row>
    <row r="147" spans="1:30" x14ac:dyDescent="0.25">
      <c r="A147" s="3">
        <f>RAW_DATA!A147</f>
        <v>38018</v>
      </c>
      <c r="B147" s="15">
        <f>RAW_DATA!B147</f>
        <v>38019</v>
      </c>
      <c r="C147" s="15">
        <f>RAW_DATA!C147</f>
        <v>38017</v>
      </c>
      <c r="D147" s="13">
        <f>RAW_DATA!D147</f>
        <v>4071.60009765625</v>
      </c>
      <c r="E147">
        <f>RAW_DATA!E147</f>
        <v>1.1000000000000001</v>
      </c>
      <c r="F147">
        <f>RAW_DATA!F147</f>
        <v>1.8</v>
      </c>
      <c r="G147">
        <f>RAW_DATA!G147</f>
        <v>2</v>
      </c>
      <c r="H147">
        <f>RAW_DATA!H147</f>
        <v>1.2452000000000001</v>
      </c>
      <c r="I147">
        <f>RAW_DATA!I147</f>
        <v>2</v>
      </c>
      <c r="J147">
        <f>RAW_DATA!N147</f>
        <v>1</v>
      </c>
      <c r="K147" s="9">
        <f>RAW_DATA!J147</f>
        <v>1</v>
      </c>
      <c r="L147" s="10" cm="1">
        <f t="array" ref="L147">_xlfn.IFS((G147-G146)=0,L146,(G147-G146)&gt;0,0,(G147-G146)&lt;0,1)</f>
        <v>1</v>
      </c>
      <c r="M147" s="9">
        <f>RAW_DATA!K147</f>
        <v>0</v>
      </c>
      <c r="N147" s="10">
        <f>IF(E147-E135&lt;0,1,0)</f>
        <v>0</v>
      </c>
      <c r="O147" s="9">
        <f>RAW_DATA!L147</f>
        <v>1</v>
      </c>
      <c r="P147" s="10">
        <f t="shared" si="10"/>
        <v>1</v>
      </c>
      <c r="Q147" s="9">
        <f>RAW_DATA!M147</f>
        <v>0</v>
      </c>
      <c r="R147" s="10">
        <f t="shared" si="11"/>
        <v>0</v>
      </c>
      <c r="T147" s="9">
        <f>RAW_DATA!O147</f>
        <v>2</v>
      </c>
      <c r="U147" s="10">
        <f t="shared" si="8"/>
        <v>2</v>
      </c>
      <c r="W147" s="9">
        <f>RAW_DATA!P147</f>
        <v>3</v>
      </c>
      <c r="X147" s="10">
        <f t="shared" si="9"/>
        <v>3</v>
      </c>
      <c r="Z147" s="9">
        <f>RAW_DATA!Q147</f>
        <v>1</v>
      </c>
      <c r="AA147" s="10" cm="1">
        <f t="array" ref="AA147">_xlfn.IFS(U147&gt;=3,1,U147 &lt;=1,0,U147=2,AA146)</f>
        <v>1</v>
      </c>
      <c r="AC147" s="9">
        <f>RAW_DATA!R147</f>
        <v>1</v>
      </c>
      <c r="AD147" s="10" cm="1">
        <f t="array" ref="AD147">_xlfn.IFS(X147&gt;=3,1,X147 &lt;=1,0,X147=2,AD146)</f>
        <v>1</v>
      </c>
    </row>
    <row r="148" spans="1:30" x14ac:dyDescent="0.25">
      <c r="A148" s="3">
        <f>RAW_DATA!A148</f>
        <v>38047</v>
      </c>
      <c r="B148" s="15">
        <f>RAW_DATA!B148</f>
        <v>38047</v>
      </c>
      <c r="C148" s="15">
        <f>RAW_DATA!C148</f>
        <v>38046</v>
      </c>
      <c r="D148" s="13">
        <f>RAW_DATA!D148</f>
        <v>4054.429931640625</v>
      </c>
      <c r="E148">
        <f>RAW_DATA!E148</f>
        <v>0.8</v>
      </c>
      <c r="F148">
        <f>RAW_DATA!F148</f>
        <v>1.6</v>
      </c>
      <c r="G148">
        <f>RAW_DATA!G148</f>
        <v>2</v>
      </c>
      <c r="H148">
        <f>RAW_DATA!H148</f>
        <v>1.2441</v>
      </c>
      <c r="I148">
        <f>RAW_DATA!I148</f>
        <v>3</v>
      </c>
      <c r="J148">
        <f>RAW_DATA!N148</f>
        <v>1</v>
      </c>
      <c r="K148" s="9">
        <f>RAW_DATA!J148</f>
        <v>1</v>
      </c>
      <c r="L148" s="10" cm="1">
        <f t="array" ref="L148">_xlfn.IFS((G148-G147)=0,L147,(G148-G147)&gt;0,0,(G148-G147)&lt;0,1)</f>
        <v>1</v>
      </c>
      <c r="M148" s="9">
        <f>RAW_DATA!K148</f>
        <v>1</v>
      </c>
      <c r="N148" s="10">
        <f>IF(E148-E136&lt;0,1,0)</f>
        <v>1</v>
      </c>
      <c r="O148" s="9">
        <f>RAW_DATA!L148</f>
        <v>1</v>
      </c>
      <c r="P148" s="10">
        <f t="shared" si="10"/>
        <v>1</v>
      </c>
      <c r="Q148" s="9">
        <f>RAW_DATA!M148</f>
        <v>0</v>
      </c>
      <c r="R148" s="10">
        <f t="shared" si="11"/>
        <v>0</v>
      </c>
      <c r="T148" s="9">
        <f>RAW_DATA!O148</f>
        <v>3</v>
      </c>
      <c r="U148" s="10">
        <f t="shared" si="8"/>
        <v>3</v>
      </c>
      <c r="W148" s="9">
        <f>RAW_DATA!P148</f>
        <v>3</v>
      </c>
      <c r="X148" s="10">
        <f t="shared" si="9"/>
        <v>3</v>
      </c>
      <c r="Z148" s="9">
        <f>RAW_DATA!Q148</f>
        <v>1</v>
      </c>
      <c r="AA148" s="10" cm="1">
        <f t="array" ref="AA148">_xlfn.IFS(U148&gt;=3,1,U148 &lt;=1,0,U148=2,AA147)</f>
        <v>1</v>
      </c>
      <c r="AC148" s="9">
        <f>RAW_DATA!R148</f>
        <v>1</v>
      </c>
      <c r="AD148" s="10" cm="1">
        <f t="array" ref="AD148">_xlfn.IFS(X148&gt;=3,1,X148 &lt;=1,0,X148=2,AD147)</f>
        <v>1</v>
      </c>
    </row>
    <row r="149" spans="1:30" x14ac:dyDescent="0.25">
      <c r="A149" s="3">
        <f>RAW_DATA!A149</f>
        <v>38078</v>
      </c>
      <c r="B149" s="15">
        <f>RAW_DATA!B149</f>
        <v>38078</v>
      </c>
      <c r="C149" s="15">
        <f>RAW_DATA!C149</f>
        <v>38077</v>
      </c>
      <c r="D149" s="13">
        <f>RAW_DATA!D149</f>
        <v>3924.85009765625</v>
      </c>
      <c r="E149">
        <f>RAW_DATA!E149</f>
        <v>1.1000000000000001</v>
      </c>
      <c r="F149">
        <f>RAW_DATA!F149</f>
        <v>1.7</v>
      </c>
      <c r="G149">
        <f>RAW_DATA!G149</f>
        <v>2</v>
      </c>
      <c r="H149">
        <f>RAW_DATA!H149</f>
        <v>1.2292000000000001</v>
      </c>
      <c r="I149">
        <f>RAW_DATA!I149</f>
        <v>4</v>
      </c>
      <c r="J149">
        <f>RAW_DATA!N149</f>
        <v>1</v>
      </c>
      <c r="K149" s="9">
        <f>RAW_DATA!J149</f>
        <v>1</v>
      </c>
      <c r="L149" s="10" cm="1">
        <f t="array" ref="L149">_xlfn.IFS((G149-G148)=0,L148,(G149-G148)&gt;0,0,(G149-G148)&lt;0,1)</f>
        <v>1</v>
      </c>
      <c r="M149" s="9">
        <f>RAW_DATA!K149</f>
        <v>0</v>
      </c>
      <c r="N149" s="10">
        <f>IF(E149-E137&lt;0,1,0)</f>
        <v>0</v>
      </c>
      <c r="O149" s="9">
        <f>RAW_DATA!L149</f>
        <v>1</v>
      </c>
      <c r="P149" s="10">
        <f t="shared" si="10"/>
        <v>1</v>
      </c>
      <c r="Q149" s="9">
        <f>RAW_DATA!M149</f>
        <v>0</v>
      </c>
      <c r="R149" s="10">
        <f t="shared" si="11"/>
        <v>0</v>
      </c>
      <c r="T149" s="9">
        <f>RAW_DATA!O149</f>
        <v>2</v>
      </c>
      <c r="U149" s="10">
        <f t="shared" si="8"/>
        <v>2</v>
      </c>
      <c r="W149" s="9">
        <f>RAW_DATA!P149</f>
        <v>3</v>
      </c>
      <c r="X149" s="10">
        <f t="shared" si="9"/>
        <v>3</v>
      </c>
      <c r="Z149" s="9">
        <f>RAW_DATA!Q149</f>
        <v>1</v>
      </c>
      <c r="AA149" s="10" cm="1">
        <f t="array" ref="AA149">_xlfn.IFS(U149&gt;=3,1,U149 &lt;=1,0,U149=2,AA148)</f>
        <v>1</v>
      </c>
      <c r="AC149" s="9">
        <f>RAW_DATA!R149</f>
        <v>1</v>
      </c>
      <c r="AD149" s="10" cm="1">
        <f t="array" ref="AD149">_xlfn.IFS(X149&gt;=3,1,X149 &lt;=1,0,X149=2,AD148)</f>
        <v>1</v>
      </c>
    </row>
    <row r="150" spans="1:30" x14ac:dyDescent="0.25">
      <c r="A150" s="3">
        <f>RAW_DATA!A150</f>
        <v>38108</v>
      </c>
      <c r="B150" s="15">
        <f>RAW_DATA!B150</f>
        <v>38110</v>
      </c>
      <c r="C150" s="15">
        <f>RAW_DATA!C150</f>
        <v>38107</v>
      </c>
      <c r="D150" s="13">
        <f>RAW_DATA!D150</f>
        <v>4007.64990234375</v>
      </c>
      <c r="E150">
        <f>RAW_DATA!E150</f>
        <v>1.6</v>
      </c>
      <c r="F150">
        <f>RAW_DATA!F150</f>
        <v>2.1</v>
      </c>
      <c r="G150">
        <f>RAW_DATA!G150</f>
        <v>2</v>
      </c>
      <c r="H150">
        <f>RAW_DATA!H150</f>
        <v>1.1975</v>
      </c>
      <c r="I150">
        <f>RAW_DATA!I150</f>
        <v>5</v>
      </c>
      <c r="J150">
        <f>RAW_DATA!N150</f>
        <v>0</v>
      </c>
      <c r="K150" s="9">
        <f>RAW_DATA!J150</f>
        <v>1</v>
      </c>
      <c r="L150" s="10" cm="1">
        <f t="array" ref="L150">_xlfn.IFS((G150-G149)=0,L149,(G150-G149)&gt;0,0,(G150-G149)&lt;0,1)</f>
        <v>1</v>
      </c>
      <c r="M150" s="9">
        <f>RAW_DATA!K150</f>
        <v>0</v>
      </c>
      <c r="N150" s="10">
        <f>IF(E150-E138&lt;0,1,0)</f>
        <v>0</v>
      </c>
      <c r="O150" s="9">
        <f>RAW_DATA!L150</f>
        <v>0</v>
      </c>
      <c r="P150" s="10">
        <f t="shared" si="10"/>
        <v>0</v>
      </c>
      <c r="Q150" s="9">
        <f>RAW_DATA!M150</f>
        <v>0</v>
      </c>
      <c r="R150" s="10">
        <f t="shared" si="11"/>
        <v>0</v>
      </c>
      <c r="T150" s="9">
        <f>RAW_DATA!O150</f>
        <v>1</v>
      </c>
      <c r="U150" s="10">
        <f t="shared" si="8"/>
        <v>1</v>
      </c>
      <c r="W150" s="9">
        <f>RAW_DATA!P150</f>
        <v>1</v>
      </c>
      <c r="X150" s="10">
        <f t="shared" si="9"/>
        <v>1</v>
      </c>
      <c r="Z150" s="9">
        <f>RAW_DATA!Q150</f>
        <v>0</v>
      </c>
      <c r="AA150" s="10" cm="1">
        <f t="array" ref="AA150">_xlfn.IFS(U150&gt;=3,1,U150 &lt;=1,0,U150=2,AA149)</f>
        <v>0</v>
      </c>
      <c r="AC150" s="9">
        <f>RAW_DATA!R150</f>
        <v>0</v>
      </c>
      <c r="AD150" s="10" cm="1">
        <f t="array" ref="AD150">_xlfn.IFS(X150&gt;=3,1,X150 &lt;=1,0,X150=2,AD149)</f>
        <v>0</v>
      </c>
    </row>
    <row r="151" spans="1:30" x14ac:dyDescent="0.25">
      <c r="A151" s="3">
        <f>RAW_DATA!A151</f>
        <v>38139</v>
      </c>
      <c r="B151" s="15">
        <f>RAW_DATA!B151</f>
        <v>38139</v>
      </c>
      <c r="C151" s="15">
        <f>RAW_DATA!C151</f>
        <v>38138</v>
      </c>
      <c r="D151" s="13">
        <f>RAW_DATA!D151</f>
        <v>3864.179931640625</v>
      </c>
      <c r="E151">
        <f>RAW_DATA!E151</f>
        <v>2.2000000000000002</v>
      </c>
      <c r="F151">
        <f>RAW_DATA!F151</f>
        <v>2.5</v>
      </c>
      <c r="G151">
        <f>RAW_DATA!G151</f>
        <v>2</v>
      </c>
      <c r="H151">
        <f>RAW_DATA!H151</f>
        <v>1.2217</v>
      </c>
      <c r="I151">
        <f>RAW_DATA!I151</f>
        <v>6</v>
      </c>
      <c r="J151">
        <f>RAW_DATA!N151</f>
        <v>0</v>
      </c>
      <c r="K151" s="9">
        <f>RAW_DATA!J151</f>
        <v>1</v>
      </c>
      <c r="L151" s="10" cm="1">
        <f t="array" ref="L151">_xlfn.IFS((G151-G150)=0,L150,(G151-G150)&gt;0,0,(G151-G150)&lt;0,1)</f>
        <v>1</v>
      </c>
      <c r="M151" s="9">
        <f>RAW_DATA!K151</f>
        <v>0</v>
      </c>
      <c r="N151" s="10">
        <f>IF(E151-E139&lt;0,1,0)</f>
        <v>0</v>
      </c>
      <c r="O151" s="9">
        <f>RAW_DATA!L151</f>
        <v>0</v>
      </c>
      <c r="P151" s="10">
        <f t="shared" si="10"/>
        <v>0</v>
      </c>
      <c r="Q151" s="9">
        <f>RAW_DATA!M151</f>
        <v>0</v>
      </c>
      <c r="R151" s="10">
        <f t="shared" si="11"/>
        <v>0</v>
      </c>
      <c r="T151" s="9">
        <f>RAW_DATA!O151</f>
        <v>1</v>
      </c>
      <c r="U151" s="10">
        <f t="shared" si="8"/>
        <v>1</v>
      </c>
      <c r="W151" s="9">
        <f>RAW_DATA!P151</f>
        <v>1</v>
      </c>
      <c r="X151" s="10">
        <f t="shared" si="9"/>
        <v>1</v>
      </c>
      <c r="Z151" s="9">
        <f>RAW_DATA!Q151</f>
        <v>0</v>
      </c>
      <c r="AA151" s="10" cm="1">
        <f t="array" ref="AA151">_xlfn.IFS(U151&gt;=3,1,U151 &lt;=1,0,U151=2,AA150)</f>
        <v>0</v>
      </c>
      <c r="AC151" s="9">
        <f>RAW_DATA!R151</f>
        <v>0</v>
      </c>
      <c r="AD151" s="10" cm="1">
        <f t="array" ref="AD151">_xlfn.IFS(X151&gt;=3,1,X151 &lt;=1,0,X151=2,AD150)</f>
        <v>0</v>
      </c>
    </row>
    <row r="152" spans="1:30" x14ac:dyDescent="0.25">
      <c r="A152" s="3">
        <f>RAW_DATA!A152</f>
        <v>38169</v>
      </c>
      <c r="B152" s="15">
        <f>RAW_DATA!B152</f>
        <v>38169</v>
      </c>
      <c r="C152" s="15">
        <f>RAW_DATA!C152</f>
        <v>38168</v>
      </c>
      <c r="D152" s="13">
        <f>RAW_DATA!D152</f>
        <v>4035.02001953125</v>
      </c>
      <c r="E152">
        <f>RAW_DATA!E152</f>
        <v>1.8</v>
      </c>
      <c r="F152">
        <f>RAW_DATA!F152</f>
        <v>2.4</v>
      </c>
      <c r="G152">
        <f>RAW_DATA!G152</f>
        <v>2</v>
      </c>
      <c r="H152">
        <f>RAW_DATA!H152</f>
        <v>1.2179</v>
      </c>
      <c r="I152">
        <f>RAW_DATA!I152</f>
        <v>7</v>
      </c>
      <c r="J152">
        <f>RAW_DATA!N152</f>
        <v>0</v>
      </c>
      <c r="K152" s="9">
        <f>RAW_DATA!J152</f>
        <v>1</v>
      </c>
      <c r="L152" s="10" cm="1">
        <f t="array" ref="L152">_xlfn.IFS((G152-G151)=0,L151,(G152-G151)&gt;0,0,(G152-G151)&lt;0,1)</f>
        <v>1</v>
      </c>
      <c r="M152" s="9">
        <f>RAW_DATA!K152</f>
        <v>0</v>
      </c>
      <c r="N152" s="10">
        <f>IF(E152-E140&lt;0,1,0)</f>
        <v>0</v>
      </c>
      <c r="O152" s="9">
        <f>RAW_DATA!L152</f>
        <v>0</v>
      </c>
      <c r="P152" s="10">
        <f t="shared" si="10"/>
        <v>0</v>
      </c>
      <c r="Q152" s="9">
        <f>RAW_DATA!M152</f>
        <v>0</v>
      </c>
      <c r="R152" s="10">
        <f t="shared" si="11"/>
        <v>0</v>
      </c>
      <c r="T152" s="9">
        <f>RAW_DATA!O152</f>
        <v>1</v>
      </c>
      <c r="U152" s="10">
        <f t="shared" si="8"/>
        <v>1</v>
      </c>
      <c r="W152" s="9">
        <f>RAW_DATA!P152</f>
        <v>1</v>
      </c>
      <c r="X152" s="10">
        <f t="shared" si="9"/>
        <v>1</v>
      </c>
      <c r="Z152" s="9">
        <f>RAW_DATA!Q152</f>
        <v>0</v>
      </c>
      <c r="AA152" s="10" cm="1">
        <f t="array" ref="AA152">_xlfn.IFS(U152&gt;=3,1,U152 &lt;=1,0,U152=2,AA151)</f>
        <v>0</v>
      </c>
      <c r="AC152" s="9">
        <f>RAW_DATA!R152</f>
        <v>0</v>
      </c>
      <c r="AD152" s="10" cm="1">
        <f t="array" ref="AD152">_xlfn.IFS(X152&gt;=3,1,X152 &lt;=1,0,X152=2,AD151)</f>
        <v>0</v>
      </c>
    </row>
    <row r="153" spans="1:30" x14ac:dyDescent="0.25">
      <c r="A153" s="3">
        <f>RAW_DATA!A153</f>
        <v>38200</v>
      </c>
      <c r="B153" s="15">
        <f>RAW_DATA!B153</f>
        <v>38201</v>
      </c>
      <c r="C153" s="15">
        <f>RAW_DATA!C153</f>
        <v>38199</v>
      </c>
      <c r="D153" s="13">
        <f>RAW_DATA!D153</f>
        <v>3862.7099609375</v>
      </c>
      <c r="E153">
        <f>RAW_DATA!E153</f>
        <v>1.8</v>
      </c>
      <c r="F153">
        <f>RAW_DATA!F153</f>
        <v>2.2999999999999998</v>
      </c>
      <c r="G153">
        <f>RAW_DATA!G153</f>
        <v>2</v>
      </c>
      <c r="H153">
        <f>RAW_DATA!H153</f>
        <v>1.2032</v>
      </c>
      <c r="I153">
        <f>RAW_DATA!I153</f>
        <v>8</v>
      </c>
      <c r="J153">
        <f>RAW_DATA!N153</f>
        <v>0</v>
      </c>
      <c r="K153" s="9">
        <f>RAW_DATA!J153</f>
        <v>1</v>
      </c>
      <c r="L153" s="10" cm="1">
        <f t="array" ref="L153">_xlfn.IFS((G153-G152)=0,L152,(G153-G152)&gt;0,0,(G153-G152)&lt;0,1)</f>
        <v>1</v>
      </c>
      <c r="M153" s="9">
        <f>RAW_DATA!K153</f>
        <v>0</v>
      </c>
      <c r="N153" s="10">
        <f>IF(E153-E141&lt;0,1,0)</f>
        <v>0</v>
      </c>
      <c r="O153" s="9">
        <f>RAW_DATA!L153</f>
        <v>0</v>
      </c>
      <c r="P153" s="10">
        <f t="shared" si="10"/>
        <v>0</v>
      </c>
      <c r="Q153" s="9">
        <f>RAW_DATA!M153</f>
        <v>0</v>
      </c>
      <c r="R153" s="10">
        <f t="shared" si="11"/>
        <v>0</v>
      </c>
      <c r="T153" s="9">
        <f>RAW_DATA!O153</f>
        <v>1</v>
      </c>
      <c r="U153" s="10">
        <f t="shared" si="8"/>
        <v>1</v>
      </c>
      <c r="W153" s="9">
        <f>RAW_DATA!P153</f>
        <v>1</v>
      </c>
      <c r="X153" s="10">
        <f t="shared" si="9"/>
        <v>1</v>
      </c>
      <c r="Z153" s="9">
        <f>RAW_DATA!Q153</f>
        <v>0</v>
      </c>
      <c r="AA153" s="10" cm="1">
        <f t="array" ref="AA153">_xlfn.IFS(U153&gt;=3,1,U153 &lt;=1,0,U153=2,AA152)</f>
        <v>0</v>
      </c>
      <c r="AC153" s="9">
        <f>RAW_DATA!R153</f>
        <v>0</v>
      </c>
      <c r="AD153" s="10" cm="1">
        <f t="array" ref="AD153">_xlfn.IFS(X153&gt;=3,1,X153 &lt;=1,0,X153=2,AD152)</f>
        <v>0</v>
      </c>
    </row>
    <row r="154" spans="1:30" x14ac:dyDescent="0.25">
      <c r="A154" s="3">
        <f>RAW_DATA!A154</f>
        <v>38231</v>
      </c>
      <c r="B154" s="15">
        <f>RAW_DATA!B154</f>
        <v>38231</v>
      </c>
      <c r="C154" s="15">
        <f>RAW_DATA!C154</f>
        <v>38230</v>
      </c>
      <c r="D154" s="13">
        <f>RAW_DATA!D154</f>
        <v>3817.6201171875</v>
      </c>
      <c r="E154">
        <f>RAW_DATA!E154</f>
        <v>1.9</v>
      </c>
      <c r="F154">
        <f>RAW_DATA!F154</f>
        <v>2.4</v>
      </c>
      <c r="G154">
        <f>RAW_DATA!G154</f>
        <v>2</v>
      </c>
      <c r="H154">
        <f>RAW_DATA!H154</f>
        <v>1.2182999999999999</v>
      </c>
      <c r="I154">
        <f>RAW_DATA!I154</f>
        <v>9</v>
      </c>
      <c r="J154">
        <f>RAW_DATA!N154</f>
        <v>0</v>
      </c>
      <c r="K154" s="9">
        <f>RAW_DATA!J154</f>
        <v>1</v>
      </c>
      <c r="L154" s="10" cm="1">
        <f t="array" ref="L154">_xlfn.IFS((G154-G153)=0,L153,(G154-G153)&gt;0,0,(G154-G153)&lt;0,1)</f>
        <v>1</v>
      </c>
      <c r="M154" s="9">
        <f>RAW_DATA!K154</f>
        <v>0</v>
      </c>
      <c r="N154" s="10">
        <f>IF(E154-E142&lt;0,1,0)</f>
        <v>0</v>
      </c>
      <c r="O154" s="9">
        <f>RAW_DATA!L154</f>
        <v>0</v>
      </c>
      <c r="P154" s="10">
        <f t="shared" si="10"/>
        <v>0</v>
      </c>
      <c r="Q154" s="9">
        <f>RAW_DATA!M154</f>
        <v>0</v>
      </c>
      <c r="R154" s="10">
        <f t="shared" si="11"/>
        <v>0</v>
      </c>
      <c r="T154" s="9">
        <f>RAW_DATA!O154</f>
        <v>1</v>
      </c>
      <c r="U154" s="10">
        <f t="shared" si="8"/>
        <v>1</v>
      </c>
      <c r="W154" s="9">
        <f>RAW_DATA!P154</f>
        <v>1</v>
      </c>
      <c r="X154" s="10">
        <f t="shared" si="9"/>
        <v>1</v>
      </c>
      <c r="Z154" s="9">
        <f>RAW_DATA!Q154</f>
        <v>0</v>
      </c>
      <c r="AA154" s="10" cm="1">
        <f t="array" ref="AA154">_xlfn.IFS(U154&gt;=3,1,U154 &lt;=1,0,U154=2,AA153)</f>
        <v>0</v>
      </c>
      <c r="AC154" s="9">
        <f>RAW_DATA!R154</f>
        <v>0</v>
      </c>
      <c r="AD154" s="10" cm="1">
        <f t="array" ref="AD154">_xlfn.IFS(X154&gt;=3,1,X154 &lt;=1,0,X154=2,AD153)</f>
        <v>0</v>
      </c>
    </row>
    <row r="155" spans="1:30" x14ac:dyDescent="0.25">
      <c r="A155" s="3">
        <f>RAW_DATA!A155</f>
        <v>38261</v>
      </c>
      <c r="B155" s="15">
        <f>RAW_DATA!B155</f>
        <v>38261</v>
      </c>
      <c r="C155" s="15">
        <f>RAW_DATA!C155</f>
        <v>38260</v>
      </c>
      <c r="D155" s="13">
        <f>RAW_DATA!D155</f>
        <v>3994.9599609375</v>
      </c>
      <c r="E155">
        <f>RAW_DATA!E155</f>
        <v>1.6</v>
      </c>
      <c r="F155">
        <f>RAW_DATA!F155</f>
        <v>2.1</v>
      </c>
      <c r="G155">
        <f>RAW_DATA!G155</f>
        <v>2</v>
      </c>
      <c r="H155">
        <f>RAW_DATA!H155</f>
        <v>1.2417</v>
      </c>
      <c r="I155">
        <f>RAW_DATA!I155</f>
        <v>10</v>
      </c>
      <c r="J155">
        <f>RAW_DATA!N155</f>
        <v>0</v>
      </c>
      <c r="K155" s="9">
        <f>RAW_DATA!J155</f>
        <v>1</v>
      </c>
      <c r="L155" s="10" cm="1">
        <f t="array" ref="L155">_xlfn.IFS((G155-G154)=0,L154,(G155-G154)&gt;0,0,(G155-G154)&lt;0,1)</f>
        <v>1</v>
      </c>
      <c r="M155" s="9">
        <f>RAW_DATA!K155</f>
        <v>0</v>
      </c>
      <c r="N155" s="10">
        <f>IF(E155-E143&lt;0,1,0)</f>
        <v>0</v>
      </c>
      <c r="O155" s="9">
        <f>RAW_DATA!L155</f>
        <v>0</v>
      </c>
      <c r="P155" s="10">
        <f t="shared" si="10"/>
        <v>0</v>
      </c>
      <c r="Q155" s="9">
        <f>RAW_DATA!M155</f>
        <v>0</v>
      </c>
      <c r="R155" s="10">
        <f t="shared" si="11"/>
        <v>0</v>
      </c>
      <c r="T155" s="9">
        <f>RAW_DATA!O155</f>
        <v>1</v>
      </c>
      <c r="U155" s="10">
        <f t="shared" si="8"/>
        <v>1</v>
      </c>
      <c r="W155" s="9">
        <f>RAW_DATA!P155</f>
        <v>1</v>
      </c>
      <c r="X155" s="10">
        <f t="shared" si="9"/>
        <v>1</v>
      </c>
      <c r="Z155" s="9">
        <f>RAW_DATA!Q155</f>
        <v>0</v>
      </c>
      <c r="AA155" s="10" cm="1">
        <f t="array" ref="AA155">_xlfn.IFS(U155&gt;=3,1,U155 &lt;=1,0,U155=2,AA154)</f>
        <v>0</v>
      </c>
      <c r="AC155" s="9">
        <f>RAW_DATA!R155</f>
        <v>0</v>
      </c>
      <c r="AD155" s="10" cm="1">
        <f t="array" ref="AD155">_xlfn.IFS(X155&gt;=3,1,X155 &lt;=1,0,X155=2,AD154)</f>
        <v>0</v>
      </c>
    </row>
    <row r="156" spans="1:30" x14ac:dyDescent="0.25">
      <c r="A156" s="3">
        <f>RAW_DATA!A156</f>
        <v>38292</v>
      </c>
      <c r="B156" s="15">
        <f>RAW_DATA!B156</f>
        <v>38292</v>
      </c>
      <c r="C156" s="15">
        <f>RAW_DATA!C156</f>
        <v>38291</v>
      </c>
      <c r="D156" s="13">
        <f>RAW_DATA!D156</f>
        <v>4012.639892578125</v>
      </c>
      <c r="E156">
        <f>RAW_DATA!E156</f>
        <v>1.8</v>
      </c>
      <c r="F156">
        <f>RAW_DATA!F156</f>
        <v>2.4</v>
      </c>
      <c r="G156">
        <f>RAW_DATA!G156</f>
        <v>2</v>
      </c>
      <c r="H156">
        <f>RAW_DATA!H156</f>
        <v>1.2746</v>
      </c>
      <c r="I156">
        <f>RAW_DATA!I156</f>
        <v>11</v>
      </c>
      <c r="J156">
        <f>RAW_DATA!N156</f>
        <v>1</v>
      </c>
      <c r="K156" s="9">
        <f>RAW_DATA!J156</f>
        <v>1</v>
      </c>
      <c r="L156" s="10" cm="1">
        <f t="array" ref="L156">_xlfn.IFS((G156-G155)=0,L155,(G156-G155)&gt;0,0,(G156-G155)&lt;0,1)</f>
        <v>1</v>
      </c>
      <c r="M156" s="9">
        <f>RAW_DATA!K156</f>
        <v>0</v>
      </c>
      <c r="N156" s="10">
        <f>IF(E156-E144&lt;0,1,0)</f>
        <v>0</v>
      </c>
      <c r="O156" s="9">
        <f>RAW_DATA!L156</f>
        <v>0</v>
      </c>
      <c r="P156" s="10">
        <f t="shared" si="10"/>
        <v>0</v>
      </c>
      <c r="Q156" s="9">
        <f>RAW_DATA!M156</f>
        <v>0</v>
      </c>
      <c r="R156" s="10">
        <f t="shared" si="11"/>
        <v>0</v>
      </c>
      <c r="T156" s="9">
        <f>RAW_DATA!O156</f>
        <v>2</v>
      </c>
      <c r="U156" s="10">
        <f t="shared" si="8"/>
        <v>2</v>
      </c>
      <c r="W156" s="9">
        <f>RAW_DATA!P156</f>
        <v>2</v>
      </c>
      <c r="X156" s="10">
        <f t="shared" si="9"/>
        <v>2</v>
      </c>
      <c r="Z156" s="9">
        <f>RAW_DATA!Q156</f>
        <v>0</v>
      </c>
      <c r="AA156" s="10" cm="1">
        <f t="array" ref="AA156">_xlfn.IFS(U156&gt;=3,1,U156 &lt;=1,0,U156=2,AA155)</f>
        <v>0</v>
      </c>
      <c r="AC156" s="9">
        <f>RAW_DATA!R156</f>
        <v>0</v>
      </c>
      <c r="AD156" s="10" cm="1">
        <f t="array" ref="AD156">_xlfn.IFS(X156&gt;=3,1,X156 &lt;=1,0,X156=2,AD155)</f>
        <v>0</v>
      </c>
    </row>
    <row r="157" spans="1:30" x14ac:dyDescent="0.25">
      <c r="A157" s="3">
        <f>RAW_DATA!A157</f>
        <v>38322</v>
      </c>
      <c r="B157" s="15">
        <f>RAW_DATA!B157</f>
        <v>38322</v>
      </c>
      <c r="C157" s="15">
        <f>RAW_DATA!C157</f>
        <v>38321</v>
      </c>
      <c r="D157" s="13">
        <f>RAW_DATA!D157</f>
        <v>4186.02978515625</v>
      </c>
      <c r="E157">
        <f>RAW_DATA!E157</f>
        <v>1.9</v>
      </c>
      <c r="F157">
        <f>RAW_DATA!F157</f>
        <v>2.2000000000000002</v>
      </c>
      <c r="G157">
        <f>RAW_DATA!G157</f>
        <v>2</v>
      </c>
      <c r="H157">
        <f>RAW_DATA!H157</f>
        <v>1.3259000000000001</v>
      </c>
      <c r="I157">
        <f>RAW_DATA!I157</f>
        <v>12</v>
      </c>
      <c r="J157">
        <f>RAW_DATA!N157</f>
        <v>1</v>
      </c>
      <c r="K157" s="9">
        <f>RAW_DATA!J157</f>
        <v>1</v>
      </c>
      <c r="L157" s="10" cm="1">
        <f t="array" ref="L157">_xlfn.IFS((G157-G156)=0,L156,(G157-G156)&gt;0,0,(G157-G156)&lt;0,1)</f>
        <v>1</v>
      </c>
      <c r="M157" s="9">
        <f>RAW_DATA!K157</f>
        <v>0</v>
      </c>
      <c r="N157" s="10">
        <f>IF(E157-E145&lt;0,1,0)</f>
        <v>0</v>
      </c>
      <c r="O157" s="9">
        <f>RAW_DATA!L157</f>
        <v>0</v>
      </c>
      <c r="P157" s="10">
        <f t="shared" si="10"/>
        <v>0</v>
      </c>
      <c r="Q157" s="9">
        <f>RAW_DATA!M157</f>
        <v>0</v>
      </c>
      <c r="R157" s="10">
        <f t="shared" si="11"/>
        <v>0</v>
      </c>
      <c r="T157" s="9">
        <f>RAW_DATA!O157</f>
        <v>2</v>
      </c>
      <c r="U157" s="10">
        <f t="shared" si="8"/>
        <v>2</v>
      </c>
      <c r="W157" s="9">
        <f>RAW_DATA!P157</f>
        <v>2</v>
      </c>
      <c r="X157" s="10">
        <f t="shared" si="9"/>
        <v>2</v>
      </c>
      <c r="Z157" s="9">
        <f>RAW_DATA!Q157</f>
        <v>0</v>
      </c>
      <c r="AA157" s="10" cm="1">
        <f t="array" ref="AA157">_xlfn.IFS(U157&gt;=3,1,U157 &lt;=1,0,U157=2,AA156)</f>
        <v>0</v>
      </c>
      <c r="AC157" s="9">
        <f>RAW_DATA!R157</f>
        <v>0</v>
      </c>
      <c r="AD157" s="10" cm="1">
        <f t="array" ref="AD157">_xlfn.IFS(X157&gt;=3,1,X157 &lt;=1,0,X157=2,AD156)</f>
        <v>0</v>
      </c>
    </row>
    <row r="158" spans="1:30" x14ac:dyDescent="0.25">
      <c r="A158" s="3">
        <f>RAW_DATA!A158</f>
        <v>38353</v>
      </c>
      <c r="B158" s="15">
        <f>RAW_DATA!B158</f>
        <v>38355</v>
      </c>
      <c r="C158" s="15">
        <f>RAW_DATA!C158</f>
        <v>38352</v>
      </c>
      <c r="D158" s="13">
        <f>RAW_DATA!D158</f>
        <v>4291.52978515625</v>
      </c>
      <c r="E158">
        <f>RAW_DATA!E158</f>
        <v>2.2999999999999998</v>
      </c>
      <c r="F158">
        <f>RAW_DATA!F158</f>
        <v>2.2999999999999998</v>
      </c>
      <c r="G158">
        <f>RAW_DATA!G158</f>
        <v>2</v>
      </c>
      <c r="H158">
        <f>RAW_DATA!H158</f>
        <v>1.3537999999999999</v>
      </c>
      <c r="I158">
        <f>RAW_DATA!I158</f>
        <v>1</v>
      </c>
      <c r="J158">
        <f>RAW_DATA!N158</f>
        <v>1</v>
      </c>
      <c r="K158" s="9">
        <f>RAW_DATA!J158</f>
        <v>1</v>
      </c>
      <c r="L158" s="10" cm="1">
        <f t="array" ref="L158">_xlfn.IFS((G158-G157)=0,L157,(G158-G157)&gt;0,0,(G158-G157)&lt;0,1)</f>
        <v>1</v>
      </c>
      <c r="M158" s="9">
        <f>RAW_DATA!K158</f>
        <v>0</v>
      </c>
      <c r="N158" s="10">
        <f>IF(E158-E146&lt;0,1,0)</f>
        <v>0</v>
      </c>
      <c r="O158" s="9">
        <f>RAW_DATA!L158</f>
        <v>0</v>
      </c>
      <c r="P158" s="10">
        <f t="shared" si="10"/>
        <v>0</v>
      </c>
      <c r="Q158" s="9">
        <f>RAW_DATA!M158</f>
        <v>0</v>
      </c>
      <c r="R158" s="10">
        <f t="shared" si="11"/>
        <v>0</v>
      </c>
      <c r="T158" s="9">
        <f>RAW_DATA!O158</f>
        <v>2</v>
      </c>
      <c r="U158" s="10">
        <f t="shared" si="8"/>
        <v>2</v>
      </c>
      <c r="W158" s="9">
        <f>RAW_DATA!P158</f>
        <v>2</v>
      </c>
      <c r="X158" s="10">
        <f t="shared" si="9"/>
        <v>2</v>
      </c>
      <c r="Z158" s="9">
        <f>RAW_DATA!Q158</f>
        <v>0</v>
      </c>
      <c r="AA158" s="10" cm="1">
        <f t="array" ref="AA158">_xlfn.IFS(U158&gt;=3,1,U158 &lt;=1,0,U158=2,AA157)</f>
        <v>0</v>
      </c>
      <c r="AC158" s="9">
        <f>RAW_DATA!R158</f>
        <v>0</v>
      </c>
      <c r="AD158" s="10" cm="1">
        <f t="array" ref="AD158">_xlfn.IFS(X158&gt;=3,1,X158 &lt;=1,0,X158=2,AD157)</f>
        <v>0</v>
      </c>
    </row>
    <row r="159" spans="1:30" x14ac:dyDescent="0.25">
      <c r="A159" s="3">
        <f>RAW_DATA!A159</f>
        <v>38384</v>
      </c>
      <c r="B159" s="15">
        <f>RAW_DATA!B159</f>
        <v>38384</v>
      </c>
      <c r="C159" s="15">
        <f>RAW_DATA!C159</f>
        <v>38383</v>
      </c>
      <c r="D159" s="13">
        <f>RAW_DATA!D159</f>
        <v>4279.97021484375</v>
      </c>
      <c r="E159">
        <f>RAW_DATA!E159</f>
        <v>1.5</v>
      </c>
      <c r="F159">
        <f>RAW_DATA!F159</f>
        <v>1.9</v>
      </c>
      <c r="G159">
        <f>RAW_DATA!G159</f>
        <v>2</v>
      </c>
      <c r="H159">
        <f>RAW_DATA!H159</f>
        <v>1.3048999999999999</v>
      </c>
      <c r="I159">
        <f>RAW_DATA!I159</f>
        <v>2</v>
      </c>
      <c r="J159">
        <f>RAW_DATA!N159</f>
        <v>1</v>
      </c>
      <c r="K159" s="9">
        <f>RAW_DATA!J159</f>
        <v>1</v>
      </c>
      <c r="L159" s="10" cm="1">
        <f t="array" ref="L159">_xlfn.IFS((G159-G158)=0,L158,(G159-G158)&gt;0,0,(G159-G158)&lt;0,1)</f>
        <v>1</v>
      </c>
      <c r="M159" s="9">
        <f>RAW_DATA!K159</f>
        <v>0</v>
      </c>
      <c r="N159" s="10">
        <f>IF(E159-E147&lt;0,1,0)</f>
        <v>0</v>
      </c>
      <c r="O159" s="9">
        <f>RAW_DATA!L159</f>
        <v>0</v>
      </c>
      <c r="P159" s="10">
        <f t="shared" si="10"/>
        <v>0</v>
      </c>
      <c r="Q159" s="9">
        <f>RAW_DATA!M159</f>
        <v>0</v>
      </c>
      <c r="R159" s="10">
        <f t="shared" si="11"/>
        <v>0</v>
      </c>
      <c r="T159" s="9">
        <f>RAW_DATA!O159</f>
        <v>2</v>
      </c>
      <c r="U159" s="10">
        <f t="shared" si="8"/>
        <v>2</v>
      </c>
      <c r="W159" s="9">
        <f>RAW_DATA!P159</f>
        <v>2</v>
      </c>
      <c r="X159" s="10">
        <f t="shared" si="9"/>
        <v>2</v>
      </c>
      <c r="Z159" s="9">
        <f>RAW_DATA!Q159</f>
        <v>0</v>
      </c>
      <c r="AA159" s="10" cm="1">
        <f t="array" ref="AA159">_xlfn.IFS(U159&gt;=3,1,U159 &lt;=1,0,U159=2,AA158)</f>
        <v>0</v>
      </c>
      <c r="AC159" s="9">
        <f>RAW_DATA!R159</f>
        <v>0</v>
      </c>
      <c r="AD159" s="10" cm="1">
        <f t="array" ref="AD159">_xlfn.IFS(X159&gt;=3,1,X159 &lt;=1,0,X159=2,AD158)</f>
        <v>0</v>
      </c>
    </row>
    <row r="160" spans="1:30" x14ac:dyDescent="0.25">
      <c r="A160" s="3">
        <f>RAW_DATA!A160</f>
        <v>38412</v>
      </c>
      <c r="B160" s="15">
        <f>RAW_DATA!B160</f>
        <v>38412</v>
      </c>
      <c r="C160" s="15">
        <f>RAW_DATA!C160</f>
        <v>38411</v>
      </c>
      <c r="D160" s="13">
        <f>RAW_DATA!D160</f>
        <v>4383.6201171875</v>
      </c>
      <c r="E160">
        <f>RAW_DATA!E160</f>
        <v>1.6</v>
      </c>
      <c r="F160">
        <f>RAW_DATA!F160</f>
        <v>2.1</v>
      </c>
      <c r="G160">
        <f>RAW_DATA!G160</f>
        <v>2</v>
      </c>
      <c r="H160">
        <f>RAW_DATA!H160</f>
        <v>1.3273999999999999</v>
      </c>
      <c r="I160">
        <f>RAW_DATA!I160</f>
        <v>3</v>
      </c>
      <c r="J160">
        <f>RAW_DATA!N160</f>
        <v>1</v>
      </c>
      <c r="K160" s="9">
        <f>RAW_DATA!J160</f>
        <v>1</v>
      </c>
      <c r="L160" s="10" cm="1">
        <f t="array" ref="L160">_xlfn.IFS((G160-G159)=0,L159,(G160-G159)&gt;0,0,(G160-G159)&lt;0,1)</f>
        <v>1</v>
      </c>
      <c r="M160" s="9">
        <f>RAW_DATA!K160</f>
        <v>0</v>
      </c>
      <c r="N160" s="10">
        <f>IF(E160-E148&lt;0,1,0)</f>
        <v>0</v>
      </c>
      <c r="O160" s="9">
        <f>RAW_DATA!L160</f>
        <v>0</v>
      </c>
      <c r="P160" s="10">
        <f t="shared" si="10"/>
        <v>0</v>
      </c>
      <c r="Q160" s="9">
        <f>RAW_DATA!M160</f>
        <v>0</v>
      </c>
      <c r="R160" s="10">
        <f t="shared" si="11"/>
        <v>0</v>
      </c>
      <c r="T160" s="9">
        <f>RAW_DATA!O160</f>
        <v>2</v>
      </c>
      <c r="U160" s="10">
        <f t="shared" si="8"/>
        <v>2</v>
      </c>
      <c r="W160" s="9">
        <f>RAW_DATA!P160</f>
        <v>2</v>
      </c>
      <c r="X160" s="10">
        <f t="shared" si="9"/>
        <v>2</v>
      </c>
      <c r="Z160" s="9">
        <f>RAW_DATA!Q160</f>
        <v>0</v>
      </c>
      <c r="AA160" s="10" cm="1">
        <f t="array" ref="AA160">_xlfn.IFS(U160&gt;=3,1,U160 &lt;=1,0,U160=2,AA159)</f>
        <v>0</v>
      </c>
      <c r="AC160" s="9">
        <f>RAW_DATA!R160</f>
        <v>0</v>
      </c>
      <c r="AD160" s="10" cm="1">
        <f t="array" ref="AD160">_xlfn.IFS(X160&gt;=3,1,X160 &lt;=1,0,X160=2,AD159)</f>
        <v>0</v>
      </c>
    </row>
    <row r="161" spans="1:30" x14ac:dyDescent="0.25">
      <c r="A161" s="3">
        <f>RAW_DATA!A161</f>
        <v>38443</v>
      </c>
      <c r="B161" s="15">
        <f>RAW_DATA!B161</f>
        <v>38443</v>
      </c>
      <c r="C161" s="15">
        <f>RAW_DATA!C161</f>
        <v>38442</v>
      </c>
      <c r="D161" s="13">
        <f>RAW_DATA!D161</f>
        <v>4373.52978515625</v>
      </c>
      <c r="E161">
        <f>RAW_DATA!E161</f>
        <v>1.8</v>
      </c>
      <c r="F161">
        <f>RAW_DATA!F161</f>
        <v>2.2000000000000002</v>
      </c>
      <c r="G161">
        <f>RAW_DATA!G161</f>
        <v>2</v>
      </c>
      <c r="H161">
        <f>RAW_DATA!H161</f>
        <v>1.2968999999999999</v>
      </c>
      <c r="I161">
        <f>RAW_DATA!I161</f>
        <v>4</v>
      </c>
      <c r="J161">
        <f>RAW_DATA!N161</f>
        <v>1</v>
      </c>
      <c r="K161" s="9">
        <f>RAW_DATA!J161</f>
        <v>1</v>
      </c>
      <c r="L161" s="10" cm="1">
        <f t="array" ref="L161">_xlfn.IFS((G161-G160)=0,L160,(G161-G160)&gt;0,0,(G161-G160)&lt;0,1)</f>
        <v>1</v>
      </c>
      <c r="M161" s="9">
        <f>RAW_DATA!K161</f>
        <v>0</v>
      </c>
      <c r="N161" s="10">
        <f>IF(E161-E149&lt;0,1,0)</f>
        <v>0</v>
      </c>
      <c r="O161" s="9">
        <f>RAW_DATA!L161</f>
        <v>0</v>
      </c>
      <c r="P161" s="10">
        <f t="shared" si="10"/>
        <v>0</v>
      </c>
      <c r="Q161" s="9">
        <f>RAW_DATA!M161</f>
        <v>0</v>
      </c>
      <c r="R161" s="10">
        <f t="shared" si="11"/>
        <v>0</v>
      </c>
      <c r="T161" s="9">
        <f>RAW_DATA!O161</f>
        <v>2</v>
      </c>
      <c r="U161" s="10">
        <f t="shared" si="8"/>
        <v>2</v>
      </c>
      <c r="W161" s="9">
        <f>RAW_DATA!P161</f>
        <v>2</v>
      </c>
      <c r="X161" s="10">
        <f t="shared" si="9"/>
        <v>2</v>
      </c>
      <c r="Z161" s="9">
        <f>RAW_DATA!Q161</f>
        <v>0</v>
      </c>
      <c r="AA161" s="10" cm="1">
        <f t="array" ref="AA161">_xlfn.IFS(U161&gt;=3,1,U161 &lt;=1,0,U161=2,AA160)</f>
        <v>0</v>
      </c>
      <c r="AC161" s="9">
        <f>RAW_DATA!R161</f>
        <v>0</v>
      </c>
      <c r="AD161" s="10" cm="1">
        <f t="array" ref="AD161">_xlfn.IFS(X161&gt;=3,1,X161 &lt;=1,0,X161=2,AD160)</f>
        <v>0</v>
      </c>
    </row>
    <row r="162" spans="1:30" x14ac:dyDescent="0.25">
      <c r="A162" s="3">
        <f>RAW_DATA!A162</f>
        <v>38473</v>
      </c>
      <c r="B162" s="15">
        <f>RAW_DATA!B162</f>
        <v>38474</v>
      </c>
      <c r="C162" s="15">
        <f>RAW_DATA!C162</f>
        <v>38472</v>
      </c>
      <c r="D162" s="13">
        <f>RAW_DATA!D162</f>
        <v>4224.02001953125</v>
      </c>
      <c r="E162">
        <f>RAW_DATA!E162</f>
        <v>1.1000000000000001</v>
      </c>
      <c r="F162">
        <f>RAW_DATA!F162</f>
        <v>2.1</v>
      </c>
      <c r="G162">
        <f>RAW_DATA!G162</f>
        <v>2</v>
      </c>
      <c r="H162">
        <f>RAW_DATA!H162</f>
        <v>1.2919</v>
      </c>
      <c r="I162">
        <f>RAW_DATA!I162</f>
        <v>5</v>
      </c>
      <c r="J162">
        <f>RAW_DATA!N162</f>
        <v>0</v>
      </c>
      <c r="K162" s="9">
        <f>RAW_DATA!J162</f>
        <v>1</v>
      </c>
      <c r="L162" s="10" cm="1">
        <f t="array" ref="L162">_xlfn.IFS((G162-G161)=0,L161,(G162-G161)&gt;0,0,(G162-G161)&lt;0,1)</f>
        <v>1</v>
      </c>
      <c r="M162" s="9">
        <f>RAW_DATA!K162</f>
        <v>1</v>
      </c>
      <c r="N162" s="10">
        <f>IF(E162-E150&lt;0,1,0)</f>
        <v>1</v>
      </c>
      <c r="O162" s="9">
        <f>RAW_DATA!L162</f>
        <v>0</v>
      </c>
      <c r="P162" s="10">
        <f t="shared" si="10"/>
        <v>0</v>
      </c>
      <c r="Q162" s="9">
        <f>RAW_DATA!M162</f>
        <v>0</v>
      </c>
      <c r="R162" s="10">
        <f t="shared" si="11"/>
        <v>0</v>
      </c>
      <c r="T162" s="9">
        <f>RAW_DATA!O162</f>
        <v>2</v>
      </c>
      <c r="U162" s="10">
        <f t="shared" si="8"/>
        <v>2</v>
      </c>
      <c r="W162" s="9">
        <f>RAW_DATA!P162</f>
        <v>1</v>
      </c>
      <c r="X162" s="10">
        <f t="shared" si="9"/>
        <v>1</v>
      </c>
      <c r="Z162" s="9">
        <f>RAW_DATA!Q162</f>
        <v>0</v>
      </c>
      <c r="AA162" s="10" cm="1">
        <f t="array" ref="AA162">_xlfn.IFS(U162&gt;=3,1,U162 &lt;=1,0,U162=2,AA161)</f>
        <v>0</v>
      </c>
      <c r="AC162" s="9">
        <f>RAW_DATA!R162</f>
        <v>0</v>
      </c>
      <c r="AD162" s="10" cm="1">
        <f t="array" ref="AD162">_xlfn.IFS(X162&gt;=3,1,X162 &lt;=1,0,X162=2,AD161)</f>
        <v>0</v>
      </c>
    </row>
    <row r="163" spans="1:30" x14ac:dyDescent="0.25">
      <c r="A163" s="3">
        <f>RAW_DATA!A163</f>
        <v>38504</v>
      </c>
      <c r="B163" s="15">
        <f>RAW_DATA!B163</f>
        <v>38504</v>
      </c>
      <c r="C163" s="15">
        <f>RAW_DATA!C163</f>
        <v>38503</v>
      </c>
      <c r="D163" s="13">
        <f>RAW_DATA!D163</f>
        <v>4527.169921875</v>
      </c>
      <c r="E163">
        <f>RAW_DATA!E163</f>
        <v>1.1000000000000001</v>
      </c>
      <c r="F163">
        <f>RAW_DATA!F163</f>
        <v>2</v>
      </c>
      <c r="G163">
        <f>RAW_DATA!G163</f>
        <v>2</v>
      </c>
      <c r="H163">
        <f>RAW_DATA!H163</f>
        <v>1.2349000000000001</v>
      </c>
      <c r="I163">
        <f>RAW_DATA!I163</f>
        <v>6</v>
      </c>
      <c r="J163">
        <f>RAW_DATA!N163</f>
        <v>0</v>
      </c>
      <c r="K163" s="9">
        <f>RAW_DATA!J163</f>
        <v>1</v>
      </c>
      <c r="L163" s="10" cm="1">
        <f t="array" ref="L163">_xlfn.IFS((G163-G162)=0,L162,(G163-G162)&gt;0,0,(G163-G162)&lt;0,1)</f>
        <v>1</v>
      </c>
      <c r="M163" s="9">
        <f>RAW_DATA!K163</f>
        <v>1</v>
      </c>
      <c r="N163" s="10">
        <f>IF(E163-E151&lt;0,1,0)</f>
        <v>1</v>
      </c>
      <c r="O163" s="9">
        <f>RAW_DATA!L163</f>
        <v>1</v>
      </c>
      <c r="P163" s="10">
        <f t="shared" si="10"/>
        <v>1</v>
      </c>
      <c r="Q163" s="9">
        <f>RAW_DATA!M163</f>
        <v>0</v>
      </c>
      <c r="R163" s="10">
        <f t="shared" si="11"/>
        <v>0</v>
      </c>
      <c r="T163" s="9">
        <f>RAW_DATA!O163</f>
        <v>2</v>
      </c>
      <c r="U163" s="10">
        <f t="shared" si="8"/>
        <v>2</v>
      </c>
      <c r="W163" s="9">
        <f>RAW_DATA!P163</f>
        <v>2</v>
      </c>
      <c r="X163" s="10">
        <f t="shared" si="9"/>
        <v>2</v>
      </c>
      <c r="Z163" s="9">
        <f>RAW_DATA!Q163</f>
        <v>0</v>
      </c>
      <c r="AA163" s="10" cm="1">
        <f t="array" ref="AA163">_xlfn.IFS(U163&gt;=3,1,U163 &lt;=1,0,U163=2,AA162)</f>
        <v>0</v>
      </c>
      <c r="AC163" s="9">
        <f>RAW_DATA!R163</f>
        <v>0</v>
      </c>
      <c r="AD163" s="10" cm="1">
        <f t="array" ref="AD163">_xlfn.IFS(X163&gt;=3,1,X163 &lt;=1,0,X163=2,AD162)</f>
        <v>0</v>
      </c>
    </row>
    <row r="164" spans="1:30" x14ac:dyDescent="0.25">
      <c r="A164" s="3">
        <f>RAW_DATA!A164</f>
        <v>38534</v>
      </c>
      <c r="B164" s="15">
        <f>RAW_DATA!B164</f>
        <v>38534</v>
      </c>
      <c r="C164" s="15">
        <f>RAW_DATA!C164</f>
        <v>38533</v>
      </c>
      <c r="D164" s="13">
        <f>RAW_DATA!D164</f>
        <v>4617.06982421875</v>
      </c>
      <c r="E164">
        <f>RAW_DATA!E164</f>
        <v>1.2</v>
      </c>
      <c r="F164">
        <f>RAW_DATA!F164</f>
        <v>2</v>
      </c>
      <c r="G164">
        <f>RAW_DATA!G164</f>
        <v>2</v>
      </c>
      <c r="H164">
        <f>RAW_DATA!H164</f>
        <v>1.2098</v>
      </c>
      <c r="I164">
        <f>RAW_DATA!I164</f>
        <v>7</v>
      </c>
      <c r="J164">
        <f>RAW_DATA!N164</f>
        <v>0</v>
      </c>
      <c r="K164" s="9">
        <f>RAW_DATA!J164</f>
        <v>1</v>
      </c>
      <c r="L164" s="10" cm="1">
        <f t="array" ref="L164">_xlfn.IFS((G164-G163)=0,L163,(G164-G163)&gt;0,0,(G164-G163)&lt;0,1)</f>
        <v>1</v>
      </c>
      <c r="M164" s="9">
        <f>RAW_DATA!K164</f>
        <v>1</v>
      </c>
      <c r="N164" s="10">
        <f>IF(E164-E152&lt;0,1,0)</f>
        <v>1</v>
      </c>
      <c r="O164" s="9">
        <f>RAW_DATA!L164</f>
        <v>1</v>
      </c>
      <c r="P164" s="10">
        <f t="shared" si="10"/>
        <v>1</v>
      </c>
      <c r="Q164" s="9">
        <f>RAW_DATA!M164</f>
        <v>1</v>
      </c>
      <c r="R164" s="10">
        <f t="shared" si="11"/>
        <v>1</v>
      </c>
      <c r="T164" s="9">
        <f>RAW_DATA!O164</f>
        <v>3</v>
      </c>
      <c r="U164" s="10">
        <f t="shared" si="8"/>
        <v>3</v>
      </c>
      <c r="W164" s="9">
        <f>RAW_DATA!P164</f>
        <v>3</v>
      </c>
      <c r="X164" s="10">
        <f t="shared" si="9"/>
        <v>3</v>
      </c>
      <c r="Z164" s="9">
        <f>RAW_DATA!Q164</f>
        <v>1</v>
      </c>
      <c r="AA164" s="10" cm="1">
        <f t="array" ref="AA164">_xlfn.IFS(U164&gt;=3,1,U164 &lt;=1,0,U164=2,AA163)</f>
        <v>1</v>
      </c>
      <c r="AC164" s="9">
        <f>RAW_DATA!R164</f>
        <v>1</v>
      </c>
      <c r="AD164" s="10" cm="1">
        <f t="array" ref="AD164">_xlfn.IFS(X164&gt;=3,1,X164 &lt;=1,0,X164=2,AD163)</f>
        <v>1</v>
      </c>
    </row>
    <row r="165" spans="1:30" x14ac:dyDescent="0.25">
      <c r="A165" s="3">
        <f>RAW_DATA!A165</f>
        <v>38565</v>
      </c>
      <c r="B165" s="15">
        <f>RAW_DATA!B165</f>
        <v>38565</v>
      </c>
      <c r="C165" s="15">
        <f>RAW_DATA!C165</f>
        <v>38564</v>
      </c>
      <c r="D165" s="13">
        <f>RAW_DATA!D165</f>
        <v>4890.85009765625</v>
      </c>
      <c r="E165">
        <f>RAW_DATA!E165</f>
        <v>1.6</v>
      </c>
      <c r="F165">
        <f>RAW_DATA!F165</f>
        <v>2.1</v>
      </c>
      <c r="G165">
        <f>RAW_DATA!G165</f>
        <v>2</v>
      </c>
      <c r="H165">
        <f>RAW_DATA!H165</f>
        <v>1.2129000000000001</v>
      </c>
      <c r="I165">
        <f>RAW_DATA!I165</f>
        <v>8</v>
      </c>
      <c r="J165">
        <f>RAW_DATA!N165</f>
        <v>0</v>
      </c>
      <c r="K165" s="9">
        <f>RAW_DATA!J165</f>
        <v>1</v>
      </c>
      <c r="L165" s="10" cm="1">
        <f t="array" ref="L165">_xlfn.IFS((G165-G164)=0,L164,(G165-G164)&gt;0,0,(G165-G164)&lt;0,1)</f>
        <v>1</v>
      </c>
      <c r="M165" s="9">
        <f>RAW_DATA!K165</f>
        <v>1</v>
      </c>
      <c r="N165" s="10">
        <f>IF(E165-E153&lt;0,1,0)</f>
        <v>1</v>
      </c>
      <c r="O165" s="9">
        <f>RAW_DATA!L165</f>
        <v>1</v>
      </c>
      <c r="P165" s="10">
        <f t="shared" si="10"/>
        <v>1</v>
      </c>
      <c r="Q165" s="9">
        <f>RAW_DATA!M165</f>
        <v>0</v>
      </c>
      <c r="R165" s="10">
        <f t="shared" si="11"/>
        <v>0</v>
      </c>
      <c r="T165" s="9">
        <f>RAW_DATA!O165</f>
        <v>2</v>
      </c>
      <c r="U165" s="10">
        <f t="shared" si="8"/>
        <v>2</v>
      </c>
      <c r="W165" s="9">
        <f>RAW_DATA!P165</f>
        <v>2</v>
      </c>
      <c r="X165" s="10">
        <f t="shared" si="9"/>
        <v>2</v>
      </c>
      <c r="Z165" s="9">
        <f>RAW_DATA!Q165</f>
        <v>1</v>
      </c>
      <c r="AA165" s="10" cm="1">
        <f t="array" ref="AA165">_xlfn.IFS(U165&gt;=3,1,U165 &lt;=1,0,U165=2,AA164)</f>
        <v>1</v>
      </c>
      <c r="AC165" s="9">
        <f>RAW_DATA!R165</f>
        <v>1</v>
      </c>
      <c r="AD165" s="10" cm="1">
        <f t="array" ref="AD165">_xlfn.IFS(X165&gt;=3,1,X165 &lt;=1,0,X165=2,AD164)</f>
        <v>1</v>
      </c>
    </row>
    <row r="166" spans="1:30" x14ac:dyDescent="0.25">
      <c r="A166" s="3">
        <f>RAW_DATA!A166</f>
        <v>38596</v>
      </c>
      <c r="B166" s="15">
        <f>RAW_DATA!B166</f>
        <v>38596</v>
      </c>
      <c r="C166" s="15">
        <f>RAW_DATA!C166</f>
        <v>38595</v>
      </c>
      <c r="D166" s="13">
        <f>RAW_DATA!D166</f>
        <v>4842.93994140625</v>
      </c>
      <c r="E166">
        <f>RAW_DATA!E166</f>
        <v>1.6</v>
      </c>
      <c r="F166">
        <f>RAW_DATA!F166</f>
        <v>2.2000000000000002</v>
      </c>
      <c r="G166">
        <f>RAW_DATA!G166</f>
        <v>2</v>
      </c>
      <c r="H166">
        <f>RAW_DATA!H166</f>
        <v>1.2330000000000001</v>
      </c>
      <c r="I166">
        <f>RAW_DATA!I166</f>
        <v>9</v>
      </c>
      <c r="J166">
        <f>RAW_DATA!N166</f>
        <v>0</v>
      </c>
      <c r="K166" s="9">
        <f>RAW_DATA!J166</f>
        <v>1</v>
      </c>
      <c r="L166" s="10" cm="1">
        <f t="array" ref="L166">_xlfn.IFS((G166-G165)=0,L165,(G166-G165)&gt;0,0,(G166-G165)&lt;0,1)</f>
        <v>1</v>
      </c>
      <c r="M166" s="9">
        <f>RAW_DATA!K166</f>
        <v>1</v>
      </c>
      <c r="N166" s="10">
        <f>IF(E166-E154&lt;0,1,0)</f>
        <v>1</v>
      </c>
      <c r="O166" s="9">
        <f>RAW_DATA!L166</f>
        <v>1</v>
      </c>
      <c r="P166" s="10">
        <f t="shared" si="10"/>
        <v>1</v>
      </c>
      <c r="Q166" s="9">
        <f>RAW_DATA!M166</f>
        <v>0</v>
      </c>
      <c r="R166" s="10">
        <f t="shared" si="11"/>
        <v>0</v>
      </c>
      <c r="T166" s="9">
        <f>RAW_DATA!O166</f>
        <v>2</v>
      </c>
      <c r="U166" s="10">
        <f t="shared" si="8"/>
        <v>2</v>
      </c>
      <c r="W166" s="9">
        <f>RAW_DATA!P166</f>
        <v>2</v>
      </c>
      <c r="X166" s="10">
        <f t="shared" si="9"/>
        <v>2</v>
      </c>
      <c r="Z166" s="9">
        <f>RAW_DATA!Q166</f>
        <v>1</v>
      </c>
      <c r="AA166" s="10" cm="1">
        <f t="array" ref="AA166">_xlfn.IFS(U166&gt;=3,1,U166 &lt;=1,0,U166=2,AA165)</f>
        <v>1</v>
      </c>
      <c r="AC166" s="9">
        <f>RAW_DATA!R166</f>
        <v>1</v>
      </c>
      <c r="AD166" s="10" cm="1">
        <f t="array" ref="AD166">_xlfn.IFS(X166&gt;=3,1,X166 &lt;=1,0,X166=2,AD165)</f>
        <v>1</v>
      </c>
    </row>
    <row r="167" spans="1:30" x14ac:dyDescent="0.25">
      <c r="A167" s="3">
        <f>RAW_DATA!A167</f>
        <v>38626</v>
      </c>
      <c r="B167" s="15">
        <f>RAW_DATA!B167</f>
        <v>38628</v>
      </c>
      <c r="C167" s="15">
        <f>RAW_DATA!C167</f>
        <v>38625</v>
      </c>
      <c r="D167" s="13">
        <f>RAW_DATA!D167</f>
        <v>5082.06982421875</v>
      </c>
      <c r="E167">
        <f>RAW_DATA!E167</f>
        <v>2</v>
      </c>
      <c r="F167">
        <f>RAW_DATA!F167</f>
        <v>2.6</v>
      </c>
      <c r="G167">
        <f>RAW_DATA!G167</f>
        <v>2</v>
      </c>
      <c r="H167">
        <f>RAW_DATA!H167</f>
        <v>1.2058</v>
      </c>
      <c r="I167">
        <f>RAW_DATA!I167</f>
        <v>10</v>
      </c>
      <c r="J167">
        <f>RAW_DATA!N167</f>
        <v>0</v>
      </c>
      <c r="K167" s="9">
        <f>RAW_DATA!J167</f>
        <v>1</v>
      </c>
      <c r="L167" s="10" cm="1">
        <f t="array" ref="L167">_xlfn.IFS((G167-G166)=0,L166,(G167-G166)&gt;0,0,(G167-G166)&lt;0,1)</f>
        <v>1</v>
      </c>
      <c r="M167" s="9">
        <f>RAW_DATA!K167</f>
        <v>0</v>
      </c>
      <c r="N167" s="10">
        <f>IF(E167-E155&lt;0,1,0)</f>
        <v>0</v>
      </c>
      <c r="O167" s="9">
        <f>RAW_DATA!L167</f>
        <v>0</v>
      </c>
      <c r="P167" s="10">
        <f t="shared" si="10"/>
        <v>0</v>
      </c>
      <c r="Q167" s="9">
        <f>RAW_DATA!M167</f>
        <v>1</v>
      </c>
      <c r="R167" s="10">
        <f t="shared" si="11"/>
        <v>1</v>
      </c>
      <c r="T167" s="9">
        <f>RAW_DATA!O167</f>
        <v>2</v>
      </c>
      <c r="U167" s="10">
        <f t="shared" si="8"/>
        <v>2</v>
      </c>
      <c r="W167" s="9">
        <f>RAW_DATA!P167</f>
        <v>2</v>
      </c>
      <c r="X167" s="10">
        <f t="shared" si="9"/>
        <v>2</v>
      </c>
      <c r="Z167" s="9">
        <f>RAW_DATA!Q167</f>
        <v>1</v>
      </c>
      <c r="AA167" s="10" cm="1">
        <f t="array" ref="AA167">_xlfn.IFS(U167&gt;=3,1,U167 &lt;=1,0,U167=2,AA166)</f>
        <v>1</v>
      </c>
      <c r="AC167" s="9">
        <f>RAW_DATA!R167</f>
        <v>1</v>
      </c>
      <c r="AD167" s="10" cm="1">
        <f t="array" ref="AD167">_xlfn.IFS(X167&gt;=3,1,X167 &lt;=1,0,X167=2,AD166)</f>
        <v>1</v>
      </c>
    </row>
    <row r="168" spans="1:30" x14ac:dyDescent="0.25">
      <c r="A168" s="3">
        <f>RAW_DATA!A168</f>
        <v>38657</v>
      </c>
      <c r="B168" s="15">
        <f>RAW_DATA!B168</f>
        <v>38657</v>
      </c>
      <c r="C168" s="15">
        <f>RAW_DATA!C168</f>
        <v>38656</v>
      </c>
      <c r="D168" s="13">
        <f>RAW_DATA!D168</f>
        <v>4922.5498046875</v>
      </c>
      <c r="E168">
        <f>RAW_DATA!E168</f>
        <v>1.9</v>
      </c>
      <c r="F168">
        <f>RAW_DATA!F168</f>
        <v>2.5</v>
      </c>
      <c r="G168">
        <f>RAW_DATA!G168</f>
        <v>2</v>
      </c>
      <c r="H168">
        <f>RAW_DATA!H168</f>
        <v>1.1995</v>
      </c>
      <c r="I168">
        <f>RAW_DATA!I168</f>
        <v>11</v>
      </c>
      <c r="J168">
        <f>RAW_DATA!N168</f>
        <v>1</v>
      </c>
      <c r="K168" s="9">
        <f>RAW_DATA!J168</f>
        <v>1</v>
      </c>
      <c r="L168" s="10" cm="1">
        <f t="array" ref="L168">_xlfn.IFS((G168-G167)=0,L167,(G168-G167)&gt;0,0,(G168-G167)&lt;0,1)</f>
        <v>1</v>
      </c>
      <c r="M168" s="9">
        <f>RAW_DATA!K168</f>
        <v>0</v>
      </c>
      <c r="N168" s="10">
        <f>IF(E168-E156&lt;0,1,0)</f>
        <v>0</v>
      </c>
      <c r="O168" s="9">
        <f>RAW_DATA!L168</f>
        <v>0</v>
      </c>
      <c r="P168" s="10">
        <f t="shared" si="10"/>
        <v>0</v>
      </c>
      <c r="Q168" s="9">
        <f>RAW_DATA!M168</f>
        <v>1</v>
      </c>
      <c r="R168" s="10">
        <f t="shared" si="11"/>
        <v>1</v>
      </c>
      <c r="T168" s="9">
        <f>RAW_DATA!O168</f>
        <v>3</v>
      </c>
      <c r="U168" s="10">
        <f t="shared" si="8"/>
        <v>3</v>
      </c>
      <c r="W168" s="9">
        <f>RAW_DATA!P168</f>
        <v>3</v>
      </c>
      <c r="X168" s="10">
        <f t="shared" si="9"/>
        <v>3</v>
      </c>
      <c r="Z168" s="9">
        <f>RAW_DATA!Q168</f>
        <v>1</v>
      </c>
      <c r="AA168" s="10" cm="1">
        <f t="array" ref="AA168">_xlfn.IFS(U168&gt;=3,1,U168 &lt;=1,0,U168=2,AA167)</f>
        <v>1</v>
      </c>
      <c r="AC168" s="9">
        <f>RAW_DATA!R168</f>
        <v>1</v>
      </c>
      <c r="AD168" s="10" cm="1">
        <f t="array" ref="AD168">_xlfn.IFS(X168&gt;=3,1,X168 &lt;=1,0,X168=2,AD167)</f>
        <v>1</v>
      </c>
    </row>
    <row r="169" spans="1:30" x14ac:dyDescent="0.25">
      <c r="A169" s="3">
        <f>RAW_DATA!A169</f>
        <v>38687</v>
      </c>
      <c r="B169" s="15">
        <f>RAW_DATA!B169</f>
        <v>38687</v>
      </c>
      <c r="C169" s="15">
        <f>RAW_DATA!C169</f>
        <v>38686</v>
      </c>
      <c r="D169" s="13">
        <f>RAW_DATA!D169</f>
        <v>5266.5498046875</v>
      </c>
      <c r="E169">
        <f>RAW_DATA!E169</f>
        <v>1.7</v>
      </c>
      <c r="F169">
        <f>RAW_DATA!F169</f>
        <v>2.2999999999999998</v>
      </c>
      <c r="G169">
        <f>RAW_DATA!G169</f>
        <v>2</v>
      </c>
      <c r="H169">
        <f>RAW_DATA!H169</f>
        <v>1.179</v>
      </c>
      <c r="I169">
        <f>RAW_DATA!I169</f>
        <v>12</v>
      </c>
      <c r="J169">
        <f>RAW_DATA!N169</f>
        <v>1</v>
      </c>
      <c r="K169" s="9">
        <f>RAW_DATA!J169</f>
        <v>1</v>
      </c>
      <c r="L169" s="10" cm="1">
        <f t="array" ref="L169">_xlfn.IFS((G169-G168)=0,L168,(G169-G168)&gt;0,0,(G169-G168)&lt;0,1)</f>
        <v>1</v>
      </c>
      <c r="M169" s="9">
        <f>RAW_DATA!K169</f>
        <v>1</v>
      </c>
      <c r="N169" s="10">
        <f>IF(E169-E157&lt;0,1,0)</f>
        <v>1</v>
      </c>
      <c r="O169" s="9">
        <f>RAW_DATA!L169</f>
        <v>0</v>
      </c>
      <c r="P169" s="10">
        <f t="shared" si="10"/>
        <v>0</v>
      </c>
      <c r="Q169" s="9">
        <f>RAW_DATA!M169</f>
        <v>1</v>
      </c>
      <c r="R169" s="10">
        <f t="shared" si="11"/>
        <v>1</v>
      </c>
      <c r="T169" s="9">
        <f>RAW_DATA!O169</f>
        <v>4</v>
      </c>
      <c r="U169" s="10">
        <f t="shared" si="8"/>
        <v>4</v>
      </c>
      <c r="W169" s="9">
        <f>RAW_DATA!P169</f>
        <v>3</v>
      </c>
      <c r="X169" s="10">
        <f t="shared" si="9"/>
        <v>3</v>
      </c>
      <c r="Z169" s="9">
        <f>RAW_DATA!Q169</f>
        <v>1</v>
      </c>
      <c r="AA169" s="10" cm="1">
        <f t="array" ref="AA169">_xlfn.IFS(U169&gt;=3,1,U169 &lt;=1,0,U169=2,AA168)</f>
        <v>1</v>
      </c>
      <c r="AC169" s="9">
        <f>RAW_DATA!R169</f>
        <v>1</v>
      </c>
      <c r="AD169" s="10" cm="1">
        <f t="array" ref="AD169">_xlfn.IFS(X169&gt;=3,1,X169 &lt;=1,0,X169=2,AD168)</f>
        <v>1</v>
      </c>
    </row>
    <row r="170" spans="1:30" x14ac:dyDescent="0.25">
      <c r="A170" s="3">
        <f>RAW_DATA!A170</f>
        <v>38718</v>
      </c>
      <c r="B170" s="15">
        <f>RAW_DATA!B170</f>
        <v>38719</v>
      </c>
      <c r="C170" s="15">
        <f>RAW_DATA!C170</f>
        <v>38717</v>
      </c>
      <c r="D170" s="13">
        <f>RAW_DATA!D170</f>
        <v>5449.97998046875</v>
      </c>
      <c r="E170">
        <f>RAW_DATA!E170</f>
        <v>1.4</v>
      </c>
      <c r="F170">
        <f>RAW_DATA!F170</f>
        <v>2.2999999999999998</v>
      </c>
      <c r="G170">
        <f>RAW_DATA!G170</f>
        <v>2.25</v>
      </c>
      <c r="H170">
        <f>RAW_DATA!H170</f>
        <v>1.1841999999999999</v>
      </c>
      <c r="I170">
        <f>RAW_DATA!I170</f>
        <v>1</v>
      </c>
      <c r="J170">
        <f>RAW_DATA!N170</f>
        <v>1</v>
      </c>
      <c r="K170" s="9">
        <f>RAW_DATA!J170</f>
        <v>0</v>
      </c>
      <c r="L170" s="10" cm="1">
        <f t="array" ref="L170">_xlfn.IFS((G170-G169)=0,L169,(G170-G169)&gt;0,0,(G170-G169)&lt;0,1)</f>
        <v>0</v>
      </c>
      <c r="M170" s="9">
        <f>RAW_DATA!K170</f>
        <v>1</v>
      </c>
      <c r="N170" s="10">
        <f>IF(E170-E158&lt;0,1,0)</f>
        <v>1</v>
      </c>
      <c r="O170" s="9">
        <f>RAW_DATA!L170</f>
        <v>0</v>
      </c>
      <c r="P170" s="10">
        <f t="shared" si="10"/>
        <v>0</v>
      </c>
      <c r="Q170" s="9">
        <f>RAW_DATA!M170</f>
        <v>1</v>
      </c>
      <c r="R170" s="10">
        <f t="shared" si="11"/>
        <v>1</v>
      </c>
      <c r="T170" s="9">
        <f>RAW_DATA!O170</f>
        <v>3</v>
      </c>
      <c r="U170" s="10">
        <f t="shared" si="8"/>
        <v>3</v>
      </c>
      <c r="W170" s="9">
        <f>RAW_DATA!P170</f>
        <v>2</v>
      </c>
      <c r="X170" s="10">
        <f t="shared" si="9"/>
        <v>2</v>
      </c>
      <c r="Z170" s="9">
        <f>RAW_DATA!Q170</f>
        <v>1</v>
      </c>
      <c r="AA170" s="10" cm="1">
        <f t="array" ref="AA170">_xlfn.IFS(U170&gt;=3,1,U170 &lt;=1,0,U170=2,AA169)</f>
        <v>1</v>
      </c>
      <c r="AC170" s="9">
        <f>RAW_DATA!R170</f>
        <v>1</v>
      </c>
      <c r="AD170" s="10" cm="1">
        <f t="array" ref="AD170">_xlfn.IFS(X170&gt;=3,1,X170 &lt;=1,0,X170=2,AD169)</f>
        <v>1</v>
      </c>
    </row>
    <row r="171" spans="1:30" x14ac:dyDescent="0.25">
      <c r="A171" s="3">
        <f>RAW_DATA!A171</f>
        <v>38749</v>
      </c>
      <c r="B171" s="15">
        <f>RAW_DATA!B171</f>
        <v>38749</v>
      </c>
      <c r="C171" s="15">
        <f>RAW_DATA!C171</f>
        <v>38748</v>
      </c>
      <c r="D171" s="13">
        <f>RAW_DATA!D171</f>
        <v>5726.52978515625</v>
      </c>
      <c r="E171">
        <f>RAW_DATA!E171</f>
        <v>1.7</v>
      </c>
      <c r="F171">
        <f>RAW_DATA!F171</f>
        <v>2.4</v>
      </c>
      <c r="G171">
        <f>RAW_DATA!G171</f>
        <v>2.25</v>
      </c>
      <c r="H171">
        <f>RAW_DATA!H171</f>
        <v>1.2158</v>
      </c>
      <c r="I171">
        <f>RAW_DATA!I171</f>
        <v>2</v>
      </c>
      <c r="J171">
        <f>RAW_DATA!N171</f>
        <v>1</v>
      </c>
      <c r="K171" s="9">
        <f>RAW_DATA!J171</f>
        <v>0</v>
      </c>
      <c r="L171" s="10" cm="1">
        <f t="array" ref="L171">_xlfn.IFS((G171-G170)=0,L170,(G171-G170)&gt;0,0,(G171-G170)&lt;0,1)</f>
        <v>0</v>
      </c>
      <c r="M171" s="9">
        <f>RAW_DATA!K171</f>
        <v>0</v>
      </c>
      <c r="N171" s="10">
        <f>IF(E171-E159&lt;0,1,0)</f>
        <v>0</v>
      </c>
      <c r="O171" s="9">
        <f>RAW_DATA!L171</f>
        <v>0</v>
      </c>
      <c r="P171" s="10">
        <f t="shared" si="10"/>
        <v>0</v>
      </c>
      <c r="Q171" s="9">
        <f>RAW_DATA!M171</f>
        <v>1</v>
      </c>
      <c r="R171" s="10">
        <f t="shared" si="11"/>
        <v>1</v>
      </c>
      <c r="T171" s="9">
        <f>RAW_DATA!O171</f>
        <v>2</v>
      </c>
      <c r="U171" s="10">
        <f t="shared" si="8"/>
        <v>2</v>
      </c>
      <c r="W171" s="9">
        <f>RAW_DATA!P171</f>
        <v>2</v>
      </c>
      <c r="X171" s="10">
        <f t="shared" si="9"/>
        <v>2</v>
      </c>
      <c r="Z171" s="9">
        <f>RAW_DATA!Q171</f>
        <v>1</v>
      </c>
      <c r="AA171" s="10" cm="1">
        <f t="array" ref="AA171">_xlfn.IFS(U171&gt;=3,1,U171 &lt;=1,0,U171=2,AA170)</f>
        <v>1</v>
      </c>
      <c r="AC171" s="9">
        <f>RAW_DATA!R171</f>
        <v>1</v>
      </c>
      <c r="AD171" s="10" cm="1">
        <f t="array" ref="AD171">_xlfn.IFS(X171&gt;=3,1,X171 &lt;=1,0,X171=2,AD170)</f>
        <v>1</v>
      </c>
    </row>
    <row r="172" spans="1:30" x14ac:dyDescent="0.25">
      <c r="A172" s="3">
        <f>RAW_DATA!A172</f>
        <v>38777</v>
      </c>
      <c r="B172" s="15">
        <f>RAW_DATA!B172</f>
        <v>38777</v>
      </c>
      <c r="C172" s="15">
        <f>RAW_DATA!C172</f>
        <v>38776</v>
      </c>
      <c r="D172" s="13">
        <f>RAW_DATA!D172</f>
        <v>5866.60986328125</v>
      </c>
      <c r="E172">
        <f>RAW_DATA!E172</f>
        <v>1.9</v>
      </c>
      <c r="F172">
        <f>RAW_DATA!F172</f>
        <v>2.4</v>
      </c>
      <c r="G172">
        <f>RAW_DATA!G172</f>
        <v>2.25</v>
      </c>
      <c r="H172">
        <f>RAW_DATA!H172</f>
        <v>1.1924999999999999</v>
      </c>
      <c r="I172">
        <f>RAW_DATA!I172</f>
        <v>3</v>
      </c>
      <c r="J172">
        <f>RAW_DATA!N172</f>
        <v>1</v>
      </c>
      <c r="K172" s="9">
        <f>RAW_DATA!J172</f>
        <v>0</v>
      </c>
      <c r="L172" s="10" cm="1">
        <f t="array" ref="L172">_xlfn.IFS((G172-G171)=0,L171,(G172-G171)&gt;0,0,(G172-G171)&lt;0,1)</f>
        <v>0</v>
      </c>
      <c r="M172" s="9">
        <f>RAW_DATA!K172</f>
        <v>0</v>
      </c>
      <c r="N172" s="10">
        <f>IF(E172-E160&lt;0,1,0)</f>
        <v>0</v>
      </c>
      <c r="O172" s="9">
        <f>RAW_DATA!L172</f>
        <v>0</v>
      </c>
      <c r="P172" s="10">
        <f t="shared" si="10"/>
        <v>0</v>
      </c>
      <c r="Q172" s="9">
        <f>RAW_DATA!M172</f>
        <v>1</v>
      </c>
      <c r="R172" s="10">
        <f t="shared" si="11"/>
        <v>1</v>
      </c>
      <c r="T172" s="9">
        <f>RAW_DATA!O172</f>
        <v>2</v>
      </c>
      <c r="U172" s="10">
        <f t="shared" si="8"/>
        <v>2</v>
      </c>
      <c r="W172" s="9">
        <f>RAW_DATA!P172</f>
        <v>2</v>
      </c>
      <c r="X172" s="10">
        <f t="shared" si="9"/>
        <v>2</v>
      </c>
      <c r="Z172" s="9">
        <f>RAW_DATA!Q172</f>
        <v>1</v>
      </c>
      <c r="AA172" s="10" cm="1">
        <f t="array" ref="AA172">_xlfn.IFS(U172&gt;=3,1,U172 &lt;=1,0,U172=2,AA171)</f>
        <v>1</v>
      </c>
      <c r="AC172" s="9">
        <f>RAW_DATA!R172</f>
        <v>1</v>
      </c>
      <c r="AD172" s="10" cm="1">
        <f t="array" ref="AD172">_xlfn.IFS(X172&gt;=3,1,X172 &lt;=1,0,X172=2,AD171)</f>
        <v>1</v>
      </c>
    </row>
    <row r="173" spans="1:30" x14ac:dyDescent="0.25">
      <c r="A173" s="3">
        <f>RAW_DATA!A173</f>
        <v>38808</v>
      </c>
      <c r="B173" s="15">
        <f>RAW_DATA!B173</f>
        <v>38810</v>
      </c>
      <c r="C173" s="15">
        <f>RAW_DATA!C173</f>
        <v>38807</v>
      </c>
      <c r="D173" s="13">
        <f>RAW_DATA!D173</f>
        <v>6024.0498046875</v>
      </c>
      <c r="E173">
        <f>RAW_DATA!E173</f>
        <v>1.4</v>
      </c>
      <c r="F173">
        <f>RAW_DATA!F173</f>
        <v>2.2000000000000002</v>
      </c>
      <c r="G173">
        <f>RAW_DATA!G173</f>
        <v>2.5</v>
      </c>
      <c r="H173">
        <f>RAW_DATA!H173</f>
        <v>1.2139</v>
      </c>
      <c r="I173">
        <f>RAW_DATA!I173</f>
        <v>4</v>
      </c>
      <c r="J173">
        <f>RAW_DATA!N173</f>
        <v>1</v>
      </c>
      <c r="K173" s="9">
        <f>RAW_DATA!J173</f>
        <v>0</v>
      </c>
      <c r="L173" s="10" cm="1">
        <f t="array" ref="L173">_xlfn.IFS((G173-G172)=0,L172,(G173-G172)&gt;0,0,(G173-G172)&lt;0,1)</f>
        <v>0</v>
      </c>
      <c r="M173" s="9">
        <f>RAW_DATA!K173</f>
        <v>1</v>
      </c>
      <c r="N173" s="10">
        <f>IF(E173-E161&lt;0,1,0)</f>
        <v>1</v>
      </c>
      <c r="O173" s="9">
        <f>RAW_DATA!L173</f>
        <v>0</v>
      </c>
      <c r="P173" s="10">
        <f t="shared" si="10"/>
        <v>0</v>
      </c>
      <c r="Q173" s="9">
        <f>RAW_DATA!M173</f>
        <v>1</v>
      </c>
      <c r="R173" s="10">
        <f t="shared" si="11"/>
        <v>1</v>
      </c>
      <c r="T173" s="9">
        <f>RAW_DATA!O173</f>
        <v>3</v>
      </c>
      <c r="U173" s="10">
        <f t="shared" si="8"/>
        <v>3</v>
      </c>
      <c r="W173" s="9">
        <f>RAW_DATA!P173</f>
        <v>2</v>
      </c>
      <c r="X173" s="10">
        <f t="shared" si="9"/>
        <v>2</v>
      </c>
      <c r="Z173" s="9">
        <f>RAW_DATA!Q173</f>
        <v>1</v>
      </c>
      <c r="AA173" s="10" cm="1">
        <f t="array" ref="AA173">_xlfn.IFS(U173&gt;=3,1,U173 &lt;=1,0,U173=2,AA172)</f>
        <v>1</v>
      </c>
      <c r="AC173" s="9">
        <f>RAW_DATA!R173</f>
        <v>1</v>
      </c>
      <c r="AD173" s="10" cm="1">
        <f t="array" ref="AD173">_xlfn.IFS(X173&gt;=3,1,X173 &lt;=1,0,X173=2,AD172)</f>
        <v>1</v>
      </c>
    </row>
    <row r="174" spans="1:30" x14ac:dyDescent="0.25">
      <c r="A174" s="3">
        <f>RAW_DATA!A174</f>
        <v>38838</v>
      </c>
      <c r="B174" s="15">
        <f>RAW_DATA!B174</f>
        <v>38839</v>
      </c>
      <c r="C174" s="15">
        <f>RAW_DATA!C174</f>
        <v>38837</v>
      </c>
      <c r="D174" s="13">
        <f>RAW_DATA!D174</f>
        <v>6051.2900390625</v>
      </c>
      <c r="E174">
        <f>RAW_DATA!E174</f>
        <v>2.1</v>
      </c>
      <c r="F174">
        <f>RAW_DATA!F174</f>
        <v>2.4</v>
      </c>
      <c r="G174">
        <f>RAW_DATA!G174</f>
        <v>2.5</v>
      </c>
      <c r="H174">
        <f>RAW_DATA!H174</f>
        <v>1.2624</v>
      </c>
      <c r="I174">
        <f>RAW_DATA!I174</f>
        <v>5</v>
      </c>
      <c r="J174">
        <f>RAW_DATA!N174</f>
        <v>0</v>
      </c>
      <c r="K174" s="9">
        <f>RAW_DATA!J174</f>
        <v>0</v>
      </c>
      <c r="L174" s="10" cm="1">
        <f t="array" ref="L174">_xlfn.IFS((G174-G173)=0,L173,(G174-G173)&gt;0,0,(G174-G173)&lt;0,1)</f>
        <v>0</v>
      </c>
      <c r="M174" s="9">
        <f>RAW_DATA!K174</f>
        <v>0</v>
      </c>
      <c r="N174" s="10">
        <f>IF(E174-E162&lt;0,1,0)</f>
        <v>0</v>
      </c>
      <c r="O174" s="9">
        <f>RAW_DATA!L174</f>
        <v>0</v>
      </c>
      <c r="P174" s="10">
        <f t="shared" si="10"/>
        <v>0</v>
      </c>
      <c r="Q174" s="9">
        <f>RAW_DATA!M174</f>
        <v>1</v>
      </c>
      <c r="R174" s="10">
        <f t="shared" si="11"/>
        <v>1</v>
      </c>
      <c r="T174" s="9">
        <f>RAW_DATA!O174</f>
        <v>1</v>
      </c>
      <c r="U174" s="10">
        <f t="shared" si="8"/>
        <v>1</v>
      </c>
      <c r="W174" s="9">
        <f>RAW_DATA!P174</f>
        <v>1</v>
      </c>
      <c r="X174" s="10">
        <f t="shared" si="9"/>
        <v>1</v>
      </c>
      <c r="Z174" s="9">
        <f>RAW_DATA!Q174</f>
        <v>0</v>
      </c>
      <c r="AA174" s="10" cm="1">
        <f t="array" ref="AA174">_xlfn.IFS(U174&gt;=3,1,U174 &lt;=1,0,U174=2,AA173)</f>
        <v>0</v>
      </c>
      <c r="AC174" s="9">
        <f>RAW_DATA!R174</f>
        <v>0</v>
      </c>
      <c r="AD174" s="10" cm="1">
        <f t="array" ref="AD174">_xlfn.IFS(X174&gt;=3,1,X174 &lt;=1,0,X174=2,AD173)</f>
        <v>0</v>
      </c>
    </row>
    <row r="175" spans="1:30" x14ac:dyDescent="0.25">
      <c r="A175" s="3">
        <f>RAW_DATA!A175</f>
        <v>38869</v>
      </c>
      <c r="B175" s="15">
        <f>RAW_DATA!B175</f>
        <v>38869</v>
      </c>
      <c r="C175" s="15">
        <f>RAW_DATA!C175</f>
        <v>38868</v>
      </c>
      <c r="D175" s="13">
        <f>RAW_DATA!D175</f>
        <v>5707.58984375</v>
      </c>
      <c r="E175">
        <f>RAW_DATA!E175</f>
        <v>1.8</v>
      </c>
      <c r="F175">
        <f>RAW_DATA!F175</f>
        <v>2.5</v>
      </c>
      <c r="G175">
        <f>RAW_DATA!G175</f>
        <v>2.5</v>
      </c>
      <c r="H175">
        <f>RAW_DATA!H175</f>
        <v>1.2833000000000001</v>
      </c>
      <c r="I175">
        <f>RAW_DATA!I175</f>
        <v>6</v>
      </c>
      <c r="J175">
        <f>RAW_DATA!N175</f>
        <v>0</v>
      </c>
      <c r="K175" s="9">
        <f>RAW_DATA!J175</f>
        <v>0</v>
      </c>
      <c r="L175" s="10" cm="1">
        <f t="array" ref="L175">_xlfn.IFS((G175-G174)=0,L174,(G175-G174)&gt;0,0,(G175-G174)&lt;0,1)</f>
        <v>0</v>
      </c>
      <c r="M175" s="9">
        <f>RAW_DATA!K175</f>
        <v>0</v>
      </c>
      <c r="N175" s="10">
        <f>IF(E175-E163&lt;0,1,0)</f>
        <v>0</v>
      </c>
      <c r="O175" s="9">
        <f>RAW_DATA!L175</f>
        <v>0</v>
      </c>
      <c r="P175" s="10">
        <f t="shared" si="10"/>
        <v>0</v>
      </c>
      <c r="Q175" s="9">
        <f>RAW_DATA!M175</f>
        <v>0</v>
      </c>
      <c r="R175" s="10">
        <f t="shared" si="11"/>
        <v>0</v>
      </c>
      <c r="T175" s="9">
        <f>RAW_DATA!O175</f>
        <v>0</v>
      </c>
      <c r="U175" s="10">
        <f t="shared" si="8"/>
        <v>0</v>
      </c>
      <c r="W175" s="9">
        <f>RAW_DATA!P175</f>
        <v>0</v>
      </c>
      <c r="X175" s="10">
        <f t="shared" si="9"/>
        <v>0</v>
      </c>
      <c r="Z175" s="9">
        <f>RAW_DATA!Q175</f>
        <v>0</v>
      </c>
      <c r="AA175" s="10" cm="1">
        <f t="array" ref="AA175">_xlfn.IFS(U175&gt;=3,1,U175 &lt;=1,0,U175=2,AA174)</f>
        <v>0</v>
      </c>
      <c r="AC175" s="9">
        <f>RAW_DATA!R175</f>
        <v>0</v>
      </c>
      <c r="AD175" s="10" cm="1">
        <f t="array" ref="AD175">_xlfn.IFS(X175&gt;=3,1,X175 &lt;=1,0,X175=2,AD174)</f>
        <v>0</v>
      </c>
    </row>
    <row r="176" spans="1:30" x14ac:dyDescent="0.25">
      <c r="A176" s="3">
        <f>RAW_DATA!A176</f>
        <v>38899</v>
      </c>
      <c r="B176" s="15">
        <f>RAW_DATA!B176</f>
        <v>38901</v>
      </c>
      <c r="C176" s="15">
        <f>RAW_DATA!C176</f>
        <v>38898</v>
      </c>
      <c r="D176" s="13">
        <f>RAW_DATA!D176</f>
        <v>5712.68994140625</v>
      </c>
      <c r="E176">
        <f>RAW_DATA!E176</f>
        <v>2</v>
      </c>
      <c r="F176">
        <f>RAW_DATA!F176</f>
        <v>2.5</v>
      </c>
      <c r="G176">
        <f>RAW_DATA!G176</f>
        <v>2.75</v>
      </c>
      <c r="H176">
        <f>RAW_DATA!H176</f>
        <v>1.2779</v>
      </c>
      <c r="I176">
        <f>RAW_DATA!I176</f>
        <v>7</v>
      </c>
      <c r="J176">
        <f>RAW_DATA!N176</f>
        <v>0</v>
      </c>
      <c r="K176" s="9">
        <f>RAW_DATA!J176</f>
        <v>0</v>
      </c>
      <c r="L176" s="10" cm="1">
        <f t="array" ref="L176">_xlfn.IFS((G176-G175)=0,L175,(G176-G175)&gt;0,0,(G176-G175)&lt;0,1)</f>
        <v>0</v>
      </c>
      <c r="M176" s="9">
        <f>RAW_DATA!K176</f>
        <v>0</v>
      </c>
      <c r="N176" s="10">
        <f>IF(E176-E164&lt;0,1,0)</f>
        <v>0</v>
      </c>
      <c r="O176" s="9">
        <f>RAW_DATA!L176</f>
        <v>0</v>
      </c>
      <c r="P176" s="10">
        <f t="shared" si="10"/>
        <v>0</v>
      </c>
      <c r="Q176" s="9">
        <f>RAW_DATA!M176</f>
        <v>0</v>
      </c>
      <c r="R176" s="10">
        <f t="shared" si="11"/>
        <v>0</v>
      </c>
      <c r="T176" s="9">
        <f>RAW_DATA!O176</f>
        <v>0</v>
      </c>
      <c r="U176" s="10">
        <f t="shared" si="8"/>
        <v>0</v>
      </c>
      <c r="W176" s="9">
        <f>RAW_DATA!P176</f>
        <v>0</v>
      </c>
      <c r="X176" s="10">
        <f t="shared" si="9"/>
        <v>0</v>
      </c>
      <c r="Z176" s="9">
        <f>RAW_DATA!Q176</f>
        <v>0</v>
      </c>
      <c r="AA176" s="10" cm="1">
        <f t="array" ref="AA176">_xlfn.IFS(U176&gt;=3,1,U176 &lt;=1,0,U176=2,AA175)</f>
        <v>0</v>
      </c>
      <c r="AC176" s="9">
        <f>RAW_DATA!R176</f>
        <v>0</v>
      </c>
      <c r="AD176" s="10" cm="1">
        <f t="array" ref="AD176">_xlfn.IFS(X176&gt;=3,1,X176 &lt;=1,0,X176=2,AD175)</f>
        <v>0</v>
      </c>
    </row>
    <row r="177" spans="1:30" x14ac:dyDescent="0.25">
      <c r="A177" s="3">
        <f>RAW_DATA!A177</f>
        <v>38930</v>
      </c>
      <c r="B177" s="15">
        <f>RAW_DATA!B177</f>
        <v>38930</v>
      </c>
      <c r="C177" s="15">
        <f>RAW_DATA!C177</f>
        <v>38929</v>
      </c>
      <c r="D177" s="13">
        <f>RAW_DATA!D177</f>
        <v>5596.740234375</v>
      </c>
      <c r="E177">
        <f>RAW_DATA!E177</f>
        <v>1.8</v>
      </c>
      <c r="F177">
        <f>RAW_DATA!F177</f>
        <v>2.4</v>
      </c>
      <c r="G177">
        <f>RAW_DATA!G177</f>
        <v>2.75</v>
      </c>
      <c r="H177">
        <f>RAW_DATA!H177</f>
        <v>1.2764</v>
      </c>
      <c r="I177">
        <f>RAW_DATA!I177</f>
        <v>8</v>
      </c>
      <c r="J177">
        <f>RAW_DATA!N177</f>
        <v>0</v>
      </c>
      <c r="K177" s="9">
        <f>RAW_DATA!J177</f>
        <v>0</v>
      </c>
      <c r="L177" s="10" cm="1">
        <f t="array" ref="L177">_xlfn.IFS((G177-G176)=0,L176,(G177-G176)&gt;0,0,(G177-G176)&lt;0,1)</f>
        <v>0</v>
      </c>
      <c r="M177" s="9">
        <f>RAW_DATA!K177</f>
        <v>0</v>
      </c>
      <c r="N177" s="10">
        <f>IF(E177-E165&lt;0,1,0)</f>
        <v>0</v>
      </c>
      <c r="O177" s="9">
        <f>RAW_DATA!L177</f>
        <v>0</v>
      </c>
      <c r="P177" s="10">
        <f t="shared" si="10"/>
        <v>0</v>
      </c>
      <c r="Q177" s="9">
        <f>RAW_DATA!M177</f>
        <v>0</v>
      </c>
      <c r="R177" s="10">
        <f t="shared" si="11"/>
        <v>0</v>
      </c>
      <c r="T177" s="9">
        <f>RAW_DATA!O177</f>
        <v>0</v>
      </c>
      <c r="U177" s="10">
        <f t="shared" si="8"/>
        <v>0</v>
      </c>
      <c r="W177" s="9">
        <f>RAW_DATA!P177</f>
        <v>0</v>
      </c>
      <c r="X177" s="10">
        <f t="shared" si="9"/>
        <v>0</v>
      </c>
      <c r="Z177" s="9">
        <f>RAW_DATA!Q177</f>
        <v>0</v>
      </c>
      <c r="AA177" s="10" cm="1">
        <f t="array" ref="AA177">_xlfn.IFS(U177&gt;=3,1,U177 &lt;=1,0,U177=2,AA176)</f>
        <v>0</v>
      </c>
      <c r="AC177" s="9">
        <f>RAW_DATA!R177</f>
        <v>0</v>
      </c>
      <c r="AD177" s="10" cm="1">
        <f t="array" ref="AD177">_xlfn.IFS(X177&gt;=3,1,X177 &lt;=1,0,X177=2,AD176)</f>
        <v>0</v>
      </c>
    </row>
    <row r="178" spans="1:30" x14ac:dyDescent="0.25">
      <c r="A178" s="3">
        <f>RAW_DATA!A178</f>
        <v>38961</v>
      </c>
      <c r="B178" s="15">
        <f>RAW_DATA!B178</f>
        <v>38961</v>
      </c>
      <c r="C178" s="15">
        <f>RAW_DATA!C178</f>
        <v>38960</v>
      </c>
      <c r="D178" s="13">
        <f>RAW_DATA!D178</f>
        <v>5876.5400390625</v>
      </c>
      <c r="E178">
        <f>RAW_DATA!E178</f>
        <v>1.5</v>
      </c>
      <c r="F178">
        <f>RAW_DATA!F178</f>
        <v>2.2999999999999998</v>
      </c>
      <c r="G178">
        <f>RAW_DATA!G178</f>
        <v>3</v>
      </c>
      <c r="H178">
        <f>RAW_DATA!H178</f>
        <v>1.2793000000000001</v>
      </c>
      <c r="I178">
        <f>RAW_DATA!I178</f>
        <v>9</v>
      </c>
      <c r="J178">
        <f>RAW_DATA!N178</f>
        <v>0</v>
      </c>
      <c r="K178" s="9">
        <f>RAW_DATA!J178</f>
        <v>0</v>
      </c>
      <c r="L178" s="10" cm="1">
        <f t="array" ref="L178">_xlfn.IFS((G178-G177)=0,L177,(G178-G177)&gt;0,0,(G178-G177)&lt;0,1)</f>
        <v>0</v>
      </c>
      <c r="M178" s="9">
        <f>RAW_DATA!K178</f>
        <v>1</v>
      </c>
      <c r="N178" s="10">
        <f>IF(E178-E166&lt;0,1,0)</f>
        <v>1</v>
      </c>
      <c r="O178" s="9">
        <f>RAW_DATA!L178</f>
        <v>0</v>
      </c>
      <c r="P178" s="10">
        <f t="shared" si="10"/>
        <v>0</v>
      </c>
      <c r="Q178" s="9">
        <f>RAW_DATA!M178</f>
        <v>0</v>
      </c>
      <c r="R178" s="10">
        <f t="shared" si="11"/>
        <v>0</v>
      </c>
      <c r="T178" s="9">
        <f>RAW_DATA!O178</f>
        <v>1</v>
      </c>
      <c r="U178" s="10">
        <f t="shared" si="8"/>
        <v>1</v>
      </c>
      <c r="W178" s="9">
        <f>RAW_DATA!P178</f>
        <v>0</v>
      </c>
      <c r="X178" s="10">
        <f t="shared" si="9"/>
        <v>0</v>
      </c>
      <c r="Z178" s="9">
        <f>RAW_DATA!Q178</f>
        <v>0</v>
      </c>
      <c r="AA178" s="10" cm="1">
        <f t="array" ref="AA178">_xlfn.IFS(U178&gt;=3,1,U178 &lt;=1,0,U178=2,AA177)</f>
        <v>0</v>
      </c>
      <c r="AC178" s="9">
        <f>RAW_DATA!R178</f>
        <v>0</v>
      </c>
      <c r="AD178" s="10" cm="1">
        <f t="array" ref="AD178">_xlfn.IFS(X178&gt;=3,1,X178 &lt;=1,0,X178=2,AD177)</f>
        <v>0</v>
      </c>
    </row>
    <row r="179" spans="1:30" x14ac:dyDescent="0.25">
      <c r="A179" s="3">
        <f>RAW_DATA!A179</f>
        <v>38991</v>
      </c>
      <c r="B179" s="15">
        <f>RAW_DATA!B179</f>
        <v>38992</v>
      </c>
      <c r="C179" s="15">
        <f>RAW_DATA!C179</f>
        <v>38990</v>
      </c>
      <c r="D179" s="13">
        <f>RAW_DATA!D179</f>
        <v>5999.4599609375</v>
      </c>
      <c r="E179">
        <f>RAW_DATA!E179</f>
        <v>1</v>
      </c>
      <c r="F179">
        <f>RAW_DATA!F179</f>
        <v>1.8</v>
      </c>
      <c r="G179">
        <f>RAW_DATA!G179</f>
        <v>3</v>
      </c>
      <c r="H179">
        <f>RAW_DATA!H179</f>
        <v>1.2686999999999999</v>
      </c>
      <c r="I179">
        <f>RAW_DATA!I179</f>
        <v>10</v>
      </c>
      <c r="J179">
        <f>RAW_DATA!N179</f>
        <v>0</v>
      </c>
      <c r="K179" s="9">
        <f>RAW_DATA!J179</f>
        <v>0</v>
      </c>
      <c r="L179" s="10" cm="1">
        <f t="array" ref="L179">_xlfn.IFS((G179-G178)=0,L178,(G179-G178)&gt;0,0,(G179-G178)&lt;0,1)</f>
        <v>0</v>
      </c>
      <c r="M179" s="9">
        <f>RAW_DATA!K179</f>
        <v>1</v>
      </c>
      <c r="N179" s="10">
        <f>IF(E179-E167&lt;0,1,0)</f>
        <v>1</v>
      </c>
      <c r="O179" s="9">
        <f>RAW_DATA!L179</f>
        <v>1</v>
      </c>
      <c r="P179" s="10">
        <f t="shared" si="10"/>
        <v>1</v>
      </c>
      <c r="Q179" s="9">
        <f>RAW_DATA!M179</f>
        <v>0</v>
      </c>
      <c r="R179" s="10">
        <f t="shared" si="11"/>
        <v>0</v>
      </c>
      <c r="T179" s="9">
        <f>RAW_DATA!O179</f>
        <v>1</v>
      </c>
      <c r="U179" s="10">
        <f t="shared" si="8"/>
        <v>1</v>
      </c>
      <c r="W179" s="9">
        <f>RAW_DATA!P179</f>
        <v>1</v>
      </c>
      <c r="X179" s="10">
        <f t="shared" si="9"/>
        <v>1</v>
      </c>
      <c r="Z179" s="9">
        <f>RAW_DATA!Q179</f>
        <v>0</v>
      </c>
      <c r="AA179" s="10" cm="1">
        <f t="array" ref="AA179">_xlfn.IFS(U179&gt;=3,1,U179 &lt;=1,0,U179=2,AA178)</f>
        <v>0</v>
      </c>
      <c r="AC179" s="9">
        <f>RAW_DATA!R179</f>
        <v>0</v>
      </c>
      <c r="AD179" s="10" cm="1">
        <f t="array" ref="AD179">_xlfn.IFS(X179&gt;=3,1,X179 &lt;=1,0,X179=2,AD178)</f>
        <v>0</v>
      </c>
    </row>
    <row r="180" spans="1:30" x14ac:dyDescent="0.25">
      <c r="A180" s="3">
        <f>RAW_DATA!A180</f>
        <v>39022</v>
      </c>
      <c r="B180" s="15">
        <f>RAW_DATA!B180</f>
        <v>39022</v>
      </c>
      <c r="C180" s="15">
        <f>RAW_DATA!C180</f>
        <v>39021</v>
      </c>
      <c r="D180" s="13">
        <f>RAW_DATA!D180</f>
        <v>6291.89990234375</v>
      </c>
      <c r="E180">
        <f>RAW_DATA!E180</f>
        <v>1.1000000000000001</v>
      </c>
      <c r="F180">
        <f>RAW_DATA!F180</f>
        <v>1.6</v>
      </c>
      <c r="G180">
        <f>RAW_DATA!G180</f>
        <v>3.25</v>
      </c>
      <c r="H180">
        <f>RAW_DATA!H180</f>
        <v>1.2773000000000001</v>
      </c>
      <c r="I180">
        <f>RAW_DATA!I180</f>
        <v>11</v>
      </c>
      <c r="J180">
        <f>RAW_DATA!N180</f>
        <v>1</v>
      </c>
      <c r="K180" s="9">
        <f>RAW_DATA!J180</f>
        <v>0</v>
      </c>
      <c r="L180" s="10" cm="1">
        <f t="array" ref="L180">_xlfn.IFS((G180-G179)=0,L179,(G180-G179)&gt;0,0,(G180-G179)&lt;0,1)</f>
        <v>0</v>
      </c>
      <c r="M180" s="9">
        <f>RAW_DATA!K180</f>
        <v>1</v>
      </c>
      <c r="N180" s="10">
        <f>IF(E180-E168&lt;0,1,0)</f>
        <v>1</v>
      </c>
      <c r="O180" s="9">
        <f>RAW_DATA!L180</f>
        <v>1</v>
      </c>
      <c r="P180" s="10">
        <f t="shared" si="10"/>
        <v>1</v>
      </c>
      <c r="Q180" s="9">
        <f>RAW_DATA!M180</f>
        <v>0</v>
      </c>
      <c r="R180" s="10">
        <f t="shared" si="11"/>
        <v>0</v>
      </c>
      <c r="T180" s="9">
        <f>RAW_DATA!O180</f>
        <v>2</v>
      </c>
      <c r="U180" s="10">
        <f t="shared" si="8"/>
        <v>2</v>
      </c>
      <c r="W180" s="9">
        <f>RAW_DATA!P180</f>
        <v>2</v>
      </c>
      <c r="X180" s="10">
        <f t="shared" si="9"/>
        <v>2</v>
      </c>
      <c r="Z180" s="9">
        <f>RAW_DATA!Q180</f>
        <v>0</v>
      </c>
      <c r="AA180" s="10" cm="1">
        <f t="array" ref="AA180">_xlfn.IFS(U180&gt;=3,1,U180 &lt;=1,0,U180=2,AA179)</f>
        <v>0</v>
      </c>
      <c r="AC180" s="9">
        <f>RAW_DATA!R180</f>
        <v>0</v>
      </c>
      <c r="AD180" s="10" cm="1">
        <f t="array" ref="AD180">_xlfn.IFS(X180&gt;=3,1,X180 &lt;=1,0,X180=2,AD179)</f>
        <v>0</v>
      </c>
    </row>
    <row r="181" spans="1:30" x14ac:dyDescent="0.25">
      <c r="A181" s="3">
        <f>RAW_DATA!A181</f>
        <v>39052</v>
      </c>
      <c r="B181" s="15">
        <f>RAW_DATA!B181</f>
        <v>39052</v>
      </c>
      <c r="C181" s="15">
        <f>RAW_DATA!C181</f>
        <v>39051</v>
      </c>
      <c r="D181" s="13">
        <f>RAW_DATA!D181</f>
        <v>6241.1298828125</v>
      </c>
      <c r="E181">
        <f>RAW_DATA!E181</f>
        <v>1.3</v>
      </c>
      <c r="F181">
        <f>RAW_DATA!F181</f>
        <v>1.8</v>
      </c>
      <c r="G181">
        <f>RAW_DATA!G181</f>
        <v>3.25</v>
      </c>
      <c r="H181">
        <f>RAW_DATA!H181</f>
        <v>1.3261000000000001</v>
      </c>
      <c r="I181">
        <f>RAW_DATA!I181</f>
        <v>12</v>
      </c>
      <c r="J181">
        <f>RAW_DATA!N181</f>
        <v>1</v>
      </c>
      <c r="K181" s="9">
        <f>RAW_DATA!J181</f>
        <v>0</v>
      </c>
      <c r="L181" s="10" cm="1">
        <f t="array" ref="L181">_xlfn.IFS((G181-G180)=0,L180,(G181-G180)&gt;0,0,(G181-G180)&lt;0,1)</f>
        <v>0</v>
      </c>
      <c r="M181" s="9">
        <f>RAW_DATA!K181</f>
        <v>1</v>
      </c>
      <c r="N181" s="10">
        <f>IF(E181-E169&lt;0,1,0)</f>
        <v>1</v>
      </c>
      <c r="O181" s="9">
        <f>RAW_DATA!L181</f>
        <v>1</v>
      </c>
      <c r="P181" s="10">
        <f t="shared" si="10"/>
        <v>1</v>
      </c>
      <c r="Q181" s="9">
        <f>RAW_DATA!M181</f>
        <v>0</v>
      </c>
      <c r="R181" s="10">
        <f t="shared" si="11"/>
        <v>0</v>
      </c>
      <c r="T181" s="9">
        <f>RAW_DATA!O181</f>
        <v>2</v>
      </c>
      <c r="U181" s="10">
        <f t="shared" si="8"/>
        <v>2</v>
      </c>
      <c r="W181" s="9">
        <f>RAW_DATA!P181</f>
        <v>2</v>
      </c>
      <c r="X181" s="10">
        <f t="shared" si="9"/>
        <v>2</v>
      </c>
      <c r="Z181" s="9">
        <f>RAW_DATA!Q181</f>
        <v>0</v>
      </c>
      <c r="AA181" s="10" cm="1">
        <f t="array" ref="AA181">_xlfn.IFS(U181&gt;=3,1,U181 &lt;=1,0,U181=2,AA180)</f>
        <v>0</v>
      </c>
      <c r="AC181" s="9">
        <f>RAW_DATA!R181</f>
        <v>0</v>
      </c>
      <c r="AD181" s="10" cm="1">
        <f t="array" ref="AD181">_xlfn.IFS(X181&gt;=3,1,X181 &lt;=1,0,X181=2,AD180)</f>
        <v>0</v>
      </c>
    </row>
    <row r="182" spans="1:30" x14ac:dyDescent="0.25">
      <c r="A182" s="3">
        <f>RAW_DATA!A182</f>
        <v>39083</v>
      </c>
      <c r="B182" s="15">
        <f>RAW_DATA!B182</f>
        <v>39084</v>
      </c>
      <c r="C182" s="15">
        <f>RAW_DATA!C182</f>
        <v>39082</v>
      </c>
      <c r="D182" s="13">
        <f>RAW_DATA!D182</f>
        <v>6681.1298828125</v>
      </c>
      <c r="E182">
        <f>RAW_DATA!E182</f>
        <v>1.5</v>
      </c>
      <c r="F182">
        <f>RAW_DATA!F182</f>
        <v>1.9</v>
      </c>
      <c r="G182">
        <f>RAW_DATA!G182</f>
        <v>3.5</v>
      </c>
      <c r="H182">
        <f>RAW_DATA!H182</f>
        <v>1.3197000000000001</v>
      </c>
      <c r="I182">
        <f>RAW_DATA!I182</f>
        <v>1</v>
      </c>
      <c r="J182">
        <f>RAW_DATA!N182</f>
        <v>1</v>
      </c>
      <c r="K182" s="9">
        <f>RAW_DATA!J182</f>
        <v>0</v>
      </c>
      <c r="L182" s="10" cm="1">
        <f t="array" ref="L182">_xlfn.IFS((G182-G181)=0,L181,(G182-G181)&gt;0,0,(G182-G181)&lt;0,1)</f>
        <v>0</v>
      </c>
      <c r="M182" s="9">
        <f>RAW_DATA!K182</f>
        <v>0</v>
      </c>
      <c r="N182" s="10">
        <f>IF(E182-E170&lt;0,1,0)</f>
        <v>0</v>
      </c>
      <c r="O182" s="9">
        <f>RAW_DATA!L182</f>
        <v>1</v>
      </c>
      <c r="P182" s="10">
        <f t="shared" si="10"/>
        <v>1</v>
      </c>
      <c r="Q182" s="9">
        <f>RAW_DATA!M182</f>
        <v>0</v>
      </c>
      <c r="R182" s="10">
        <f t="shared" si="11"/>
        <v>0</v>
      </c>
      <c r="T182" s="9">
        <f>RAW_DATA!O182</f>
        <v>1</v>
      </c>
      <c r="U182" s="10">
        <f t="shared" si="8"/>
        <v>1</v>
      </c>
      <c r="W182" s="9">
        <f>RAW_DATA!P182</f>
        <v>2</v>
      </c>
      <c r="X182" s="10">
        <f t="shared" si="9"/>
        <v>2</v>
      </c>
      <c r="Z182" s="9">
        <f>RAW_DATA!Q182</f>
        <v>0</v>
      </c>
      <c r="AA182" s="10" cm="1">
        <f t="array" ref="AA182">_xlfn.IFS(U182&gt;=3,1,U182 &lt;=1,0,U182=2,AA181)</f>
        <v>0</v>
      </c>
      <c r="AC182" s="9">
        <f>RAW_DATA!R182</f>
        <v>0</v>
      </c>
      <c r="AD182" s="10" cm="1">
        <f t="array" ref="AD182">_xlfn.IFS(X182&gt;=3,1,X182 &lt;=1,0,X182=2,AD181)</f>
        <v>0</v>
      </c>
    </row>
    <row r="183" spans="1:30" x14ac:dyDescent="0.25">
      <c r="A183" s="3">
        <f>RAW_DATA!A183</f>
        <v>39114</v>
      </c>
      <c r="B183" s="15">
        <f>RAW_DATA!B183</f>
        <v>39114</v>
      </c>
      <c r="C183" s="15">
        <f>RAW_DATA!C183</f>
        <v>39113</v>
      </c>
      <c r="D183" s="13">
        <f>RAW_DATA!D183</f>
        <v>6851.27978515625</v>
      </c>
      <c r="E183">
        <f>RAW_DATA!E183</f>
        <v>1.8</v>
      </c>
      <c r="F183">
        <f>RAW_DATA!F183</f>
        <v>1.8</v>
      </c>
      <c r="G183">
        <f>RAW_DATA!G183</f>
        <v>3.5</v>
      </c>
      <c r="H183">
        <f>RAW_DATA!H183</f>
        <v>1.2998000000000001</v>
      </c>
      <c r="I183">
        <f>RAW_DATA!I183</f>
        <v>2</v>
      </c>
      <c r="J183">
        <f>RAW_DATA!N183</f>
        <v>1</v>
      </c>
      <c r="K183" s="9">
        <f>RAW_DATA!J183</f>
        <v>0</v>
      </c>
      <c r="L183" s="10" cm="1">
        <f t="array" ref="L183">_xlfn.IFS((G183-G182)=0,L182,(G183-G182)&gt;0,0,(G183-G182)&lt;0,1)</f>
        <v>0</v>
      </c>
      <c r="M183" s="9">
        <f>RAW_DATA!K183</f>
        <v>0</v>
      </c>
      <c r="N183" s="10">
        <f>IF(E183-E171&lt;0,1,0)</f>
        <v>0</v>
      </c>
      <c r="O183" s="9">
        <f>RAW_DATA!L183</f>
        <v>1</v>
      </c>
      <c r="P183" s="10">
        <f t="shared" si="10"/>
        <v>1</v>
      </c>
      <c r="Q183" s="9">
        <f>RAW_DATA!M183</f>
        <v>0</v>
      </c>
      <c r="R183" s="10">
        <f t="shared" si="11"/>
        <v>0</v>
      </c>
      <c r="T183" s="9">
        <f>RAW_DATA!O183</f>
        <v>1</v>
      </c>
      <c r="U183" s="10">
        <f t="shared" si="8"/>
        <v>1</v>
      </c>
      <c r="W183" s="9">
        <f>RAW_DATA!P183</f>
        <v>2</v>
      </c>
      <c r="X183" s="10">
        <f t="shared" si="9"/>
        <v>2</v>
      </c>
      <c r="Z183" s="9">
        <f>RAW_DATA!Q183</f>
        <v>0</v>
      </c>
      <c r="AA183" s="10" cm="1">
        <f t="array" ref="AA183">_xlfn.IFS(U183&gt;=3,1,U183 &lt;=1,0,U183=2,AA182)</f>
        <v>0</v>
      </c>
      <c r="AC183" s="9">
        <f>RAW_DATA!R183</f>
        <v>0</v>
      </c>
      <c r="AD183" s="10" cm="1">
        <f t="array" ref="AD183">_xlfn.IFS(X183&gt;=3,1,X183 &lt;=1,0,X183=2,AD182)</f>
        <v>0</v>
      </c>
    </row>
    <row r="184" spans="1:30" x14ac:dyDescent="0.25">
      <c r="A184" s="3">
        <f>RAW_DATA!A184</f>
        <v>39142</v>
      </c>
      <c r="B184" s="15">
        <f>RAW_DATA!B184</f>
        <v>39142</v>
      </c>
      <c r="C184" s="15">
        <f>RAW_DATA!C184</f>
        <v>39141</v>
      </c>
      <c r="D184" s="13">
        <f>RAW_DATA!D184</f>
        <v>6640.240234375</v>
      </c>
      <c r="E184">
        <f>RAW_DATA!E184</f>
        <v>1.7</v>
      </c>
      <c r="F184">
        <f>RAW_DATA!F184</f>
        <v>1.8</v>
      </c>
      <c r="G184">
        <f>RAW_DATA!G184</f>
        <v>3.5</v>
      </c>
      <c r="H184">
        <f>RAW_DATA!H184</f>
        <v>1.323</v>
      </c>
      <c r="I184">
        <f>RAW_DATA!I184</f>
        <v>3</v>
      </c>
      <c r="J184">
        <f>RAW_DATA!N184</f>
        <v>1</v>
      </c>
      <c r="K184" s="9">
        <f>RAW_DATA!J184</f>
        <v>0</v>
      </c>
      <c r="L184" s="10" cm="1">
        <f t="array" ref="L184">_xlfn.IFS((G184-G183)=0,L183,(G184-G183)&gt;0,0,(G184-G183)&lt;0,1)</f>
        <v>0</v>
      </c>
      <c r="M184" s="9">
        <f>RAW_DATA!K184</f>
        <v>1</v>
      </c>
      <c r="N184" s="10">
        <f>IF(E184-E172&lt;0,1,0)</f>
        <v>1</v>
      </c>
      <c r="O184" s="9">
        <f>RAW_DATA!L184</f>
        <v>1</v>
      </c>
      <c r="P184" s="10">
        <f t="shared" si="10"/>
        <v>1</v>
      </c>
      <c r="Q184" s="9">
        <f>RAW_DATA!M184</f>
        <v>0</v>
      </c>
      <c r="R184" s="10">
        <f t="shared" si="11"/>
        <v>0</v>
      </c>
      <c r="T184" s="9">
        <f>RAW_DATA!O184</f>
        <v>2</v>
      </c>
      <c r="U184" s="10">
        <f t="shared" si="8"/>
        <v>2</v>
      </c>
      <c r="W184" s="9">
        <f>RAW_DATA!P184</f>
        <v>2</v>
      </c>
      <c r="X184" s="10">
        <f t="shared" si="9"/>
        <v>2</v>
      </c>
      <c r="Z184" s="9">
        <f>RAW_DATA!Q184</f>
        <v>0</v>
      </c>
      <c r="AA184" s="10" cm="1">
        <f t="array" ref="AA184">_xlfn.IFS(U184&gt;=3,1,U184 &lt;=1,0,U184=2,AA183)</f>
        <v>0</v>
      </c>
      <c r="AC184" s="9">
        <f>RAW_DATA!R184</f>
        <v>0</v>
      </c>
      <c r="AD184" s="10" cm="1">
        <f t="array" ref="AD184">_xlfn.IFS(X184&gt;=3,1,X184 &lt;=1,0,X184=2,AD183)</f>
        <v>0</v>
      </c>
    </row>
    <row r="185" spans="1:30" x14ac:dyDescent="0.25">
      <c r="A185" s="3">
        <f>RAW_DATA!A185</f>
        <v>39173</v>
      </c>
      <c r="B185" s="15">
        <f>RAW_DATA!B185</f>
        <v>39174</v>
      </c>
      <c r="C185" s="15">
        <f>RAW_DATA!C185</f>
        <v>39172</v>
      </c>
      <c r="D185" s="13">
        <f>RAW_DATA!D185</f>
        <v>6937.169921875</v>
      </c>
      <c r="E185">
        <f>RAW_DATA!E185</f>
        <v>1.9</v>
      </c>
      <c r="F185">
        <f>RAW_DATA!F185</f>
        <v>1.9</v>
      </c>
      <c r="G185">
        <f>RAW_DATA!G185</f>
        <v>3.75</v>
      </c>
      <c r="H185">
        <f>RAW_DATA!H185</f>
        <v>1.3373999999999999</v>
      </c>
      <c r="I185">
        <f>RAW_DATA!I185</f>
        <v>4</v>
      </c>
      <c r="J185">
        <f>RAW_DATA!N185</f>
        <v>1</v>
      </c>
      <c r="K185" s="9">
        <f>RAW_DATA!J185</f>
        <v>0</v>
      </c>
      <c r="L185" s="10" cm="1">
        <f t="array" ref="L185">_xlfn.IFS((G185-G184)=0,L184,(G185-G184)&gt;0,0,(G185-G184)&lt;0,1)</f>
        <v>0</v>
      </c>
      <c r="M185" s="9">
        <f>RAW_DATA!K185</f>
        <v>0</v>
      </c>
      <c r="N185" s="10">
        <f>IF(E185-E173&lt;0,1,0)</f>
        <v>0</v>
      </c>
      <c r="O185" s="9">
        <f>RAW_DATA!L185</f>
        <v>1</v>
      </c>
      <c r="P185" s="10">
        <f t="shared" si="10"/>
        <v>1</v>
      </c>
      <c r="Q185" s="9">
        <f>RAW_DATA!M185</f>
        <v>0</v>
      </c>
      <c r="R185" s="10">
        <f t="shared" si="11"/>
        <v>0</v>
      </c>
      <c r="T185" s="9">
        <f>RAW_DATA!O185</f>
        <v>1</v>
      </c>
      <c r="U185" s="10">
        <f t="shared" si="8"/>
        <v>1</v>
      </c>
      <c r="W185" s="9">
        <f>RAW_DATA!P185</f>
        <v>2</v>
      </c>
      <c r="X185" s="10">
        <f t="shared" si="9"/>
        <v>2</v>
      </c>
      <c r="Z185" s="9">
        <f>RAW_DATA!Q185</f>
        <v>0</v>
      </c>
      <c r="AA185" s="10" cm="1">
        <f t="array" ref="AA185">_xlfn.IFS(U185&gt;=3,1,U185 &lt;=1,0,U185=2,AA184)</f>
        <v>0</v>
      </c>
      <c r="AC185" s="9">
        <f>RAW_DATA!R185</f>
        <v>0</v>
      </c>
      <c r="AD185" s="10" cm="1">
        <f t="array" ref="AD185">_xlfn.IFS(X185&gt;=3,1,X185 &lt;=1,0,X185=2,AD184)</f>
        <v>0</v>
      </c>
    </row>
    <row r="186" spans="1:30" x14ac:dyDescent="0.25">
      <c r="A186" s="3">
        <f>RAW_DATA!A186</f>
        <v>39203</v>
      </c>
      <c r="B186" s="15">
        <f>RAW_DATA!B186</f>
        <v>39204</v>
      </c>
      <c r="C186" s="15">
        <f>RAW_DATA!C186</f>
        <v>39202</v>
      </c>
      <c r="D186" s="13">
        <f>RAW_DATA!D186</f>
        <v>7455.93017578125</v>
      </c>
      <c r="E186">
        <f>RAW_DATA!E186</f>
        <v>2.1</v>
      </c>
      <c r="F186">
        <f>RAW_DATA!F186</f>
        <v>1.9</v>
      </c>
      <c r="G186">
        <f>RAW_DATA!G186</f>
        <v>3.75</v>
      </c>
      <c r="H186">
        <f>RAW_DATA!H186</f>
        <v>1.3660000000000001</v>
      </c>
      <c r="I186">
        <f>RAW_DATA!I186</f>
        <v>5</v>
      </c>
      <c r="J186">
        <f>RAW_DATA!N186</f>
        <v>0</v>
      </c>
      <c r="K186" s="9">
        <f>RAW_DATA!J186</f>
        <v>0</v>
      </c>
      <c r="L186" s="10" cm="1">
        <f t="array" ref="L186">_xlfn.IFS((G186-G185)=0,L185,(G186-G185)&gt;0,0,(G186-G185)&lt;0,1)</f>
        <v>0</v>
      </c>
      <c r="M186" s="9">
        <f>RAW_DATA!K186</f>
        <v>0</v>
      </c>
      <c r="N186" s="10">
        <f>IF(E186-E174&lt;0,1,0)</f>
        <v>0</v>
      </c>
      <c r="O186" s="9">
        <f>RAW_DATA!L186</f>
        <v>1</v>
      </c>
      <c r="P186" s="10">
        <f t="shared" si="10"/>
        <v>1</v>
      </c>
      <c r="Q186" s="9">
        <f>RAW_DATA!M186</f>
        <v>0</v>
      </c>
      <c r="R186" s="10">
        <f t="shared" si="11"/>
        <v>0</v>
      </c>
      <c r="T186" s="9">
        <f>RAW_DATA!O186</f>
        <v>0</v>
      </c>
      <c r="U186" s="10">
        <f t="shared" si="8"/>
        <v>0</v>
      </c>
      <c r="W186" s="9">
        <f>RAW_DATA!P186</f>
        <v>1</v>
      </c>
      <c r="X186" s="10">
        <f t="shared" si="9"/>
        <v>1</v>
      </c>
      <c r="Z186" s="9">
        <f>RAW_DATA!Q186</f>
        <v>0</v>
      </c>
      <c r="AA186" s="10" cm="1">
        <f t="array" ref="AA186">_xlfn.IFS(U186&gt;=3,1,U186 &lt;=1,0,U186=2,AA185)</f>
        <v>0</v>
      </c>
      <c r="AC186" s="9">
        <f>RAW_DATA!R186</f>
        <v>0</v>
      </c>
      <c r="AD186" s="10" cm="1">
        <f t="array" ref="AD186">_xlfn.IFS(X186&gt;=3,1,X186 &lt;=1,0,X186=2,AD185)</f>
        <v>0</v>
      </c>
    </row>
    <row r="187" spans="1:30" x14ac:dyDescent="0.25">
      <c r="A187" s="3">
        <f>RAW_DATA!A187</f>
        <v>39234</v>
      </c>
      <c r="B187" s="15">
        <f>RAW_DATA!B187</f>
        <v>39234</v>
      </c>
      <c r="C187" s="15">
        <f>RAW_DATA!C187</f>
        <v>39233</v>
      </c>
      <c r="D187" s="13">
        <f>RAW_DATA!D187</f>
        <v>7987.85009765625</v>
      </c>
      <c r="E187">
        <f>RAW_DATA!E187</f>
        <v>2.1</v>
      </c>
      <c r="F187">
        <f>RAW_DATA!F187</f>
        <v>1.9</v>
      </c>
      <c r="G187">
        <f>RAW_DATA!G187</f>
        <v>3.75</v>
      </c>
      <c r="H187">
        <f>RAW_DATA!H187</f>
        <v>1.3452999999999999</v>
      </c>
      <c r="I187">
        <f>RAW_DATA!I187</f>
        <v>6</v>
      </c>
      <c r="J187">
        <f>RAW_DATA!N187</f>
        <v>0</v>
      </c>
      <c r="K187" s="9">
        <f>RAW_DATA!J187</f>
        <v>0</v>
      </c>
      <c r="L187" s="10" cm="1">
        <f t="array" ref="L187">_xlfn.IFS((G187-G186)=0,L186,(G187-G186)&gt;0,0,(G187-G186)&lt;0,1)</f>
        <v>0</v>
      </c>
      <c r="M187" s="9">
        <f>RAW_DATA!K187</f>
        <v>0</v>
      </c>
      <c r="N187" s="10">
        <f>IF(E187-E175&lt;0,1,0)</f>
        <v>0</v>
      </c>
      <c r="O187" s="9">
        <f>RAW_DATA!L187</f>
        <v>1</v>
      </c>
      <c r="P187" s="10">
        <f t="shared" si="10"/>
        <v>1</v>
      </c>
      <c r="Q187" s="9">
        <f>RAW_DATA!M187</f>
        <v>0</v>
      </c>
      <c r="R187" s="10">
        <f t="shared" si="11"/>
        <v>0</v>
      </c>
      <c r="T187" s="9">
        <f>RAW_DATA!O187</f>
        <v>0</v>
      </c>
      <c r="U187" s="10">
        <f t="shared" si="8"/>
        <v>0</v>
      </c>
      <c r="W187" s="9">
        <f>RAW_DATA!P187</f>
        <v>1</v>
      </c>
      <c r="X187" s="10">
        <f t="shared" si="9"/>
        <v>1</v>
      </c>
      <c r="Z187" s="9">
        <f>RAW_DATA!Q187</f>
        <v>0</v>
      </c>
      <c r="AA187" s="10" cm="1">
        <f t="array" ref="AA187">_xlfn.IFS(U187&gt;=3,1,U187 &lt;=1,0,U187=2,AA186)</f>
        <v>0</v>
      </c>
      <c r="AC187" s="9">
        <f>RAW_DATA!R187</f>
        <v>0</v>
      </c>
      <c r="AD187" s="10" cm="1">
        <f t="array" ref="AD187">_xlfn.IFS(X187&gt;=3,1,X187 &lt;=1,0,X187=2,AD186)</f>
        <v>0</v>
      </c>
    </row>
    <row r="188" spans="1:30" x14ac:dyDescent="0.25">
      <c r="A188" s="3">
        <f>RAW_DATA!A188</f>
        <v>39264</v>
      </c>
      <c r="B188" s="15">
        <f>RAW_DATA!B188</f>
        <v>39265</v>
      </c>
      <c r="C188" s="15">
        <f>RAW_DATA!C188</f>
        <v>39263</v>
      </c>
      <c r="D188" s="13">
        <f>RAW_DATA!D188</f>
        <v>7958.240234375</v>
      </c>
      <c r="E188">
        <f>RAW_DATA!E188</f>
        <v>1.9</v>
      </c>
      <c r="F188">
        <f>RAW_DATA!F188</f>
        <v>1.9</v>
      </c>
      <c r="G188">
        <f>RAW_DATA!G188</f>
        <v>4</v>
      </c>
      <c r="H188">
        <f>RAW_DATA!H188</f>
        <v>1.3520000000000001</v>
      </c>
      <c r="I188">
        <f>RAW_DATA!I188</f>
        <v>7</v>
      </c>
      <c r="J188">
        <f>RAW_DATA!N188</f>
        <v>0</v>
      </c>
      <c r="K188" s="9">
        <f>RAW_DATA!J188</f>
        <v>0</v>
      </c>
      <c r="L188" s="10" cm="1">
        <f t="array" ref="L188">_xlfn.IFS((G188-G187)=0,L187,(G188-G187)&gt;0,0,(G188-G187)&lt;0,1)</f>
        <v>0</v>
      </c>
      <c r="M188" s="9">
        <f>RAW_DATA!K188</f>
        <v>1</v>
      </c>
      <c r="N188" s="10">
        <f>IF(E188-E176&lt;0,1,0)</f>
        <v>1</v>
      </c>
      <c r="O188" s="9">
        <f>RAW_DATA!L188</f>
        <v>1</v>
      </c>
      <c r="P188" s="10">
        <f t="shared" si="10"/>
        <v>1</v>
      </c>
      <c r="Q188" s="9">
        <f>RAW_DATA!M188</f>
        <v>0</v>
      </c>
      <c r="R188" s="10">
        <f t="shared" si="11"/>
        <v>0</v>
      </c>
      <c r="T188" s="9">
        <f>RAW_DATA!O188</f>
        <v>1</v>
      </c>
      <c r="U188" s="10">
        <f t="shared" si="8"/>
        <v>1</v>
      </c>
      <c r="W188" s="9">
        <f>RAW_DATA!P188</f>
        <v>1</v>
      </c>
      <c r="X188" s="10">
        <f t="shared" si="9"/>
        <v>1</v>
      </c>
      <c r="Z188" s="9">
        <f>RAW_DATA!Q188</f>
        <v>0</v>
      </c>
      <c r="AA188" s="10" cm="1">
        <f t="array" ref="AA188">_xlfn.IFS(U188&gt;=3,1,U188 &lt;=1,0,U188=2,AA187)</f>
        <v>0</v>
      </c>
      <c r="AC188" s="9">
        <f>RAW_DATA!R188</f>
        <v>0</v>
      </c>
      <c r="AD188" s="10" cm="1">
        <f t="array" ref="AD188">_xlfn.IFS(X188&gt;=3,1,X188 &lt;=1,0,X188=2,AD187)</f>
        <v>0</v>
      </c>
    </row>
    <row r="189" spans="1:30" x14ac:dyDescent="0.25">
      <c r="A189" s="3">
        <f>RAW_DATA!A189</f>
        <v>39295</v>
      </c>
      <c r="B189" s="15">
        <f>RAW_DATA!B189</f>
        <v>39295</v>
      </c>
      <c r="C189" s="15">
        <f>RAW_DATA!C189</f>
        <v>39294</v>
      </c>
      <c r="D189" s="13">
        <f>RAW_DATA!D189</f>
        <v>7473.93017578125</v>
      </c>
      <c r="E189">
        <f>RAW_DATA!E189</f>
        <v>2</v>
      </c>
      <c r="F189">
        <f>RAW_DATA!F189</f>
        <v>1.8</v>
      </c>
      <c r="G189">
        <f>RAW_DATA!G189</f>
        <v>4</v>
      </c>
      <c r="H189">
        <f>RAW_DATA!H189</f>
        <v>1.3711</v>
      </c>
      <c r="I189">
        <f>RAW_DATA!I189</f>
        <v>8</v>
      </c>
      <c r="J189">
        <f>RAW_DATA!N189</f>
        <v>0</v>
      </c>
      <c r="K189" s="9">
        <f>RAW_DATA!J189</f>
        <v>0</v>
      </c>
      <c r="L189" s="10" cm="1">
        <f t="array" ref="L189">_xlfn.IFS((G189-G188)=0,L188,(G189-G188)&gt;0,0,(G189-G188)&lt;0,1)</f>
        <v>0</v>
      </c>
      <c r="M189" s="9">
        <f>RAW_DATA!K189</f>
        <v>0</v>
      </c>
      <c r="N189" s="10">
        <f>IF(E189-E177&lt;0,1,0)</f>
        <v>0</v>
      </c>
      <c r="O189" s="9">
        <f>RAW_DATA!L189</f>
        <v>1</v>
      </c>
      <c r="P189" s="10">
        <f t="shared" si="10"/>
        <v>1</v>
      </c>
      <c r="Q189" s="9">
        <f>RAW_DATA!M189</f>
        <v>0</v>
      </c>
      <c r="R189" s="10">
        <f t="shared" si="11"/>
        <v>0</v>
      </c>
      <c r="T189" s="9">
        <f>RAW_DATA!O189</f>
        <v>0</v>
      </c>
      <c r="U189" s="10">
        <f t="shared" si="8"/>
        <v>0</v>
      </c>
      <c r="W189" s="9">
        <f>RAW_DATA!P189</f>
        <v>1</v>
      </c>
      <c r="X189" s="10">
        <f t="shared" si="9"/>
        <v>1</v>
      </c>
      <c r="Z189" s="9">
        <f>RAW_DATA!Q189</f>
        <v>0</v>
      </c>
      <c r="AA189" s="10" cm="1">
        <f t="array" ref="AA189">_xlfn.IFS(U189&gt;=3,1,U189 &lt;=1,0,U189=2,AA188)</f>
        <v>0</v>
      </c>
      <c r="AC189" s="9">
        <f>RAW_DATA!R189</f>
        <v>0</v>
      </c>
      <c r="AD189" s="10" cm="1">
        <f t="array" ref="AD189">_xlfn.IFS(X189&gt;=3,1,X189 &lt;=1,0,X189=2,AD188)</f>
        <v>0</v>
      </c>
    </row>
    <row r="190" spans="1:30" x14ac:dyDescent="0.25">
      <c r="A190" s="3">
        <f>RAW_DATA!A190</f>
        <v>39326</v>
      </c>
      <c r="B190" s="15">
        <f>RAW_DATA!B190</f>
        <v>39328</v>
      </c>
      <c r="C190" s="15">
        <f>RAW_DATA!C190</f>
        <v>39325</v>
      </c>
      <c r="D190" s="13">
        <f>RAW_DATA!D190</f>
        <v>7648.580078125</v>
      </c>
      <c r="E190">
        <f>RAW_DATA!E190</f>
        <v>2.2000000000000002</v>
      </c>
      <c r="F190">
        <f>RAW_DATA!F190</f>
        <v>1.7</v>
      </c>
      <c r="G190">
        <f>RAW_DATA!G190</f>
        <v>4</v>
      </c>
      <c r="H190">
        <f>RAW_DATA!H190</f>
        <v>1.3641000000000001</v>
      </c>
      <c r="I190">
        <f>RAW_DATA!I190</f>
        <v>9</v>
      </c>
      <c r="J190">
        <f>RAW_DATA!N190</f>
        <v>0</v>
      </c>
      <c r="K190" s="9">
        <f>RAW_DATA!J190</f>
        <v>0</v>
      </c>
      <c r="L190" s="10" cm="1">
        <f t="array" ref="L190">_xlfn.IFS((G190-G189)=0,L189,(G190-G189)&gt;0,0,(G190-G189)&lt;0,1)</f>
        <v>0</v>
      </c>
      <c r="M190" s="9">
        <f>RAW_DATA!K190</f>
        <v>0</v>
      </c>
      <c r="N190" s="10">
        <f>IF(E190-E178&lt;0,1,0)</f>
        <v>0</v>
      </c>
      <c r="O190" s="9">
        <f>RAW_DATA!L190</f>
        <v>1</v>
      </c>
      <c r="P190" s="10">
        <f t="shared" si="10"/>
        <v>1</v>
      </c>
      <c r="Q190" s="9">
        <f>RAW_DATA!M190</f>
        <v>0</v>
      </c>
      <c r="R190" s="10">
        <f t="shared" si="11"/>
        <v>0</v>
      </c>
      <c r="T190" s="9">
        <f>RAW_DATA!O190</f>
        <v>0</v>
      </c>
      <c r="U190" s="10">
        <f t="shared" si="8"/>
        <v>0</v>
      </c>
      <c r="W190" s="9">
        <f>RAW_DATA!P190</f>
        <v>1</v>
      </c>
      <c r="X190" s="10">
        <f t="shared" si="9"/>
        <v>1</v>
      </c>
      <c r="Z190" s="9">
        <f>RAW_DATA!Q190</f>
        <v>0</v>
      </c>
      <c r="AA190" s="10" cm="1">
        <f t="array" ref="AA190">_xlfn.IFS(U190&gt;=3,1,U190 &lt;=1,0,U190=2,AA189)</f>
        <v>0</v>
      </c>
      <c r="AC190" s="9">
        <f>RAW_DATA!R190</f>
        <v>0</v>
      </c>
      <c r="AD190" s="10" cm="1">
        <f t="array" ref="AD190">_xlfn.IFS(X190&gt;=3,1,X190 &lt;=1,0,X190=2,AD189)</f>
        <v>0</v>
      </c>
    </row>
    <row r="191" spans="1:30" x14ac:dyDescent="0.25">
      <c r="A191" s="3">
        <f>RAW_DATA!A191</f>
        <v>39356</v>
      </c>
      <c r="B191" s="15">
        <f>RAW_DATA!B191</f>
        <v>39356</v>
      </c>
      <c r="C191" s="15">
        <f>RAW_DATA!C191</f>
        <v>39355</v>
      </c>
      <c r="D191" s="13">
        <f>RAW_DATA!D191</f>
        <v>7922.419921875</v>
      </c>
      <c r="E191">
        <f>RAW_DATA!E191</f>
        <v>2.7</v>
      </c>
      <c r="F191">
        <f>RAW_DATA!F191</f>
        <v>2.1</v>
      </c>
      <c r="G191">
        <f>RAW_DATA!G191</f>
        <v>4</v>
      </c>
      <c r="H191">
        <f>RAW_DATA!H191</f>
        <v>1.4218999999999999</v>
      </c>
      <c r="I191">
        <f>RAW_DATA!I191</f>
        <v>10</v>
      </c>
      <c r="J191">
        <f>RAW_DATA!N191</f>
        <v>0</v>
      </c>
      <c r="K191" s="9">
        <f>RAW_DATA!J191</f>
        <v>0</v>
      </c>
      <c r="L191" s="10" cm="1">
        <f t="array" ref="L191">_xlfn.IFS((G191-G190)=0,L190,(G191-G190)&gt;0,0,(G191-G190)&lt;0,1)</f>
        <v>0</v>
      </c>
      <c r="M191" s="9">
        <f>RAW_DATA!K191</f>
        <v>0</v>
      </c>
      <c r="N191" s="10">
        <f>IF(E191-E179&lt;0,1,0)</f>
        <v>0</v>
      </c>
      <c r="O191" s="9">
        <f>RAW_DATA!L191</f>
        <v>0</v>
      </c>
      <c r="P191" s="10">
        <f t="shared" si="10"/>
        <v>0</v>
      </c>
      <c r="Q191" s="9">
        <f>RAW_DATA!M191</f>
        <v>0</v>
      </c>
      <c r="R191" s="10">
        <f t="shared" si="11"/>
        <v>0</v>
      </c>
      <c r="T191" s="9">
        <f>RAW_DATA!O191</f>
        <v>0</v>
      </c>
      <c r="U191" s="10">
        <f t="shared" si="8"/>
        <v>0</v>
      </c>
      <c r="W191" s="9">
        <f>RAW_DATA!P191</f>
        <v>0</v>
      </c>
      <c r="X191" s="10">
        <f t="shared" si="9"/>
        <v>0</v>
      </c>
      <c r="Z191" s="9">
        <f>RAW_DATA!Q191</f>
        <v>0</v>
      </c>
      <c r="AA191" s="10" cm="1">
        <f t="array" ref="AA191">_xlfn.IFS(U191&gt;=3,1,U191 &lt;=1,0,U191=2,AA190)</f>
        <v>0</v>
      </c>
      <c r="AC191" s="9">
        <f>RAW_DATA!R191</f>
        <v>0</v>
      </c>
      <c r="AD191" s="10" cm="1">
        <f t="array" ref="AD191">_xlfn.IFS(X191&gt;=3,1,X191 &lt;=1,0,X191=2,AD190)</f>
        <v>0</v>
      </c>
    </row>
    <row r="192" spans="1:30" x14ac:dyDescent="0.25">
      <c r="A192" s="3">
        <f>RAW_DATA!A192</f>
        <v>39387</v>
      </c>
      <c r="B192" s="15">
        <f>RAW_DATA!B192</f>
        <v>39387</v>
      </c>
      <c r="C192" s="15">
        <f>RAW_DATA!C192</f>
        <v>39386</v>
      </c>
      <c r="D192" s="13">
        <f>RAW_DATA!D192</f>
        <v>7880.85009765625</v>
      </c>
      <c r="E192">
        <f>RAW_DATA!E192</f>
        <v>2.8</v>
      </c>
      <c r="F192">
        <f>RAW_DATA!F192</f>
        <v>2.5</v>
      </c>
      <c r="G192">
        <f>RAW_DATA!G192</f>
        <v>4</v>
      </c>
      <c r="H192">
        <f>RAW_DATA!H192</f>
        <v>1.4468000000000001</v>
      </c>
      <c r="I192">
        <f>RAW_DATA!I192</f>
        <v>11</v>
      </c>
      <c r="J192">
        <f>RAW_DATA!N192</f>
        <v>1</v>
      </c>
      <c r="K192" s="9">
        <f>RAW_DATA!J192</f>
        <v>0</v>
      </c>
      <c r="L192" s="10" cm="1">
        <f t="array" ref="L192">_xlfn.IFS((G192-G191)=0,L191,(G192-G191)&gt;0,0,(G192-G191)&lt;0,1)</f>
        <v>0</v>
      </c>
      <c r="M192" s="9">
        <f>RAW_DATA!K192</f>
        <v>0</v>
      </c>
      <c r="N192" s="10">
        <f>IF(E192-E180&lt;0,1,0)</f>
        <v>0</v>
      </c>
      <c r="O192" s="9">
        <f>RAW_DATA!L192</f>
        <v>0</v>
      </c>
      <c r="P192" s="10">
        <f t="shared" si="10"/>
        <v>0</v>
      </c>
      <c r="Q192" s="9">
        <f>RAW_DATA!M192</f>
        <v>0</v>
      </c>
      <c r="R192" s="10">
        <f t="shared" si="11"/>
        <v>0</v>
      </c>
      <c r="T192" s="9">
        <f>RAW_DATA!O192</f>
        <v>1</v>
      </c>
      <c r="U192" s="10">
        <f t="shared" si="8"/>
        <v>1</v>
      </c>
      <c r="W192" s="9">
        <f>RAW_DATA!P192</f>
        <v>1</v>
      </c>
      <c r="X192" s="10">
        <f t="shared" si="9"/>
        <v>1</v>
      </c>
      <c r="Z192" s="9">
        <f>RAW_DATA!Q192</f>
        <v>0</v>
      </c>
      <c r="AA192" s="10" cm="1">
        <f t="array" ref="AA192">_xlfn.IFS(U192&gt;=3,1,U192 &lt;=1,0,U192=2,AA191)</f>
        <v>0</v>
      </c>
      <c r="AC192" s="9">
        <f>RAW_DATA!R192</f>
        <v>0</v>
      </c>
      <c r="AD192" s="10" cm="1">
        <f t="array" ref="AD192">_xlfn.IFS(X192&gt;=3,1,X192 &lt;=1,0,X192=2,AD191)</f>
        <v>0</v>
      </c>
    </row>
    <row r="193" spans="1:30" x14ac:dyDescent="0.25">
      <c r="A193" s="3">
        <f>RAW_DATA!A193</f>
        <v>39417</v>
      </c>
      <c r="B193" s="15">
        <f>RAW_DATA!B193</f>
        <v>39419</v>
      </c>
      <c r="C193" s="15">
        <f>RAW_DATA!C193</f>
        <v>39416</v>
      </c>
      <c r="D193" s="13">
        <f>RAW_DATA!D193</f>
        <v>7837.259765625</v>
      </c>
      <c r="E193">
        <f>RAW_DATA!E193</f>
        <v>3.4</v>
      </c>
      <c r="F193">
        <f>RAW_DATA!F193</f>
        <v>3.1</v>
      </c>
      <c r="G193">
        <f>RAW_DATA!G193</f>
        <v>4</v>
      </c>
      <c r="H193">
        <f>RAW_DATA!H193</f>
        <v>1.4688000000000001</v>
      </c>
      <c r="I193">
        <f>RAW_DATA!I193</f>
        <v>12</v>
      </c>
      <c r="J193">
        <f>RAW_DATA!N193</f>
        <v>1</v>
      </c>
      <c r="K193" s="9">
        <f>RAW_DATA!J193</f>
        <v>0</v>
      </c>
      <c r="L193" s="10" cm="1">
        <f t="array" ref="L193">_xlfn.IFS((G193-G192)=0,L192,(G193-G192)&gt;0,0,(G193-G192)&lt;0,1)</f>
        <v>0</v>
      </c>
      <c r="M193" s="9">
        <f>RAW_DATA!K193</f>
        <v>0</v>
      </c>
      <c r="N193" s="10">
        <f>IF(E193-E181&lt;0,1,0)</f>
        <v>0</v>
      </c>
      <c r="O193" s="9">
        <f>RAW_DATA!L193</f>
        <v>0</v>
      </c>
      <c r="P193" s="10">
        <f t="shared" si="10"/>
        <v>0</v>
      </c>
      <c r="Q193" s="9">
        <f>RAW_DATA!M193</f>
        <v>0</v>
      </c>
      <c r="R193" s="10">
        <f t="shared" si="11"/>
        <v>0</v>
      </c>
      <c r="T193" s="9">
        <f>RAW_DATA!O193</f>
        <v>1</v>
      </c>
      <c r="U193" s="10">
        <f t="shared" si="8"/>
        <v>1</v>
      </c>
      <c r="W193" s="9">
        <f>RAW_DATA!P193</f>
        <v>1</v>
      </c>
      <c r="X193" s="10">
        <f t="shared" si="9"/>
        <v>1</v>
      </c>
      <c r="Z193" s="9">
        <f>RAW_DATA!Q193</f>
        <v>0</v>
      </c>
      <c r="AA193" s="10" cm="1">
        <f t="array" ref="AA193">_xlfn.IFS(U193&gt;=3,1,U193 &lt;=1,0,U193=2,AA192)</f>
        <v>0</v>
      </c>
      <c r="AC193" s="9">
        <f>RAW_DATA!R193</f>
        <v>0</v>
      </c>
      <c r="AD193" s="10" cm="1">
        <f t="array" ref="AD193">_xlfn.IFS(X193&gt;=3,1,X193 &lt;=1,0,X193=2,AD192)</f>
        <v>0</v>
      </c>
    </row>
    <row r="194" spans="1:30" x14ac:dyDescent="0.25">
      <c r="A194" s="3">
        <f>RAW_DATA!A194</f>
        <v>39448</v>
      </c>
      <c r="B194" s="15">
        <f>RAW_DATA!B194</f>
        <v>39449</v>
      </c>
      <c r="C194" s="15">
        <f>RAW_DATA!C194</f>
        <v>39447</v>
      </c>
      <c r="D194" s="13">
        <f>RAW_DATA!D194</f>
        <v>7949.10986328125</v>
      </c>
      <c r="E194">
        <f>RAW_DATA!E194</f>
        <v>3.1</v>
      </c>
      <c r="F194">
        <f>RAW_DATA!F194</f>
        <v>3.1</v>
      </c>
      <c r="G194">
        <f>RAW_DATA!G194</f>
        <v>4</v>
      </c>
      <c r="H194">
        <f>RAW_DATA!H194</f>
        <v>1.4602999999999999</v>
      </c>
      <c r="I194">
        <f>RAW_DATA!I194</f>
        <v>1</v>
      </c>
      <c r="J194">
        <f>RAW_DATA!N194</f>
        <v>1</v>
      </c>
      <c r="K194" s="9">
        <f>RAW_DATA!J194</f>
        <v>0</v>
      </c>
      <c r="L194" s="10" cm="1">
        <f t="array" ref="L194">_xlfn.IFS((G194-G193)=0,L193,(G194-G193)&gt;0,0,(G194-G193)&lt;0,1)</f>
        <v>0</v>
      </c>
      <c r="M194" s="9">
        <f>RAW_DATA!K194</f>
        <v>0</v>
      </c>
      <c r="N194" s="10">
        <f>IF(E194-E182&lt;0,1,0)</f>
        <v>0</v>
      </c>
      <c r="O194" s="9">
        <f>RAW_DATA!L194</f>
        <v>0</v>
      </c>
      <c r="P194" s="10">
        <f t="shared" si="10"/>
        <v>0</v>
      </c>
      <c r="Q194" s="9">
        <f>RAW_DATA!M194</f>
        <v>0</v>
      </c>
      <c r="R194" s="10">
        <f t="shared" si="11"/>
        <v>0</v>
      </c>
      <c r="T194" s="9">
        <f>RAW_DATA!O194</f>
        <v>1</v>
      </c>
      <c r="U194" s="10">
        <f t="shared" si="8"/>
        <v>1</v>
      </c>
      <c r="W194" s="9">
        <f>RAW_DATA!P194</f>
        <v>1</v>
      </c>
      <c r="X194" s="10">
        <f t="shared" si="9"/>
        <v>1</v>
      </c>
      <c r="Z194" s="9">
        <f>RAW_DATA!Q194</f>
        <v>0</v>
      </c>
      <c r="AA194" s="10" cm="1">
        <f t="array" ref="AA194">_xlfn.IFS(U194&gt;=3,1,U194 &lt;=1,0,U194=2,AA193)</f>
        <v>0</v>
      </c>
      <c r="AC194" s="9">
        <f>RAW_DATA!R194</f>
        <v>0</v>
      </c>
      <c r="AD194" s="10" cm="1">
        <f t="array" ref="AD194">_xlfn.IFS(X194&gt;=3,1,X194 &lt;=1,0,X194=2,AD193)</f>
        <v>0</v>
      </c>
    </row>
    <row r="195" spans="1:30" x14ac:dyDescent="0.25">
      <c r="A195" s="3">
        <f>RAW_DATA!A195</f>
        <v>39479</v>
      </c>
      <c r="B195" s="15">
        <f>RAW_DATA!B195</f>
        <v>39479</v>
      </c>
      <c r="C195" s="15">
        <f>RAW_DATA!C195</f>
        <v>39478</v>
      </c>
      <c r="D195" s="13">
        <f>RAW_DATA!D195</f>
        <v>6968.669921875</v>
      </c>
      <c r="E195">
        <f>RAW_DATA!E195</f>
        <v>2.8</v>
      </c>
      <c r="F195">
        <f>RAW_DATA!F195</f>
        <v>3.2</v>
      </c>
      <c r="G195">
        <f>RAW_DATA!G195</f>
        <v>4</v>
      </c>
      <c r="H195">
        <f>RAW_DATA!H195</f>
        <v>1.4841</v>
      </c>
      <c r="I195">
        <f>RAW_DATA!I195</f>
        <v>2</v>
      </c>
      <c r="J195">
        <f>RAW_DATA!N195</f>
        <v>1</v>
      </c>
      <c r="K195" s="9">
        <f>RAW_DATA!J195</f>
        <v>0</v>
      </c>
      <c r="L195" s="10" cm="1">
        <f t="array" ref="L195">_xlfn.IFS((G195-G194)=0,L194,(G195-G194)&gt;0,0,(G195-G194)&lt;0,1)</f>
        <v>0</v>
      </c>
      <c r="M195" s="9">
        <f>RAW_DATA!K195</f>
        <v>0</v>
      </c>
      <c r="N195" s="10">
        <f>IF(E195-E183&lt;0,1,0)</f>
        <v>0</v>
      </c>
      <c r="O195" s="9">
        <f>RAW_DATA!L195</f>
        <v>0</v>
      </c>
      <c r="P195" s="10">
        <f t="shared" si="10"/>
        <v>0</v>
      </c>
      <c r="Q195" s="9">
        <f>RAW_DATA!M195</f>
        <v>0</v>
      </c>
      <c r="R195" s="10">
        <f t="shared" si="11"/>
        <v>0</v>
      </c>
      <c r="T195" s="9">
        <f>RAW_DATA!O195</f>
        <v>1</v>
      </c>
      <c r="U195" s="10">
        <f t="shared" ref="U195:U258" si="12">J195+L195+N195+R195</f>
        <v>1</v>
      </c>
      <c r="W195" s="9">
        <f>RAW_DATA!P195</f>
        <v>1</v>
      </c>
      <c r="X195" s="10">
        <f t="shared" ref="X195:X258" si="13">J195+L195+P195+R195</f>
        <v>1</v>
      </c>
      <c r="Z195" s="9">
        <f>RAW_DATA!Q195</f>
        <v>0</v>
      </c>
      <c r="AA195" s="10" cm="1">
        <f t="array" ref="AA195">_xlfn.IFS(U195&gt;=3,1,U195 &lt;=1,0,U195=2,AA194)</f>
        <v>0</v>
      </c>
      <c r="AC195" s="9">
        <f>RAW_DATA!R195</f>
        <v>0</v>
      </c>
      <c r="AD195" s="10" cm="1">
        <f t="array" ref="AD195">_xlfn.IFS(X195&gt;=3,1,X195 &lt;=1,0,X195=2,AD194)</f>
        <v>0</v>
      </c>
    </row>
    <row r="196" spans="1:30" x14ac:dyDescent="0.25">
      <c r="A196" s="3">
        <f>RAW_DATA!A196</f>
        <v>39508</v>
      </c>
      <c r="B196" s="15">
        <f>RAW_DATA!B196</f>
        <v>39510</v>
      </c>
      <c r="C196" s="15">
        <f>RAW_DATA!C196</f>
        <v>39507</v>
      </c>
      <c r="D196" s="13">
        <f>RAW_DATA!D196</f>
        <v>6689.9501953125</v>
      </c>
      <c r="E196">
        <f>RAW_DATA!E196</f>
        <v>2.9</v>
      </c>
      <c r="F196">
        <f>RAW_DATA!F196</f>
        <v>3.3</v>
      </c>
      <c r="G196">
        <f>RAW_DATA!G196</f>
        <v>4</v>
      </c>
      <c r="H196">
        <f>RAW_DATA!H196</f>
        <v>1.5186999999999999</v>
      </c>
      <c r="I196">
        <f>RAW_DATA!I196</f>
        <v>3</v>
      </c>
      <c r="J196">
        <f>RAW_DATA!N196</f>
        <v>1</v>
      </c>
      <c r="K196" s="9">
        <f>RAW_DATA!J196</f>
        <v>0</v>
      </c>
      <c r="L196" s="10" cm="1">
        <f t="array" ref="L196">_xlfn.IFS((G196-G195)=0,L195,(G196-G195)&gt;0,0,(G196-G195)&lt;0,1)</f>
        <v>0</v>
      </c>
      <c r="M196" s="9">
        <f>RAW_DATA!K196</f>
        <v>0</v>
      </c>
      <c r="N196" s="10">
        <f>IF(E196-E184&lt;0,1,0)</f>
        <v>0</v>
      </c>
      <c r="O196" s="9">
        <f>RAW_DATA!L196</f>
        <v>0</v>
      </c>
      <c r="P196" s="10">
        <f t="shared" si="10"/>
        <v>0</v>
      </c>
      <c r="Q196" s="9">
        <f>RAW_DATA!M196</f>
        <v>0</v>
      </c>
      <c r="R196" s="10">
        <f t="shared" si="11"/>
        <v>0</v>
      </c>
      <c r="T196" s="9">
        <f>RAW_DATA!O196</f>
        <v>1</v>
      </c>
      <c r="U196" s="10">
        <f t="shared" si="12"/>
        <v>1</v>
      </c>
      <c r="W196" s="9">
        <f>RAW_DATA!P196</f>
        <v>1</v>
      </c>
      <c r="X196" s="10">
        <f t="shared" si="13"/>
        <v>1</v>
      </c>
      <c r="Z196" s="9">
        <f>RAW_DATA!Q196</f>
        <v>0</v>
      </c>
      <c r="AA196" s="10" cm="1">
        <f t="array" ref="AA196">_xlfn.IFS(U196&gt;=3,1,U196 &lt;=1,0,U196=2,AA195)</f>
        <v>0</v>
      </c>
      <c r="AC196" s="9">
        <f>RAW_DATA!R196</f>
        <v>0</v>
      </c>
      <c r="AD196" s="10" cm="1">
        <f t="array" ref="AD196">_xlfn.IFS(X196&gt;=3,1,X196 &lt;=1,0,X196=2,AD195)</f>
        <v>0</v>
      </c>
    </row>
    <row r="197" spans="1:30" x14ac:dyDescent="0.25">
      <c r="A197" s="3">
        <f>RAW_DATA!A197</f>
        <v>39539</v>
      </c>
      <c r="B197" s="15">
        <f>RAW_DATA!B197</f>
        <v>39539</v>
      </c>
      <c r="C197" s="15">
        <f>RAW_DATA!C197</f>
        <v>39538</v>
      </c>
      <c r="D197" s="13">
        <f>RAW_DATA!D197</f>
        <v>6720.330078125</v>
      </c>
      <c r="E197">
        <f>RAW_DATA!E197</f>
        <v>3.1</v>
      </c>
      <c r="F197">
        <f>RAW_DATA!F197</f>
        <v>3.6</v>
      </c>
      <c r="G197">
        <f>RAW_DATA!G197</f>
        <v>4</v>
      </c>
      <c r="H197">
        <f>RAW_DATA!H197</f>
        <v>1.5805</v>
      </c>
      <c r="I197">
        <f>RAW_DATA!I197</f>
        <v>4</v>
      </c>
      <c r="J197">
        <f>RAW_DATA!N197</f>
        <v>1</v>
      </c>
      <c r="K197" s="9">
        <f>RAW_DATA!J197</f>
        <v>0</v>
      </c>
      <c r="L197" s="10" cm="1">
        <f t="array" ref="L197">_xlfn.IFS((G197-G196)=0,L196,(G197-G196)&gt;0,0,(G197-G196)&lt;0,1)</f>
        <v>0</v>
      </c>
      <c r="M197" s="9">
        <f>RAW_DATA!K197</f>
        <v>0</v>
      </c>
      <c r="N197" s="10">
        <f>IF(E197-E185&lt;0,1,0)</f>
        <v>0</v>
      </c>
      <c r="O197" s="9">
        <f>RAW_DATA!L197</f>
        <v>0</v>
      </c>
      <c r="P197" s="10">
        <f t="shared" si="10"/>
        <v>0</v>
      </c>
      <c r="Q197" s="9">
        <f>RAW_DATA!M197</f>
        <v>0</v>
      </c>
      <c r="R197" s="10">
        <f t="shared" si="11"/>
        <v>0</v>
      </c>
      <c r="T197" s="9">
        <f>RAW_DATA!O197</f>
        <v>1</v>
      </c>
      <c r="U197" s="10">
        <f t="shared" si="12"/>
        <v>1</v>
      </c>
      <c r="W197" s="9">
        <f>RAW_DATA!P197</f>
        <v>1</v>
      </c>
      <c r="X197" s="10">
        <f t="shared" si="13"/>
        <v>1</v>
      </c>
      <c r="Z197" s="9">
        <f>RAW_DATA!Q197</f>
        <v>0</v>
      </c>
      <c r="AA197" s="10" cm="1">
        <f t="array" ref="AA197">_xlfn.IFS(U197&gt;=3,1,U197 &lt;=1,0,U197=2,AA196)</f>
        <v>0</v>
      </c>
      <c r="AC197" s="9">
        <f>RAW_DATA!R197</f>
        <v>0</v>
      </c>
      <c r="AD197" s="10" cm="1">
        <f t="array" ref="AD197">_xlfn.IFS(X197&gt;=3,1,X197 &lt;=1,0,X197=2,AD196)</f>
        <v>0</v>
      </c>
    </row>
    <row r="198" spans="1:30" x14ac:dyDescent="0.25">
      <c r="A198" s="3">
        <f>RAW_DATA!A198</f>
        <v>39569</v>
      </c>
      <c r="B198" s="15">
        <f>RAW_DATA!B198</f>
        <v>39570</v>
      </c>
      <c r="C198" s="15">
        <f>RAW_DATA!C198</f>
        <v>39568</v>
      </c>
      <c r="D198" s="13">
        <f>RAW_DATA!D198</f>
        <v>7043.22998046875</v>
      </c>
      <c r="E198">
        <f>RAW_DATA!E198</f>
        <v>2.4</v>
      </c>
      <c r="F198">
        <f>RAW_DATA!F198</f>
        <v>3.3</v>
      </c>
      <c r="G198">
        <f>RAW_DATA!G198</f>
        <v>4</v>
      </c>
      <c r="H198">
        <f>RAW_DATA!H198</f>
        <v>1.5568</v>
      </c>
      <c r="I198">
        <f>RAW_DATA!I198</f>
        <v>5</v>
      </c>
      <c r="J198">
        <f>RAW_DATA!N198</f>
        <v>0</v>
      </c>
      <c r="K198" s="9">
        <f>RAW_DATA!J198</f>
        <v>0</v>
      </c>
      <c r="L198" s="10" cm="1">
        <f t="array" ref="L198">_xlfn.IFS((G198-G197)=0,L197,(G198-G197)&gt;0,0,(G198-G197)&lt;0,1)</f>
        <v>0</v>
      </c>
      <c r="M198" s="9">
        <f>RAW_DATA!K198</f>
        <v>0</v>
      </c>
      <c r="N198" s="10">
        <f>IF(E198-E186&lt;0,1,0)</f>
        <v>0</v>
      </c>
      <c r="O198" s="9">
        <f>RAW_DATA!L198</f>
        <v>0</v>
      </c>
      <c r="P198" s="10">
        <f t="shared" si="10"/>
        <v>0</v>
      </c>
      <c r="Q198" s="9">
        <f>RAW_DATA!M198</f>
        <v>0</v>
      </c>
      <c r="R198" s="10">
        <f t="shared" si="11"/>
        <v>0</v>
      </c>
      <c r="T198" s="9">
        <f>RAW_DATA!O198</f>
        <v>0</v>
      </c>
      <c r="U198" s="10">
        <f t="shared" si="12"/>
        <v>0</v>
      </c>
      <c r="W198" s="9">
        <f>RAW_DATA!P198</f>
        <v>0</v>
      </c>
      <c r="X198" s="10">
        <f t="shared" si="13"/>
        <v>0</v>
      </c>
      <c r="Z198" s="9">
        <f>RAW_DATA!Q198</f>
        <v>0</v>
      </c>
      <c r="AA198" s="10" cm="1">
        <f t="array" ref="AA198">_xlfn.IFS(U198&gt;=3,1,U198 &lt;=1,0,U198=2,AA197)</f>
        <v>0</v>
      </c>
      <c r="AC198" s="9">
        <f>RAW_DATA!R198</f>
        <v>0</v>
      </c>
      <c r="AD198" s="10" cm="1">
        <f t="array" ref="AD198">_xlfn.IFS(X198&gt;=3,1,X198 &lt;=1,0,X198=2,AD197)</f>
        <v>0</v>
      </c>
    </row>
    <row r="199" spans="1:30" x14ac:dyDescent="0.25">
      <c r="A199" s="3">
        <f>RAW_DATA!A199</f>
        <v>39600</v>
      </c>
      <c r="B199" s="15">
        <f>RAW_DATA!B199</f>
        <v>39601</v>
      </c>
      <c r="C199" s="15">
        <f>RAW_DATA!C199</f>
        <v>39599</v>
      </c>
      <c r="D199" s="13">
        <f>RAW_DATA!D199</f>
        <v>7008.77001953125</v>
      </c>
      <c r="E199">
        <f>RAW_DATA!E199</f>
        <v>3</v>
      </c>
      <c r="F199">
        <f>RAW_DATA!F199</f>
        <v>3.7</v>
      </c>
      <c r="G199">
        <f>RAW_DATA!G199</f>
        <v>4</v>
      </c>
      <c r="H199">
        <f>RAW_DATA!H199</f>
        <v>1.556</v>
      </c>
      <c r="I199">
        <f>RAW_DATA!I199</f>
        <v>6</v>
      </c>
      <c r="J199">
        <f>RAW_DATA!N199</f>
        <v>0</v>
      </c>
      <c r="K199" s="9">
        <f>RAW_DATA!J199</f>
        <v>0</v>
      </c>
      <c r="L199" s="10" cm="1">
        <f t="array" ref="L199">_xlfn.IFS((G199-G198)=0,L198,(G199-G198)&gt;0,0,(G199-G198)&lt;0,1)</f>
        <v>0</v>
      </c>
      <c r="M199" s="9">
        <f>RAW_DATA!K199</f>
        <v>0</v>
      </c>
      <c r="N199" s="10">
        <f>IF(E199-E187&lt;0,1,0)</f>
        <v>0</v>
      </c>
      <c r="O199" s="9">
        <f>RAW_DATA!L199</f>
        <v>0</v>
      </c>
      <c r="P199" s="10">
        <f t="shared" si="10"/>
        <v>0</v>
      </c>
      <c r="Q199" s="9">
        <f>RAW_DATA!M199</f>
        <v>0</v>
      </c>
      <c r="R199" s="10">
        <f t="shared" si="11"/>
        <v>0</v>
      </c>
      <c r="T199" s="9">
        <f>RAW_DATA!O199</f>
        <v>0</v>
      </c>
      <c r="U199" s="10">
        <f t="shared" si="12"/>
        <v>0</v>
      </c>
      <c r="W199" s="9">
        <f>RAW_DATA!P199</f>
        <v>0</v>
      </c>
      <c r="X199" s="10">
        <f t="shared" si="13"/>
        <v>0</v>
      </c>
      <c r="Z199" s="9">
        <f>RAW_DATA!Q199</f>
        <v>0</v>
      </c>
      <c r="AA199" s="10" cm="1">
        <f t="array" ref="AA199">_xlfn.IFS(U199&gt;=3,1,U199 &lt;=1,0,U199=2,AA198)</f>
        <v>0</v>
      </c>
      <c r="AC199" s="9">
        <f>RAW_DATA!R199</f>
        <v>0</v>
      </c>
      <c r="AD199" s="10" cm="1">
        <f t="array" ref="AD199">_xlfn.IFS(X199&gt;=3,1,X199 &lt;=1,0,X199=2,AD198)</f>
        <v>0</v>
      </c>
    </row>
    <row r="200" spans="1:30" x14ac:dyDescent="0.25">
      <c r="A200" s="3">
        <f>RAW_DATA!A200</f>
        <v>39630</v>
      </c>
      <c r="B200" s="15">
        <f>RAW_DATA!B200</f>
        <v>39630</v>
      </c>
      <c r="C200" s="15">
        <f>RAW_DATA!C200</f>
        <v>39629</v>
      </c>
      <c r="D200" s="13">
        <f>RAW_DATA!D200</f>
        <v>6315.93994140625</v>
      </c>
      <c r="E200">
        <f>RAW_DATA!E200</f>
        <v>3.2</v>
      </c>
      <c r="F200">
        <f>RAW_DATA!F200</f>
        <v>3.9</v>
      </c>
      <c r="G200">
        <f>RAW_DATA!G200</f>
        <v>4</v>
      </c>
      <c r="H200">
        <f>RAW_DATA!H200</f>
        <v>1.5748</v>
      </c>
      <c r="I200">
        <f>RAW_DATA!I200</f>
        <v>7</v>
      </c>
      <c r="J200">
        <f>RAW_DATA!N200</f>
        <v>0</v>
      </c>
      <c r="K200" s="9">
        <f>RAW_DATA!J200</f>
        <v>0</v>
      </c>
      <c r="L200" s="10" cm="1">
        <f t="array" ref="L200">_xlfn.IFS((G200-G199)=0,L199,(G200-G199)&gt;0,0,(G200-G199)&lt;0,1)</f>
        <v>0</v>
      </c>
      <c r="M200" s="9">
        <f>RAW_DATA!K200</f>
        <v>0</v>
      </c>
      <c r="N200" s="10">
        <f>IF(E200-E188&lt;0,1,0)</f>
        <v>0</v>
      </c>
      <c r="O200" s="9">
        <f>RAW_DATA!L200</f>
        <v>0</v>
      </c>
      <c r="P200" s="10">
        <f t="shared" si="10"/>
        <v>0</v>
      </c>
      <c r="Q200" s="9">
        <f>RAW_DATA!M200</f>
        <v>0</v>
      </c>
      <c r="R200" s="10">
        <f t="shared" si="11"/>
        <v>0</v>
      </c>
      <c r="T200" s="9">
        <f>RAW_DATA!O200</f>
        <v>0</v>
      </c>
      <c r="U200" s="10">
        <f t="shared" si="12"/>
        <v>0</v>
      </c>
      <c r="W200" s="9">
        <f>RAW_DATA!P200</f>
        <v>0</v>
      </c>
      <c r="X200" s="10">
        <f t="shared" si="13"/>
        <v>0</v>
      </c>
      <c r="Z200" s="9">
        <f>RAW_DATA!Q200</f>
        <v>0</v>
      </c>
      <c r="AA200" s="10" cm="1">
        <f t="array" ref="AA200">_xlfn.IFS(U200&gt;=3,1,U200 &lt;=1,0,U200=2,AA199)</f>
        <v>0</v>
      </c>
      <c r="AC200" s="9">
        <f>RAW_DATA!R200</f>
        <v>0</v>
      </c>
      <c r="AD200" s="10" cm="1">
        <f t="array" ref="AD200">_xlfn.IFS(X200&gt;=3,1,X200 &lt;=1,0,X200=2,AD199)</f>
        <v>0</v>
      </c>
    </row>
    <row r="201" spans="1:30" x14ac:dyDescent="0.25">
      <c r="A201" s="3">
        <f>RAW_DATA!A201</f>
        <v>39661</v>
      </c>
      <c r="B201" s="15">
        <f>RAW_DATA!B201</f>
        <v>39661</v>
      </c>
      <c r="C201" s="15">
        <f>RAW_DATA!C201</f>
        <v>39660</v>
      </c>
      <c r="D201" s="13">
        <f>RAW_DATA!D201</f>
        <v>6396.4599609375</v>
      </c>
      <c r="E201">
        <f>RAW_DATA!E201</f>
        <v>3.3</v>
      </c>
      <c r="F201">
        <f>RAW_DATA!F201</f>
        <v>4.0999999999999996</v>
      </c>
      <c r="G201">
        <f>RAW_DATA!G201</f>
        <v>4.25</v>
      </c>
      <c r="H201">
        <f>RAW_DATA!H201</f>
        <v>1.5589</v>
      </c>
      <c r="I201">
        <f>RAW_DATA!I201</f>
        <v>8</v>
      </c>
      <c r="J201">
        <f>RAW_DATA!N201</f>
        <v>0</v>
      </c>
      <c r="K201" s="9">
        <f>RAW_DATA!J201</f>
        <v>0</v>
      </c>
      <c r="L201" s="10" cm="1">
        <f t="array" ref="L201">_xlfn.IFS((G201-G200)=0,L200,(G201-G200)&gt;0,0,(G201-G200)&lt;0,1)</f>
        <v>0</v>
      </c>
      <c r="M201" s="9">
        <f>RAW_DATA!K201</f>
        <v>0</v>
      </c>
      <c r="N201" s="10">
        <f>IF(E201-E189&lt;0,1,0)</f>
        <v>0</v>
      </c>
      <c r="O201" s="9">
        <f>RAW_DATA!L201</f>
        <v>0</v>
      </c>
      <c r="P201" s="10">
        <f t="shared" si="10"/>
        <v>0</v>
      </c>
      <c r="Q201" s="9">
        <f>RAW_DATA!M201</f>
        <v>0</v>
      </c>
      <c r="R201" s="10">
        <f t="shared" si="11"/>
        <v>0</v>
      </c>
      <c r="T201" s="9">
        <f>RAW_DATA!O201</f>
        <v>0</v>
      </c>
      <c r="U201" s="10">
        <f t="shared" si="12"/>
        <v>0</v>
      </c>
      <c r="W201" s="9">
        <f>RAW_DATA!P201</f>
        <v>0</v>
      </c>
      <c r="X201" s="10">
        <f t="shared" si="13"/>
        <v>0</v>
      </c>
      <c r="Z201" s="9">
        <f>RAW_DATA!Q201</f>
        <v>0</v>
      </c>
      <c r="AA201" s="10" cm="1">
        <f t="array" ref="AA201">_xlfn.IFS(U201&gt;=3,1,U201 &lt;=1,0,U201=2,AA200)</f>
        <v>0</v>
      </c>
      <c r="AC201" s="9">
        <f>RAW_DATA!R201</f>
        <v>0</v>
      </c>
      <c r="AD201" s="10" cm="1">
        <f t="array" ref="AD201">_xlfn.IFS(X201&gt;=3,1,X201 &lt;=1,0,X201=2,AD200)</f>
        <v>0</v>
      </c>
    </row>
    <row r="202" spans="1:30" x14ac:dyDescent="0.25">
      <c r="A202" s="3">
        <f>RAW_DATA!A202</f>
        <v>39692</v>
      </c>
      <c r="B202" s="15">
        <f>RAW_DATA!B202</f>
        <v>39692</v>
      </c>
      <c r="C202" s="15">
        <f>RAW_DATA!C202</f>
        <v>39691</v>
      </c>
      <c r="D202" s="13">
        <f>RAW_DATA!D202</f>
        <v>6421.7998046875</v>
      </c>
      <c r="E202">
        <f>RAW_DATA!E202</f>
        <v>3.1</v>
      </c>
      <c r="F202">
        <f>RAW_DATA!F202</f>
        <v>3.8</v>
      </c>
      <c r="G202">
        <f>RAW_DATA!G202</f>
        <v>4.25</v>
      </c>
      <c r="H202">
        <f>RAW_DATA!H202</f>
        <v>1.4669000000000001</v>
      </c>
      <c r="I202">
        <f>RAW_DATA!I202</f>
        <v>9</v>
      </c>
      <c r="J202">
        <f>RAW_DATA!N202</f>
        <v>0</v>
      </c>
      <c r="K202" s="9">
        <f>RAW_DATA!J202</f>
        <v>0</v>
      </c>
      <c r="L202" s="10" cm="1">
        <f t="array" ref="L202">_xlfn.IFS((G202-G201)=0,L201,(G202-G201)&gt;0,0,(G202-G201)&lt;0,1)</f>
        <v>0</v>
      </c>
      <c r="M202" s="9">
        <f>RAW_DATA!K202</f>
        <v>0</v>
      </c>
      <c r="N202" s="10">
        <f>IF(E202-E190&lt;0,1,0)</f>
        <v>0</v>
      </c>
      <c r="O202" s="9">
        <f>RAW_DATA!L202</f>
        <v>0</v>
      </c>
      <c r="P202" s="10">
        <f t="shared" si="10"/>
        <v>0</v>
      </c>
      <c r="Q202" s="9">
        <f>RAW_DATA!M202</f>
        <v>0</v>
      </c>
      <c r="R202" s="10">
        <f t="shared" si="11"/>
        <v>0</v>
      </c>
      <c r="T202" s="9">
        <f>RAW_DATA!O202</f>
        <v>0</v>
      </c>
      <c r="U202" s="10">
        <f t="shared" si="12"/>
        <v>0</v>
      </c>
      <c r="W202" s="9">
        <f>RAW_DATA!P202</f>
        <v>0</v>
      </c>
      <c r="X202" s="10">
        <f t="shared" si="13"/>
        <v>0</v>
      </c>
      <c r="Z202" s="9">
        <f>RAW_DATA!Q202</f>
        <v>0</v>
      </c>
      <c r="AA202" s="10" cm="1">
        <f t="array" ref="AA202">_xlfn.IFS(U202&gt;=3,1,U202 &lt;=1,0,U202=2,AA201)</f>
        <v>0</v>
      </c>
      <c r="AC202" s="9">
        <f>RAW_DATA!R202</f>
        <v>0</v>
      </c>
      <c r="AD202" s="10" cm="1">
        <f t="array" ref="AD202">_xlfn.IFS(X202&gt;=3,1,X202 &lt;=1,0,X202=2,AD201)</f>
        <v>0</v>
      </c>
    </row>
    <row r="203" spans="1:30" x14ac:dyDescent="0.25">
      <c r="A203" s="3">
        <f>RAW_DATA!A203</f>
        <v>39722</v>
      </c>
      <c r="B203" s="15">
        <f>RAW_DATA!B203</f>
        <v>39722</v>
      </c>
      <c r="C203" s="15">
        <f>RAW_DATA!C203</f>
        <v>39721</v>
      </c>
      <c r="D203" s="13">
        <f>RAW_DATA!D203</f>
        <v>5806.330078125</v>
      </c>
      <c r="E203">
        <f>RAW_DATA!E203</f>
        <v>2.9</v>
      </c>
      <c r="F203">
        <f>RAW_DATA!F203</f>
        <v>3.6</v>
      </c>
      <c r="G203">
        <f>RAW_DATA!G203</f>
        <v>4.25</v>
      </c>
      <c r="H203">
        <f>RAW_DATA!H203</f>
        <v>1.4080999999999999</v>
      </c>
      <c r="I203">
        <f>RAW_DATA!I203</f>
        <v>10</v>
      </c>
      <c r="J203">
        <f>RAW_DATA!N203</f>
        <v>0</v>
      </c>
      <c r="K203" s="9">
        <f>RAW_DATA!J203</f>
        <v>0</v>
      </c>
      <c r="L203" s="10" cm="1">
        <f t="array" ref="L203">_xlfn.IFS((G203-G202)=0,L202,(G203-G202)&gt;0,0,(G203-G202)&lt;0,1)</f>
        <v>0</v>
      </c>
      <c r="M203" s="9">
        <f>RAW_DATA!K203</f>
        <v>0</v>
      </c>
      <c r="N203" s="10">
        <f>IF(E203-E191&lt;0,1,0)</f>
        <v>0</v>
      </c>
      <c r="O203" s="9">
        <f>RAW_DATA!L203</f>
        <v>0</v>
      </c>
      <c r="P203" s="10">
        <f t="shared" si="10"/>
        <v>0</v>
      </c>
      <c r="Q203" s="9">
        <f>RAW_DATA!M203</f>
        <v>1</v>
      </c>
      <c r="R203" s="10">
        <f t="shared" si="11"/>
        <v>1</v>
      </c>
      <c r="T203" s="9">
        <f>RAW_DATA!O203</f>
        <v>1</v>
      </c>
      <c r="U203" s="10">
        <f t="shared" si="12"/>
        <v>1</v>
      </c>
      <c r="W203" s="9">
        <f>RAW_DATA!P203</f>
        <v>1</v>
      </c>
      <c r="X203" s="10">
        <f t="shared" si="13"/>
        <v>1</v>
      </c>
      <c r="Z203" s="9">
        <f>RAW_DATA!Q203</f>
        <v>0</v>
      </c>
      <c r="AA203" s="10" cm="1">
        <f t="array" ref="AA203">_xlfn.IFS(U203&gt;=3,1,U203 &lt;=1,0,U203=2,AA202)</f>
        <v>0</v>
      </c>
      <c r="AC203" s="9">
        <f>RAW_DATA!R203</f>
        <v>0</v>
      </c>
      <c r="AD203" s="10" cm="1">
        <f t="array" ref="AD203">_xlfn.IFS(X203&gt;=3,1,X203 &lt;=1,0,X203=2,AD202)</f>
        <v>0</v>
      </c>
    </row>
    <row r="204" spans="1:30" x14ac:dyDescent="0.25">
      <c r="A204" s="3">
        <f>RAW_DATA!A204</f>
        <v>39753</v>
      </c>
      <c r="B204" s="15">
        <f>RAW_DATA!B204</f>
        <v>39755</v>
      </c>
      <c r="C204" s="15">
        <f>RAW_DATA!C204</f>
        <v>39752</v>
      </c>
      <c r="D204" s="13">
        <f>RAW_DATA!D204</f>
        <v>5026.83984375</v>
      </c>
      <c r="E204">
        <f>RAW_DATA!E204</f>
        <v>2.5</v>
      </c>
      <c r="F204">
        <f>RAW_DATA!F204</f>
        <v>3.2</v>
      </c>
      <c r="G204">
        <f>RAW_DATA!G204</f>
        <v>3.75</v>
      </c>
      <c r="H204">
        <f>RAW_DATA!H204</f>
        <v>1.2682</v>
      </c>
      <c r="I204">
        <f>RAW_DATA!I204</f>
        <v>11</v>
      </c>
      <c r="J204">
        <f>RAW_DATA!N204</f>
        <v>1</v>
      </c>
      <c r="K204" s="9">
        <f>RAW_DATA!J204</f>
        <v>1</v>
      </c>
      <c r="L204" s="10" cm="1">
        <f t="array" ref="L204">_xlfn.IFS((G204-G203)=0,L203,(G204-G203)&gt;0,0,(G204-G203)&lt;0,1)</f>
        <v>1</v>
      </c>
      <c r="M204" s="9">
        <f>RAW_DATA!K204</f>
        <v>1</v>
      </c>
      <c r="N204" s="10">
        <f>IF(E204-E192&lt;0,1,0)</f>
        <v>1</v>
      </c>
      <c r="O204" s="9">
        <f>RAW_DATA!L204</f>
        <v>0</v>
      </c>
      <c r="P204" s="10">
        <f t="shared" si="10"/>
        <v>0</v>
      </c>
      <c r="Q204" s="9">
        <f>RAW_DATA!M204</f>
        <v>1</v>
      </c>
      <c r="R204" s="10">
        <f t="shared" si="11"/>
        <v>1</v>
      </c>
      <c r="T204" s="9">
        <f>RAW_DATA!O204</f>
        <v>4</v>
      </c>
      <c r="U204" s="10">
        <f t="shared" si="12"/>
        <v>4</v>
      </c>
      <c r="W204" s="9">
        <f>RAW_DATA!P204</f>
        <v>3</v>
      </c>
      <c r="X204" s="10">
        <f t="shared" si="13"/>
        <v>3</v>
      </c>
      <c r="Z204" s="9">
        <f>RAW_DATA!Q204</f>
        <v>1</v>
      </c>
      <c r="AA204" s="10" cm="1">
        <f t="array" ref="AA204">_xlfn.IFS(U204&gt;=3,1,U204 &lt;=1,0,U204=2,AA203)</f>
        <v>1</v>
      </c>
      <c r="AC204" s="9">
        <f>RAW_DATA!R204</f>
        <v>1</v>
      </c>
      <c r="AD204" s="10" cm="1">
        <f t="array" ref="AD204">_xlfn.IFS(X204&gt;=3,1,X204 &lt;=1,0,X204=2,AD203)</f>
        <v>1</v>
      </c>
    </row>
    <row r="205" spans="1:30" x14ac:dyDescent="0.25">
      <c r="A205" s="3">
        <f>RAW_DATA!A205</f>
        <v>39783</v>
      </c>
      <c r="B205" s="15">
        <f>RAW_DATA!B205</f>
        <v>39783</v>
      </c>
      <c r="C205" s="15">
        <f>RAW_DATA!C205</f>
        <v>39782</v>
      </c>
      <c r="D205" s="13">
        <f>RAW_DATA!D205</f>
        <v>4394.7900390625</v>
      </c>
      <c r="E205">
        <f>RAW_DATA!E205</f>
        <v>1.4</v>
      </c>
      <c r="F205">
        <f>RAW_DATA!F205</f>
        <v>2.1</v>
      </c>
      <c r="G205">
        <f>RAW_DATA!G205</f>
        <v>3.25</v>
      </c>
      <c r="H205">
        <f>RAW_DATA!H205</f>
        <v>1.2694000000000001</v>
      </c>
      <c r="I205">
        <f>RAW_DATA!I205</f>
        <v>12</v>
      </c>
      <c r="J205">
        <f>RAW_DATA!N205</f>
        <v>1</v>
      </c>
      <c r="K205" s="9">
        <f>RAW_DATA!J205</f>
        <v>1</v>
      </c>
      <c r="L205" s="10" cm="1">
        <f t="array" ref="L205">_xlfn.IFS((G205-G204)=0,L204,(G205-G204)&gt;0,0,(G205-G204)&lt;0,1)</f>
        <v>1</v>
      </c>
      <c r="M205" s="9">
        <f>RAW_DATA!K205</f>
        <v>1</v>
      </c>
      <c r="N205" s="10">
        <f>IF(E205-E193&lt;0,1,0)</f>
        <v>1</v>
      </c>
      <c r="O205" s="9">
        <f>RAW_DATA!L205</f>
        <v>1</v>
      </c>
      <c r="P205" s="10">
        <f t="shared" si="10"/>
        <v>1</v>
      </c>
      <c r="Q205" s="9">
        <f>RAW_DATA!M205</f>
        <v>1</v>
      </c>
      <c r="R205" s="10">
        <f t="shared" si="11"/>
        <v>1</v>
      </c>
      <c r="T205" s="9">
        <f>RAW_DATA!O205</f>
        <v>4</v>
      </c>
      <c r="U205" s="10">
        <f t="shared" si="12"/>
        <v>4</v>
      </c>
      <c r="W205" s="9">
        <f>RAW_DATA!P205</f>
        <v>4</v>
      </c>
      <c r="X205" s="10">
        <f t="shared" si="13"/>
        <v>4</v>
      </c>
      <c r="Z205" s="9">
        <f>RAW_DATA!Q205</f>
        <v>1</v>
      </c>
      <c r="AA205" s="10" cm="1">
        <f t="array" ref="AA205">_xlfn.IFS(U205&gt;=3,1,U205 &lt;=1,0,U205=2,AA204)</f>
        <v>1</v>
      </c>
      <c r="AC205" s="9">
        <f>RAW_DATA!R205</f>
        <v>1</v>
      </c>
      <c r="AD205" s="10" cm="1">
        <f t="array" ref="AD205">_xlfn.IFS(X205&gt;=3,1,X205 &lt;=1,0,X205=2,AD204)</f>
        <v>1</v>
      </c>
    </row>
    <row r="206" spans="1:30" x14ac:dyDescent="0.25">
      <c r="A206" s="3">
        <f>RAW_DATA!A206</f>
        <v>39814</v>
      </c>
      <c r="B206" s="15">
        <f>RAW_DATA!B206</f>
        <v>39815</v>
      </c>
      <c r="C206" s="15">
        <f>RAW_DATA!C206</f>
        <v>39813</v>
      </c>
      <c r="D206" s="13">
        <f>RAW_DATA!D206</f>
        <v>4973.06982421875</v>
      </c>
      <c r="E206">
        <f>RAW_DATA!E206</f>
        <v>1</v>
      </c>
      <c r="F206">
        <f>RAW_DATA!F206</f>
        <v>1.6</v>
      </c>
      <c r="G206">
        <f>RAW_DATA!G206</f>
        <v>2.5</v>
      </c>
      <c r="H206">
        <f>RAW_DATA!H206</f>
        <v>1.3918999999999999</v>
      </c>
      <c r="I206">
        <f>RAW_DATA!I206</f>
        <v>1</v>
      </c>
      <c r="J206">
        <f>RAW_DATA!N206</f>
        <v>1</v>
      </c>
      <c r="K206" s="9">
        <f>RAW_DATA!J206</f>
        <v>1</v>
      </c>
      <c r="L206" s="10" cm="1">
        <f t="array" ref="L206">_xlfn.IFS((G206-G205)=0,L205,(G206-G205)&gt;0,0,(G206-G205)&lt;0,1)</f>
        <v>1</v>
      </c>
      <c r="M206" s="9">
        <f>RAW_DATA!K206</f>
        <v>1</v>
      </c>
      <c r="N206" s="10">
        <f>IF(E206-E194&lt;0,1,0)</f>
        <v>1</v>
      </c>
      <c r="O206" s="9">
        <f>RAW_DATA!L206</f>
        <v>1</v>
      </c>
      <c r="P206" s="10">
        <f t="shared" si="10"/>
        <v>1</v>
      </c>
      <c r="Q206" s="9">
        <f>RAW_DATA!M206</f>
        <v>1</v>
      </c>
      <c r="R206" s="10">
        <f t="shared" si="11"/>
        <v>1</v>
      </c>
      <c r="T206" s="9">
        <f>RAW_DATA!O206</f>
        <v>4</v>
      </c>
      <c r="U206" s="10">
        <f t="shared" si="12"/>
        <v>4</v>
      </c>
      <c r="W206" s="9">
        <f>RAW_DATA!P206</f>
        <v>4</v>
      </c>
      <c r="X206" s="10">
        <f t="shared" si="13"/>
        <v>4</v>
      </c>
      <c r="Z206" s="9">
        <f>RAW_DATA!Q206</f>
        <v>1</v>
      </c>
      <c r="AA206" s="10" cm="1">
        <f t="array" ref="AA206">_xlfn.IFS(U206&gt;=3,1,U206 &lt;=1,0,U206=2,AA205)</f>
        <v>1</v>
      </c>
      <c r="AC206" s="9">
        <f>RAW_DATA!R206</f>
        <v>1</v>
      </c>
      <c r="AD206" s="10" cm="1">
        <f t="array" ref="AD206">_xlfn.IFS(X206&gt;=3,1,X206 &lt;=1,0,X206=2,AD205)</f>
        <v>1</v>
      </c>
    </row>
    <row r="207" spans="1:30" x14ac:dyDescent="0.25">
      <c r="A207" s="3">
        <f>RAW_DATA!A207</f>
        <v>39845</v>
      </c>
      <c r="B207" s="15">
        <f>RAW_DATA!B207</f>
        <v>39846</v>
      </c>
      <c r="C207" s="15">
        <f>RAW_DATA!C207</f>
        <v>39844</v>
      </c>
      <c r="D207" s="13">
        <f>RAW_DATA!D207</f>
        <v>4271.0400390625</v>
      </c>
      <c r="E207">
        <f>RAW_DATA!E207</f>
        <v>0.9</v>
      </c>
      <c r="F207">
        <f>RAW_DATA!F207</f>
        <v>1.1000000000000001</v>
      </c>
      <c r="G207">
        <f>RAW_DATA!G207</f>
        <v>2</v>
      </c>
      <c r="H207">
        <f>RAW_DATA!H207</f>
        <v>1.2804</v>
      </c>
      <c r="I207">
        <f>RAW_DATA!I207</f>
        <v>2</v>
      </c>
      <c r="J207">
        <f>RAW_DATA!N207</f>
        <v>1</v>
      </c>
      <c r="K207" s="9">
        <f>RAW_DATA!J207</f>
        <v>1</v>
      </c>
      <c r="L207" s="10" cm="1">
        <f t="array" ref="L207">_xlfn.IFS((G207-G206)=0,L206,(G207-G206)&gt;0,0,(G207-G206)&lt;0,1)</f>
        <v>1</v>
      </c>
      <c r="M207" s="9">
        <f>RAW_DATA!K207</f>
        <v>1</v>
      </c>
      <c r="N207" s="10">
        <f>IF(E207-E195&lt;0,1,0)</f>
        <v>1</v>
      </c>
      <c r="O207" s="9">
        <f>RAW_DATA!L207</f>
        <v>1</v>
      </c>
      <c r="P207" s="10">
        <f t="shared" ref="P207:P270" si="14">IF(F207-F195&lt;0,1,0)</f>
        <v>1</v>
      </c>
      <c r="Q207" s="9">
        <f>RAW_DATA!M207</f>
        <v>1</v>
      </c>
      <c r="R207" s="10">
        <f t="shared" si="11"/>
        <v>1</v>
      </c>
      <c r="T207" s="9">
        <f>RAW_DATA!O207</f>
        <v>4</v>
      </c>
      <c r="U207" s="10">
        <f t="shared" si="12"/>
        <v>4</v>
      </c>
      <c r="W207" s="9">
        <f>RAW_DATA!P207</f>
        <v>4</v>
      </c>
      <c r="X207" s="10">
        <f t="shared" si="13"/>
        <v>4</v>
      </c>
      <c r="Z207" s="9">
        <f>RAW_DATA!Q207</f>
        <v>1</v>
      </c>
      <c r="AA207" s="10" cm="1">
        <f t="array" ref="AA207">_xlfn.IFS(U207&gt;=3,1,U207 &lt;=1,0,U207=2,AA206)</f>
        <v>1</v>
      </c>
      <c r="AC207" s="9">
        <f>RAW_DATA!R207</f>
        <v>1</v>
      </c>
      <c r="AD207" s="10" cm="1">
        <f t="array" ref="AD207">_xlfn.IFS(X207&gt;=3,1,X207 &lt;=1,0,X207=2,AD206)</f>
        <v>1</v>
      </c>
    </row>
    <row r="208" spans="1:30" x14ac:dyDescent="0.25">
      <c r="A208" s="3">
        <f>RAW_DATA!A208</f>
        <v>39873</v>
      </c>
      <c r="B208" s="15">
        <f>RAW_DATA!B208</f>
        <v>39874</v>
      </c>
      <c r="C208" s="15">
        <f>RAW_DATA!C208</f>
        <v>39872</v>
      </c>
      <c r="D208" s="13">
        <f>RAW_DATA!D208</f>
        <v>3710.070068359375</v>
      </c>
      <c r="E208">
        <f>RAW_DATA!E208</f>
        <v>1</v>
      </c>
      <c r="F208">
        <f>RAW_DATA!F208</f>
        <v>1.2</v>
      </c>
      <c r="G208">
        <f>RAW_DATA!G208</f>
        <v>2</v>
      </c>
      <c r="H208">
        <f>RAW_DATA!H208</f>
        <v>1.2662</v>
      </c>
      <c r="I208">
        <f>RAW_DATA!I208</f>
        <v>3</v>
      </c>
      <c r="J208">
        <f>RAW_DATA!N208</f>
        <v>1</v>
      </c>
      <c r="K208" s="9">
        <f>RAW_DATA!J208</f>
        <v>1</v>
      </c>
      <c r="L208" s="10" cm="1">
        <f t="array" ref="L208">_xlfn.IFS((G208-G207)=0,L207,(G208-G207)&gt;0,0,(G208-G207)&lt;0,1)</f>
        <v>1</v>
      </c>
      <c r="M208" s="9">
        <f>RAW_DATA!K208</f>
        <v>1</v>
      </c>
      <c r="N208" s="10">
        <f>IF(E208-E196&lt;0,1,0)</f>
        <v>1</v>
      </c>
      <c r="O208" s="9">
        <f>RAW_DATA!L208</f>
        <v>1</v>
      </c>
      <c r="P208" s="10">
        <f t="shared" si="14"/>
        <v>1</v>
      </c>
      <c r="Q208" s="9">
        <f>RAW_DATA!M208</f>
        <v>1</v>
      </c>
      <c r="R208" s="10">
        <f t="shared" ref="R208:R271" si="15">IF(H208&lt;H196,1,0)</f>
        <v>1</v>
      </c>
      <c r="T208" s="9">
        <f>RAW_DATA!O208</f>
        <v>4</v>
      </c>
      <c r="U208" s="10">
        <f t="shared" si="12"/>
        <v>4</v>
      </c>
      <c r="W208" s="9">
        <f>RAW_DATA!P208</f>
        <v>4</v>
      </c>
      <c r="X208" s="10">
        <f t="shared" si="13"/>
        <v>4</v>
      </c>
      <c r="Z208" s="9">
        <f>RAW_DATA!Q208</f>
        <v>1</v>
      </c>
      <c r="AA208" s="10" cm="1">
        <f t="array" ref="AA208">_xlfn.IFS(U208&gt;=3,1,U208 &lt;=1,0,U208=2,AA207)</f>
        <v>1</v>
      </c>
      <c r="AC208" s="9">
        <f>RAW_DATA!R208</f>
        <v>1</v>
      </c>
      <c r="AD208" s="10" cm="1">
        <f t="array" ref="AD208">_xlfn.IFS(X208&gt;=3,1,X208 &lt;=1,0,X208=2,AD207)</f>
        <v>1</v>
      </c>
    </row>
    <row r="209" spans="1:30" x14ac:dyDescent="0.25">
      <c r="A209" s="3">
        <f>RAW_DATA!A209</f>
        <v>39904</v>
      </c>
      <c r="B209" s="15">
        <f>RAW_DATA!B209</f>
        <v>39904</v>
      </c>
      <c r="C209" s="15">
        <f>RAW_DATA!C209</f>
        <v>39903</v>
      </c>
      <c r="D209" s="13">
        <f>RAW_DATA!D209</f>
        <v>4131.06982421875</v>
      </c>
      <c r="E209">
        <f>RAW_DATA!E209</f>
        <v>0.5</v>
      </c>
      <c r="F209">
        <f>RAW_DATA!F209</f>
        <v>0.6</v>
      </c>
      <c r="G209">
        <f>RAW_DATA!G209</f>
        <v>1.5</v>
      </c>
      <c r="H209">
        <f>RAW_DATA!H209</f>
        <v>1.3261000000000001</v>
      </c>
      <c r="I209">
        <f>RAW_DATA!I209</f>
        <v>4</v>
      </c>
      <c r="J209">
        <f>RAW_DATA!N209</f>
        <v>1</v>
      </c>
      <c r="K209" s="9">
        <f>RAW_DATA!J209</f>
        <v>1</v>
      </c>
      <c r="L209" s="10" cm="1">
        <f t="array" ref="L209">_xlfn.IFS((G209-G208)=0,L208,(G209-G208)&gt;0,0,(G209-G208)&lt;0,1)</f>
        <v>1</v>
      </c>
      <c r="M209" s="9">
        <f>RAW_DATA!K209</f>
        <v>1</v>
      </c>
      <c r="N209" s="10">
        <f>IF(E209-E197&lt;0,1,0)</f>
        <v>1</v>
      </c>
      <c r="O209" s="9">
        <f>RAW_DATA!L209</f>
        <v>1</v>
      </c>
      <c r="P209" s="10">
        <f t="shared" si="14"/>
        <v>1</v>
      </c>
      <c r="Q209" s="9">
        <f>RAW_DATA!M209</f>
        <v>1</v>
      </c>
      <c r="R209" s="10">
        <f t="shared" si="15"/>
        <v>1</v>
      </c>
      <c r="T209" s="9">
        <f>RAW_DATA!O209</f>
        <v>4</v>
      </c>
      <c r="U209" s="10">
        <f t="shared" si="12"/>
        <v>4</v>
      </c>
      <c r="W209" s="9">
        <f>RAW_DATA!P209</f>
        <v>4</v>
      </c>
      <c r="X209" s="10">
        <f t="shared" si="13"/>
        <v>4</v>
      </c>
      <c r="Z209" s="9">
        <f>RAW_DATA!Q209</f>
        <v>1</v>
      </c>
      <c r="AA209" s="10" cm="1">
        <f t="array" ref="AA209">_xlfn.IFS(U209&gt;=3,1,U209 &lt;=1,0,U209=2,AA208)</f>
        <v>1</v>
      </c>
      <c r="AC209" s="9">
        <f>RAW_DATA!R209</f>
        <v>1</v>
      </c>
      <c r="AD209" s="10" cm="1">
        <f t="array" ref="AD209">_xlfn.IFS(X209&gt;=3,1,X209 &lt;=1,0,X209=2,AD208)</f>
        <v>1</v>
      </c>
    </row>
    <row r="210" spans="1:30" x14ac:dyDescent="0.25">
      <c r="A210" s="3">
        <f>RAW_DATA!A210</f>
        <v>39934</v>
      </c>
      <c r="B210" s="15">
        <f>RAW_DATA!B210</f>
        <v>39937</v>
      </c>
      <c r="C210" s="15">
        <f>RAW_DATA!C210</f>
        <v>39933</v>
      </c>
      <c r="D210" s="13">
        <f>RAW_DATA!D210</f>
        <v>4902.4501953125</v>
      </c>
      <c r="E210">
        <f>RAW_DATA!E210</f>
        <v>0.7</v>
      </c>
      <c r="F210">
        <f>RAW_DATA!F210</f>
        <v>0.6</v>
      </c>
      <c r="G210">
        <f>RAW_DATA!G210</f>
        <v>1.25</v>
      </c>
      <c r="H210">
        <f>RAW_DATA!H210</f>
        <v>1.3244</v>
      </c>
      <c r="I210">
        <f>RAW_DATA!I210</f>
        <v>5</v>
      </c>
      <c r="J210">
        <f>RAW_DATA!N210</f>
        <v>0</v>
      </c>
      <c r="K210" s="9">
        <f>RAW_DATA!J210</f>
        <v>1</v>
      </c>
      <c r="L210" s="10" cm="1">
        <f t="array" ref="L210">_xlfn.IFS((G210-G209)=0,L209,(G210-G209)&gt;0,0,(G210-G209)&lt;0,1)</f>
        <v>1</v>
      </c>
      <c r="M210" s="9">
        <f>RAW_DATA!K210</f>
        <v>1</v>
      </c>
      <c r="N210" s="10">
        <f>IF(E210-E198&lt;0,1,0)</f>
        <v>1</v>
      </c>
      <c r="O210" s="9">
        <f>RAW_DATA!L210</f>
        <v>1</v>
      </c>
      <c r="P210" s="10">
        <f t="shared" si="14"/>
        <v>1</v>
      </c>
      <c r="Q210" s="9">
        <f>RAW_DATA!M210</f>
        <v>1</v>
      </c>
      <c r="R210" s="10">
        <f t="shared" si="15"/>
        <v>1</v>
      </c>
      <c r="T210" s="9">
        <f>RAW_DATA!O210</f>
        <v>3</v>
      </c>
      <c r="U210" s="10">
        <f t="shared" si="12"/>
        <v>3</v>
      </c>
      <c r="W210" s="9">
        <f>RAW_DATA!P210</f>
        <v>3</v>
      </c>
      <c r="X210" s="10">
        <f t="shared" si="13"/>
        <v>3</v>
      </c>
      <c r="Z210" s="9">
        <f>RAW_DATA!Q210</f>
        <v>1</v>
      </c>
      <c r="AA210" s="10" cm="1">
        <f t="array" ref="AA210">_xlfn.IFS(U210&gt;=3,1,U210 &lt;=1,0,U210=2,AA209)</f>
        <v>1</v>
      </c>
      <c r="AC210" s="9">
        <f>RAW_DATA!R210</f>
        <v>1</v>
      </c>
      <c r="AD210" s="10" cm="1">
        <f t="array" ref="AD210">_xlfn.IFS(X210&gt;=3,1,X210 &lt;=1,0,X210=2,AD209)</f>
        <v>1</v>
      </c>
    </row>
    <row r="211" spans="1:30" x14ac:dyDescent="0.25">
      <c r="A211" s="3">
        <f>RAW_DATA!A211</f>
        <v>39965</v>
      </c>
      <c r="B211" s="15">
        <f>RAW_DATA!B211</f>
        <v>39965</v>
      </c>
      <c r="C211" s="15">
        <f>RAW_DATA!C211</f>
        <v>39964</v>
      </c>
      <c r="D211" s="13">
        <f>RAW_DATA!D211</f>
        <v>5142.56005859375</v>
      </c>
      <c r="E211">
        <f>RAW_DATA!E211</f>
        <v>0.1</v>
      </c>
      <c r="F211">
        <f>RAW_DATA!F211</f>
        <v>0</v>
      </c>
      <c r="G211">
        <f>RAW_DATA!G211</f>
        <v>1</v>
      </c>
      <c r="H211">
        <f>RAW_DATA!H211</f>
        <v>1.4126000000000001</v>
      </c>
      <c r="I211">
        <f>RAW_DATA!I211</f>
        <v>6</v>
      </c>
      <c r="J211">
        <f>RAW_DATA!N211</f>
        <v>0</v>
      </c>
      <c r="K211" s="9">
        <f>RAW_DATA!J211</f>
        <v>1</v>
      </c>
      <c r="L211" s="10" cm="1">
        <f t="array" ref="L211">_xlfn.IFS((G211-G210)=0,L210,(G211-G210)&gt;0,0,(G211-G210)&lt;0,1)</f>
        <v>1</v>
      </c>
      <c r="M211" s="9">
        <f>RAW_DATA!K211</f>
        <v>1</v>
      </c>
      <c r="N211" s="10">
        <f>IF(E211-E199&lt;0,1,0)</f>
        <v>1</v>
      </c>
      <c r="O211" s="9">
        <f>RAW_DATA!L211</f>
        <v>1</v>
      </c>
      <c r="P211" s="10">
        <f t="shared" si="14"/>
        <v>1</v>
      </c>
      <c r="Q211" s="9">
        <f>RAW_DATA!M211</f>
        <v>1</v>
      </c>
      <c r="R211" s="10">
        <f t="shared" si="15"/>
        <v>1</v>
      </c>
      <c r="T211" s="9">
        <f>RAW_DATA!O211</f>
        <v>3</v>
      </c>
      <c r="U211" s="10">
        <f t="shared" si="12"/>
        <v>3</v>
      </c>
      <c r="W211" s="9">
        <f>RAW_DATA!P211</f>
        <v>3</v>
      </c>
      <c r="X211" s="10">
        <f t="shared" si="13"/>
        <v>3</v>
      </c>
      <c r="Z211" s="9">
        <f>RAW_DATA!Q211</f>
        <v>1</v>
      </c>
      <c r="AA211" s="10" cm="1">
        <f t="array" ref="AA211">_xlfn.IFS(U211&gt;=3,1,U211 &lt;=1,0,U211=2,AA210)</f>
        <v>1</v>
      </c>
      <c r="AC211" s="9">
        <f>RAW_DATA!R211</f>
        <v>1</v>
      </c>
      <c r="AD211" s="10" cm="1">
        <f t="array" ref="AD211">_xlfn.IFS(X211&gt;=3,1,X211 &lt;=1,0,X211=2,AD210)</f>
        <v>1</v>
      </c>
    </row>
    <row r="212" spans="1:30" x14ac:dyDescent="0.25">
      <c r="A212" s="3">
        <f>RAW_DATA!A212</f>
        <v>39995</v>
      </c>
      <c r="B212" s="15">
        <f>RAW_DATA!B212</f>
        <v>39995</v>
      </c>
      <c r="C212" s="15">
        <f>RAW_DATA!C212</f>
        <v>39994</v>
      </c>
      <c r="D212" s="13">
        <f>RAW_DATA!D212</f>
        <v>4905.43994140625</v>
      </c>
      <c r="E212">
        <f>RAW_DATA!E212</f>
        <v>0.1</v>
      </c>
      <c r="F212">
        <f>RAW_DATA!F212</f>
        <v>-0.1</v>
      </c>
      <c r="G212">
        <f>RAW_DATA!G212</f>
        <v>1</v>
      </c>
      <c r="H212">
        <f>RAW_DATA!H212</f>
        <v>1.4019999999999999</v>
      </c>
      <c r="I212">
        <f>RAW_DATA!I212</f>
        <v>7</v>
      </c>
      <c r="J212">
        <f>RAW_DATA!N212</f>
        <v>0</v>
      </c>
      <c r="K212" s="9">
        <f>RAW_DATA!J212</f>
        <v>1</v>
      </c>
      <c r="L212" s="10" cm="1">
        <f t="array" ref="L212">_xlfn.IFS((G212-G211)=0,L211,(G212-G211)&gt;0,0,(G212-G211)&lt;0,1)</f>
        <v>1</v>
      </c>
      <c r="M212" s="9">
        <f>RAW_DATA!K212</f>
        <v>1</v>
      </c>
      <c r="N212" s="10">
        <f>IF(E212-E200&lt;0,1,0)</f>
        <v>1</v>
      </c>
      <c r="O212" s="9">
        <f>RAW_DATA!L212</f>
        <v>1</v>
      </c>
      <c r="P212" s="10">
        <f t="shared" si="14"/>
        <v>1</v>
      </c>
      <c r="Q212" s="9">
        <f>RAW_DATA!M212</f>
        <v>1</v>
      </c>
      <c r="R212" s="10">
        <f t="shared" si="15"/>
        <v>1</v>
      </c>
      <c r="T212" s="9">
        <f>RAW_DATA!O212</f>
        <v>3</v>
      </c>
      <c r="U212" s="10">
        <f t="shared" si="12"/>
        <v>3</v>
      </c>
      <c r="W212" s="9">
        <f>RAW_DATA!P212</f>
        <v>3</v>
      </c>
      <c r="X212" s="10">
        <f t="shared" si="13"/>
        <v>3</v>
      </c>
      <c r="Z212" s="9">
        <f>RAW_DATA!Q212</f>
        <v>1</v>
      </c>
      <c r="AA212" s="10" cm="1">
        <f t="array" ref="AA212">_xlfn.IFS(U212&gt;=3,1,U212 &lt;=1,0,U212=2,AA211)</f>
        <v>1</v>
      </c>
      <c r="AC212" s="9">
        <f>RAW_DATA!R212</f>
        <v>1</v>
      </c>
      <c r="AD212" s="10" cm="1">
        <f t="array" ref="AD212">_xlfn.IFS(X212&gt;=3,1,X212 &lt;=1,0,X212=2,AD211)</f>
        <v>1</v>
      </c>
    </row>
    <row r="213" spans="1:30" x14ac:dyDescent="0.25">
      <c r="A213" s="3">
        <f>RAW_DATA!A213</f>
        <v>40026</v>
      </c>
      <c r="B213" s="15">
        <f>RAW_DATA!B213</f>
        <v>40028</v>
      </c>
      <c r="C213" s="15">
        <f>RAW_DATA!C213</f>
        <v>40025</v>
      </c>
      <c r="D213" s="13">
        <f>RAW_DATA!D213</f>
        <v>5426.85009765625</v>
      </c>
      <c r="E213">
        <f>RAW_DATA!E213</f>
        <v>-0.5</v>
      </c>
      <c r="F213">
        <f>RAW_DATA!F213</f>
        <v>-0.6</v>
      </c>
      <c r="G213">
        <f>RAW_DATA!G213</f>
        <v>1</v>
      </c>
      <c r="H213">
        <f>RAW_DATA!H213</f>
        <v>1.4278999999999999</v>
      </c>
      <c r="I213">
        <f>RAW_DATA!I213</f>
        <v>8</v>
      </c>
      <c r="J213">
        <f>RAW_DATA!N213</f>
        <v>0</v>
      </c>
      <c r="K213" s="9">
        <f>RAW_DATA!J213</f>
        <v>1</v>
      </c>
      <c r="L213" s="10" cm="1">
        <f t="array" ref="L213">_xlfn.IFS((G213-G212)=0,L212,(G213-G212)&gt;0,0,(G213-G212)&lt;0,1)</f>
        <v>1</v>
      </c>
      <c r="M213" s="9">
        <f>RAW_DATA!K213</f>
        <v>1</v>
      </c>
      <c r="N213" s="10">
        <f>IF(E213-E201&lt;0,1,0)</f>
        <v>1</v>
      </c>
      <c r="O213" s="9">
        <f>RAW_DATA!L213</f>
        <v>1</v>
      </c>
      <c r="P213" s="10">
        <f t="shared" si="14"/>
        <v>1</v>
      </c>
      <c r="Q213" s="9">
        <f>RAW_DATA!M213</f>
        <v>1</v>
      </c>
      <c r="R213" s="10">
        <f t="shared" si="15"/>
        <v>1</v>
      </c>
      <c r="T213" s="9">
        <f>RAW_DATA!O213</f>
        <v>3</v>
      </c>
      <c r="U213" s="10">
        <f t="shared" si="12"/>
        <v>3</v>
      </c>
      <c r="W213" s="9">
        <f>RAW_DATA!P213</f>
        <v>3</v>
      </c>
      <c r="X213" s="10">
        <f t="shared" si="13"/>
        <v>3</v>
      </c>
      <c r="Z213" s="9">
        <f>RAW_DATA!Q213</f>
        <v>1</v>
      </c>
      <c r="AA213" s="10" cm="1">
        <f t="array" ref="AA213">_xlfn.IFS(U213&gt;=3,1,U213 &lt;=1,0,U213=2,AA212)</f>
        <v>1</v>
      </c>
      <c r="AC213" s="9">
        <f>RAW_DATA!R213</f>
        <v>1</v>
      </c>
      <c r="AD213" s="10" cm="1">
        <f t="array" ref="AD213">_xlfn.IFS(X213&gt;=3,1,X213 &lt;=1,0,X213=2,AD212)</f>
        <v>1</v>
      </c>
    </row>
    <row r="214" spans="1:30" x14ac:dyDescent="0.25">
      <c r="A214" s="3">
        <f>RAW_DATA!A214</f>
        <v>40057</v>
      </c>
      <c r="B214" s="15">
        <f>RAW_DATA!B214</f>
        <v>40057</v>
      </c>
      <c r="C214" s="15">
        <f>RAW_DATA!C214</f>
        <v>40056</v>
      </c>
      <c r="D214" s="13">
        <f>RAW_DATA!D214</f>
        <v>5327.2900390625</v>
      </c>
      <c r="E214">
        <f>RAW_DATA!E214</f>
        <v>0.1</v>
      </c>
      <c r="F214">
        <f>RAW_DATA!F214</f>
        <v>-0.2</v>
      </c>
      <c r="G214">
        <f>RAW_DATA!G214</f>
        <v>1</v>
      </c>
      <c r="H214">
        <f>RAW_DATA!H214</f>
        <v>1.4354</v>
      </c>
      <c r="I214">
        <f>RAW_DATA!I214</f>
        <v>9</v>
      </c>
      <c r="J214">
        <f>RAW_DATA!N214</f>
        <v>0</v>
      </c>
      <c r="K214" s="9">
        <f>RAW_DATA!J214</f>
        <v>1</v>
      </c>
      <c r="L214" s="10" cm="1">
        <f t="array" ref="L214">_xlfn.IFS((G214-G213)=0,L213,(G214-G213)&gt;0,0,(G214-G213)&lt;0,1)</f>
        <v>1</v>
      </c>
      <c r="M214" s="9">
        <f>RAW_DATA!K214</f>
        <v>1</v>
      </c>
      <c r="N214" s="10">
        <f>IF(E214-E202&lt;0,1,0)</f>
        <v>1</v>
      </c>
      <c r="O214" s="9">
        <f>RAW_DATA!L214</f>
        <v>1</v>
      </c>
      <c r="P214" s="10">
        <f t="shared" si="14"/>
        <v>1</v>
      </c>
      <c r="Q214" s="9">
        <f>RAW_DATA!M214</f>
        <v>1</v>
      </c>
      <c r="R214" s="10">
        <f t="shared" si="15"/>
        <v>1</v>
      </c>
      <c r="T214" s="9">
        <f>RAW_DATA!O214</f>
        <v>3</v>
      </c>
      <c r="U214" s="10">
        <f t="shared" si="12"/>
        <v>3</v>
      </c>
      <c r="W214" s="9">
        <f>RAW_DATA!P214</f>
        <v>3</v>
      </c>
      <c r="X214" s="10">
        <f t="shared" si="13"/>
        <v>3</v>
      </c>
      <c r="Z214" s="9">
        <f>RAW_DATA!Q214</f>
        <v>1</v>
      </c>
      <c r="AA214" s="10" cm="1">
        <f t="array" ref="AA214">_xlfn.IFS(U214&gt;=3,1,U214 &lt;=1,0,U214=2,AA213)</f>
        <v>1</v>
      </c>
      <c r="AC214" s="9">
        <f>RAW_DATA!R214</f>
        <v>1</v>
      </c>
      <c r="AD214" s="10" cm="1">
        <f t="array" ref="AD214">_xlfn.IFS(X214&gt;=3,1,X214 &lt;=1,0,X214=2,AD213)</f>
        <v>1</v>
      </c>
    </row>
    <row r="215" spans="1:30" x14ac:dyDescent="0.25">
      <c r="A215" s="3">
        <f>RAW_DATA!A215</f>
        <v>40087</v>
      </c>
      <c r="B215" s="15">
        <f>RAW_DATA!B215</f>
        <v>40087</v>
      </c>
      <c r="C215" s="15">
        <f>RAW_DATA!C215</f>
        <v>40086</v>
      </c>
      <c r="D215" s="13">
        <f>RAW_DATA!D215</f>
        <v>5554.5498046875</v>
      </c>
      <c r="E215">
        <f>RAW_DATA!E215</f>
        <v>-0.3</v>
      </c>
      <c r="F215">
        <f>RAW_DATA!F215</f>
        <v>-0.3</v>
      </c>
      <c r="G215">
        <f>RAW_DATA!G215</f>
        <v>1</v>
      </c>
      <c r="H215">
        <f>RAW_DATA!H215</f>
        <v>1.4630000000000001</v>
      </c>
      <c r="I215">
        <f>RAW_DATA!I215</f>
        <v>10</v>
      </c>
      <c r="J215">
        <f>RAW_DATA!N215</f>
        <v>0</v>
      </c>
      <c r="K215" s="9">
        <f>RAW_DATA!J215</f>
        <v>1</v>
      </c>
      <c r="L215" s="10" cm="1">
        <f t="array" ref="L215">_xlfn.IFS((G215-G214)=0,L214,(G215-G214)&gt;0,0,(G215-G214)&lt;0,1)</f>
        <v>1</v>
      </c>
      <c r="M215" s="9">
        <f>RAW_DATA!K215</f>
        <v>1</v>
      </c>
      <c r="N215" s="10">
        <f>IF(E215-E203&lt;0,1,0)</f>
        <v>1</v>
      </c>
      <c r="O215" s="9">
        <f>RAW_DATA!L215</f>
        <v>1</v>
      </c>
      <c r="P215" s="10">
        <f t="shared" si="14"/>
        <v>1</v>
      </c>
      <c r="Q215" s="9">
        <f>RAW_DATA!M215</f>
        <v>0</v>
      </c>
      <c r="R215" s="10">
        <f t="shared" si="15"/>
        <v>0</v>
      </c>
      <c r="T215" s="9">
        <f>RAW_DATA!O215</f>
        <v>2</v>
      </c>
      <c r="U215" s="10">
        <f t="shared" si="12"/>
        <v>2</v>
      </c>
      <c r="W215" s="9">
        <f>RAW_DATA!P215</f>
        <v>2</v>
      </c>
      <c r="X215" s="10">
        <f t="shared" si="13"/>
        <v>2</v>
      </c>
      <c r="Z215" s="9">
        <f>RAW_DATA!Q215</f>
        <v>1</v>
      </c>
      <c r="AA215" s="10" cm="1">
        <f t="array" ref="AA215">_xlfn.IFS(U215&gt;=3,1,U215 &lt;=1,0,U215=2,AA214)</f>
        <v>1</v>
      </c>
      <c r="AC215" s="9">
        <f>RAW_DATA!R215</f>
        <v>1</v>
      </c>
      <c r="AD215" s="10" cm="1">
        <f t="array" ref="AD215">_xlfn.IFS(X215&gt;=3,1,X215 &lt;=1,0,X215=2,AD214)</f>
        <v>1</v>
      </c>
    </row>
    <row r="216" spans="1:30" x14ac:dyDescent="0.25">
      <c r="A216" s="3">
        <f>RAW_DATA!A216</f>
        <v>40118</v>
      </c>
      <c r="B216" s="15">
        <f>RAW_DATA!B216</f>
        <v>40119</v>
      </c>
      <c r="C216" s="15">
        <f>RAW_DATA!C216</f>
        <v>40117</v>
      </c>
      <c r="D216" s="13">
        <f>RAW_DATA!D216</f>
        <v>5430.81982421875</v>
      </c>
      <c r="E216">
        <f>RAW_DATA!E216</f>
        <v>0</v>
      </c>
      <c r="F216">
        <f>RAW_DATA!F216</f>
        <v>-0.1</v>
      </c>
      <c r="G216">
        <f>RAW_DATA!G216</f>
        <v>1</v>
      </c>
      <c r="H216">
        <f>RAW_DATA!H216</f>
        <v>1.4755</v>
      </c>
      <c r="I216">
        <f>RAW_DATA!I216</f>
        <v>11</v>
      </c>
      <c r="J216">
        <f>RAW_DATA!N216</f>
        <v>1</v>
      </c>
      <c r="K216" s="9">
        <f>RAW_DATA!J216</f>
        <v>1</v>
      </c>
      <c r="L216" s="10" cm="1">
        <f t="array" ref="L216">_xlfn.IFS((G216-G215)=0,L215,(G216-G215)&gt;0,0,(G216-G215)&lt;0,1)</f>
        <v>1</v>
      </c>
      <c r="M216" s="9">
        <f>RAW_DATA!K216</f>
        <v>1</v>
      </c>
      <c r="N216" s="10">
        <f>IF(E216-E204&lt;0,1,0)</f>
        <v>1</v>
      </c>
      <c r="O216" s="9">
        <f>RAW_DATA!L216</f>
        <v>1</v>
      </c>
      <c r="P216" s="10">
        <f t="shared" si="14"/>
        <v>1</v>
      </c>
      <c r="Q216" s="9">
        <f>RAW_DATA!M216</f>
        <v>0</v>
      </c>
      <c r="R216" s="10">
        <f t="shared" si="15"/>
        <v>0</v>
      </c>
      <c r="T216" s="9">
        <f>RAW_DATA!O216</f>
        <v>3</v>
      </c>
      <c r="U216" s="10">
        <f t="shared" si="12"/>
        <v>3</v>
      </c>
      <c r="W216" s="9">
        <f>RAW_DATA!P216</f>
        <v>3</v>
      </c>
      <c r="X216" s="10">
        <f t="shared" si="13"/>
        <v>3</v>
      </c>
      <c r="Z216" s="9">
        <f>RAW_DATA!Q216</f>
        <v>1</v>
      </c>
      <c r="AA216" s="10" cm="1">
        <f t="array" ref="AA216">_xlfn.IFS(U216&gt;=3,1,U216 &lt;=1,0,U216=2,AA215)</f>
        <v>1</v>
      </c>
      <c r="AC216" s="9">
        <f>RAW_DATA!R216</f>
        <v>1</v>
      </c>
      <c r="AD216" s="10" cm="1">
        <f t="array" ref="AD216">_xlfn.IFS(X216&gt;=3,1,X216 &lt;=1,0,X216=2,AD215)</f>
        <v>1</v>
      </c>
    </row>
    <row r="217" spans="1:30" x14ac:dyDescent="0.25">
      <c r="A217" s="3">
        <f>RAW_DATA!A217</f>
        <v>40148</v>
      </c>
      <c r="B217" s="15">
        <f>RAW_DATA!B217</f>
        <v>40148</v>
      </c>
      <c r="C217" s="15">
        <f>RAW_DATA!C217</f>
        <v>40147</v>
      </c>
      <c r="D217" s="13">
        <f>RAW_DATA!D217</f>
        <v>5776.60986328125</v>
      </c>
      <c r="E217">
        <f>RAW_DATA!E217</f>
        <v>0.3</v>
      </c>
      <c r="F217">
        <f>RAW_DATA!F217</f>
        <v>0.5</v>
      </c>
      <c r="G217">
        <f>RAW_DATA!G217</f>
        <v>1</v>
      </c>
      <c r="H217">
        <f>RAW_DATA!H217</f>
        <v>1.4994000000000001</v>
      </c>
      <c r="I217">
        <f>RAW_DATA!I217</f>
        <v>12</v>
      </c>
      <c r="J217">
        <f>RAW_DATA!N217</f>
        <v>1</v>
      </c>
      <c r="K217" s="9">
        <f>RAW_DATA!J217</f>
        <v>1</v>
      </c>
      <c r="L217" s="10" cm="1">
        <f t="array" ref="L217">_xlfn.IFS((G217-G216)=0,L216,(G217-G216)&gt;0,0,(G217-G216)&lt;0,1)</f>
        <v>1</v>
      </c>
      <c r="M217" s="9">
        <f>RAW_DATA!K217</f>
        <v>1</v>
      </c>
      <c r="N217" s="10">
        <f>IF(E217-E205&lt;0,1,0)</f>
        <v>1</v>
      </c>
      <c r="O217" s="9">
        <f>RAW_DATA!L217</f>
        <v>1</v>
      </c>
      <c r="P217" s="10">
        <f t="shared" si="14"/>
        <v>1</v>
      </c>
      <c r="Q217" s="9">
        <f>RAW_DATA!M217</f>
        <v>0</v>
      </c>
      <c r="R217" s="10">
        <f t="shared" si="15"/>
        <v>0</v>
      </c>
      <c r="T217" s="9">
        <f>RAW_DATA!O217</f>
        <v>3</v>
      </c>
      <c r="U217" s="10">
        <f t="shared" si="12"/>
        <v>3</v>
      </c>
      <c r="W217" s="9">
        <f>RAW_DATA!P217</f>
        <v>3</v>
      </c>
      <c r="X217" s="10">
        <f t="shared" si="13"/>
        <v>3</v>
      </c>
      <c r="Z217" s="9">
        <f>RAW_DATA!Q217</f>
        <v>1</v>
      </c>
      <c r="AA217" s="10" cm="1">
        <f t="array" ref="AA217">_xlfn.IFS(U217&gt;=3,1,U217 &lt;=1,0,U217=2,AA216)</f>
        <v>1</v>
      </c>
      <c r="AC217" s="9">
        <f>RAW_DATA!R217</f>
        <v>1</v>
      </c>
      <c r="AD217" s="10" cm="1">
        <f t="array" ref="AD217">_xlfn.IFS(X217&gt;=3,1,X217 &lt;=1,0,X217=2,AD216)</f>
        <v>1</v>
      </c>
    </row>
    <row r="218" spans="1:30" x14ac:dyDescent="0.25">
      <c r="A218" s="3">
        <f>RAW_DATA!A218</f>
        <v>40179</v>
      </c>
      <c r="B218" s="15">
        <f>RAW_DATA!B218</f>
        <v>40182</v>
      </c>
      <c r="C218" s="15">
        <f>RAW_DATA!C218</f>
        <v>40178</v>
      </c>
      <c r="D218" s="13">
        <f>RAW_DATA!D218</f>
        <v>6048.2998046875</v>
      </c>
      <c r="E218">
        <f>RAW_DATA!E218</f>
        <v>0.9</v>
      </c>
      <c r="F218">
        <f>RAW_DATA!F218</f>
        <v>0.9</v>
      </c>
      <c r="G218">
        <f>RAW_DATA!G218</f>
        <v>1</v>
      </c>
      <c r="H218">
        <f>RAW_DATA!H218</f>
        <v>1.4332</v>
      </c>
      <c r="I218">
        <f>RAW_DATA!I218</f>
        <v>1</v>
      </c>
      <c r="J218">
        <f>RAW_DATA!N218</f>
        <v>1</v>
      </c>
      <c r="K218" s="9">
        <f>RAW_DATA!J218</f>
        <v>1</v>
      </c>
      <c r="L218" s="10" cm="1">
        <f t="array" ref="L218">_xlfn.IFS((G218-G217)=0,L217,(G218-G217)&gt;0,0,(G218-G217)&lt;0,1)</f>
        <v>1</v>
      </c>
      <c r="M218" s="9">
        <f>RAW_DATA!K218</f>
        <v>1</v>
      </c>
      <c r="N218" s="10">
        <f>IF(E218-E206&lt;0,1,0)</f>
        <v>1</v>
      </c>
      <c r="O218" s="9">
        <f>RAW_DATA!L218</f>
        <v>1</v>
      </c>
      <c r="P218" s="10">
        <f t="shared" si="14"/>
        <v>1</v>
      </c>
      <c r="Q218" s="9">
        <f>RAW_DATA!M218</f>
        <v>0</v>
      </c>
      <c r="R218" s="10">
        <f t="shared" si="15"/>
        <v>0</v>
      </c>
      <c r="T218" s="9">
        <f>RAW_DATA!O218</f>
        <v>3</v>
      </c>
      <c r="U218" s="10">
        <f t="shared" si="12"/>
        <v>3</v>
      </c>
      <c r="W218" s="9">
        <f>RAW_DATA!P218</f>
        <v>3</v>
      </c>
      <c r="X218" s="10">
        <f t="shared" si="13"/>
        <v>3</v>
      </c>
      <c r="Z218" s="9">
        <f>RAW_DATA!Q218</f>
        <v>1</v>
      </c>
      <c r="AA218" s="10" cm="1">
        <f t="array" ref="AA218">_xlfn.IFS(U218&gt;=3,1,U218 &lt;=1,0,U218=2,AA217)</f>
        <v>1</v>
      </c>
      <c r="AC218" s="9">
        <f>RAW_DATA!R218</f>
        <v>1</v>
      </c>
      <c r="AD218" s="10" cm="1">
        <f t="array" ref="AD218">_xlfn.IFS(X218&gt;=3,1,X218 &lt;=1,0,X218=2,AD217)</f>
        <v>1</v>
      </c>
    </row>
    <row r="219" spans="1:30" x14ac:dyDescent="0.25">
      <c r="A219" s="3">
        <f>RAW_DATA!A219</f>
        <v>40210</v>
      </c>
      <c r="B219" s="15">
        <f>RAW_DATA!B219</f>
        <v>40210</v>
      </c>
      <c r="C219" s="15">
        <f>RAW_DATA!C219</f>
        <v>40209</v>
      </c>
      <c r="D219" s="13">
        <f>RAW_DATA!D219</f>
        <v>5654.47998046875</v>
      </c>
      <c r="E219">
        <f>RAW_DATA!E219</f>
        <v>0.8</v>
      </c>
      <c r="F219">
        <f>RAW_DATA!F219</f>
        <v>0.9</v>
      </c>
      <c r="G219">
        <f>RAW_DATA!G219</f>
        <v>1</v>
      </c>
      <c r="H219">
        <f>RAW_DATA!H219</f>
        <v>1.387</v>
      </c>
      <c r="I219">
        <f>RAW_DATA!I219</f>
        <v>2</v>
      </c>
      <c r="J219">
        <f>RAW_DATA!N219</f>
        <v>1</v>
      </c>
      <c r="K219" s="9">
        <f>RAW_DATA!J219</f>
        <v>1</v>
      </c>
      <c r="L219" s="10" cm="1">
        <f t="array" ref="L219">_xlfn.IFS((G219-G218)=0,L218,(G219-G218)&gt;0,0,(G219-G218)&lt;0,1)</f>
        <v>1</v>
      </c>
      <c r="M219" s="9">
        <f>RAW_DATA!K219</f>
        <v>1</v>
      </c>
      <c r="N219" s="10">
        <f>IF(E219-E207&lt;0,1,0)</f>
        <v>1</v>
      </c>
      <c r="O219" s="9">
        <f>RAW_DATA!L219</f>
        <v>1</v>
      </c>
      <c r="P219" s="10">
        <f t="shared" si="14"/>
        <v>1</v>
      </c>
      <c r="Q219" s="9">
        <f>RAW_DATA!M219</f>
        <v>0</v>
      </c>
      <c r="R219" s="10">
        <f t="shared" si="15"/>
        <v>0</v>
      </c>
      <c r="T219" s="9">
        <f>RAW_DATA!O219</f>
        <v>3</v>
      </c>
      <c r="U219" s="10">
        <f t="shared" si="12"/>
        <v>3</v>
      </c>
      <c r="W219" s="9">
        <f>RAW_DATA!P219</f>
        <v>3</v>
      </c>
      <c r="X219" s="10">
        <f t="shared" si="13"/>
        <v>3</v>
      </c>
      <c r="Z219" s="9">
        <f>RAW_DATA!Q219</f>
        <v>1</v>
      </c>
      <c r="AA219" s="10" cm="1">
        <f t="array" ref="AA219">_xlfn.IFS(U219&gt;=3,1,U219 &lt;=1,0,U219=2,AA218)</f>
        <v>1</v>
      </c>
      <c r="AC219" s="9">
        <f>RAW_DATA!R219</f>
        <v>1</v>
      </c>
      <c r="AD219" s="10" cm="1">
        <f t="array" ref="AD219">_xlfn.IFS(X219&gt;=3,1,X219 &lt;=1,0,X219=2,AD218)</f>
        <v>1</v>
      </c>
    </row>
    <row r="220" spans="1:30" x14ac:dyDescent="0.25">
      <c r="A220" s="3">
        <f>RAW_DATA!A220</f>
        <v>40238</v>
      </c>
      <c r="B220" s="15">
        <f>RAW_DATA!B220</f>
        <v>40238</v>
      </c>
      <c r="C220" s="15">
        <f>RAW_DATA!C220</f>
        <v>40237</v>
      </c>
      <c r="D220" s="13">
        <f>RAW_DATA!D220</f>
        <v>5713.509765625</v>
      </c>
      <c r="E220">
        <f>RAW_DATA!E220</f>
        <v>0.6</v>
      </c>
      <c r="F220">
        <f>RAW_DATA!F220</f>
        <v>0.8</v>
      </c>
      <c r="G220">
        <f>RAW_DATA!G220</f>
        <v>1</v>
      </c>
      <c r="H220">
        <f>RAW_DATA!H220</f>
        <v>1.3660000000000001</v>
      </c>
      <c r="I220">
        <f>RAW_DATA!I220</f>
        <v>3</v>
      </c>
      <c r="J220">
        <f>RAW_DATA!N220</f>
        <v>1</v>
      </c>
      <c r="K220" s="9">
        <f>RAW_DATA!J220</f>
        <v>1</v>
      </c>
      <c r="L220" s="10" cm="1">
        <f t="array" ref="L220">_xlfn.IFS((G220-G219)=0,L219,(G220-G219)&gt;0,0,(G220-G219)&lt;0,1)</f>
        <v>1</v>
      </c>
      <c r="M220" s="9">
        <f>RAW_DATA!K220</f>
        <v>1</v>
      </c>
      <c r="N220" s="10">
        <f>IF(E220-E208&lt;0,1,0)</f>
        <v>1</v>
      </c>
      <c r="O220" s="9">
        <f>RAW_DATA!L220</f>
        <v>1</v>
      </c>
      <c r="P220" s="10">
        <f t="shared" si="14"/>
        <v>1</v>
      </c>
      <c r="Q220" s="9">
        <f>RAW_DATA!M220</f>
        <v>0</v>
      </c>
      <c r="R220" s="10">
        <f t="shared" si="15"/>
        <v>0</v>
      </c>
      <c r="T220" s="9">
        <f>RAW_DATA!O220</f>
        <v>3</v>
      </c>
      <c r="U220" s="10">
        <f t="shared" si="12"/>
        <v>3</v>
      </c>
      <c r="W220" s="9">
        <f>RAW_DATA!P220</f>
        <v>3</v>
      </c>
      <c r="X220" s="10">
        <f t="shared" si="13"/>
        <v>3</v>
      </c>
      <c r="Z220" s="9">
        <f>RAW_DATA!Q220</f>
        <v>1</v>
      </c>
      <c r="AA220" s="10" cm="1">
        <f t="array" ref="AA220">_xlfn.IFS(U220&gt;=3,1,U220 &lt;=1,0,U220=2,AA219)</f>
        <v>1</v>
      </c>
      <c r="AC220" s="9">
        <f>RAW_DATA!R220</f>
        <v>1</v>
      </c>
      <c r="AD220" s="10" cm="1">
        <f t="array" ref="AD220">_xlfn.IFS(X220&gt;=3,1,X220 &lt;=1,0,X220=2,AD219)</f>
        <v>1</v>
      </c>
    </row>
    <row r="221" spans="1:30" x14ac:dyDescent="0.25">
      <c r="A221" s="3">
        <f>RAW_DATA!A221</f>
        <v>40269</v>
      </c>
      <c r="B221" s="15">
        <f>RAW_DATA!B221</f>
        <v>40269</v>
      </c>
      <c r="C221" s="15">
        <f>RAW_DATA!C221</f>
        <v>40268</v>
      </c>
      <c r="D221" s="13">
        <f>RAW_DATA!D221</f>
        <v>6235.56005859375</v>
      </c>
      <c r="E221">
        <f>RAW_DATA!E221</f>
        <v>1.3</v>
      </c>
      <c r="F221">
        <f>RAW_DATA!F221</f>
        <v>1.6</v>
      </c>
      <c r="G221">
        <f>RAW_DATA!G221</f>
        <v>1</v>
      </c>
      <c r="H221">
        <f>RAW_DATA!H221</f>
        <v>1.3526</v>
      </c>
      <c r="I221">
        <f>RAW_DATA!I221</f>
        <v>4</v>
      </c>
      <c r="J221">
        <f>RAW_DATA!N221</f>
        <v>1</v>
      </c>
      <c r="K221" s="9">
        <f>RAW_DATA!J221</f>
        <v>1</v>
      </c>
      <c r="L221" s="10" cm="1">
        <f t="array" ref="L221">_xlfn.IFS((G221-G220)=0,L220,(G221-G220)&gt;0,0,(G221-G220)&lt;0,1)</f>
        <v>1</v>
      </c>
      <c r="M221" s="9">
        <f>RAW_DATA!K221</f>
        <v>0</v>
      </c>
      <c r="N221" s="10">
        <f>IF(E221-E209&lt;0,1,0)</f>
        <v>0</v>
      </c>
      <c r="O221" s="9">
        <f>RAW_DATA!L221</f>
        <v>0</v>
      </c>
      <c r="P221" s="10">
        <f t="shared" si="14"/>
        <v>0</v>
      </c>
      <c r="Q221" s="9">
        <f>RAW_DATA!M221</f>
        <v>0</v>
      </c>
      <c r="R221" s="10">
        <f t="shared" si="15"/>
        <v>0</v>
      </c>
      <c r="T221" s="9">
        <f>RAW_DATA!O221</f>
        <v>2</v>
      </c>
      <c r="U221" s="10">
        <f t="shared" si="12"/>
        <v>2</v>
      </c>
      <c r="W221" s="9">
        <f>RAW_DATA!P221</f>
        <v>2</v>
      </c>
      <c r="X221" s="10">
        <f t="shared" si="13"/>
        <v>2</v>
      </c>
      <c r="Z221" s="9">
        <f>RAW_DATA!Q221</f>
        <v>1</v>
      </c>
      <c r="AA221" s="10" cm="1">
        <f t="array" ref="AA221">_xlfn.IFS(U221&gt;=3,1,U221 &lt;=1,0,U221=2,AA220)</f>
        <v>1</v>
      </c>
      <c r="AC221" s="9">
        <f>RAW_DATA!R221</f>
        <v>1</v>
      </c>
      <c r="AD221" s="10" cm="1">
        <f t="array" ref="AD221">_xlfn.IFS(X221&gt;=3,1,X221 &lt;=1,0,X221=2,AD220)</f>
        <v>1</v>
      </c>
    </row>
    <row r="222" spans="1:30" x14ac:dyDescent="0.25">
      <c r="A222" s="3">
        <f>RAW_DATA!A222</f>
        <v>40299</v>
      </c>
      <c r="B222" s="15">
        <f>RAW_DATA!B222</f>
        <v>40301</v>
      </c>
      <c r="C222" s="15">
        <f>RAW_DATA!C222</f>
        <v>40298</v>
      </c>
      <c r="D222" s="13">
        <f>RAW_DATA!D222</f>
        <v>6166.919921875</v>
      </c>
      <c r="E222">
        <f>RAW_DATA!E222</f>
        <v>1.3</v>
      </c>
      <c r="F222">
        <f>RAW_DATA!F222</f>
        <v>1.6</v>
      </c>
      <c r="G222">
        <f>RAW_DATA!G222</f>
        <v>1</v>
      </c>
      <c r="H222">
        <f>RAW_DATA!H222</f>
        <v>1.3302</v>
      </c>
      <c r="I222">
        <f>RAW_DATA!I222</f>
        <v>5</v>
      </c>
      <c r="J222">
        <f>RAW_DATA!N222</f>
        <v>0</v>
      </c>
      <c r="K222" s="9">
        <f>RAW_DATA!J222</f>
        <v>1</v>
      </c>
      <c r="L222" s="10" cm="1">
        <f t="array" ref="L222">_xlfn.IFS((G222-G221)=0,L221,(G222-G221)&gt;0,0,(G222-G221)&lt;0,1)</f>
        <v>1</v>
      </c>
      <c r="M222" s="9">
        <f>RAW_DATA!K222</f>
        <v>0</v>
      </c>
      <c r="N222" s="10">
        <f>IF(E222-E210&lt;0,1,0)</f>
        <v>0</v>
      </c>
      <c r="O222" s="9">
        <f>RAW_DATA!L222</f>
        <v>0</v>
      </c>
      <c r="P222" s="10">
        <f t="shared" si="14"/>
        <v>0</v>
      </c>
      <c r="Q222" s="9">
        <f>RAW_DATA!M222</f>
        <v>0</v>
      </c>
      <c r="R222" s="10">
        <f t="shared" si="15"/>
        <v>0</v>
      </c>
      <c r="T222" s="9">
        <f>RAW_DATA!O222</f>
        <v>1</v>
      </c>
      <c r="U222" s="10">
        <f t="shared" si="12"/>
        <v>1</v>
      </c>
      <c r="W222" s="9">
        <f>RAW_DATA!P222</f>
        <v>1</v>
      </c>
      <c r="X222" s="10">
        <f t="shared" si="13"/>
        <v>1</v>
      </c>
      <c r="Z222" s="9">
        <f>RAW_DATA!Q222</f>
        <v>0</v>
      </c>
      <c r="AA222" s="10" cm="1">
        <f t="array" ref="AA222">_xlfn.IFS(U222&gt;=3,1,U222 &lt;=1,0,U222=2,AA221)</f>
        <v>0</v>
      </c>
      <c r="AC222" s="9">
        <f>RAW_DATA!R222</f>
        <v>0</v>
      </c>
      <c r="AD222" s="10" cm="1">
        <f t="array" ref="AD222">_xlfn.IFS(X222&gt;=3,1,X222 &lt;=1,0,X222=2,AD221)</f>
        <v>0</v>
      </c>
    </row>
    <row r="223" spans="1:30" x14ac:dyDescent="0.25">
      <c r="A223" s="3">
        <f>RAW_DATA!A223</f>
        <v>40330</v>
      </c>
      <c r="B223" s="15">
        <f>RAW_DATA!B223</f>
        <v>40330</v>
      </c>
      <c r="C223" s="15">
        <f>RAW_DATA!C223</f>
        <v>40329</v>
      </c>
      <c r="D223" s="13">
        <f>RAW_DATA!D223</f>
        <v>5981.27001953125</v>
      </c>
      <c r="E223">
        <f>RAW_DATA!E223</f>
        <v>1.3</v>
      </c>
      <c r="F223">
        <f>RAW_DATA!F223</f>
        <v>1.7</v>
      </c>
      <c r="G223">
        <f>RAW_DATA!G223</f>
        <v>1</v>
      </c>
      <c r="H223">
        <f>RAW_DATA!H223</f>
        <v>1.2369000000000001</v>
      </c>
      <c r="I223">
        <f>RAW_DATA!I223</f>
        <v>6</v>
      </c>
      <c r="J223">
        <f>RAW_DATA!N223</f>
        <v>0</v>
      </c>
      <c r="K223" s="9">
        <f>RAW_DATA!J223</f>
        <v>1</v>
      </c>
      <c r="L223" s="10" cm="1">
        <f t="array" ref="L223">_xlfn.IFS((G223-G222)=0,L222,(G223-G222)&gt;0,0,(G223-G222)&lt;0,1)</f>
        <v>1</v>
      </c>
      <c r="M223" s="9">
        <f>RAW_DATA!K223</f>
        <v>0</v>
      </c>
      <c r="N223" s="10">
        <f>IF(E223-E211&lt;0,1,0)</f>
        <v>0</v>
      </c>
      <c r="O223" s="9">
        <f>RAW_DATA!L223</f>
        <v>0</v>
      </c>
      <c r="P223" s="10">
        <f t="shared" si="14"/>
        <v>0</v>
      </c>
      <c r="Q223" s="9">
        <f>RAW_DATA!M223</f>
        <v>1</v>
      </c>
      <c r="R223" s="10">
        <f t="shared" si="15"/>
        <v>1</v>
      </c>
      <c r="T223" s="9">
        <f>RAW_DATA!O223</f>
        <v>2</v>
      </c>
      <c r="U223" s="10">
        <f t="shared" si="12"/>
        <v>2</v>
      </c>
      <c r="W223" s="9">
        <f>RAW_DATA!P223</f>
        <v>2</v>
      </c>
      <c r="X223" s="10">
        <f t="shared" si="13"/>
        <v>2</v>
      </c>
      <c r="Z223" s="9">
        <f>RAW_DATA!Q223</f>
        <v>0</v>
      </c>
      <c r="AA223" s="10" cm="1">
        <f t="array" ref="AA223">_xlfn.IFS(U223&gt;=3,1,U223 &lt;=1,0,U223=2,AA222)</f>
        <v>0</v>
      </c>
      <c r="AC223" s="9">
        <f>RAW_DATA!R223</f>
        <v>0</v>
      </c>
      <c r="AD223" s="10" cm="1">
        <f t="array" ref="AD223">_xlfn.IFS(X223&gt;=3,1,X223 &lt;=1,0,X223=2,AD222)</f>
        <v>0</v>
      </c>
    </row>
    <row r="224" spans="1:30" x14ac:dyDescent="0.25">
      <c r="A224" s="3">
        <f>RAW_DATA!A224</f>
        <v>40360</v>
      </c>
      <c r="B224" s="15">
        <f>RAW_DATA!B224</f>
        <v>40360</v>
      </c>
      <c r="C224" s="15">
        <f>RAW_DATA!C224</f>
        <v>40359</v>
      </c>
      <c r="D224" s="13">
        <f>RAW_DATA!D224</f>
        <v>5857.43017578125</v>
      </c>
      <c r="E224">
        <f>RAW_DATA!E224</f>
        <v>0.9</v>
      </c>
      <c r="F224">
        <f>RAW_DATA!F224</f>
        <v>1.5</v>
      </c>
      <c r="G224">
        <f>RAW_DATA!G224</f>
        <v>1</v>
      </c>
      <c r="H224">
        <f>RAW_DATA!H224</f>
        <v>1.2291000000000001</v>
      </c>
      <c r="I224">
        <f>RAW_DATA!I224</f>
        <v>7</v>
      </c>
      <c r="J224">
        <f>RAW_DATA!N224</f>
        <v>0</v>
      </c>
      <c r="K224" s="9">
        <f>RAW_DATA!J224</f>
        <v>1</v>
      </c>
      <c r="L224" s="10" cm="1">
        <f t="array" ref="L224">_xlfn.IFS((G224-G223)=0,L223,(G224-G223)&gt;0,0,(G224-G223)&lt;0,1)</f>
        <v>1</v>
      </c>
      <c r="M224" s="9">
        <f>RAW_DATA!K224</f>
        <v>0</v>
      </c>
      <c r="N224" s="10">
        <f>IF(E224-E212&lt;0,1,0)</f>
        <v>0</v>
      </c>
      <c r="O224" s="9">
        <f>RAW_DATA!L224</f>
        <v>0</v>
      </c>
      <c r="P224" s="10">
        <f t="shared" si="14"/>
        <v>0</v>
      </c>
      <c r="Q224" s="9">
        <f>RAW_DATA!M224</f>
        <v>1</v>
      </c>
      <c r="R224" s="10">
        <f t="shared" si="15"/>
        <v>1</v>
      </c>
      <c r="T224" s="9">
        <f>RAW_DATA!O224</f>
        <v>2</v>
      </c>
      <c r="U224" s="10">
        <f t="shared" si="12"/>
        <v>2</v>
      </c>
      <c r="W224" s="9">
        <f>RAW_DATA!P224</f>
        <v>2</v>
      </c>
      <c r="X224" s="10">
        <f t="shared" si="13"/>
        <v>2</v>
      </c>
      <c r="Z224" s="9">
        <f>RAW_DATA!Q224</f>
        <v>0</v>
      </c>
      <c r="AA224" s="10" cm="1">
        <f t="array" ref="AA224">_xlfn.IFS(U224&gt;=3,1,U224 &lt;=1,0,U224=2,AA223)</f>
        <v>0</v>
      </c>
      <c r="AC224" s="9">
        <f>RAW_DATA!R224</f>
        <v>0</v>
      </c>
      <c r="AD224" s="10" cm="1">
        <f t="array" ref="AD224">_xlfn.IFS(X224&gt;=3,1,X224 &lt;=1,0,X224=2,AD223)</f>
        <v>0</v>
      </c>
    </row>
    <row r="225" spans="1:30" x14ac:dyDescent="0.25">
      <c r="A225" s="3">
        <f>RAW_DATA!A225</f>
        <v>40391</v>
      </c>
      <c r="B225" s="15">
        <f>RAW_DATA!B225</f>
        <v>40392</v>
      </c>
      <c r="C225" s="15">
        <f>RAW_DATA!C225</f>
        <v>40390</v>
      </c>
      <c r="D225" s="13">
        <f>RAW_DATA!D225</f>
        <v>6292.1298828125</v>
      </c>
      <c r="E225">
        <f>RAW_DATA!E225</f>
        <v>1</v>
      </c>
      <c r="F225">
        <f>RAW_DATA!F225</f>
        <v>1.7</v>
      </c>
      <c r="G225">
        <f>RAW_DATA!G225</f>
        <v>1</v>
      </c>
      <c r="H225">
        <f>RAW_DATA!H225</f>
        <v>1.3069</v>
      </c>
      <c r="I225">
        <f>RAW_DATA!I225</f>
        <v>8</v>
      </c>
      <c r="J225">
        <f>RAW_DATA!N225</f>
        <v>0</v>
      </c>
      <c r="K225" s="9">
        <f>RAW_DATA!J225</f>
        <v>1</v>
      </c>
      <c r="L225" s="10" cm="1">
        <f t="array" ref="L225">_xlfn.IFS((G225-G224)=0,L224,(G225-G224)&gt;0,0,(G225-G224)&lt;0,1)</f>
        <v>1</v>
      </c>
      <c r="M225" s="9">
        <f>RAW_DATA!K225</f>
        <v>0</v>
      </c>
      <c r="N225" s="10">
        <f>IF(E225-E213&lt;0,1,0)</f>
        <v>0</v>
      </c>
      <c r="O225" s="9">
        <f>RAW_DATA!L225</f>
        <v>0</v>
      </c>
      <c r="P225" s="10">
        <f t="shared" si="14"/>
        <v>0</v>
      </c>
      <c r="Q225" s="9">
        <f>RAW_DATA!M225</f>
        <v>1</v>
      </c>
      <c r="R225" s="10">
        <f t="shared" si="15"/>
        <v>1</v>
      </c>
      <c r="T225" s="9">
        <f>RAW_DATA!O225</f>
        <v>2</v>
      </c>
      <c r="U225" s="10">
        <f t="shared" si="12"/>
        <v>2</v>
      </c>
      <c r="W225" s="9">
        <f>RAW_DATA!P225</f>
        <v>2</v>
      </c>
      <c r="X225" s="10">
        <f t="shared" si="13"/>
        <v>2</v>
      </c>
      <c r="Z225" s="9">
        <f>RAW_DATA!Q225</f>
        <v>0</v>
      </c>
      <c r="AA225" s="10" cm="1">
        <f t="array" ref="AA225">_xlfn.IFS(U225&gt;=3,1,U225 &lt;=1,0,U225=2,AA224)</f>
        <v>0</v>
      </c>
      <c r="AC225" s="9">
        <f>RAW_DATA!R225</f>
        <v>0</v>
      </c>
      <c r="AD225" s="10" cm="1">
        <f t="array" ref="AD225">_xlfn.IFS(X225&gt;=3,1,X225 &lt;=1,0,X225=2,AD224)</f>
        <v>0</v>
      </c>
    </row>
    <row r="226" spans="1:30" x14ac:dyDescent="0.25">
      <c r="A226" s="3">
        <f>RAW_DATA!A226</f>
        <v>40422</v>
      </c>
      <c r="B226" s="15">
        <f>RAW_DATA!B226</f>
        <v>40422</v>
      </c>
      <c r="C226" s="15">
        <f>RAW_DATA!C226</f>
        <v>40421</v>
      </c>
      <c r="D226" s="13">
        <f>RAW_DATA!D226</f>
        <v>6083.89990234375</v>
      </c>
      <c r="E226">
        <f>RAW_DATA!E226</f>
        <v>0.9</v>
      </c>
      <c r="F226">
        <f>RAW_DATA!F226</f>
        <v>1.6</v>
      </c>
      <c r="G226">
        <f>RAW_DATA!G226</f>
        <v>1</v>
      </c>
      <c r="H226">
        <f>RAW_DATA!H226</f>
        <v>1.2704</v>
      </c>
      <c r="I226">
        <f>RAW_DATA!I226</f>
        <v>9</v>
      </c>
      <c r="J226">
        <f>RAW_DATA!N226</f>
        <v>0</v>
      </c>
      <c r="K226" s="9">
        <f>RAW_DATA!J226</f>
        <v>1</v>
      </c>
      <c r="L226" s="10" cm="1">
        <f t="array" ref="L226">_xlfn.IFS((G226-G225)=0,L225,(G226-G225)&gt;0,0,(G226-G225)&lt;0,1)</f>
        <v>1</v>
      </c>
      <c r="M226" s="9">
        <f>RAW_DATA!K226</f>
        <v>0</v>
      </c>
      <c r="N226" s="10">
        <f>IF(E226-E214&lt;0,1,0)</f>
        <v>0</v>
      </c>
      <c r="O226" s="9">
        <f>RAW_DATA!L226</f>
        <v>0</v>
      </c>
      <c r="P226" s="10">
        <f t="shared" si="14"/>
        <v>0</v>
      </c>
      <c r="Q226" s="9">
        <f>RAW_DATA!M226</f>
        <v>1</v>
      </c>
      <c r="R226" s="10">
        <f t="shared" si="15"/>
        <v>1</v>
      </c>
      <c r="T226" s="9">
        <f>RAW_DATA!O226</f>
        <v>2</v>
      </c>
      <c r="U226" s="10">
        <f t="shared" si="12"/>
        <v>2</v>
      </c>
      <c r="W226" s="9">
        <f>RAW_DATA!P226</f>
        <v>2</v>
      </c>
      <c r="X226" s="10">
        <f t="shared" si="13"/>
        <v>2</v>
      </c>
      <c r="Z226" s="9">
        <f>RAW_DATA!Q226</f>
        <v>0</v>
      </c>
      <c r="AA226" s="10" cm="1">
        <f t="array" ref="AA226">_xlfn.IFS(U226&gt;=3,1,U226 &lt;=1,0,U226=2,AA225)</f>
        <v>0</v>
      </c>
      <c r="AC226" s="9">
        <f>RAW_DATA!R226</f>
        <v>0</v>
      </c>
      <c r="AD226" s="10" cm="1">
        <f t="array" ref="AD226">_xlfn.IFS(X226&gt;=3,1,X226 &lt;=1,0,X226=2,AD225)</f>
        <v>0</v>
      </c>
    </row>
    <row r="227" spans="1:30" x14ac:dyDescent="0.25">
      <c r="A227" s="3">
        <f>RAW_DATA!A227</f>
        <v>40452</v>
      </c>
      <c r="B227" s="15">
        <f>RAW_DATA!B227</f>
        <v>40452</v>
      </c>
      <c r="C227" s="15">
        <f>RAW_DATA!C227</f>
        <v>40451</v>
      </c>
      <c r="D227" s="13">
        <f>RAW_DATA!D227</f>
        <v>6211.33984375</v>
      </c>
      <c r="E227">
        <f>RAW_DATA!E227</f>
        <v>1.3</v>
      </c>
      <c r="F227">
        <f>RAW_DATA!F227</f>
        <v>1.9</v>
      </c>
      <c r="G227">
        <f>RAW_DATA!G227</f>
        <v>1</v>
      </c>
      <c r="H227">
        <f>RAW_DATA!H227</f>
        <v>1.3601000000000001</v>
      </c>
      <c r="I227">
        <f>RAW_DATA!I227</f>
        <v>10</v>
      </c>
      <c r="J227">
        <f>RAW_DATA!N227</f>
        <v>0</v>
      </c>
      <c r="K227" s="9">
        <f>RAW_DATA!J227</f>
        <v>1</v>
      </c>
      <c r="L227" s="10" cm="1">
        <f t="array" ref="L227">_xlfn.IFS((G227-G226)=0,L226,(G227-G226)&gt;0,0,(G227-G226)&lt;0,1)</f>
        <v>1</v>
      </c>
      <c r="M227" s="9">
        <f>RAW_DATA!K227</f>
        <v>0</v>
      </c>
      <c r="N227" s="10">
        <f>IF(E227-E215&lt;0,1,0)</f>
        <v>0</v>
      </c>
      <c r="O227" s="9">
        <f>RAW_DATA!L227</f>
        <v>0</v>
      </c>
      <c r="P227" s="10">
        <f t="shared" si="14"/>
        <v>0</v>
      </c>
      <c r="Q227" s="9">
        <f>RAW_DATA!M227</f>
        <v>1</v>
      </c>
      <c r="R227" s="10">
        <f t="shared" si="15"/>
        <v>1</v>
      </c>
      <c r="T227" s="9">
        <f>RAW_DATA!O227</f>
        <v>2</v>
      </c>
      <c r="U227" s="10">
        <f t="shared" si="12"/>
        <v>2</v>
      </c>
      <c r="W227" s="9">
        <f>RAW_DATA!P227</f>
        <v>2</v>
      </c>
      <c r="X227" s="10">
        <f t="shared" si="13"/>
        <v>2</v>
      </c>
      <c r="Z227" s="9">
        <f>RAW_DATA!Q227</f>
        <v>0</v>
      </c>
      <c r="AA227" s="10" cm="1">
        <f t="array" ref="AA227">_xlfn.IFS(U227&gt;=3,1,U227 &lt;=1,0,U227=2,AA226)</f>
        <v>0</v>
      </c>
      <c r="AC227" s="9">
        <f>RAW_DATA!R227</f>
        <v>0</v>
      </c>
      <c r="AD227" s="10" cm="1">
        <f t="array" ref="AD227">_xlfn.IFS(X227&gt;=3,1,X227 &lt;=1,0,X227=2,AD226)</f>
        <v>0</v>
      </c>
    </row>
    <row r="228" spans="1:30" x14ac:dyDescent="0.25">
      <c r="A228" s="3">
        <f>RAW_DATA!A228</f>
        <v>40483</v>
      </c>
      <c r="B228" s="15">
        <f>RAW_DATA!B228</f>
        <v>40483</v>
      </c>
      <c r="C228" s="15">
        <f>RAW_DATA!C228</f>
        <v>40482</v>
      </c>
      <c r="D228" s="13">
        <f>RAW_DATA!D228</f>
        <v>6604.85986328125</v>
      </c>
      <c r="E228">
        <f>RAW_DATA!E228</f>
        <v>1.3</v>
      </c>
      <c r="F228">
        <f>RAW_DATA!F228</f>
        <v>1.9</v>
      </c>
      <c r="G228">
        <f>RAW_DATA!G228</f>
        <v>1</v>
      </c>
      <c r="H228">
        <f>RAW_DATA!H228</f>
        <v>1.3894</v>
      </c>
      <c r="I228">
        <f>RAW_DATA!I228</f>
        <v>11</v>
      </c>
      <c r="J228">
        <f>RAW_DATA!N228</f>
        <v>1</v>
      </c>
      <c r="K228" s="9">
        <f>RAW_DATA!J228</f>
        <v>1</v>
      </c>
      <c r="L228" s="10" cm="1">
        <f t="array" ref="L228">_xlfn.IFS((G228-G227)=0,L227,(G228-G227)&gt;0,0,(G228-G227)&lt;0,1)</f>
        <v>1</v>
      </c>
      <c r="M228" s="9">
        <f>RAW_DATA!K228</f>
        <v>0</v>
      </c>
      <c r="N228" s="10">
        <f>IF(E228-E216&lt;0,1,0)</f>
        <v>0</v>
      </c>
      <c r="O228" s="9">
        <f>RAW_DATA!L228</f>
        <v>0</v>
      </c>
      <c r="P228" s="10">
        <f t="shared" si="14"/>
        <v>0</v>
      </c>
      <c r="Q228" s="9">
        <f>RAW_DATA!M228</f>
        <v>1</v>
      </c>
      <c r="R228" s="10">
        <f t="shared" si="15"/>
        <v>1</v>
      </c>
      <c r="T228" s="9">
        <f>RAW_DATA!O228</f>
        <v>3</v>
      </c>
      <c r="U228" s="10">
        <f t="shared" si="12"/>
        <v>3</v>
      </c>
      <c r="W228" s="9">
        <f>RAW_DATA!P228</f>
        <v>3</v>
      </c>
      <c r="X228" s="10">
        <f t="shared" si="13"/>
        <v>3</v>
      </c>
      <c r="Z228" s="9">
        <f>RAW_DATA!Q228</f>
        <v>1</v>
      </c>
      <c r="AA228" s="10" cm="1">
        <f t="array" ref="AA228">_xlfn.IFS(U228&gt;=3,1,U228 &lt;=1,0,U228=2,AA227)</f>
        <v>1</v>
      </c>
      <c r="AC228" s="9">
        <f>RAW_DATA!R228</f>
        <v>1</v>
      </c>
      <c r="AD228" s="10" cm="1">
        <f t="array" ref="AD228">_xlfn.IFS(X228&gt;=3,1,X228 &lt;=1,0,X228=2,AD227)</f>
        <v>1</v>
      </c>
    </row>
    <row r="229" spans="1:30" x14ac:dyDescent="0.25">
      <c r="A229" s="3">
        <f>RAW_DATA!A229</f>
        <v>40513</v>
      </c>
      <c r="B229" s="15">
        <f>RAW_DATA!B229</f>
        <v>40513</v>
      </c>
      <c r="C229" s="15">
        <f>RAW_DATA!C229</f>
        <v>40512</v>
      </c>
      <c r="D229" s="13">
        <f>RAW_DATA!D229</f>
        <v>6866.6298828125</v>
      </c>
      <c r="E229">
        <f>RAW_DATA!E229</f>
        <v>1.5</v>
      </c>
      <c r="F229">
        <f>RAW_DATA!F229</f>
        <v>1.9</v>
      </c>
      <c r="G229">
        <f>RAW_DATA!G229</f>
        <v>1</v>
      </c>
      <c r="H229">
        <f>RAW_DATA!H229</f>
        <v>1.3036000000000001</v>
      </c>
      <c r="I229">
        <f>RAW_DATA!I229</f>
        <v>12</v>
      </c>
      <c r="J229">
        <f>RAW_DATA!N229</f>
        <v>1</v>
      </c>
      <c r="K229" s="9">
        <f>RAW_DATA!J229</f>
        <v>1</v>
      </c>
      <c r="L229" s="10" cm="1">
        <f t="array" ref="L229">_xlfn.IFS((G229-G228)=0,L228,(G229-G228)&gt;0,0,(G229-G228)&lt;0,1)</f>
        <v>1</v>
      </c>
      <c r="M229" s="9">
        <f>RAW_DATA!K229</f>
        <v>0</v>
      </c>
      <c r="N229" s="10">
        <f>IF(E229-E217&lt;0,1,0)</f>
        <v>0</v>
      </c>
      <c r="O229" s="9">
        <f>RAW_DATA!L229</f>
        <v>0</v>
      </c>
      <c r="P229" s="10">
        <f t="shared" si="14"/>
        <v>0</v>
      </c>
      <c r="Q229" s="9">
        <f>RAW_DATA!M229</f>
        <v>1</v>
      </c>
      <c r="R229" s="10">
        <f t="shared" si="15"/>
        <v>1</v>
      </c>
      <c r="T229" s="9">
        <f>RAW_DATA!O229</f>
        <v>3</v>
      </c>
      <c r="U229" s="10">
        <f t="shared" si="12"/>
        <v>3</v>
      </c>
      <c r="W229" s="9">
        <f>RAW_DATA!P229</f>
        <v>3</v>
      </c>
      <c r="X229" s="10">
        <f t="shared" si="13"/>
        <v>3</v>
      </c>
      <c r="Z229" s="9">
        <f>RAW_DATA!Q229</f>
        <v>1</v>
      </c>
      <c r="AA229" s="10" cm="1">
        <f t="array" ref="AA229">_xlfn.IFS(U229&gt;=3,1,U229 &lt;=1,0,U229=2,AA228)</f>
        <v>1</v>
      </c>
      <c r="AC229" s="9">
        <f>RAW_DATA!R229</f>
        <v>1</v>
      </c>
      <c r="AD229" s="10" cm="1">
        <f t="array" ref="AD229">_xlfn.IFS(X229&gt;=3,1,X229 &lt;=1,0,X229=2,AD228)</f>
        <v>1</v>
      </c>
    </row>
    <row r="230" spans="1:30" x14ac:dyDescent="0.25">
      <c r="A230" s="3">
        <f>RAW_DATA!A230</f>
        <v>40544</v>
      </c>
      <c r="B230" s="15">
        <f>RAW_DATA!B230</f>
        <v>40546</v>
      </c>
      <c r="C230" s="15">
        <f>RAW_DATA!C230</f>
        <v>40543</v>
      </c>
      <c r="D230" s="13">
        <f>RAW_DATA!D230</f>
        <v>6989.740234375</v>
      </c>
      <c r="E230">
        <f>RAW_DATA!E230</f>
        <v>1.4</v>
      </c>
      <c r="F230">
        <f>RAW_DATA!F230</f>
        <v>2.2000000000000002</v>
      </c>
      <c r="G230">
        <f>RAW_DATA!G230</f>
        <v>1</v>
      </c>
      <c r="H230">
        <f>RAW_DATA!H230</f>
        <v>1.3269</v>
      </c>
      <c r="I230">
        <f>RAW_DATA!I230</f>
        <v>1</v>
      </c>
      <c r="J230">
        <f>RAW_DATA!N230</f>
        <v>1</v>
      </c>
      <c r="K230" s="9">
        <f>RAW_DATA!J230</f>
        <v>1</v>
      </c>
      <c r="L230" s="10" cm="1">
        <f t="array" ref="L230">_xlfn.IFS((G230-G229)=0,L229,(G230-G229)&gt;0,0,(G230-G229)&lt;0,1)</f>
        <v>1</v>
      </c>
      <c r="M230" s="9">
        <f>RAW_DATA!K230</f>
        <v>0</v>
      </c>
      <c r="N230" s="10">
        <f>IF(E230-E218&lt;0,1,0)</f>
        <v>0</v>
      </c>
      <c r="O230" s="9">
        <f>RAW_DATA!L230</f>
        <v>0</v>
      </c>
      <c r="P230" s="10">
        <f t="shared" si="14"/>
        <v>0</v>
      </c>
      <c r="Q230" s="9">
        <f>RAW_DATA!M230</f>
        <v>1</v>
      </c>
      <c r="R230" s="10">
        <f t="shared" si="15"/>
        <v>1</v>
      </c>
      <c r="T230" s="9">
        <f>RAW_DATA!O230</f>
        <v>3</v>
      </c>
      <c r="U230" s="10">
        <f t="shared" si="12"/>
        <v>3</v>
      </c>
      <c r="W230" s="9">
        <f>RAW_DATA!P230</f>
        <v>3</v>
      </c>
      <c r="X230" s="10">
        <f t="shared" si="13"/>
        <v>3</v>
      </c>
      <c r="Z230" s="9">
        <f>RAW_DATA!Q230</f>
        <v>1</v>
      </c>
      <c r="AA230" s="10" cm="1">
        <f t="array" ref="AA230">_xlfn.IFS(U230&gt;=3,1,U230 &lt;=1,0,U230=2,AA229)</f>
        <v>1</v>
      </c>
      <c r="AC230" s="9">
        <f>RAW_DATA!R230</f>
        <v>1</v>
      </c>
      <c r="AD230" s="10" cm="1">
        <f t="array" ref="AD230">_xlfn.IFS(X230&gt;=3,1,X230 &lt;=1,0,X230=2,AD229)</f>
        <v>1</v>
      </c>
    </row>
    <row r="231" spans="1:30" x14ac:dyDescent="0.25">
      <c r="A231" s="3">
        <f>RAW_DATA!A231</f>
        <v>40575</v>
      </c>
      <c r="B231" s="15">
        <f>RAW_DATA!B231</f>
        <v>40575</v>
      </c>
      <c r="C231" s="15">
        <f>RAW_DATA!C231</f>
        <v>40574</v>
      </c>
      <c r="D231" s="13">
        <f>RAW_DATA!D231</f>
        <v>7184.27001953125</v>
      </c>
      <c r="E231">
        <f>RAW_DATA!E231</f>
        <v>1.6</v>
      </c>
      <c r="F231">
        <f>RAW_DATA!F231</f>
        <v>2.2999999999999998</v>
      </c>
      <c r="G231">
        <f>RAW_DATA!G231</f>
        <v>1</v>
      </c>
      <c r="H231">
        <f>RAW_DATA!H231</f>
        <v>1.3714999999999999</v>
      </c>
      <c r="I231">
        <f>RAW_DATA!I231</f>
        <v>2</v>
      </c>
      <c r="J231">
        <f>RAW_DATA!N231</f>
        <v>1</v>
      </c>
      <c r="K231" s="9">
        <f>RAW_DATA!J231</f>
        <v>1</v>
      </c>
      <c r="L231" s="10" cm="1">
        <f t="array" ref="L231">_xlfn.IFS((G231-G230)=0,L230,(G231-G230)&gt;0,0,(G231-G230)&lt;0,1)</f>
        <v>1</v>
      </c>
      <c r="M231" s="9">
        <f>RAW_DATA!K231</f>
        <v>0</v>
      </c>
      <c r="N231" s="10">
        <f>IF(E231-E219&lt;0,1,0)</f>
        <v>0</v>
      </c>
      <c r="O231" s="9">
        <f>RAW_DATA!L231</f>
        <v>0</v>
      </c>
      <c r="P231" s="10">
        <f t="shared" si="14"/>
        <v>0</v>
      </c>
      <c r="Q231" s="9">
        <f>RAW_DATA!M231</f>
        <v>1</v>
      </c>
      <c r="R231" s="10">
        <f t="shared" si="15"/>
        <v>1</v>
      </c>
      <c r="T231" s="9">
        <f>RAW_DATA!O231</f>
        <v>3</v>
      </c>
      <c r="U231" s="10">
        <f t="shared" si="12"/>
        <v>3</v>
      </c>
      <c r="W231" s="9">
        <f>RAW_DATA!P231</f>
        <v>3</v>
      </c>
      <c r="X231" s="10">
        <f t="shared" si="13"/>
        <v>3</v>
      </c>
      <c r="Z231" s="9">
        <f>RAW_DATA!Q231</f>
        <v>1</v>
      </c>
      <c r="AA231" s="10" cm="1">
        <f t="array" ref="AA231">_xlfn.IFS(U231&gt;=3,1,U231 &lt;=1,0,U231=2,AA230)</f>
        <v>1</v>
      </c>
      <c r="AC231" s="9">
        <f>RAW_DATA!R231</f>
        <v>1</v>
      </c>
      <c r="AD231" s="10" cm="1">
        <f t="array" ref="AD231">_xlfn.IFS(X231&gt;=3,1,X231 &lt;=1,0,X231=2,AD230)</f>
        <v>1</v>
      </c>
    </row>
    <row r="232" spans="1:30" x14ac:dyDescent="0.25">
      <c r="A232" s="3">
        <f>RAW_DATA!A232</f>
        <v>40603</v>
      </c>
      <c r="B232" s="15">
        <f>RAW_DATA!B232</f>
        <v>40603</v>
      </c>
      <c r="C232" s="15">
        <f>RAW_DATA!C232</f>
        <v>40602</v>
      </c>
      <c r="D232" s="13">
        <f>RAW_DATA!D232</f>
        <v>7223.2998046875</v>
      </c>
      <c r="E232">
        <f>RAW_DATA!E232</f>
        <v>1.9</v>
      </c>
      <c r="F232">
        <f>RAW_DATA!F232</f>
        <v>2.4</v>
      </c>
      <c r="G232">
        <f>RAW_DATA!G232</f>
        <v>1</v>
      </c>
      <c r="H232">
        <f>RAW_DATA!H232</f>
        <v>1.3793</v>
      </c>
      <c r="I232">
        <f>RAW_DATA!I232</f>
        <v>3</v>
      </c>
      <c r="J232">
        <f>RAW_DATA!N232</f>
        <v>1</v>
      </c>
      <c r="K232" s="9">
        <f>RAW_DATA!J232</f>
        <v>1</v>
      </c>
      <c r="L232" s="10" cm="1">
        <f t="array" ref="L232">_xlfn.IFS((G232-G231)=0,L231,(G232-G231)&gt;0,0,(G232-G231)&lt;0,1)</f>
        <v>1</v>
      </c>
      <c r="M232" s="9">
        <f>RAW_DATA!K232</f>
        <v>0</v>
      </c>
      <c r="N232" s="10">
        <f>IF(E232-E220&lt;0,1,0)</f>
        <v>0</v>
      </c>
      <c r="O232" s="9">
        <f>RAW_DATA!L232</f>
        <v>0</v>
      </c>
      <c r="P232" s="10">
        <f t="shared" si="14"/>
        <v>0</v>
      </c>
      <c r="Q232" s="9">
        <f>RAW_DATA!M232</f>
        <v>0</v>
      </c>
      <c r="R232" s="10">
        <f t="shared" si="15"/>
        <v>0</v>
      </c>
      <c r="T232" s="9">
        <f>RAW_DATA!O232</f>
        <v>2</v>
      </c>
      <c r="U232" s="10">
        <f t="shared" si="12"/>
        <v>2</v>
      </c>
      <c r="W232" s="9">
        <f>RAW_DATA!P232</f>
        <v>2</v>
      </c>
      <c r="X232" s="10">
        <f t="shared" si="13"/>
        <v>2</v>
      </c>
      <c r="Z232" s="9">
        <f>RAW_DATA!Q232</f>
        <v>1</v>
      </c>
      <c r="AA232" s="10" cm="1">
        <f t="array" ref="AA232">_xlfn.IFS(U232&gt;=3,1,U232 &lt;=1,0,U232=2,AA231)</f>
        <v>1</v>
      </c>
      <c r="AC232" s="9">
        <f>RAW_DATA!R232</f>
        <v>1</v>
      </c>
      <c r="AD232" s="10" cm="1">
        <f t="array" ref="AD232">_xlfn.IFS(X232&gt;=3,1,X232 &lt;=1,0,X232=2,AD231)</f>
        <v>1</v>
      </c>
    </row>
    <row r="233" spans="1:30" x14ac:dyDescent="0.25">
      <c r="A233" s="3">
        <f>RAW_DATA!A233</f>
        <v>40634</v>
      </c>
      <c r="B233" s="15">
        <f>RAW_DATA!B233</f>
        <v>40634</v>
      </c>
      <c r="C233" s="15">
        <f>RAW_DATA!C233</f>
        <v>40633</v>
      </c>
      <c r="D233" s="13">
        <f>RAW_DATA!D233</f>
        <v>7179.81005859375</v>
      </c>
      <c r="E233">
        <f>RAW_DATA!E233</f>
        <v>1.9</v>
      </c>
      <c r="F233">
        <f>RAW_DATA!F233</f>
        <v>2.7</v>
      </c>
      <c r="G233">
        <f>RAW_DATA!G233</f>
        <v>1</v>
      </c>
      <c r="H233">
        <f>RAW_DATA!H233</f>
        <v>1.4182999999999999</v>
      </c>
      <c r="I233">
        <f>RAW_DATA!I233</f>
        <v>4</v>
      </c>
      <c r="J233">
        <f>RAW_DATA!N233</f>
        <v>1</v>
      </c>
      <c r="K233" s="9">
        <f>RAW_DATA!J233</f>
        <v>1</v>
      </c>
      <c r="L233" s="10" cm="1">
        <f t="array" ref="L233">_xlfn.IFS((G233-G232)=0,L232,(G233-G232)&gt;0,0,(G233-G232)&lt;0,1)</f>
        <v>1</v>
      </c>
      <c r="M233" s="9">
        <f>RAW_DATA!K233</f>
        <v>0</v>
      </c>
      <c r="N233" s="10">
        <f>IF(E233-E221&lt;0,1,0)</f>
        <v>0</v>
      </c>
      <c r="O233" s="9">
        <f>RAW_DATA!L233</f>
        <v>0</v>
      </c>
      <c r="P233" s="10">
        <f t="shared" si="14"/>
        <v>0</v>
      </c>
      <c r="Q233" s="9">
        <f>RAW_DATA!M233</f>
        <v>0</v>
      </c>
      <c r="R233" s="10">
        <f t="shared" si="15"/>
        <v>0</v>
      </c>
      <c r="T233" s="9">
        <f>RAW_DATA!O233</f>
        <v>2</v>
      </c>
      <c r="U233" s="10">
        <f t="shared" si="12"/>
        <v>2</v>
      </c>
      <c r="W233" s="9">
        <f>RAW_DATA!P233</f>
        <v>2</v>
      </c>
      <c r="X233" s="10">
        <f t="shared" si="13"/>
        <v>2</v>
      </c>
      <c r="Z233" s="9">
        <f>RAW_DATA!Q233</f>
        <v>1</v>
      </c>
      <c r="AA233" s="10" cm="1">
        <f t="array" ref="AA233">_xlfn.IFS(U233&gt;=3,1,U233 &lt;=1,0,U233=2,AA232)</f>
        <v>1</v>
      </c>
      <c r="AC233" s="9">
        <f>RAW_DATA!R233</f>
        <v>1</v>
      </c>
      <c r="AD233" s="10" cm="1">
        <f t="array" ref="AD233">_xlfn.IFS(X233&gt;=3,1,X233 &lt;=1,0,X233=2,AD232)</f>
        <v>1</v>
      </c>
    </row>
    <row r="234" spans="1:30" x14ac:dyDescent="0.25">
      <c r="A234" s="3">
        <f>RAW_DATA!A234</f>
        <v>40664</v>
      </c>
      <c r="B234" s="15">
        <f>RAW_DATA!B234</f>
        <v>40665</v>
      </c>
      <c r="C234" s="15">
        <f>RAW_DATA!C234</f>
        <v>40663</v>
      </c>
      <c r="D234" s="13">
        <f>RAW_DATA!D234</f>
        <v>7527.64013671875</v>
      </c>
      <c r="E234">
        <f>RAW_DATA!E234</f>
        <v>1.9</v>
      </c>
      <c r="F234">
        <f>RAW_DATA!F234</f>
        <v>2.8</v>
      </c>
      <c r="G234">
        <f>RAW_DATA!G234</f>
        <v>1.25</v>
      </c>
      <c r="H234">
        <f>RAW_DATA!H234</f>
        <v>1.4821</v>
      </c>
      <c r="I234">
        <f>RAW_DATA!I234</f>
        <v>5</v>
      </c>
      <c r="J234">
        <f>RAW_DATA!N234</f>
        <v>0</v>
      </c>
      <c r="K234" s="9">
        <f>RAW_DATA!J234</f>
        <v>0</v>
      </c>
      <c r="L234" s="10" cm="1">
        <f t="array" ref="L234">_xlfn.IFS((G234-G233)=0,L233,(G234-G233)&gt;0,0,(G234-G233)&lt;0,1)</f>
        <v>0</v>
      </c>
      <c r="M234" s="9">
        <f>RAW_DATA!K234</f>
        <v>0</v>
      </c>
      <c r="N234" s="10">
        <f>IF(E234-E222&lt;0,1,0)</f>
        <v>0</v>
      </c>
      <c r="O234" s="9">
        <f>RAW_DATA!L234</f>
        <v>0</v>
      </c>
      <c r="P234" s="10">
        <f t="shared" si="14"/>
        <v>0</v>
      </c>
      <c r="Q234" s="9">
        <f>RAW_DATA!M234</f>
        <v>0</v>
      </c>
      <c r="R234" s="10">
        <f t="shared" si="15"/>
        <v>0</v>
      </c>
      <c r="T234" s="9">
        <f>RAW_DATA!O234</f>
        <v>0</v>
      </c>
      <c r="U234" s="10">
        <f t="shared" si="12"/>
        <v>0</v>
      </c>
      <c r="W234" s="9">
        <f>RAW_DATA!P234</f>
        <v>0</v>
      </c>
      <c r="X234" s="10">
        <f t="shared" si="13"/>
        <v>0</v>
      </c>
      <c r="Z234" s="9">
        <f>RAW_DATA!Q234</f>
        <v>0</v>
      </c>
      <c r="AA234" s="10" cm="1">
        <f t="array" ref="AA234">_xlfn.IFS(U234&gt;=3,1,U234 &lt;=1,0,U234=2,AA233)</f>
        <v>0</v>
      </c>
      <c r="AC234" s="9">
        <f>RAW_DATA!R234</f>
        <v>0</v>
      </c>
      <c r="AD234" s="10" cm="1">
        <f t="array" ref="AD234">_xlfn.IFS(X234&gt;=3,1,X234 &lt;=1,0,X234=2,AD233)</f>
        <v>0</v>
      </c>
    </row>
    <row r="235" spans="1:30" x14ac:dyDescent="0.25">
      <c r="A235" s="3">
        <f>RAW_DATA!A235</f>
        <v>40695</v>
      </c>
      <c r="B235" s="15">
        <f>RAW_DATA!B235</f>
        <v>40695</v>
      </c>
      <c r="C235" s="15">
        <f>RAW_DATA!C235</f>
        <v>40694</v>
      </c>
      <c r="D235" s="13">
        <f>RAW_DATA!D235</f>
        <v>7217.43017578125</v>
      </c>
      <c r="E235">
        <f>RAW_DATA!E235</f>
        <v>1.9</v>
      </c>
      <c r="F235">
        <f>RAW_DATA!F235</f>
        <v>2.7</v>
      </c>
      <c r="G235">
        <f>RAW_DATA!G235</f>
        <v>1.25</v>
      </c>
      <c r="H235">
        <f>RAW_DATA!H235</f>
        <v>1.4376</v>
      </c>
      <c r="I235">
        <f>RAW_DATA!I235</f>
        <v>6</v>
      </c>
      <c r="J235">
        <f>RAW_DATA!N235</f>
        <v>0</v>
      </c>
      <c r="K235" s="9">
        <f>RAW_DATA!J235</f>
        <v>0</v>
      </c>
      <c r="L235" s="10" cm="1">
        <f t="array" ref="L235">_xlfn.IFS((G235-G234)=0,L234,(G235-G234)&gt;0,0,(G235-G234)&lt;0,1)</f>
        <v>0</v>
      </c>
      <c r="M235" s="9">
        <f>RAW_DATA!K235</f>
        <v>0</v>
      </c>
      <c r="N235" s="10">
        <f>IF(E235-E223&lt;0,1,0)</f>
        <v>0</v>
      </c>
      <c r="O235" s="9">
        <f>RAW_DATA!L235</f>
        <v>0</v>
      </c>
      <c r="P235" s="10">
        <f t="shared" si="14"/>
        <v>0</v>
      </c>
      <c r="Q235" s="9">
        <f>RAW_DATA!M235</f>
        <v>0</v>
      </c>
      <c r="R235" s="10">
        <f t="shared" si="15"/>
        <v>0</v>
      </c>
      <c r="T235" s="9">
        <f>RAW_DATA!O235</f>
        <v>0</v>
      </c>
      <c r="U235" s="10">
        <f t="shared" si="12"/>
        <v>0</v>
      </c>
      <c r="W235" s="9">
        <f>RAW_DATA!P235</f>
        <v>0</v>
      </c>
      <c r="X235" s="10">
        <f t="shared" si="13"/>
        <v>0</v>
      </c>
      <c r="Z235" s="9">
        <f>RAW_DATA!Q235</f>
        <v>0</v>
      </c>
      <c r="AA235" s="10" cm="1">
        <f t="array" ref="AA235">_xlfn.IFS(U235&gt;=3,1,U235 &lt;=1,0,U235=2,AA234)</f>
        <v>0</v>
      </c>
      <c r="AC235" s="9">
        <f>RAW_DATA!R235</f>
        <v>0</v>
      </c>
      <c r="AD235" s="10" cm="1">
        <f t="array" ref="AD235">_xlfn.IFS(X235&gt;=3,1,X235 &lt;=1,0,X235=2,AD234)</f>
        <v>0</v>
      </c>
    </row>
    <row r="236" spans="1:30" x14ac:dyDescent="0.25">
      <c r="A236" s="3">
        <f>RAW_DATA!A236</f>
        <v>40725</v>
      </c>
      <c r="B236" s="15">
        <f>RAW_DATA!B236</f>
        <v>40725</v>
      </c>
      <c r="C236" s="15">
        <f>RAW_DATA!C236</f>
        <v>40724</v>
      </c>
      <c r="D236" s="13">
        <f>RAW_DATA!D236</f>
        <v>7419.43994140625</v>
      </c>
      <c r="E236">
        <f>RAW_DATA!E236</f>
        <v>2</v>
      </c>
      <c r="F236">
        <f>RAW_DATA!F236</f>
        <v>2.7</v>
      </c>
      <c r="G236">
        <f>RAW_DATA!G236</f>
        <v>1.25</v>
      </c>
      <c r="H236">
        <f>RAW_DATA!H236</f>
        <v>1.4522999999999999</v>
      </c>
      <c r="I236">
        <f>RAW_DATA!I236</f>
        <v>7</v>
      </c>
      <c r="J236">
        <f>RAW_DATA!N236</f>
        <v>0</v>
      </c>
      <c r="K236" s="9">
        <f>RAW_DATA!J236</f>
        <v>0</v>
      </c>
      <c r="L236" s="10" cm="1">
        <f t="array" ref="L236">_xlfn.IFS((G236-G235)=0,L235,(G236-G235)&gt;0,0,(G236-G235)&lt;0,1)</f>
        <v>0</v>
      </c>
      <c r="M236" s="9">
        <f>RAW_DATA!K236</f>
        <v>0</v>
      </c>
      <c r="N236" s="10">
        <f>IF(E236-E224&lt;0,1,0)</f>
        <v>0</v>
      </c>
      <c r="O236" s="9">
        <f>RAW_DATA!L236</f>
        <v>0</v>
      </c>
      <c r="P236" s="10">
        <f t="shared" si="14"/>
        <v>0</v>
      </c>
      <c r="Q236" s="9">
        <f>RAW_DATA!M236</f>
        <v>0</v>
      </c>
      <c r="R236" s="10">
        <f t="shared" si="15"/>
        <v>0</v>
      </c>
      <c r="T236" s="9">
        <f>RAW_DATA!O236</f>
        <v>0</v>
      </c>
      <c r="U236" s="10">
        <f t="shared" si="12"/>
        <v>0</v>
      </c>
      <c r="W236" s="9">
        <f>RAW_DATA!P236</f>
        <v>0</v>
      </c>
      <c r="X236" s="10">
        <f t="shared" si="13"/>
        <v>0</v>
      </c>
      <c r="Z236" s="9">
        <f>RAW_DATA!Q236</f>
        <v>0</v>
      </c>
      <c r="AA236" s="10" cm="1">
        <f t="array" ref="AA236">_xlfn.IFS(U236&gt;=3,1,U236 &lt;=1,0,U236=2,AA235)</f>
        <v>0</v>
      </c>
      <c r="AC236" s="9">
        <f>RAW_DATA!R236</f>
        <v>0</v>
      </c>
      <c r="AD236" s="10" cm="1">
        <f t="array" ref="AD236">_xlfn.IFS(X236&gt;=3,1,X236 &lt;=1,0,X236=2,AD235)</f>
        <v>0</v>
      </c>
    </row>
    <row r="237" spans="1:30" x14ac:dyDescent="0.25">
      <c r="A237" s="3">
        <f>RAW_DATA!A237</f>
        <v>40756</v>
      </c>
      <c r="B237" s="15">
        <f>RAW_DATA!B237</f>
        <v>40756</v>
      </c>
      <c r="C237" s="15">
        <f>RAW_DATA!C237</f>
        <v>40755</v>
      </c>
      <c r="D237" s="13">
        <f>RAW_DATA!D237</f>
        <v>6953.97998046875</v>
      </c>
      <c r="E237">
        <f>RAW_DATA!E237</f>
        <v>2.2000000000000002</v>
      </c>
      <c r="F237">
        <f>RAW_DATA!F237</f>
        <v>2.6</v>
      </c>
      <c r="G237">
        <f>RAW_DATA!G237</f>
        <v>1.5</v>
      </c>
      <c r="H237">
        <f>RAW_DATA!H237</f>
        <v>1.4388000000000001</v>
      </c>
      <c r="I237">
        <f>RAW_DATA!I237</f>
        <v>8</v>
      </c>
      <c r="J237">
        <f>RAW_DATA!N237</f>
        <v>0</v>
      </c>
      <c r="K237" s="9">
        <f>RAW_DATA!J237</f>
        <v>0</v>
      </c>
      <c r="L237" s="10" cm="1">
        <f t="array" ref="L237">_xlfn.IFS((G237-G236)=0,L236,(G237-G236)&gt;0,0,(G237-G236)&lt;0,1)</f>
        <v>0</v>
      </c>
      <c r="M237" s="9">
        <f>RAW_DATA!K237</f>
        <v>0</v>
      </c>
      <c r="N237" s="10">
        <f>IF(E237-E225&lt;0,1,0)</f>
        <v>0</v>
      </c>
      <c r="O237" s="9">
        <f>RAW_DATA!L237</f>
        <v>0</v>
      </c>
      <c r="P237" s="10">
        <f t="shared" si="14"/>
        <v>0</v>
      </c>
      <c r="Q237" s="9">
        <f>RAW_DATA!M237</f>
        <v>0</v>
      </c>
      <c r="R237" s="10">
        <f t="shared" si="15"/>
        <v>0</v>
      </c>
      <c r="T237" s="9">
        <f>RAW_DATA!O237</f>
        <v>0</v>
      </c>
      <c r="U237" s="10">
        <f t="shared" si="12"/>
        <v>0</v>
      </c>
      <c r="W237" s="9">
        <f>RAW_DATA!P237</f>
        <v>0</v>
      </c>
      <c r="X237" s="10">
        <f t="shared" si="13"/>
        <v>0</v>
      </c>
      <c r="Z237" s="9">
        <f>RAW_DATA!Q237</f>
        <v>0</v>
      </c>
      <c r="AA237" s="10" cm="1">
        <f t="array" ref="AA237">_xlfn.IFS(U237&gt;=3,1,U237 &lt;=1,0,U237=2,AA236)</f>
        <v>0</v>
      </c>
      <c r="AC237" s="9">
        <f>RAW_DATA!R237</f>
        <v>0</v>
      </c>
      <c r="AD237" s="10" cm="1">
        <f t="array" ref="AD237">_xlfn.IFS(X237&gt;=3,1,X237 &lt;=1,0,X237=2,AD236)</f>
        <v>0</v>
      </c>
    </row>
    <row r="238" spans="1:30" x14ac:dyDescent="0.25">
      <c r="A238" s="3">
        <f>RAW_DATA!A238</f>
        <v>40787</v>
      </c>
      <c r="B238" s="15">
        <f>RAW_DATA!B238</f>
        <v>40787</v>
      </c>
      <c r="C238" s="15">
        <f>RAW_DATA!C238</f>
        <v>40786</v>
      </c>
      <c r="D238" s="13">
        <f>RAW_DATA!D238</f>
        <v>5730.6298828125</v>
      </c>
      <c r="E238">
        <f>RAW_DATA!E238</f>
        <v>2.2000000000000002</v>
      </c>
      <c r="F238">
        <f>RAW_DATA!F238</f>
        <v>2.5</v>
      </c>
      <c r="G238">
        <f>RAW_DATA!G238</f>
        <v>1.5</v>
      </c>
      <c r="H238">
        <f>RAW_DATA!H238</f>
        <v>1.4406000000000001</v>
      </c>
      <c r="I238">
        <f>RAW_DATA!I238</f>
        <v>9</v>
      </c>
      <c r="J238">
        <f>RAW_DATA!N238</f>
        <v>0</v>
      </c>
      <c r="K238" s="9">
        <f>RAW_DATA!J238</f>
        <v>0</v>
      </c>
      <c r="L238" s="10" cm="1">
        <f t="array" ref="L238">_xlfn.IFS((G238-G237)=0,L237,(G238-G237)&gt;0,0,(G238-G237)&lt;0,1)</f>
        <v>0</v>
      </c>
      <c r="M238" s="9">
        <f>RAW_DATA!K238</f>
        <v>0</v>
      </c>
      <c r="N238" s="10">
        <f>IF(E238-E226&lt;0,1,0)</f>
        <v>0</v>
      </c>
      <c r="O238" s="9">
        <f>RAW_DATA!L238</f>
        <v>0</v>
      </c>
      <c r="P238" s="10">
        <f t="shared" si="14"/>
        <v>0</v>
      </c>
      <c r="Q238" s="9">
        <f>RAW_DATA!M238</f>
        <v>0</v>
      </c>
      <c r="R238" s="10">
        <f t="shared" si="15"/>
        <v>0</v>
      </c>
      <c r="T238" s="9">
        <f>RAW_DATA!O238</f>
        <v>0</v>
      </c>
      <c r="U238" s="10">
        <f t="shared" si="12"/>
        <v>0</v>
      </c>
      <c r="W238" s="9">
        <f>RAW_DATA!P238</f>
        <v>0</v>
      </c>
      <c r="X238" s="10">
        <f t="shared" si="13"/>
        <v>0</v>
      </c>
      <c r="Z238" s="9">
        <f>RAW_DATA!Q238</f>
        <v>0</v>
      </c>
      <c r="AA238" s="10" cm="1">
        <f t="array" ref="AA238">_xlfn.IFS(U238&gt;=3,1,U238 &lt;=1,0,U238=2,AA237)</f>
        <v>0</v>
      </c>
      <c r="AC238" s="9">
        <f>RAW_DATA!R238</f>
        <v>0</v>
      </c>
      <c r="AD238" s="10" cm="1">
        <f t="array" ref="AD238">_xlfn.IFS(X238&gt;=3,1,X238 &lt;=1,0,X238=2,AD237)</f>
        <v>0</v>
      </c>
    </row>
    <row r="239" spans="1:30" x14ac:dyDescent="0.25">
      <c r="A239" s="3">
        <f>RAW_DATA!A239</f>
        <v>40817</v>
      </c>
      <c r="B239" s="15">
        <f>RAW_DATA!B239</f>
        <v>40820</v>
      </c>
      <c r="C239" s="15">
        <f>RAW_DATA!C239</f>
        <v>40816</v>
      </c>
      <c r="D239" s="13">
        <f>RAW_DATA!D239</f>
        <v>5216.7099609375</v>
      </c>
      <c r="E239">
        <f>RAW_DATA!E239</f>
        <v>2.4</v>
      </c>
      <c r="F239">
        <f>RAW_DATA!F239</f>
        <v>3</v>
      </c>
      <c r="G239">
        <f>RAW_DATA!G239</f>
        <v>1.5</v>
      </c>
      <c r="H239">
        <f>RAW_DATA!H239</f>
        <v>1.3449</v>
      </c>
      <c r="I239">
        <f>RAW_DATA!I239</f>
        <v>10</v>
      </c>
      <c r="J239">
        <f>RAW_DATA!N239</f>
        <v>0</v>
      </c>
      <c r="K239" s="9">
        <f>RAW_DATA!J239</f>
        <v>0</v>
      </c>
      <c r="L239" s="10" cm="1">
        <f t="array" ref="L239">_xlfn.IFS((G239-G238)=0,L238,(G239-G238)&gt;0,0,(G239-G238)&lt;0,1)</f>
        <v>0</v>
      </c>
      <c r="M239" s="9">
        <f>RAW_DATA!K239</f>
        <v>0</v>
      </c>
      <c r="N239" s="10">
        <f>IF(E239-E227&lt;0,1,0)</f>
        <v>0</v>
      </c>
      <c r="O239" s="9">
        <f>RAW_DATA!L239</f>
        <v>0</v>
      </c>
      <c r="P239" s="10">
        <f t="shared" si="14"/>
        <v>0</v>
      </c>
      <c r="Q239" s="9">
        <f>RAW_DATA!M239</f>
        <v>1</v>
      </c>
      <c r="R239" s="10">
        <f t="shared" si="15"/>
        <v>1</v>
      </c>
      <c r="T239" s="9">
        <f>RAW_DATA!O239</f>
        <v>1</v>
      </c>
      <c r="U239" s="10">
        <f t="shared" si="12"/>
        <v>1</v>
      </c>
      <c r="W239" s="9">
        <f>RAW_DATA!P239</f>
        <v>1</v>
      </c>
      <c r="X239" s="10">
        <f t="shared" si="13"/>
        <v>1</v>
      </c>
      <c r="Z239" s="9">
        <f>RAW_DATA!Q239</f>
        <v>0</v>
      </c>
      <c r="AA239" s="10" cm="1">
        <f t="array" ref="AA239">_xlfn.IFS(U239&gt;=3,1,U239 &lt;=1,0,U239=2,AA238)</f>
        <v>0</v>
      </c>
      <c r="AC239" s="9">
        <f>RAW_DATA!R239</f>
        <v>0</v>
      </c>
      <c r="AD239" s="10" cm="1">
        <f t="array" ref="AD239">_xlfn.IFS(X239&gt;=3,1,X239 &lt;=1,0,X239=2,AD238)</f>
        <v>0</v>
      </c>
    </row>
    <row r="240" spans="1:30" x14ac:dyDescent="0.25">
      <c r="A240" s="3">
        <f>RAW_DATA!A240</f>
        <v>40848</v>
      </c>
      <c r="B240" s="15">
        <f>RAW_DATA!B240</f>
        <v>40848</v>
      </c>
      <c r="C240" s="15">
        <f>RAW_DATA!C240</f>
        <v>40847</v>
      </c>
      <c r="D240" s="13">
        <f>RAW_DATA!D240</f>
        <v>5834.509765625</v>
      </c>
      <c r="E240">
        <f>RAW_DATA!E240</f>
        <v>2.4</v>
      </c>
      <c r="F240">
        <f>RAW_DATA!F240</f>
        <v>3</v>
      </c>
      <c r="G240">
        <f>RAW_DATA!G240</f>
        <v>1.5</v>
      </c>
      <c r="H240">
        <f>RAW_DATA!H240</f>
        <v>1.3947000000000001</v>
      </c>
      <c r="I240">
        <f>RAW_DATA!I240</f>
        <v>11</v>
      </c>
      <c r="J240">
        <f>RAW_DATA!N240</f>
        <v>1</v>
      </c>
      <c r="K240" s="9">
        <f>RAW_DATA!J240</f>
        <v>0</v>
      </c>
      <c r="L240" s="10" cm="1">
        <f t="array" ref="L240">_xlfn.IFS((G240-G239)=0,L239,(G240-G239)&gt;0,0,(G240-G239)&lt;0,1)</f>
        <v>0</v>
      </c>
      <c r="M240" s="9">
        <f>RAW_DATA!K240</f>
        <v>0</v>
      </c>
      <c r="N240" s="10">
        <f>IF(E240-E228&lt;0,1,0)</f>
        <v>0</v>
      </c>
      <c r="O240" s="9">
        <f>RAW_DATA!L240</f>
        <v>0</v>
      </c>
      <c r="P240" s="10">
        <f t="shared" si="14"/>
        <v>0</v>
      </c>
      <c r="Q240" s="9">
        <f>RAW_DATA!M240</f>
        <v>0</v>
      </c>
      <c r="R240" s="10">
        <f t="shared" si="15"/>
        <v>0</v>
      </c>
      <c r="T240" s="9">
        <f>RAW_DATA!O240</f>
        <v>1</v>
      </c>
      <c r="U240" s="10">
        <f t="shared" si="12"/>
        <v>1</v>
      </c>
      <c r="W240" s="9">
        <f>RAW_DATA!P240</f>
        <v>1</v>
      </c>
      <c r="X240" s="10">
        <f t="shared" si="13"/>
        <v>1</v>
      </c>
      <c r="Z240" s="9">
        <f>RAW_DATA!Q240</f>
        <v>0</v>
      </c>
      <c r="AA240" s="10" cm="1">
        <f t="array" ref="AA240">_xlfn.IFS(U240&gt;=3,1,U240 &lt;=1,0,U240=2,AA239)</f>
        <v>0</v>
      </c>
      <c r="AC240" s="9">
        <f>RAW_DATA!R240</f>
        <v>0</v>
      </c>
      <c r="AD240" s="10" cm="1">
        <f t="array" ref="AD240">_xlfn.IFS(X240&gt;=3,1,X240 &lt;=1,0,X240=2,AD239)</f>
        <v>0</v>
      </c>
    </row>
    <row r="241" spans="1:30" x14ac:dyDescent="0.25">
      <c r="A241" s="3">
        <f>RAW_DATA!A241</f>
        <v>40878</v>
      </c>
      <c r="B241" s="15">
        <f>RAW_DATA!B241</f>
        <v>40878</v>
      </c>
      <c r="C241" s="15">
        <f>RAW_DATA!C241</f>
        <v>40877</v>
      </c>
      <c r="D241" s="13">
        <f>RAW_DATA!D241</f>
        <v>6035.8798828125</v>
      </c>
      <c r="E241">
        <f>RAW_DATA!E241</f>
        <v>2.4</v>
      </c>
      <c r="F241">
        <f>RAW_DATA!F241</f>
        <v>3</v>
      </c>
      <c r="G241">
        <f>RAW_DATA!G241</f>
        <v>1.25</v>
      </c>
      <c r="H241">
        <f>RAW_DATA!H241</f>
        <v>1.3452999999999999</v>
      </c>
      <c r="I241">
        <f>RAW_DATA!I241</f>
        <v>12</v>
      </c>
      <c r="J241">
        <f>RAW_DATA!N241</f>
        <v>1</v>
      </c>
      <c r="K241" s="9">
        <f>RAW_DATA!J241</f>
        <v>1</v>
      </c>
      <c r="L241" s="10" cm="1">
        <f t="array" ref="L241">_xlfn.IFS((G241-G240)=0,L240,(G241-G240)&gt;0,0,(G241-G240)&lt;0,1)</f>
        <v>1</v>
      </c>
      <c r="M241" s="9">
        <f>RAW_DATA!K241</f>
        <v>0</v>
      </c>
      <c r="N241" s="10">
        <f>IF(E241-E229&lt;0,1,0)</f>
        <v>0</v>
      </c>
      <c r="O241" s="9">
        <f>RAW_DATA!L241</f>
        <v>0</v>
      </c>
      <c r="P241" s="10">
        <f t="shared" si="14"/>
        <v>0</v>
      </c>
      <c r="Q241" s="9">
        <f>RAW_DATA!M241</f>
        <v>0</v>
      </c>
      <c r="R241" s="10">
        <f t="shared" si="15"/>
        <v>0</v>
      </c>
      <c r="T241" s="9">
        <f>RAW_DATA!O241</f>
        <v>2</v>
      </c>
      <c r="U241" s="10">
        <f t="shared" si="12"/>
        <v>2</v>
      </c>
      <c r="W241" s="9">
        <f>RAW_DATA!P241</f>
        <v>2</v>
      </c>
      <c r="X241" s="10">
        <f t="shared" si="13"/>
        <v>2</v>
      </c>
      <c r="Z241" s="9">
        <f>RAW_DATA!Q241</f>
        <v>0</v>
      </c>
      <c r="AA241" s="10" cm="1">
        <f t="array" ref="AA241">_xlfn.IFS(U241&gt;=3,1,U241 &lt;=1,0,U241=2,AA240)</f>
        <v>0</v>
      </c>
      <c r="AC241" s="9">
        <f>RAW_DATA!R241</f>
        <v>0</v>
      </c>
      <c r="AD241" s="10" cm="1">
        <f t="array" ref="AD241">_xlfn.IFS(X241&gt;=3,1,X241 &lt;=1,0,X241=2,AD240)</f>
        <v>0</v>
      </c>
    </row>
    <row r="242" spans="1:30" x14ac:dyDescent="0.25">
      <c r="A242" s="3">
        <f>RAW_DATA!A242</f>
        <v>40909</v>
      </c>
      <c r="B242" s="15">
        <f>RAW_DATA!B242</f>
        <v>40910</v>
      </c>
      <c r="C242" s="15">
        <f>RAW_DATA!C242</f>
        <v>40908</v>
      </c>
      <c r="D242" s="13">
        <f>RAW_DATA!D242</f>
        <v>6075.52001953125</v>
      </c>
      <c r="E242">
        <f>RAW_DATA!E242</f>
        <v>1.9</v>
      </c>
      <c r="F242">
        <f>RAW_DATA!F242</f>
        <v>2.8</v>
      </c>
      <c r="G242">
        <f>RAW_DATA!G242</f>
        <v>1</v>
      </c>
      <c r="H242">
        <f>RAW_DATA!H242</f>
        <v>1.2972999999999999</v>
      </c>
      <c r="I242">
        <f>RAW_DATA!I242</f>
        <v>1</v>
      </c>
      <c r="J242">
        <f>RAW_DATA!N242</f>
        <v>1</v>
      </c>
      <c r="K242" s="9">
        <f>RAW_DATA!J242</f>
        <v>1</v>
      </c>
      <c r="L242" s="10" cm="1">
        <f t="array" ref="L242">_xlfn.IFS((G242-G241)=0,L241,(G242-G241)&gt;0,0,(G242-G241)&lt;0,1)</f>
        <v>1</v>
      </c>
      <c r="M242" s="9">
        <f>RAW_DATA!K242</f>
        <v>0</v>
      </c>
      <c r="N242" s="10">
        <f>IF(E242-E230&lt;0,1,0)</f>
        <v>0</v>
      </c>
      <c r="O242" s="9">
        <f>RAW_DATA!L242</f>
        <v>0</v>
      </c>
      <c r="P242" s="10">
        <f t="shared" si="14"/>
        <v>0</v>
      </c>
      <c r="Q242" s="9">
        <f>RAW_DATA!M242</f>
        <v>1</v>
      </c>
      <c r="R242" s="10">
        <f t="shared" si="15"/>
        <v>1</v>
      </c>
      <c r="T242" s="9">
        <f>RAW_DATA!O242</f>
        <v>3</v>
      </c>
      <c r="U242" s="10">
        <f t="shared" si="12"/>
        <v>3</v>
      </c>
      <c r="W242" s="9">
        <f>RAW_DATA!P242</f>
        <v>3</v>
      </c>
      <c r="X242" s="10">
        <f t="shared" si="13"/>
        <v>3</v>
      </c>
      <c r="Z242" s="9">
        <f>RAW_DATA!Q242</f>
        <v>1</v>
      </c>
      <c r="AA242" s="10" cm="1">
        <f t="array" ref="AA242">_xlfn.IFS(U242&gt;=3,1,U242 &lt;=1,0,U242=2,AA241)</f>
        <v>1</v>
      </c>
      <c r="AC242" s="9">
        <f>RAW_DATA!R242</f>
        <v>1</v>
      </c>
      <c r="AD242" s="10" cm="1">
        <f t="array" ref="AD242">_xlfn.IFS(X242&gt;=3,1,X242 &lt;=1,0,X242=2,AD241)</f>
        <v>1</v>
      </c>
    </row>
    <row r="243" spans="1:30" x14ac:dyDescent="0.25">
      <c r="A243" s="3">
        <f>RAW_DATA!A243</f>
        <v>40940</v>
      </c>
      <c r="B243" s="15">
        <f>RAW_DATA!B243</f>
        <v>40940</v>
      </c>
      <c r="C243" s="15">
        <f>RAW_DATA!C243</f>
        <v>40939</v>
      </c>
      <c r="D243" s="13">
        <f>RAW_DATA!D243</f>
        <v>6616.64013671875</v>
      </c>
      <c r="E243">
        <f>RAW_DATA!E243</f>
        <v>2.1</v>
      </c>
      <c r="F243">
        <f>RAW_DATA!F243</f>
        <v>2.7</v>
      </c>
      <c r="G243">
        <f>RAW_DATA!G243</f>
        <v>1</v>
      </c>
      <c r="H243">
        <f>RAW_DATA!H243</f>
        <v>1.3052999999999999</v>
      </c>
      <c r="I243">
        <f>RAW_DATA!I243</f>
        <v>2</v>
      </c>
      <c r="J243">
        <f>RAW_DATA!N243</f>
        <v>1</v>
      </c>
      <c r="K243" s="9">
        <f>RAW_DATA!J243</f>
        <v>1</v>
      </c>
      <c r="L243" s="10" cm="1">
        <f t="array" ref="L243">_xlfn.IFS((G243-G242)=0,L242,(G243-G242)&gt;0,0,(G243-G242)&lt;0,1)</f>
        <v>1</v>
      </c>
      <c r="M243" s="9">
        <f>RAW_DATA!K243</f>
        <v>0</v>
      </c>
      <c r="N243" s="10">
        <f>IF(E243-E231&lt;0,1,0)</f>
        <v>0</v>
      </c>
      <c r="O243" s="9">
        <f>RAW_DATA!L243</f>
        <v>0</v>
      </c>
      <c r="P243" s="10">
        <f t="shared" si="14"/>
        <v>0</v>
      </c>
      <c r="Q243" s="9">
        <f>RAW_DATA!M243</f>
        <v>1</v>
      </c>
      <c r="R243" s="10">
        <f t="shared" si="15"/>
        <v>1</v>
      </c>
      <c r="T243" s="9">
        <f>RAW_DATA!O243</f>
        <v>3</v>
      </c>
      <c r="U243" s="10">
        <f t="shared" si="12"/>
        <v>3</v>
      </c>
      <c r="W243" s="9">
        <f>RAW_DATA!P243</f>
        <v>3</v>
      </c>
      <c r="X243" s="10">
        <f t="shared" si="13"/>
        <v>3</v>
      </c>
      <c r="Z243" s="9">
        <f>RAW_DATA!Q243</f>
        <v>1</v>
      </c>
      <c r="AA243" s="10" cm="1">
        <f t="array" ref="AA243">_xlfn.IFS(U243&gt;=3,1,U243 &lt;=1,0,U243=2,AA242)</f>
        <v>1</v>
      </c>
      <c r="AC243" s="9">
        <f>RAW_DATA!R243</f>
        <v>1</v>
      </c>
      <c r="AD243" s="10" cm="1">
        <f t="array" ref="AD243">_xlfn.IFS(X243&gt;=3,1,X243 &lt;=1,0,X243=2,AD242)</f>
        <v>1</v>
      </c>
    </row>
    <row r="244" spans="1:30" x14ac:dyDescent="0.25">
      <c r="A244" s="3">
        <f>RAW_DATA!A244</f>
        <v>40969</v>
      </c>
      <c r="B244" s="15">
        <f>RAW_DATA!B244</f>
        <v>40969</v>
      </c>
      <c r="C244" s="15">
        <f>RAW_DATA!C244</f>
        <v>40968</v>
      </c>
      <c r="D244" s="13">
        <f>RAW_DATA!D244</f>
        <v>6941.77001953125</v>
      </c>
      <c r="E244">
        <f>RAW_DATA!E244</f>
        <v>2.1</v>
      </c>
      <c r="F244">
        <f>RAW_DATA!F244</f>
        <v>2.7</v>
      </c>
      <c r="G244">
        <f>RAW_DATA!G244</f>
        <v>1</v>
      </c>
      <c r="H244">
        <f>RAW_DATA!H244</f>
        <v>1.3359000000000001</v>
      </c>
      <c r="I244">
        <f>RAW_DATA!I244</f>
        <v>3</v>
      </c>
      <c r="J244">
        <f>RAW_DATA!N244</f>
        <v>1</v>
      </c>
      <c r="K244" s="9">
        <f>RAW_DATA!J244</f>
        <v>1</v>
      </c>
      <c r="L244" s="10" cm="1">
        <f t="array" ref="L244">_xlfn.IFS((G244-G243)=0,L243,(G244-G243)&gt;0,0,(G244-G243)&lt;0,1)</f>
        <v>1</v>
      </c>
      <c r="M244" s="9">
        <f>RAW_DATA!K244</f>
        <v>0</v>
      </c>
      <c r="N244" s="10">
        <f>IF(E244-E232&lt;0,1,0)</f>
        <v>0</v>
      </c>
      <c r="O244" s="9">
        <f>RAW_DATA!L244</f>
        <v>0</v>
      </c>
      <c r="P244" s="10">
        <f t="shared" si="14"/>
        <v>0</v>
      </c>
      <c r="Q244" s="9">
        <f>RAW_DATA!M244</f>
        <v>1</v>
      </c>
      <c r="R244" s="10">
        <f t="shared" si="15"/>
        <v>1</v>
      </c>
      <c r="T244" s="9">
        <f>RAW_DATA!O244</f>
        <v>3</v>
      </c>
      <c r="U244" s="10">
        <f t="shared" si="12"/>
        <v>3</v>
      </c>
      <c r="W244" s="9">
        <f>RAW_DATA!P244</f>
        <v>3</v>
      </c>
      <c r="X244" s="10">
        <f t="shared" si="13"/>
        <v>3</v>
      </c>
      <c r="Z244" s="9">
        <f>RAW_DATA!Q244</f>
        <v>1</v>
      </c>
      <c r="AA244" s="10" cm="1">
        <f t="array" ref="AA244">_xlfn.IFS(U244&gt;=3,1,U244 &lt;=1,0,U244=2,AA243)</f>
        <v>1</v>
      </c>
      <c r="AC244" s="9">
        <f>RAW_DATA!R244</f>
        <v>1</v>
      </c>
      <c r="AD244" s="10" cm="1">
        <f t="array" ref="AD244">_xlfn.IFS(X244&gt;=3,1,X244 &lt;=1,0,X244=2,AD243)</f>
        <v>1</v>
      </c>
    </row>
    <row r="245" spans="1:30" x14ac:dyDescent="0.25">
      <c r="A245" s="3">
        <f>RAW_DATA!A245</f>
        <v>41000</v>
      </c>
      <c r="B245" s="15">
        <f>RAW_DATA!B245</f>
        <v>41001</v>
      </c>
      <c r="C245" s="15">
        <f>RAW_DATA!C245</f>
        <v>40999</v>
      </c>
      <c r="D245" s="13">
        <f>RAW_DATA!D245</f>
        <v>7056.64990234375</v>
      </c>
      <c r="E245">
        <f>RAW_DATA!E245</f>
        <v>2.1</v>
      </c>
      <c r="F245">
        <f>RAW_DATA!F245</f>
        <v>2.7</v>
      </c>
      <c r="G245">
        <f>RAW_DATA!G245</f>
        <v>1</v>
      </c>
      <c r="H245">
        <f>RAW_DATA!H245</f>
        <v>1.3333999999999999</v>
      </c>
      <c r="I245">
        <f>RAW_DATA!I245</f>
        <v>4</v>
      </c>
      <c r="J245">
        <f>RAW_DATA!N245</f>
        <v>1</v>
      </c>
      <c r="K245" s="9">
        <f>RAW_DATA!J245</f>
        <v>1</v>
      </c>
      <c r="L245" s="10" cm="1">
        <f t="array" ref="L245">_xlfn.IFS((G245-G244)=0,L244,(G245-G244)&gt;0,0,(G245-G244)&lt;0,1)</f>
        <v>1</v>
      </c>
      <c r="M245" s="9">
        <f>RAW_DATA!K245</f>
        <v>0</v>
      </c>
      <c r="N245" s="10">
        <f>IF(E245-E233&lt;0,1,0)</f>
        <v>0</v>
      </c>
      <c r="O245" s="9">
        <f>RAW_DATA!L245</f>
        <v>0</v>
      </c>
      <c r="P245" s="10">
        <f t="shared" si="14"/>
        <v>0</v>
      </c>
      <c r="Q245" s="9">
        <f>RAW_DATA!M245</f>
        <v>1</v>
      </c>
      <c r="R245" s="10">
        <f t="shared" si="15"/>
        <v>1</v>
      </c>
      <c r="T245" s="9">
        <f>RAW_DATA!O245</f>
        <v>3</v>
      </c>
      <c r="U245" s="10">
        <f t="shared" si="12"/>
        <v>3</v>
      </c>
      <c r="W245" s="9">
        <f>RAW_DATA!P245</f>
        <v>3</v>
      </c>
      <c r="X245" s="10">
        <f t="shared" si="13"/>
        <v>3</v>
      </c>
      <c r="Z245" s="9">
        <f>RAW_DATA!Q245</f>
        <v>1</v>
      </c>
      <c r="AA245" s="10" cm="1">
        <f t="array" ref="AA245">_xlfn.IFS(U245&gt;=3,1,U245 &lt;=1,0,U245=2,AA244)</f>
        <v>1</v>
      </c>
      <c r="AC245" s="9">
        <f>RAW_DATA!R245</f>
        <v>1</v>
      </c>
      <c r="AD245" s="10" cm="1">
        <f t="array" ref="AD245">_xlfn.IFS(X245&gt;=3,1,X245 &lt;=1,0,X245=2,AD244)</f>
        <v>1</v>
      </c>
    </row>
    <row r="246" spans="1:30" x14ac:dyDescent="0.25">
      <c r="A246" s="3">
        <f>RAW_DATA!A246</f>
        <v>41030</v>
      </c>
      <c r="B246" s="15">
        <f>RAW_DATA!B246</f>
        <v>41031</v>
      </c>
      <c r="C246" s="15">
        <f>RAW_DATA!C246</f>
        <v>41029</v>
      </c>
      <c r="D246" s="13">
        <f>RAW_DATA!D246</f>
        <v>6710.77001953125</v>
      </c>
      <c r="E246">
        <f>RAW_DATA!E246</f>
        <v>2</v>
      </c>
      <c r="F246">
        <f>RAW_DATA!F246</f>
        <v>2.6</v>
      </c>
      <c r="G246">
        <f>RAW_DATA!G246</f>
        <v>1</v>
      </c>
      <c r="H246">
        <f>RAW_DATA!H246</f>
        <v>1.3229</v>
      </c>
      <c r="I246">
        <f>RAW_DATA!I246</f>
        <v>5</v>
      </c>
      <c r="J246">
        <f>RAW_DATA!N246</f>
        <v>0</v>
      </c>
      <c r="K246" s="9">
        <f>RAW_DATA!J246</f>
        <v>1</v>
      </c>
      <c r="L246" s="10" cm="1">
        <f t="array" ref="L246">_xlfn.IFS((G246-G245)=0,L245,(G246-G245)&gt;0,0,(G246-G245)&lt;0,1)</f>
        <v>1</v>
      </c>
      <c r="M246" s="9">
        <f>RAW_DATA!K246</f>
        <v>0</v>
      </c>
      <c r="N246" s="10">
        <f>IF(E246-E234&lt;0,1,0)</f>
        <v>0</v>
      </c>
      <c r="O246" s="9">
        <f>RAW_DATA!L246</f>
        <v>1</v>
      </c>
      <c r="P246" s="10">
        <f t="shared" si="14"/>
        <v>1</v>
      </c>
      <c r="Q246" s="9">
        <f>RAW_DATA!M246</f>
        <v>1</v>
      </c>
      <c r="R246" s="10">
        <f t="shared" si="15"/>
        <v>1</v>
      </c>
      <c r="T246" s="9">
        <f>RAW_DATA!O246</f>
        <v>2</v>
      </c>
      <c r="U246" s="10">
        <f t="shared" si="12"/>
        <v>2</v>
      </c>
      <c r="W246" s="9">
        <f>RAW_DATA!P246</f>
        <v>3</v>
      </c>
      <c r="X246" s="10">
        <f t="shared" si="13"/>
        <v>3</v>
      </c>
      <c r="Z246" s="9">
        <f>RAW_DATA!Q246</f>
        <v>1</v>
      </c>
      <c r="AA246" s="10" cm="1">
        <f t="array" ref="AA246">_xlfn.IFS(U246&gt;=3,1,U246 &lt;=1,0,U246=2,AA245)</f>
        <v>1</v>
      </c>
      <c r="AC246" s="9">
        <f>RAW_DATA!R246</f>
        <v>1</v>
      </c>
      <c r="AD246" s="10" cm="1">
        <f t="array" ref="AD246">_xlfn.IFS(X246&gt;=3,1,X246 &lt;=1,0,X246=2,AD245)</f>
        <v>1</v>
      </c>
    </row>
    <row r="247" spans="1:30" x14ac:dyDescent="0.25">
      <c r="A247" s="3">
        <f>RAW_DATA!A247</f>
        <v>41061</v>
      </c>
      <c r="B247" s="15">
        <f>RAW_DATA!B247</f>
        <v>41061</v>
      </c>
      <c r="C247" s="15">
        <f>RAW_DATA!C247</f>
        <v>41060</v>
      </c>
      <c r="D247" s="13">
        <f>RAW_DATA!D247</f>
        <v>6050.2900390625</v>
      </c>
      <c r="E247">
        <f>RAW_DATA!E247</f>
        <v>1.9</v>
      </c>
      <c r="F247">
        <f>RAW_DATA!F247</f>
        <v>2.4</v>
      </c>
      <c r="G247">
        <f>RAW_DATA!G247</f>
        <v>1</v>
      </c>
      <c r="H247">
        <f>RAW_DATA!H247</f>
        <v>1.2363999999999999</v>
      </c>
      <c r="I247">
        <f>RAW_DATA!I247</f>
        <v>6</v>
      </c>
      <c r="J247">
        <f>RAW_DATA!N247</f>
        <v>0</v>
      </c>
      <c r="K247" s="9">
        <f>RAW_DATA!J247</f>
        <v>1</v>
      </c>
      <c r="L247" s="10" cm="1">
        <f t="array" ref="L247">_xlfn.IFS((G247-G246)=0,L246,(G247-G246)&gt;0,0,(G247-G246)&lt;0,1)</f>
        <v>1</v>
      </c>
      <c r="M247" s="9">
        <f>RAW_DATA!K247</f>
        <v>0</v>
      </c>
      <c r="N247" s="10">
        <f>IF(E247-E235&lt;0,1,0)</f>
        <v>0</v>
      </c>
      <c r="O247" s="9">
        <f>RAW_DATA!L247</f>
        <v>1</v>
      </c>
      <c r="P247" s="10">
        <f t="shared" si="14"/>
        <v>1</v>
      </c>
      <c r="Q247" s="9">
        <f>RAW_DATA!M247</f>
        <v>1</v>
      </c>
      <c r="R247" s="10">
        <f t="shared" si="15"/>
        <v>1</v>
      </c>
      <c r="T247" s="9">
        <f>RAW_DATA!O247</f>
        <v>2</v>
      </c>
      <c r="U247" s="10">
        <f t="shared" si="12"/>
        <v>2</v>
      </c>
      <c r="W247" s="9">
        <f>RAW_DATA!P247</f>
        <v>3</v>
      </c>
      <c r="X247" s="10">
        <f t="shared" si="13"/>
        <v>3</v>
      </c>
      <c r="Z247" s="9">
        <f>RAW_DATA!Q247</f>
        <v>1</v>
      </c>
      <c r="AA247" s="10" cm="1">
        <f t="array" ref="AA247">_xlfn.IFS(U247&gt;=3,1,U247 &lt;=1,0,U247=2,AA246)</f>
        <v>1</v>
      </c>
      <c r="AC247" s="9">
        <f>RAW_DATA!R247</f>
        <v>1</v>
      </c>
      <c r="AD247" s="10" cm="1">
        <f t="array" ref="AD247">_xlfn.IFS(X247&gt;=3,1,X247 &lt;=1,0,X247=2,AD246)</f>
        <v>1</v>
      </c>
    </row>
    <row r="248" spans="1:30" x14ac:dyDescent="0.25">
      <c r="A248" s="3">
        <f>RAW_DATA!A248</f>
        <v>41091</v>
      </c>
      <c r="B248" s="15">
        <f>RAW_DATA!B248</f>
        <v>41092</v>
      </c>
      <c r="C248" s="15">
        <f>RAW_DATA!C248</f>
        <v>41090</v>
      </c>
      <c r="D248" s="13">
        <f>RAW_DATA!D248</f>
        <v>6496.080078125</v>
      </c>
      <c r="E248">
        <f>RAW_DATA!E248</f>
        <v>1.7</v>
      </c>
      <c r="F248">
        <f>RAW_DATA!F248</f>
        <v>2.4</v>
      </c>
      <c r="G248">
        <f>RAW_DATA!G248</f>
        <v>1</v>
      </c>
      <c r="H248">
        <f>RAW_DATA!H248</f>
        <v>1.2667999999999999</v>
      </c>
      <c r="I248">
        <f>RAW_DATA!I248</f>
        <v>7</v>
      </c>
      <c r="J248">
        <f>RAW_DATA!N248</f>
        <v>0</v>
      </c>
      <c r="K248" s="9">
        <f>RAW_DATA!J248</f>
        <v>1</v>
      </c>
      <c r="L248" s="10" cm="1">
        <f t="array" ref="L248">_xlfn.IFS((G248-G247)=0,L247,(G248-G247)&gt;0,0,(G248-G247)&lt;0,1)</f>
        <v>1</v>
      </c>
      <c r="M248" s="9">
        <f>RAW_DATA!K248</f>
        <v>1</v>
      </c>
      <c r="N248" s="10">
        <f>IF(E248-E236&lt;0,1,0)</f>
        <v>1</v>
      </c>
      <c r="O248" s="9">
        <f>RAW_DATA!L248</f>
        <v>1</v>
      </c>
      <c r="P248" s="10">
        <f t="shared" si="14"/>
        <v>1</v>
      </c>
      <c r="Q248" s="9">
        <f>RAW_DATA!M248</f>
        <v>1</v>
      </c>
      <c r="R248" s="10">
        <f t="shared" si="15"/>
        <v>1</v>
      </c>
      <c r="T248" s="9">
        <f>RAW_DATA!O248</f>
        <v>3</v>
      </c>
      <c r="U248" s="10">
        <f t="shared" si="12"/>
        <v>3</v>
      </c>
      <c r="W248" s="9">
        <f>RAW_DATA!P248</f>
        <v>3</v>
      </c>
      <c r="X248" s="10">
        <f t="shared" si="13"/>
        <v>3</v>
      </c>
      <c r="Z248" s="9">
        <f>RAW_DATA!Q248</f>
        <v>1</v>
      </c>
      <c r="AA248" s="10" cm="1">
        <f t="array" ref="AA248">_xlfn.IFS(U248&gt;=3,1,U248 &lt;=1,0,U248=2,AA247)</f>
        <v>1</v>
      </c>
      <c r="AC248" s="9">
        <f>RAW_DATA!R248</f>
        <v>1</v>
      </c>
      <c r="AD248" s="10" cm="1">
        <f t="array" ref="AD248">_xlfn.IFS(X248&gt;=3,1,X248 &lt;=1,0,X248=2,AD247)</f>
        <v>1</v>
      </c>
    </row>
    <row r="249" spans="1:30" x14ac:dyDescent="0.25">
      <c r="A249" s="3">
        <f>RAW_DATA!A249</f>
        <v>41122</v>
      </c>
      <c r="B249" s="15">
        <f>RAW_DATA!B249</f>
        <v>41122</v>
      </c>
      <c r="C249" s="15">
        <f>RAW_DATA!C249</f>
        <v>41121</v>
      </c>
      <c r="D249" s="13">
        <f>RAW_DATA!D249</f>
        <v>6754.4599609375</v>
      </c>
      <c r="E249">
        <f>RAW_DATA!E249</f>
        <v>1.8</v>
      </c>
      <c r="F249">
        <f>RAW_DATA!F249</f>
        <v>2.4</v>
      </c>
      <c r="G249">
        <f>RAW_DATA!G249</f>
        <v>0.75</v>
      </c>
      <c r="H249">
        <f>RAW_DATA!H249</f>
        <v>1.2315</v>
      </c>
      <c r="I249">
        <f>RAW_DATA!I249</f>
        <v>8</v>
      </c>
      <c r="J249">
        <f>RAW_DATA!N249</f>
        <v>0</v>
      </c>
      <c r="K249" s="9">
        <f>RAW_DATA!J249</f>
        <v>1</v>
      </c>
      <c r="L249" s="10" cm="1">
        <f t="array" ref="L249">_xlfn.IFS((G249-G248)=0,L248,(G249-G248)&gt;0,0,(G249-G248)&lt;0,1)</f>
        <v>1</v>
      </c>
      <c r="M249" s="9">
        <f>RAW_DATA!K249</f>
        <v>1</v>
      </c>
      <c r="N249" s="10">
        <f>IF(E249-E237&lt;0,1,0)</f>
        <v>1</v>
      </c>
      <c r="O249" s="9">
        <f>RAW_DATA!L249</f>
        <v>1</v>
      </c>
      <c r="P249" s="10">
        <f t="shared" si="14"/>
        <v>1</v>
      </c>
      <c r="Q249" s="9">
        <f>RAW_DATA!M249</f>
        <v>1</v>
      </c>
      <c r="R249" s="10">
        <f t="shared" si="15"/>
        <v>1</v>
      </c>
      <c r="T249" s="9">
        <f>RAW_DATA!O249</f>
        <v>3</v>
      </c>
      <c r="U249" s="10">
        <f t="shared" si="12"/>
        <v>3</v>
      </c>
      <c r="W249" s="9">
        <f>RAW_DATA!P249</f>
        <v>3</v>
      </c>
      <c r="X249" s="10">
        <f t="shared" si="13"/>
        <v>3</v>
      </c>
      <c r="Z249" s="9">
        <f>RAW_DATA!Q249</f>
        <v>1</v>
      </c>
      <c r="AA249" s="10" cm="1">
        <f t="array" ref="AA249">_xlfn.IFS(U249&gt;=3,1,U249 &lt;=1,0,U249=2,AA248)</f>
        <v>1</v>
      </c>
      <c r="AC249" s="9">
        <f>RAW_DATA!R249</f>
        <v>1</v>
      </c>
      <c r="AD249" s="10" cm="1">
        <f t="array" ref="AD249">_xlfn.IFS(X249&gt;=3,1,X249 &lt;=1,0,X249=2,AD248)</f>
        <v>1</v>
      </c>
    </row>
    <row r="250" spans="1:30" x14ac:dyDescent="0.25">
      <c r="A250" s="3">
        <f>RAW_DATA!A250</f>
        <v>41153</v>
      </c>
      <c r="B250" s="15">
        <f>RAW_DATA!B250</f>
        <v>41155</v>
      </c>
      <c r="C250" s="15">
        <f>RAW_DATA!C250</f>
        <v>41152</v>
      </c>
      <c r="D250" s="13">
        <f>RAW_DATA!D250</f>
        <v>7014.830078125</v>
      </c>
      <c r="E250">
        <f>RAW_DATA!E250</f>
        <v>2.1</v>
      </c>
      <c r="F250">
        <f>RAW_DATA!F250</f>
        <v>2.6</v>
      </c>
      <c r="G250">
        <f>RAW_DATA!G250</f>
        <v>0.75</v>
      </c>
      <c r="H250">
        <f>RAW_DATA!H250</f>
        <v>1.2578</v>
      </c>
      <c r="I250">
        <f>RAW_DATA!I250</f>
        <v>9</v>
      </c>
      <c r="J250">
        <f>RAW_DATA!N250</f>
        <v>0</v>
      </c>
      <c r="K250" s="9">
        <f>RAW_DATA!J250</f>
        <v>1</v>
      </c>
      <c r="L250" s="10" cm="1">
        <f t="array" ref="L250">_xlfn.IFS((G250-G249)=0,L249,(G250-G249)&gt;0,0,(G250-G249)&lt;0,1)</f>
        <v>1</v>
      </c>
      <c r="M250" s="9">
        <f>RAW_DATA!K250</f>
        <v>1</v>
      </c>
      <c r="N250" s="10">
        <f>IF(E250-E238&lt;0,1,0)</f>
        <v>1</v>
      </c>
      <c r="O250" s="9">
        <f>RAW_DATA!L250</f>
        <v>0</v>
      </c>
      <c r="P250" s="10">
        <f t="shared" si="14"/>
        <v>0</v>
      </c>
      <c r="Q250" s="9">
        <f>RAW_DATA!M250</f>
        <v>1</v>
      </c>
      <c r="R250" s="10">
        <f t="shared" si="15"/>
        <v>1</v>
      </c>
      <c r="T250" s="9">
        <f>RAW_DATA!O250</f>
        <v>3</v>
      </c>
      <c r="U250" s="10">
        <f t="shared" si="12"/>
        <v>3</v>
      </c>
      <c r="W250" s="9">
        <f>RAW_DATA!P250</f>
        <v>2</v>
      </c>
      <c r="X250" s="10">
        <f t="shared" si="13"/>
        <v>2</v>
      </c>
      <c r="Z250" s="9">
        <f>RAW_DATA!Q250</f>
        <v>1</v>
      </c>
      <c r="AA250" s="10" cm="1">
        <f t="array" ref="AA250">_xlfn.IFS(U250&gt;=3,1,U250 &lt;=1,0,U250=2,AA249)</f>
        <v>1</v>
      </c>
      <c r="AC250" s="9">
        <f>RAW_DATA!R250</f>
        <v>1</v>
      </c>
      <c r="AD250" s="10" cm="1">
        <f t="array" ref="AD250">_xlfn.IFS(X250&gt;=3,1,X250 &lt;=1,0,X250=2,AD249)</f>
        <v>1</v>
      </c>
    </row>
    <row r="251" spans="1:30" x14ac:dyDescent="0.25">
      <c r="A251" s="3">
        <f>RAW_DATA!A251</f>
        <v>41183</v>
      </c>
      <c r="B251" s="15">
        <f>RAW_DATA!B251</f>
        <v>41183</v>
      </c>
      <c r="C251" s="15">
        <f>RAW_DATA!C251</f>
        <v>41182</v>
      </c>
      <c r="D251" s="13">
        <f>RAW_DATA!D251</f>
        <v>7326.72998046875</v>
      </c>
      <c r="E251">
        <f>RAW_DATA!E251</f>
        <v>2.1</v>
      </c>
      <c r="F251">
        <f>RAW_DATA!F251</f>
        <v>2.6</v>
      </c>
      <c r="G251">
        <f>RAW_DATA!G251</f>
        <v>0.75</v>
      </c>
      <c r="H251">
        <f>RAW_DATA!H251</f>
        <v>1.2856000000000001</v>
      </c>
      <c r="I251">
        <f>RAW_DATA!I251</f>
        <v>10</v>
      </c>
      <c r="J251">
        <f>RAW_DATA!N251</f>
        <v>0</v>
      </c>
      <c r="K251" s="9">
        <f>RAW_DATA!J251</f>
        <v>1</v>
      </c>
      <c r="L251" s="10" cm="1">
        <f t="array" ref="L251">_xlfn.IFS((G251-G250)=0,L250,(G251-G250)&gt;0,0,(G251-G250)&lt;0,1)</f>
        <v>1</v>
      </c>
      <c r="M251" s="9">
        <f>RAW_DATA!K251</f>
        <v>1</v>
      </c>
      <c r="N251" s="10">
        <f>IF(E251-E239&lt;0,1,0)</f>
        <v>1</v>
      </c>
      <c r="O251" s="9">
        <f>RAW_DATA!L251</f>
        <v>1</v>
      </c>
      <c r="P251" s="10">
        <f t="shared" si="14"/>
        <v>1</v>
      </c>
      <c r="Q251" s="9">
        <f>RAW_DATA!M251</f>
        <v>1</v>
      </c>
      <c r="R251" s="10">
        <f t="shared" si="15"/>
        <v>1</v>
      </c>
      <c r="T251" s="9">
        <f>RAW_DATA!O251</f>
        <v>3</v>
      </c>
      <c r="U251" s="10">
        <f t="shared" si="12"/>
        <v>3</v>
      </c>
      <c r="W251" s="9">
        <f>RAW_DATA!P251</f>
        <v>3</v>
      </c>
      <c r="X251" s="10">
        <f t="shared" si="13"/>
        <v>3</v>
      </c>
      <c r="Z251" s="9">
        <f>RAW_DATA!Q251</f>
        <v>1</v>
      </c>
      <c r="AA251" s="10" cm="1">
        <f t="array" ref="AA251">_xlfn.IFS(U251&gt;=3,1,U251 &lt;=1,0,U251=2,AA250)</f>
        <v>1</v>
      </c>
      <c r="AC251" s="9">
        <f>RAW_DATA!R251</f>
        <v>1</v>
      </c>
      <c r="AD251" s="10" cm="1">
        <f t="array" ref="AD251">_xlfn.IFS(X251&gt;=3,1,X251 &lt;=1,0,X251=2,AD250)</f>
        <v>1</v>
      </c>
    </row>
    <row r="252" spans="1:30" x14ac:dyDescent="0.25">
      <c r="A252" s="3">
        <f>RAW_DATA!A252</f>
        <v>41214</v>
      </c>
      <c r="B252" s="15">
        <f>RAW_DATA!B252</f>
        <v>41214</v>
      </c>
      <c r="C252" s="15">
        <f>RAW_DATA!C252</f>
        <v>41213</v>
      </c>
      <c r="D252" s="13">
        <f>RAW_DATA!D252</f>
        <v>7335.669921875</v>
      </c>
      <c r="E252">
        <f>RAW_DATA!E252</f>
        <v>2</v>
      </c>
      <c r="F252">
        <f>RAW_DATA!F252</f>
        <v>2.5</v>
      </c>
      <c r="G252">
        <f>RAW_DATA!G252</f>
        <v>0.75</v>
      </c>
      <c r="H252">
        <f>RAW_DATA!H252</f>
        <v>1.2958000000000001</v>
      </c>
      <c r="I252">
        <f>RAW_DATA!I252</f>
        <v>11</v>
      </c>
      <c r="J252">
        <f>RAW_DATA!N252</f>
        <v>1</v>
      </c>
      <c r="K252" s="9">
        <f>RAW_DATA!J252</f>
        <v>1</v>
      </c>
      <c r="L252" s="10" cm="1">
        <f t="array" ref="L252">_xlfn.IFS((G252-G251)=0,L251,(G252-G251)&gt;0,0,(G252-G251)&lt;0,1)</f>
        <v>1</v>
      </c>
      <c r="M252" s="9">
        <f>RAW_DATA!K252</f>
        <v>1</v>
      </c>
      <c r="N252" s="10">
        <f>IF(E252-E240&lt;0,1,0)</f>
        <v>1</v>
      </c>
      <c r="O252" s="9">
        <f>RAW_DATA!L252</f>
        <v>1</v>
      </c>
      <c r="P252" s="10">
        <f t="shared" si="14"/>
        <v>1</v>
      </c>
      <c r="Q252" s="9">
        <f>RAW_DATA!M252</f>
        <v>1</v>
      </c>
      <c r="R252" s="10">
        <f t="shared" si="15"/>
        <v>1</v>
      </c>
      <c r="T252" s="9">
        <f>RAW_DATA!O252</f>
        <v>4</v>
      </c>
      <c r="U252" s="10">
        <f t="shared" si="12"/>
        <v>4</v>
      </c>
      <c r="W252" s="9">
        <f>RAW_DATA!P252</f>
        <v>4</v>
      </c>
      <c r="X252" s="10">
        <f t="shared" si="13"/>
        <v>4</v>
      </c>
      <c r="Z252" s="9">
        <f>RAW_DATA!Q252</f>
        <v>1</v>
      </c>
      <c r="AA252" s="10" cm="1">
        <f t="array" ref="AA252">_xlfn.IFS(U252&gt;=3,1,U252 &lt;=1,0,U252=2,AA251)</f>
        <v>1</v>
      </c>
      <c r="AC252" s="9">
        <f>RAW_DATA!R252</f>
        <v>1</v>
      </c>
      <c r="AD252" s="10" cm="1">
        <f t="array" ref="AD252">_xlfn.IFS(X252&gt;=3,1,X252 &lt;=1,0,X252=2,AD251)</f>
        <v>1</v>
      </c>
    </row>
    <row r="253" spans="1:30" x14ac:dyDescent="0.25">
      <c r="A253" s="3">
        <f>RAW_DATA!A253</f>
        <v>41244</v>
      </c>
      <c r="B253" s="15">
        <f>RAW_DATA!B253</f>
        <v>41246</v>
      </c>
      <c r="C253" s="15">
        <f>RAW_DATA!C253</f>
        <v>41243</v>
      </c>
      <c r="D253" s="13">
        <f>RAW_DATA!D253</f>
        <v>7435.2099609375</v>
      </c>
      <c r="E253">
        <f>RAW_DATA!E253</f>
        <v>1.9</v>
      </c>
      <c r="F253">
        <f>RAW_DATA!F253</f>
        <v>2.2000000000000002</v>
      </c>
      <c r="G253">
        <f>RAW_DATA!G253</f>
        <v>0.75</v>
      </c>
      <c r="H253">
        <f>RAW_DATA!H253</f>
        <v>1.3009999999999999</v>
      </c>
      <c r="I253">
        <f>RAW_DATA!I253</f>
        <v>12</v>
      </c>
      <c r="J253">
        <f>RAW_DATA!N253</f>
        <v>1</v>
      </c>
      <c r="K253" s="9">
        <f>RAW_DATA!J253</f>
        <v>1</v>
      </c>
      <c r="L253" s="10" cm="1">
        <f t="array" ref="L253">_xlfn.IFS((G253-G252)=0,L252,(G253-G252)&gt;0,0,(G253-G252)&lt;0,1)</f>
        <v>1</v>
      </c>
      <c r="M253" s="9">
        <f>RAW_DATA!K253</f>
        <v>1</v>
      </c>
      <c r="N253" s="10">
        <f>IF(E253-E241&lt;0,1,0)</f>
        <v>1</v>
      </c>
      <c r="O253" s="9">
        <f>RAW_DATA!L253</f>
        <v>1</v>
      </c>
      <c r="P253" s="10">
        <f t="shared" si="14"/>
        <v>1</v>
      </c>
      <c r="Q253" s="9">
        <f>RAW_DATA!M253</f>
        <v>1</v>
      </c>
      <c r="R253" s="10">
        <f t="shared" si="15"/>
        <v>1</v>
      </c>
      <c r="T253" s="9">
        <f>RAW_DATA!O253</f>
        <v>4</v>
      </c>
      <c r="U253" s="10">
        <f t="shared" si="12"/>
        <v>4</v>
      </c>
      <c r="W253" s="9">
        <f>RAW_DATA!P253</f>
        <v>4</v>
      </c>
      <c r="X253" s="10">
        <f t="shared" si="13"/>
        <v>4</v>
      </c>
      <c r="Z253" s="9">
        <f>RAW_DATA!Q253</f>
        <v>1</v>
      </c>
      <c r="AA253" s="10" cm="1">
        <f t="array" ref="AA253">_xlfn.IFS(U253&gt;=3,1,U253 &lt;=1,0,U253=2,AA252)</f>
        <v>1</v>
      </c>
      <c r="AC253" s="9">
        <f>RAW_DATA!R253</f>
        <v>1</v>
      </c>
      <c r="AD253" s="10" cm="1">
        <f t="array" ref="AD253">_xlfn.IFS(X253&gt;=3,1,X253 &lt;=1,0,X253=2,AD252)</f>
        <v>1</v>
      </c>
    </row>
    <row r="254" spans="1:30" x14ac:dyDescent="0.25">
      <c r="A254" s="3">
        <f>RAW_DATA!A254</f>
        <v>41275</v>
      </c>
      <c r="B254" s="15">
        <f>RAW_DATA!B254</f>
        <v>41276</v>
      </c>
      <c r="C254" s="15">
        <f>RAW_DATA!C254</f>
        <v>41274</v>
      </c>
      <c r="D254" s="13">
        <f>RAW_DATA!D254</f>
        <v>7778.77978515625</v>
      </c>
      <c r="E254">
        <f>RAW_DATA!E254</f>
        <v>2</v>
      </c>
      <c r="F254">
        <f>RAW_DATA!F254</f>
        <v>2.2000000000000002</v>
      </c>
      <c r="G254">
        <f>RAW_DATA!G254</f>
        <v>0.75</v>
      </c>
      <c r="H254">
        <f>RAW_DATA!H254</f>
        <v>1.3186</v>
      </c>
      <c r="I254">
        <f>RAW_DATA!I254</f>
        <v>1</v>
      </c>
      <c r="J254">
        <f>RAW_DATA!N254</f>
        <v>1</v>
      </c>
      <c r="K254" s="9">
        <f>RAW_DATA!J254</f>
        <v>1</v>
      </c>
      <c r="L254" s="10" cm="1">
        <f t="array" ref="L254">_xlfn.IFS((G254-G253)=0,L253,(G254-G253)&gt;0,0,(G254-G253)&lt;0,1)</f>
        <v>1</v>
      </c>
      <c r="M254" s="9">
        <f>RAW_DATA!K254</f>
        <v>0</v>
      </c>
      <c r="N254" s="10">
        <f>IF(E254-E242&lt;0,1,0)</f>
        <v>0</v>
      </c>
      <c r="O254" s="9">
        <f>RAW_DATA!L254</f>
        <v>1</v>
      </c>
      <c r="P254" s="10">
        <f t="shared" si="14"/>
        <v>1</v>
      </c>
      <c r="Q254" s="9">
        <f>RAW_DATA!M254</f>
        <v>0</v>
      </c>
      <c r="R254" s="10">
        <f t="shared" si="15"/>
        <v>0</v>
      </c>
      <c r="T254" s="9">
        <f>RAW_DATA!O254</f>
        <v>2</v>
      </c>
      <c r="U254" s="10">
        <f t="shared" si="12"/>
        <v>2</v>
      </c>
      <c r="W254" s="9">
        <f>RAW_DATA!P254</f>
        <v>3</v>
      </c>
      <c r="X254" s="10">
        <f t="shared" si="13"/>
        <v>3</v>
      </c>
      <c r="Z254" s="9">
        <f>RAW_DATA!Q254</f>
        <v>1</v>
      </c>
      <c r="AA254" s="10" cm="1">
        <f t="array" ref="AA254">_xlfn.IFS(U254&gt;=3,1,U254 &lt;=1,0,U254=2,AA253)</f>
        <v>1</v>
      </c>
      <c r="AC254" s="9">
        <f>RAW_DATA!R254</f>
        <v>1</v>
      </c>
      <c r="AD254" s="10" cm="1">
        <f t="array" ref="AD254">_xlfn.IFS(X254&gt;=3,1,X254 &lt;=1,0,X254=2,AD253)</f>
        <v>1</v>
      </c>
    </row>
    <row r="255" spans="1:30" x14ac:dyDescent="0.25">
      <c r="A255" s="3">
        <f>RAW_DATA!A255</f>
        <v>41306</v>
      </c>
      <c r="B255" s="15">
        <f>RAW_DATA!B255</f>
        <v>41306</v>
      </c>
      <c r="C255" s="15">
        <f>RAW_DATA!C255</f>
        <v>41305</v>
      </c>
      <c r="D255" s="13">
        <f>RAW_DATA!D255</f>
        <v>7833.39013671875</v>
      </c>
      <c r="E255">
        <f>RAW_DATA!E255</f>
        <v>1.7</v>
      </c>
      <c r="F255">
        <f>RAW_DATA!F255</f>
        <v>2</v>
      </c>
      <c r="G255">
        <f>RAW_DATA!G255</f>
        <v>0.75</v>
      </c>
      <c r="H255">
        <f>RAW_DATA!H255</f>
        <v>1.3584000000000001</v>
      </c>
      <c r="I255">
        <f>RAW_DATA!I255</f>
        <v>2</v>
      </c>
      <c r="J255">
        <f>RAW_DATA!N255</f>
        <v>1</v>
      </c>
      <c r="K255" s="9">
        <f>RAW_DATA!J255</f>
        <v>1</v>
      </c>
      <c r="L255" s="10" cm="1">
        <f t="array" ref="L255">_xlfn.IFS((G255-G254)=0,L254,(G255-G254)&gt;0,0,(G255-G254)&lt;0,1)</f>
        <v>1</v>
      </c>
      <c r="M255" s="9">
        <f>RAW_DATA!K255</f>
        <v>1</v>
      </c>
      <c r="N255" s="10">
        <f>IF(E255-E243&lt;0,1,0)</f>
        <v>1</v>
      </c>
      <c r="O255" s="9">
        <f>RAW_DATA!L255</f>
        <v>1</v>
      </c>
      <c r="P255" s="10">
        <f t="shared" si="14"/>
        <v>1</v>
      </c>
      <c r="Q255" s="9">
        <f>RAW_DATA!M255</f>
        <v>0</v>
      </c>
      <c r="R255" s="10">
        <f t="shared" si="15"/>
        <v>0</v>
      </c>
      <c r="T255" s="9">
        <f>RAW_DATA!O255</f>
        <v>3</v>
      </c>
      <c r="U255" s="10">
        <f t="shared" si="12"/>
        <v>3</v>
      </c>
      <c r="W255" s="9">
        <f>RAW_DATA!P255</f>
        <v>3</v>
      </c>
      <c r="X255" s="10">
        <f t="shared" si="13"/>
        <v>3</v>
      </c>
      <c r="Z255" s="9">
        <f>RAW_DATA!Q255</f>
        <v>1</v>
      </c>
      <c r="AA255" s="10" cm="1">
        <f t="array" ref="AA255">_xlfn.IFS(U255&gt;=3,1,U255 &lt;=1,0,U255=2,AA254)</f>
        <v>1</v>
      </c>
      <c r="AC255" s="9">
        <f>RAW_DATA!R255</f>
        <v>1</v>
      </c>
      <c r="AD255" s="10" cm="1">
        <f t="array" ref="AD255">_xlfn.IFS(X255&gt;=3,1,X255 &lt;=1,0,X255=2,AD254)</f>
        <v>1</v>
      </c>
    </row>
    <row r="256" spans="1:30" x14ac:dyDescent="0.25">
      <c r="A256" s="3">
        <f>RAW_DATA!A256</f>
        <v>41334</v>
      </c>
      <c r="B256" s="15">
        <f>RAW_DATA!B256</f>
        <v>41334</v>
      </c>
      <c r="C256" s="15">
        <f>RAW_DATA!C256</f>
        <v>41333</v>
      </c>
      <c r="D256" s="13">
        <f>RAW_DATA!D256</f>
        <v>7708.16015625</v>
      </c>
      <c r="E256">
        <f>RAW_DATA!E256</f>
        <v>1.5</v>
      </c>
      <c r="F256">
        <f>RAW_DATA!F256</f>
        <v>1.9</v>
      </c>
      <c r="G256">
        <f>RAW_DATA!G256</f>
        <v>0.75</v>
      </c>
      <c r="H256">
        <f>RAW_DATA!H256</f>
        <v>1.3079000000000001</v>
      </c>
      <c r="I256">
        <f>RAW_DATA!I256</f>
        <v>3</v>
      </c>
      <c r="J256">
        <f>RAW_DATA!N256</f>
        <v>1</v>
      </c>
      <c r="K256" s="9">
        <f>RAW_DATA!J256</f>
        <v>1</v>
      </c>
      <c r="L256" s="10" cm="1">
        <f t="array" ref="L256">_xlfn.IFS((G256-G255)=0,L255,(G256-G255)&gt;0,0,(G256-G255)&lt;0,1)</f>
        <v>1</v>
      </c>
      <c r="M256" s="9">
        <f>RAW_DATA!K256</f>
        <v>1</v>
      </c>
      <c r="N256" s="10">
        <f>IF(E256-E244&lt;0,1,0)</f>
        <v>1</v>
      </c>
      <c r="O256" s="9">
        <f>RAW_DATA!L256</f>
        <v>1</v>
      </c>
      <c r="P256" s="10">
        <f t="shared" si="14"/>
        <v>1</v>
      </c>
      <c r="Q256" s="9">
        <f>RAW_DATA!M256</f>
        <v>1</v>
      </c>
      <c r="R256" s="10">
        <f t="shared" si="15"/>
        <v>1</v>
      </c>
      <c r="T256" s="9">
        <f>RAW_DATA!O256</f>
        <v>4</v>
      </c>
      <c r="U256" s="10">
        <f t="shared" si="12"/>
        <v>4</v>
      </c>
      <c r="W256" s="9">
        <f>RAW_DATA!P256</f>
        <v>4</v>
      </c>
      <c r="X256" s="10">
        <f t="shared" si="13"/>
        <v>4</v>
      </c>
      <c r="Z256" s="9">
        <f>RAW_DATA!Q256</f>
        <v>1</v>
      </c>
      <c r="AA256" s="10" cm="1">
        <f t="array" ref="AA256">_xlfn.IFS(U256&gt;=3,1,U256 &lt;=1,0,U256=2,AA255)</f>
        <v>1</v>
      </c>
      <c r="AC256" s="9">
        <f>RAW_DATA!R256</f>
        <v>1</v>
      </c>
      <c r="AD256" s="10" cm="1">
        <f t="array" ref="AD256">_xlfn.IFS(X256&gt;=3,1,X256 &lt;=1,0,X256=2,AD255)</f>
        <v>1</v>
      </c>
    </row>
    <row r="257" spans="1:30" x14ac:dyDescent="0.25">
      <c r="A257" s="3">
        <f>RAW_DATA!A257</f>
        <v>41365</v>
      </c>
      <c r="B257" s="15">
        <f>RAW_DATA!B257</f>
        <v>41366</v>
      </c>
      <c r="C257" s="15">
        <f>RAW_DATA!C257</f>
        <v>41364</v>
      </c>
      <c r="D257" s="13">
        <f>RAW_DATA!D257</f>
        <v>7943.8701171875</v>
      </c>
      <c r="E257">
        <f>RAW_DATA!E257</f>
        <v>1.4</v>
      </c>
      <c r="F257">
        <f>RAW_DATA!F257</f>
        <v>1.7</v>
      </c>
      <c r="G257">
        <f>RAW_DATA!G257</f>
        <v>0.75</v>
      </c>
      <c r="H257">
        <f>RAW_DATA!H257</f>
        <v>1.2816000000000001</v>
      </c>
      <c r="I257">
        <f>RAW_DATA!I257</f>
        <v>4</v>
      </c>
      <c r="J257">
        <f>RAW_DATA!N257</f>
        <v>1</v>
      </c>
      <c r="K257" s="9">
        <f>RAW_DATA!J257</f>
        <v>1</v>
      </c>
      <c r="L257" s="10" cm="1">
        <f t="array" ref="L257">_xlfn.IFS((G257-G256)=0,L256,(G257-G256)&gt;0,0,(G257-G256)&lt;0,1)</f>
        <v>1</v>
      </c>
      <c r="M257" s="9">
        <f>RAW_DATA!K257</f>
        <v>1</v>
      </c>
      <c r="N257" s="10">
        <f>IF(E257-E245&lt;0,1,0)</f>
        <v>1</v>
      </c>
      <c r="O257" s="9">
        <f>RAW_DATA!L257</f>
        <v>1</v>
      </c>
      <c r="P257" s="10">
        <f t="shared" si="14"/>
        <v>1</v>
      </c>
      <c r="Q257" s="9">
        <f>RAW_DATA!M257</f>
        <v>1</v>
      </c>
      <c r="R257" s="10">
        <f t="shared" si="15"/>
        <v>1</v>
      </c>
      <c r="T257" s="9">
        <f>RAW_DATA!O257</f>
        <v>4</v>
      </c>
      <c r="U257" s="10">
        <f t="shared" si="12"/>
        <v>4</v>
      </c>
      <c r="W257" s="9">
        <f>RAW_DATA!P257</f>
        <v>4</v>
      </c>
      <c r="X257" s="10">
        <f t="shared" si="13"/>
        <v>4</v>
      </c>
      <c r="Z257" s="9">
        <f>RAW_DATA!Q257</f>
        <v>1</v>
      </c>
      <c r="AA257" s="10" cm="1">
        <f t="array" ref="AA257">_xlfn.IFS(U257&gt;=3,1,U257 &lt;=1,0,U257=2,AA256)</f>
        <v>1</v>
      </c>
      <c r="AC257" s="9">
        <f>RAW_DATA!R257</f>
        <v>1</v>
      </c>
      <c r="AD257" s="10" cm="1">
        <f t="array" ref="AD257">_xlfn.IFS(X257&gt;=3,1,X257 &lt;=1,0,X257=2,AD256)</f>
        <v>1</v>
      </c>
    </row>
    <row r="258" spans="1:30" x14ac:dyDescent="0.25">
      <c r="A258" s="3">
        <f>RAW_DATA!A258</f>
        <v>41395</v>
      </c>
      <c r="B258" s="15">
        <f>RAW_DATA!B258</f>
        <v>41396</v>
      </c>
      <c r="C258" s="15">
        <f>RAW_DATA!C258</f>
        <v>41394</v>
      </c>
      <c r="D258" s="13">
        <f>RAW_DATA!D258</f>
        <v>7961.7099609375</v>
      </c>
      <c r="E258">
        <f>RAW_DATA!E258</f>
        <v>1.1000000000000001</v>
      </c>
      <c r="F258">
        <f>RAW_DATA!F258</f>
        <v>1.2</v>
      </c>
      <c r="G258">
        <f>RAW_DATA!G258</f>
        <v>0.75</v>
      </c>
      <c r="H258">
        <f>RAW_DATA!H258</f>
        <v>1.3168</v>
      </c>
      <c r="I258">
        <f>RAW_DATA!I258</f>
        <v>5</v>
      </c>
      <c r="J258">
        <f>RAW_DATA!N258</f>
        <v>0</v>
      </c>
      <c r="K258" s="9">
        <f>RAW_DATA!J258</f>
        <v>1</v>
      </c>
      <c r="L258" s="10" cm="1">
        <f t="array" ref="L258">_xlfn.IFS((G258-G257)=0,L257,(G258-G257)&gt;0,0,(G258-G257)&lt;0,1)</f>
        <v>1</v>
      </c>
      <c r="M258" s="9">
        <f>RAW_DATA!K258</f>
        <v>1</v>
      </c>
      <c r="N258" s="10">
        <f>IF(E258-E246&lt;0,1,0)</f>
        <v>1</v>
      </c>
      <c r="O258" s="9">
        <f>RAW_DATA!L258</f>
        <v>1</v>
      </c>
      <c r="P258" s="10">
        <f t="shared" si="14"/>
        <v>1</v>
      </c>
      <c r="Q258" s="9">
        <f>RAW_DATA!M258</f>
        <v>1</v>
      </c>
      <c r="R258" s="10">
        <f t="shared" si="15"/>
        <v>1</v>
      </c>
      <c r="T258" s="9">
        <f>RAW_DATA!O258</f>
        <v>3</v>
      </c>
      <c r="U258" s="10">
        <f t="shared" si="12"/>
        <v>3</v>
      </c>
      <c r="W258" s="9">
        <f>RAW_DATA!P258</f>
        <v>3</v>
      </c>
      <c r="X258" s="10">
        <f t="shared" si="13"/>
        <v>3</v>
      </c>
      <c r="Z258" s="9">
        <f>RAW_DATA!Q258</f>
        <v>1</v>
      </c>
      <c r="AA258" s="10" cm="1">
        <f t="array" ref="AA258">_xlfn.IFS(U258&gt;=3,1,U258 &lt;=1,0,U258=2,AA257)</f>
        <v>1</v>
      </c>
      <c r="AC258" s="9">
        <f>RAW_DATA!R258</f>
        <v>1</v>
      </c>
      <c r="AD258" s="10" cm="1">
        <f t="array" ref="AD258">_xlfn.IFS(X258&gt;=3,1,X258 &lt;=1,0,X258=2,AD257)</f>
        <v>1</v>
      </c>
    </row>
    <row r="259" spans="1:30" x14ac:dyDescent="0.25">
      <c r="A259" s="3">
        <f>RAW_DATA!A259</f>
        <v>41426</v>
      </c>
      <c r="B259" s="15">
        <f>RAW_DATA!B259</f>
        <v>41428</v>
      </c>
      <c r="C259" s="15">
        <f>RAW_DATA!C259</f>
        <v>41425</v>
      </c>
      <c r="D259" s="13">
        <f>RAW_DATA!D259</f>
        <v>8285.7998046875</v>
      </c>
      <c r="E259">
        <f>RAW_DATA!E259</f>
        <v>1.6</v>
      </c>
      <c r="F259">
        <f>RAW_DATA!F259</f>
        <v>1.4</v>
      </c>
      <c r="G259">
        <f>RAW_DATA!G259</f>
        <v>0.5</v>
      </c>
      <c r="H259">
        <f>RAW_DATA!H259</f>
        <v>1.2988</v>
      </c>
      <c r="I259">
        <f>RAW_DATA!I259</f>
        <v>6</v>
      </c>
      <c r="J259">
        <f>RAW_DATA!N259</f>
        <v>0</v>
      </c>
      <c r="K259" s="9">
        <f>RAW_DATA!J259</f>
        <v>1</v>
      </c>
      <c r="L259" s="10" cm="1">
        <f t="array" ref="L259">_xlfn.IFS((G259-G258)=0,L258,(G259-G258)&gt;0,0,(G259-G258)&lt;0,1)</f>
        <v>1</v>
      </c>
      <c r="M259" s="9">
        <f>RAW_DATA!K259</f>
        <v>1</v>
      </c>
      <c r="N259" s="10">
        <f>IF(E259-E247&lt;0,1,0)</f>
        <v>1</v>
      </c>
      <c r="O259" s="9">
        <f>RAW_DATA!L259</f>
        <v>1</v>
      </c>
      <c r="P259" s="10">
        <f t="shared" si="14"/>
        <v>1</v>
      </c>
      <c r="Q259" s="9">
        <f>RAW_DATA!M259</f>
        <v>0</v>
      </c>
      <c r="R259" s="10">
        <f t="shared" si="15"/>
        <v>0</v>
      </c>
      <c r="T259" s="9">
        <f>RAW_DATA!O259</f>
        <v>2</v>
      </c>
      <c r="U259" s="10">
        <f t="shared" ref="U259:U322" si="16">J259+L259+N259+R259</f>
        <v>2</v>
      </c>
      <c r="W259" s="9">
        <f>RAW_DATA!P259</f>
        <v>2</v>
      </c>
      <c r="X259" s="10">
        <f t="shared" ref="X259:X322" si="17">J259+L259+P259+R259</f>
        <v>2</v>
      </c>
      <c r="Z259" s="9">
        <f>RAW_DATA!Q259</f>
        <v>1</v>
      </c>
      <c r="AA259" s="10" cm="1">
        <f t="array" ref="AA259">_xlfn.IFS(U259&gt;=3,1,U259 &lt;=1,0,U259=2,AA258)</f>
        <v>1</v>
      </c>
      <c r="AC259" s="9">
        <f>RAW_DATA!R259</f>
        <v>1</v>
      </c>
      <c r="AD259" s="10" cm="1">
        <f t="array" ref="AD259">_xlfn.IFS(X259&gt;=3,1,X259 &lt;=1,0,X259=2,AD258)</f>
        <v>1</v>
      </c>
    </row>
    <row r="260" spans="1:30" x14ac:dyDescent="0.25">
      <c r="A260" s="3">
        <f>RAW_DATA!A260</f>
        <v>41456</v>
      </c>
      <c r="B260" s="15">
        <f>RAW_DATA!B260</f>
        <v>41456</v>
      </c>
      <c r="C260" s="15">
        <f>RAW_DATA!C260</f>
        <v>41455</v>
      </c>
      <c r="D260" s="13">
        <f>RAW_DATA!D260</f>
        <v>7983.919921875</v>
      </c>
      <c r="E260">
        <f>RAW_DATA!E260</f>
        <v>1.9</v>
      </c>
      <c r="F260">
        <f>RAW_DATA!F260</f>
        <v>1.6</v>
      </c>
      <c r="G260">
        <f>RAW_DATA!G260</f>
        <v>0.5</v>
      </c>
      <c r="H260">
        <f>RAW_DATA!H260</f>
        <v>1.3009999999999999</v>
      </c>
      <c r="I260">
        <f>RAW_DATA!I260</f>
        <v>7</v>
      </c>
      <c r="J260">
        <f>RAW_DATA!N260</f>
        <v>0</v>
      </c>
      <c r="K260" s="9">
        <f>RAW_DATA!J260</f>
        <v>1</v>
      </c>
      <c r="L260" s="10" cm="1">
        <f t="array" ref="L260">_xlfn.IFS((G260-G259)=0,L259,(G260-G259)&gt;0,0,(G260-G259)&lt;0,1)</f>
        <v>1</v>
      </c>
      <c r="M260" s="9">
        <f>RAW_DATA!K260</f>
        <v>0</v>
      </c>
      <c r="N260" s="10">
        <f>IF(E260-E248&lt;0,1,0)</f>
        <v>0</v>
      </c>
      <c r="O260" s="9">
        <f>RAW_DATA!L260</f>
        <v>1</v>
      </c>
      <c r="P260" s="10">
        <f t="shared" si="14"/>
        <v>1</v>
      </c>
      <c r="Q260" s="9">
        <f>RAW_DATA!M260</f>
        <v>0</v>
      </c>
      <c r="R260" s="10">
        <f t="shared" si="15"/>
        <v>0</v>
      </c>
      <c r="T260" s="9">
        <f>RAW_DATA!O260</f>
        <v>1</v>
      </c>
      <c r="U260" s="10">
        <f t="shared" si="16"/>
        <v>1</v>
      </c>
      <c r="W260" s="9">
        <f>RAW_DATA!P260</f>
        <v>2</v>
      </c>
      <c r="X260" s="10">
        <f t="shared" si="17"/>
        <v>2</v>
      </c>
      <c r="Z260" s="9">
        <f>RAW_DATA!Q260</f>
        <v>0</v>
      </c>
      <c r="AA260" s="10" cm="1">
        <f t="array" ref="AA260">_xlfn.IFS(U260&gt;=3,1,U260 &lt;=1,0,U260=2,AA259)</f>
        <v>0</v>
      </c>
      <c r="AC260" s="9">
        <f>RAW_DATA!R260</f>
        <v>1</v>
      </c>
      <c r="AD260" s="10" cm="1">
        <f t="array" ref="AD260">_xlfn.IFS(X260&gt;=3,1,X260 &lt;=1,0,X260=2,AD259)</f>
        <v>1</v>
      </c>
    </row>
    <row r="261" spans="1:30" x14ac:dyDescent="0.25">
      <c r="A261" s="3">
        <f>RAW_DATA!A261</f>
        <v>41487</v>
      </c>
      <c r="B261" s="15">
        <f>RAW_DATA!B261</f>
        <v>41487</v>
      </c>
      <c r="C261" s="15">
        <f>RAW_DATA!C261</f>
        <v>41486</v>
      </c>
      <c r="D261" s="13">
        <f>RAW_DATA!D261</f>
        <v>8410.73046875</v>
      </c>
      <c r="E261">
        <f>RAW_DATA!E261</f>
        <v>2</v>
      </c>
      <c r="F261">
        <f>RAW_DATA!F261</f>
        <v>1.6</v>
      </c>
      <c r="G261">
        <f>RAW_DATA!G261</f>
        <v>0.5</v>
      </c>
      <c r="H261">
        <f>RAW_DATA!H261</f>
        <v>1.3282</v>
      </c>
      <c r="I261">
        <f>RAW_DATA!I261</f>
        <v>8</v>
      </c>
      <c r="J261">
        <f>RAW_DATA!N261</f>
        <v>0</v>
      </c>
      <c r="K261" s="9">
        <f>RAW_DATA!J261</f>
        <v>1</v>
      </c>
      <c r="L261" s="10" cm="1">
        <f t="array" ref="L261">_xlfn.IFS((G261-G260)=0,L260,(G261-G260)&gt;0,0,(G261-G260)&lt;0,1)</f>
        <v>1</v>
      </c>
      <c r="M261" s="9">
        <f>RAW_DATA!K261</f>
        <v>0</v>
      </c>
      <c r="N261" s="10">
        <f>IF(E261-E249&lt;0,1,0)</f>
        <v>0</v>
      </c>
      <c r="O261" s="9">
        <f>RAW_DATA!L261</f>
        <v>1</v>
      </c>
      <c r="P261" s="10">
        <f t="shared" si="14"/>
        <v>1</v>
      </c>
      <c r="Q261" s="9">
        <f>RAW_DATA!M261</f>
        <v>0</v>
      </c>
      <c r="R261" s="10">
        <f t="shared" si="15"/>
        <v>0</v>
      </c>
      <c r="T261" s="9">
        <f>RAW_DATA!O261</f>
        <v>1</v>
      </c>
      <c r="U261" s="10">
        <f t="shared" si="16"/>
        <v>1</v>
      </c>
      <c r="W261" s="9">
        <f>RAW_DATA!P261</f>
        <v>2</v>
      </c>
      <c r="X261" s="10">
        <f t="shared" si="17"/>
        <v>2</v>
      </c>
      <c r="Z261" s="9">
        <f>RAW_DATA!Q261</f>
        <v>0</v>
      </c>
      <c r="AA261" s="10" cm="1">
        <f t="array" ref="AA261">_xlfn.IFS(U261&gt;=3,1,U261 &lt;=1,0,U261=2,AA260)</f>
        <v>0</v>
      </c>
      <c r="AC261" s="9">
        <f>RAW_DATA!R261</f>
        <v>1</v>
      </c>
      <c r="AD261" s="10" cm="1">
        <f t="array" ref="AD261">_xlfn.IFS(X261&gt;=3,1,X261 &lt;=1,0,X261=2,AD260)</f>
        <v>1</v>
      </c>
    </row>
    <row r="262" spans="1:30" x14ac:dyDescent="0.25">
      <c r="A262" s="3">
        <f>RAW_DATA!A262</f>
        <v>41518</v>
      </c>
      <c r="B262" s="15">
        <f>RAW_DATA!B262</f>
        <v>41519</v>
      </c>
      <c r="C262" s="15">
        <f>RAW_DATA!C262</f>
        <v>41517</v>
      </c>
      <c r="D262" s="13">
        <f>RAW_DATA!D262</f>
        <v>8243.8701171875</v>
      </c>
      <c r="E262">
        <f>RAW_DATA!E262</f>
        <v>1.5</v>
      </c>
      <c r="F262">
        <f>RAW_DATA!F262</f>
        <v>1.3</v>
      </c>
      <c r="G262">
        <f>RAW_DATA!G262</f>
        <v>0.5</v>
      </c>
      <c r="H262">
        <f>RAW_DATA!H262</f>
        <v>1.3196000000000001</v>
      </c>
      <c r="I262">
        <f>RAW_DATA!I262</f>
        <v>9</v>
      </c>
      <c r="J262">
        <f>RAW_DATA!N262</f>
        <v>0</v>
      </c>
      <c r="K262" s="9">
        <f>RAW_DATA!J262</f>
        <v>1</v>
      </c>
      <c r="L262" s="10" cm="1">
        <f t="array" ref="L262">_xlfn.IFS((G262-G261)=0,L261,(G262-G261)&gt;0,0,(G262-G261)&lt;0,1)</f>
        <v>1</v>
      </c>
      <c r="M262" s="9">
        <f>RAW_DATA!K262</f>
        <v>1</v>
      </c>
      <c r="N262" s="10">
        <f>IF(E262-E250&lt;0,1,0)</f>
        <v>1</v>
      </c>
      <c r="O262" s="9">
        <f>RAW_DATA!L262</f>
        <v>1</v>
      </c>
      <c r="P262" s="10">
        <f t="shared" si="14"/>
        <v>1</v>
      </c>
      <c r="Q262" s="9">
        <f>RAW_DATA!M262</f>
        <v>0</v>
      </c>
      <c r="R262" s="10">
        <f t="shared" si="15"/>
        <v>0</v>
      </c>
      <c r="T262" s="9">
        <f>RAW_DATA!O262</f>
        <v>2</v>
      </c>
      <c r="U262" s="10">
        <f t="shared" si="16"/>
        <v>2</v>
      </c>
      <c r="W262" s="9">
        <f>RAW_DATA!P262</f>
        <v>2</v>
      </c>
      <c r="X262" s="10">
        <f t="shared" si="17"/>
        <v>2</v>
      </c>
      <c r="Z262" s="9">
        <f>RAW_DATA!Q262</f>
        <v>0</v>
      </c>
      <c r="AA262" s="10" cm="1">
        <f t="array" ref="AA262">_xlfn.IFS(U262&gt;=3,1,U262 &lt;=1,0,U262=2,AA261)</f>
        <v>0</v>
      </c>
      <c r="AC262" s="9">
        <f>RAW_DATA!R262</f>
        <v>1</v>
      </c>
      <c r="AD262" s="10" cm="1">
        <f t="array" ref="AD262">_xlfn.IFS(X262&gt;=3,1,X262 &lt;=1,0,X262=2,AD261)</f>
        <v>1</v>
      </c>
    </row>
    <row r="263" spans="1:30" x14ac:dyDescent="0.25">
      <c r="A263" s="3">
        <f>RAW_DATA!A263</f>
        <v>41548</v>
      </c>
      <c r="B263" s="15">
        <f>RAW_DATA!B263</f>
        <v>41548</v>
      </c>
      <c r="C263" s="15">
        <f>RAW_DATA!C263</f>
        <v>41547</v>
      </c>
      <c r="D263" s="13">
        <f>RAW_DATA!D263</f>
        <v>8689.1396484375</v>
      </c>
      <c r="E263">
        <f>RAW_DATA!E263</f>
        <v>1.4</v>
      </c>
      <c r="F263">
        <f>RAW_DATA!F263</f>
        <v>1.1000000000000001</v>
      </c>
      <c r="G263">
        <f>RAW_DATA!G263</f>
        <v>0.5</v>
      </c>
      <c r="H263">
        <f>RAW_DATA!H263</f>
        <v>1.3534999999999999</v>
      </c>
      <c r="I263">
        <f>RAW_DATA!I263</f>
        <v>10</v>
      </c>
      <c r="J263">
        <f>RAW_DATA!N263</f>
        <v>0</v>
      </c>
      <c r="K263" s="9">
        <f>RAW_DATA!J263</f>
        <v>1</v>
      </c>
      <c r="L263" s="10" cm="1">
        <f t="array" ref="L263">_xlfn.IFS((G263-G262)=0,L262,(G263-G262)&gt;0,0,(G263-G262)&lt;0,1)</f>
        <v>1</v>
      </c>
      <c r="M263" s="9">
        <f>RAW_DATA!K263</f>
        <v>1</v>
      </c>
      <c r="N263" s="10">
        <f>IF(E263-E251&lt;0,1,0)</f>
        <v>1</v>
      </c>
      <c r="O263" s="9">
        <f>RAW_DATA!L263</f>
        <v>1</v>
      </c>
      <c r="P263" s="10">
        <f t="shared" si="14"/>
        <v>1</v>
      </c>
      <c r="Q263" s="9">
        <f>RAW_DATA!M263</f>
        <v>0</v>
      </c>
      <c r="R263" s="10">
        <f t="shared" si="15"/>
        <v>0</v>
      </c>
      <c r="T263" s="9">
        <f>RAW_DATA!O263</f>
        <v>2</v>
      </c>
      <c r="U263" s="10">
        <f t="shared" si="16"/>
        <v>2</v>
      </c>
      <c r="W263" s="9">
        <f>RAW_DATA!P263</f>
        <v>2</v>
      </c>
      <c r="X263" s="10">
        <f t="shared" si="17"/>
        <v>2</v>
      </c>
      <c r="Z263" s="9">
        <f>RAW_DATA!Q263</f>
        <v>0</v>
      </c>
      <c r="AA263" s="10" cm="1">
        <f t="array" ref="AA263">_xlfn.IFS(U263&gt;=3,1,U263 &lt;=1,0,U263=2,AA262)</f>
        <v>0</v>
      </c>
      <c r="AC263" s="9">
        <f>RAW_DATA!R263</f>
        <v>1</v>
      </c>
      <c r="AD263" s="10" cm="1">
        <f t="array" ref="AD263">_xlfn.IFS(X263&gt;=3,1,X263 &lt;=1,0,X263=2,AD262)</f>
        <v>1</v>
      </c>
    </row>
    <row r="264" spans="1:30" x14ac:dyDescent="0.25">
      <c r="A264" s="3">
        <f>RAW_DATA!A264</f>
        <v>41579</v>
      </c>
      <c r="B264" s="15">
        <f>RAW_DATA!B264</f>
        <v>41579</v>
      </c>
      <c r="C264" s="15">
        <f>RAW_DATA!C264</f>
        <v>41578</v>
      </c>
      <c r="D264" s="13">
        <f>RAW_DATA!D264</f>
        <v>9007.830078125</v>
      </c>
      <c r="E264">
        <f>RAW_DATA!E264</f>
        <v>1.2</v>
      </c>
      <c r="F264">
        <f>RAW_DATA!F264</f>
        <v>0.7</v>
      </c>
      <c r="G264">
        <f>RAW_DATA!G264</f>
        <v>0.5</v>
      </c>
      <c r="H264">
        <f>RAW_DATA!H264</f>
        <v>1.3593999999999999</v>
      </c>
      <c r="I264">
        <f>RAW_DATA!I264</f>
        <v>11</v>
      </c>
      <c r="J264">
        <f>RAW_DATA!N264</f>
        <v>1</v>
      </c>
      <c r="K264" s="9">
        <f>RAW_DATA!J264</f>
        <v>1</v>
      </c>
      <c r="L264" s="10" cm="1">
        <f t="array" ref="L264">_xlfn.IFS((G264-G263)=0,L263,(G264-G263)&gt;0,0,(G264-G263)&lt;0,1)</f>
        <v>1</v>
      </c>
      <c r="M264" s="9">
        <f>RAW_DATA!K264</f>
        <v>1</v>
      </c>
      <c r="N264" s="10">
        <f>IF(E264-E252&lt;0,1,0)</f>
        <v>1</v>
      </c>
      <c r="O264" s="9">
        <f>RAW_DATA!L264</f>
        <v>1</v>
      </c>
      <c r="P264" s="10">
        <f t="shared" si="14"/>
        <v>1</v>
      </c>
      <c r="Q264" s="9">
        <f>RAW_DATA!M264</f>
        <v>0</v>
      </c>
      <c r="R264" s="10">
        <f t="shared" si="15"/>
        <v>0</v>
      </c>
      <c r="T264" s="9">
        <f>RAW_DATA!O264</f>
        <v>3</v>
      </c>
      <c r="U264" s="10">
        <f t="shared" si="16"/>
        <v>3</v>
      </c>
      <c r="W264" s="9">
        <f>RAW_DATA!P264</f>
        <v>3</v>
      </c>
      <c r="X264" s="10">
        <f t="shared" si="17"/>
        <v>3</v>
      </c>
      <c r="Z264" s="9">
        <f>RAW_DATA!Q264</f>
        <v>1</v>
      </c>
      <c r="AA264" s="10" cm="1">
        <f t="array" ref="AA264">_xlfn.IFS(U264&gt;=3,1,U264 &lt;=1,0,U264=2,AA263)</f>
        <v>1</v>
      </c>
      <c r="AC264" s="9">
        <f>RAW_DATA!R264</f>
        <v>1</v>
      </c>
      <c r="AD264" s="10" cm="1">
        <f t="array" ref="AD264">_xlfn.IFS(X264&gt;=3,1,X264 &lt;=1,0,X264=2,AD263)</f>
        <v>1</v>
      </c>
    </row>
    <row r="265" spans="1:30" x14ac:dyDescent="0.25">
      <c r="A265" s="3">
        <f>RAW_DATA!A265</f>
        <v>41609</v>
      </c>
      <c r="B265" s="15">
        <f>RAW_DATA!B265</f>
        <v>41610</v>
      </c>
      <c r="C265" s="15">
        <f>RAW_DATA!C265</f>
        <v>41608</v>
      </c>
      <c r="D265" s="13">
        <f>RAW_DATA!D265</f>
        <v>9401.9599609375</v>
      </c>
      <c r="E265">
        <f>RAW_DATA!E265</f>
        <v>1.4</v>
      </c>
      <c r="F265">
        <f>RAW_DATA!F265</f>
        <v>0.9</v>
      </c>
      <c r="G265">
        <f>RAW_DATA!G265</f>
        <v>0.25</v>
      </c>
      <c r="H265">
        <f>RAW_DATA!H265</f>
        <v>1.3606</v>
      </c>
      <c r="I265">
        <f>RAW_DATA!I265</f>
        <v>12</v>
      </c>
      <c r="J265">
        <f>RAW_DATA!N265</f>
        <v>1</v>
      </c>
      <c r="K265" s="9">
        <f>RAW_DATA!J265</f>
        <v>1</v>
      </c>
      <c r="L265" s="10" cm="1">
        <f t="array" ref="L265">_xlfn.IFS((G265-G264)=0,L264,(G265-G264)&gt;0,0,(G265-G264)&lt;0,1)</f>
        <v>1</v>
      </c>
      <c r="M265" s="9">
        <f>RAW_DATA!K265</f>
        <v>1</v>
      </c>
      <c r="N265" s="10">
        <f>IF(E265-E253&lt;0,1,0)</f>
        <v>1</v>
      </c>
      <c r="O265" s="9">
        <f>RAW_DATA!L265</f>
        <v>1</v>
      </c>
      <c r="P265" s="10">
        <f t="shared" si="14"/>
        <v>1</v>
      </c>
      <c r="Q265" s="9">
        <f>RAW_DATA!M265</f>
        <v>0</v>
      </c>
      <c r="R265" s="10">
        <f t="shared" si="15"/>
        <v>0</v>
      </c>
      <c r="T265" s="9">
        <f>RAW_DATA!O265</f>
        <v>3</v>
      </c>
      <c r="U265" s="10">
        <f t="shared" si="16"/>
        <v>3</v>
      </c>
      <c r="W265" s="9">
        <f>RAW_DATA!P265</f>
        <v>3</v>
      </c>
      <c r="X265" s="10">
        <f t="shared" si="17"/>
        <v>3</v>
      </c>
      <c r="Z265" s="9">
        <f>RAW_DATA!Q265</f>
        <v>1</v>
      </c>
      <c r="AA265" s="10" cm="1">
        <f t="array" ref="AA265">_xlfn.IFS(U265&gt;=3,1,U265 &lt;=1,0,U265=2,AA264)</f>
        <v>1</v>
      </c>
      <c r="AC265" s="9">
        <f>RAW_DATA!R265</f>
        <v>1</v>
      </c>
      <c r="AD265" s="10" cm="1">
        <f t="array" ref="AD265">_xlfn.IFS(X265&gt;=3,1,X265 &lt;=1,0,X265=2,AD264)</f>
        <v>1</v>
      </c>
    </row>
    <row r="266" spans="1:30" x14ac:dyDescent="0.25">
      <c r="A266" s="3">
        <f>RAW_DATA!A266</f>
        <v>41640</v>
      </c>
      <c r="B266" s="15">
        <f>RAW_DATA!B266</f>
        <v>41641</v>
      </c>
      <c r="C266" s="15">
        <f>RAW_DATA!C266</f>
        <v>41639</v>
      </c>
      <c r="D266" s="13">
        <f>RAW_DATA!D266</f>
        <v>9400.0400390625</v>
      </c>
      <c r="E266">
        <f>RAW_DATA!E266</f>
        <v>1.5</v>
      </c>
      <c r="F266">
        <f>RAW_DATA!F266</f>
        <v>0.8</v>
      </c>
      <c r="G266">
        <f>RAW_DATA!G266</f>
        <v>0.25</v>
      </c>
      <c r="H266">
        <f>RAW_DATA!H266</f>
        <v>1.3778999999999999</v>
      </c>
      <c r="I266">
        <f>RAW_DATA!I266</f>
        <v>1</v>
      </c>
      <c r="J266">
        <f>RAW_DATA!N266</f>
        <v>1</v>
      </c>
      <c r="K266" s="9">
        <f>RAW_DATA!J266</f>
        <v>1</v>
      </c>
      <c r="L266" s="10" cm="1">
        <f t="array" ref="L266">_xlfn.IFS((G266-G265)=0,L265,(G266-G265)&gt;0,0,(G266-G265)&lt;0,1)</f>
        <v>1</v>
      </c>
      <c r="M266" s="9">
        <f>RAW_DATA!K266</f>
        <v>1</v>
      </c>
      <c r="N266" s="10">
        <f>IF(E266-E254&lt;0,1,0)</f>
        <v>1</v>
      </c>
      <c r="O266" s="9">
        <f>RAW_DATA!L266</f>
        <v>1</v>
      </c>
      <c r="P266" s="10">
        <f t="shared" si="14"/>
        <v>1</v>
      </c>
      <c r="Q266" s="9">
        <f>RAW_DATA!M266</f>
        <v>0</v>
      </c>
      <c r="R266" s="10">
        <f t="shared" si="15"/>
        <v>0</v>
      </c>
      <c r="T266" s="9">
        <f>RAW_DATA!O266</f>
        <v>3</v>
      </c>
      <c r="U266" s="10">
        <f t="shared" si="16"/>
        <v>3</v>
      </c>
      <c r="W266" s="9">
        <f>RAW_DATA!P266</f>
        <v>3</v>
      </c>
      <c r="X266" s="10">
        <f t="shared" si="17"/>
        <v>3</v>
      </c>
      <c r="Z266" s="9">
        <f>RAW_DATA!Q266</f>
        <v>1</v>
      </c>
      <c r="AA266" s="10" cm="1">
        <f t="array" ref="AA266">_xlfn.IFS(U266&gt;=3,1,U266 &lt;=1,0,U266=2,AA265)</f>
        <v>1</v>
      </c>
      <c r="AC266" s="9">
        <f>RAW_DATA!R266</f>
        <v>1</v>
      </c>
      <c r="AD266" s="10" cm="1">
        <f t="array" ref="AD266">_xlfn.IFS(X266&gt;=3,1,X266 &lt;=1,0,X266=2,AD265)</f>
        <v>1</v>
      </c>
    </row>
    <row r="267" spans="1:30" x14ac:dyDescent="0.25">
      <c r="A267" s="3">
        <f>RAW_DATA!A267</f>
        <v>41671</v>
      </c>
      <c r="B267" s="15">
        <f>RAW_DATA!B267</f>
        <v>41673</v>
      </c>
      <c r="C267" s="15">
        <f>RAW_DATA!C267</f>
        <v>41670</v>
      </c>
      <c r="D267" s="13">
        <f>RAW_DATA!D267</f>
        <v>9186.51953125</v>
      </c>
      <c r="E267">
        <f>RAW_DATA!E267</f>
        <v>1.3</v>
      </c>
      <c r="F267">
        <f>RAW_DATA!F267</f>
        <v>0.8</v>
      </c>
      <c r="G267">
        <f>RAW_DATA!G267</f>
        <v>0.25</v>
      </c>
      <c r="H267">
        <f>RAW_DATA!H267</f>
        <v>1.35</v>
      </c>
      <c r="I267">
        <f>RAW_DATA!I267</f>
        <v>2</v>
      </c>
      <c r="J267">
        <f>RAW_DATA!N267</f>
        <v>1</v>
      </c>
      <c r="K267" s="9">
        <f>RAW_DATA!J267</f>
        <v>1</v>
      </c>
      <c r="L267" s="10" cm="1">
        <f t="array" ref="L267">_xlfn.IFS((G267-G266)=0,L266,(G267-G266)&gt;0,0,(G267-G266)&lt;0,1)</f>
        <v>1</v>
      </c>
      <c r="M267" s="9">
        <f>RAW_DATA!K267</f>
        <v>1</v>
      </c>
      <c r="N267" s="10">
        <f>IF(E267-E255&lt;0,1,0)</f>
        <v>1</v>
      </c>
      <c r="O267" s="9">
        <f>RAW_DATA!L267</f>
        <v>1</v>
      </c>
      <c r="P267" s="10">
        <f t="shared" si="14"/>
        <v>1</v>
      </c>
      <c r="Q267" s="9">
        <f>RAW_DATA!M267</f>
        <v>1</v>
      </c>
      <c r="R267" s="10">
        <f t="shared" si="15"/>
        <v>1</v>
      </c>
      <c r="T267" s="9">
        <f>RAW_DATA!O267</f>
        <v>4</v>
      </c>
      <c r="U267" s="10">
        <f t="shared" si="16"/>
        <v>4</v>
      </c>
      <c r="W267" s="9">
        <f>RAW_DATA!P267</f>
        <v>4</v>
      </c>
      <c r="X267" s="10">
        <f t="shared" si="17"/>
        <v>4</v>
      </c>
      <c r="Z267" s="9">
        <f>RAW_DATA!Q267</f>
        <v>1</v>
      </c>
      <c r="AA267" s="10" cm="1">
        <f t="array" ref="AA267">_xlfn.IFS(U267&gt;=3,1,U267 &lt;=1,0,U267=2,AA266)</f>
        <v>1</v>
      </c>
      <c r="AC267" s="9">
        <f>RAW_DATA!R267</f>
        <v>1</v>
      </c>
      <c r="AD267" s="10" cm="1">
        <f t="array" ref="AD267">_xlfn.IFS(X267&gt;=3,1,X267 &lt;=1,0,X267=2,AD266)</f>
        <v>1</v>
      </c>
    </row>
    <row r="268" spans="1:30" x14ac:dyDescent="0.25">
      <c r="A268" s="3">
        <f>RAW_DATA!A268</f>
        <v>41699</v>
      </c>
      <c r="B268" s="15">
        <f>RAW_DATA!B268</f>
        <v>41701</v>
      </c>
      <c r="C268" s="15">
        <f>RAW_DATA!C268</f>
        <v>41698</v>
      </c>
      <c r="D268" s="13">
        <f>RAW_DATA!D268</f>
        <v>9358.8896484375</v>
      </c>
      <c r="E268">
        <f>RAW_DATA!E268</f>
        <v>1.3</v>
      </c>
      <c r="F268">
        <f>RAW_DATA!F268</f>
        <v>0.7</v>
      </c>
      <c r="G268">
        <f>RAW_DATA!G268</f>
        <v>0.25</v>
      </c>
      <c r="H268">
        <f>RAW_DATA!H268</f>
        <v>1.3806</v>
      </c>
      <c r="I268">
        <f>RAW_DATA!I268</f>
        <v>3</v>
      </c>
      <c r="J268">
        <f>RAW_DATA!N268</f>
        <v>1</v>
      </c>
      <c r="K268" s="9">
        <f>RAW_DATA!J268</f>
        <v>1</v>
      </c>
      <c r="L268" s="10" cm="1">
        <f t="array" ref="L268">_xlfn.IFS((G268-G267)=0,L267,(G268-G267)&gt;0,0,(G268-G267)&lt;0,1)</f>
        <v>1</v>
      </c>
      <c r="M268" s="9">
        <f>RAW_DATA!K268</f>
        <v>1</v>
      </c>
      <c r="N268" s="10">
        <f>IF(E268-E256&lt;0,1,0)</f>
        <v>1</v>
      </c>
      <c r="O268" s="9">
        <f>RAW_DATA!L268</f>
        <v>1</v>
      </c>
      <c r="P268" s="10">
        <f t="shared" si="14"/>
        <v>1</v>
      </c>
      <c r="Q268" s="9">
        <f>RAW_DATA!M268</f>
        <v>0</v>
      </c>
      <c r="R268" s="10">
        <f t="shared" si="15"/>
        <v>0</v>
      </c>
      <c r="T268" s="9">
        <f>RAW_DATA!O268</f>
        <v>3</v>
      </c>
      <c r="U268" s="10">
        <f t="shared" si="16"/>
        <v>3</v>
      </c>
      <c r="W268" s="9">
        <f>RAW_DATA!P268</f>
        <v>3</v>
      </c>
      <c r="X268" s="10">
        <f t="shared" si="17"/>
        <v>3</v>
      </c>
      <c r="Z268" s="9">
        <f>RAW_DATA!Q268</f>
        <v>1</v>
      </c>
      <c r="AA268" s="10" cm="1">
        <f t="array" ref="AA268">_xlfn.IFS(U268&gt;=3,1,U268 &lt;=1,0,U268=2,AA267)</f>
        <v>1</v>
      </c>
      <c r="AC268" s="9">
        <f>RAW_DATA!R268</f>
        <v>1</v>
      </c>
      <c r="AD268" s="10" cm="1">
        <f t="array" ref="AD268">_xlfn.IFS(X268&gt;=3,1,X268 &lt;=1,0,X268=2,AD267)</f>
        <v>1</v>
      </c>
    </row>
    <row r="269" spans="1:30" x14ac:dyDescent="0.25">
      <c r="A269" s="3">
        <f>RAW_DATA!A269</f>
        <v>41730</v>
      </c>
      <c r="B269" s="15">
        <f>RAW_DATA!B269</f>
        <v>41730</v>
      </c>
      <c r="C269" s="15">
        <f>RAW_DATA!C269</f>
        <v>41729</v>
      </c>
      <c r="D269" s="13">
        <f>RAW_DATA!D269</f>
        <v>9603.7099609375</v>
      </c>
      <c r="E269">
        <f>RAW_DATA!E269</f>
        <v>1.1000000000000001</v>
      </c>
      <c r="F269">
        <f>RAW_DATA!F269</f>
        <v>0.5</v>
      </c>
      <c r="G269">
        <f>RAW_DATA!G269</f>
        <v>0.25</v>
      </c>
      <c r="H269">
        <f>RAW_DATA!H269</f>
        <v>1.3776999999999999</v>
      </c>
      <c r="I269">
        <f>RAW_DATA!I269</f>
        <v>4</v>
      </c>
      <c r="J269">
        <f>RAW_DATA!N269</f>
        <v>1</v>
      </c>
      <c r="K269" s="9">
        <f>RAW_DATA!J269</f>
        <v>1</v>
      </c>
      <c r="L269" s="10" cm="1">
        <f t="array" ref="L269">_xlfn.IFS((G269-G268)=0,L268,(G269-G268)&gt;0,0,(G269-G268)&lt;0,1)</f>
        <v>1</v>
      </c>
      <c r="M269" s="9">
        <f>RAW_DATA!K269</f>
        <v>1</v>
      </c>
      <c r="N269" s="10">
        <f>IF(E269-E257&lt;0,1,0)</f>
        <v>1</v>
      </c>
      <c r="O269" s="9">
        <f>RAW_DATA!L269</f>
        <v>1</v>
      </c>
      <c r="P269" s="10">
        <f t="shared" si="14"/>
        <v>1</v>
      </c>
      <c r="Q269" s="9">
        <f>RAW_DATA!M269</f>
        <v>0</v>
      </c>
      <c r="R269" s="10">
        <f t="shared" si="15"/>
        <v>0</v>
      </c>
      <c r="T269" s="9">
        <f>RAW_DATA!O269</f>
        <v>3</v>
      </c>
      <c r="U269" s="10">
        <f t="shared" si="16"/>
        <v>3</v>
      </c>
      <c r="W269" s="9">
        <f>RAW_DATA!P269</f>
        <v>3</v>
      </c>
      <c r="X269" s="10">
        <f t="shared" si="17"/>
        <v>3</v>
      </c>
      <c r="Z269" s="9">
        <f>RAW_DATA!Q269</f>
        <v>1</v>
      </c>
      <c r="AA269" s="10" cm="1">
        <f t="array" ref="AA269">_xlfn.IFS(U269&gt;=3,1,U269 &lt;=1,0,U269=2,AA268)</f>
        <v>1</v>
      </c>
      <c r="AC269" s="9">
        <f>RAW_DATA!R269</f>
        <v>1</v>
      </c>
      <c r="AD269" s="10" cm="1">
        <f t="array" ref="AD269">_xlfn.IFS(X269&gt;=3,1,X269 &lt;=1,0,X269=2,AD268)</f>
        <v>1</v>
      </c>
    </row>
    <row r="270" spans="1:30" x14ac:dyDescent="0.25">
      <c r="A270" s="3">
        <f>RAW_DATA!A270</f>
        <v>41760</v>
      </c>
      <c r="B270" s="15">
        <f>RAW_DATA!B270</f>
        <v>41761</v>
      </c>
      <c r="C270" s="15">
        <f>RAW_DATA!C270</f>
        <v>41759</v>
      </c>
      <c r="D270" s="13">
        <f>RAW_DATA!D270</f>
        <v>9556.01953125</v>
      </c>
      <c r="E270">
        <f>RAW_DATA!E270</f>
        <v>1.4</v>
      </c>
      <c r="F270">
        <f>RAW_DATA!F270</f>
        <v>0.7</v>
      </c>
      <c r="G270">
        <f>RAW_DATA!G270</f>
        <v>0.25</v>
      </c>
      <c r="H270">
        <f>RAW_DATA!H270</f>
        <v>1.387</v>
      </c>
      <c r="I270">
        <f>RAW_DATA!I270</f>
        <v>5</v>
      </c>
      <c r="J270">
        <f>RAW_DATA!N270</f>
        <v>0</v>
      </c>
      <c r="K270" s="9">
        <f>RAW_DATA!J270</f>
        <v>1</v>
      </c>
      <c r="L270" s="10" cm="1">
        <f t="array" ref="L270">_xlfn.IFS((G270-G269)=0,L269,(G270-G269)&gt;0,0,(G270-G269)&lt;0,1)</f>
        <v>1</v>
      </c>
      <c r="M270" s="9">
        <f>RAW_DATA!K270</f>
        <v>0</v>
      </c>
      <c r="N270" s="10">
        <f>IF(E270-E258&lt;0,1,0)</f>
        <v>0</v>
      </c>
      <c r="O270" s="9">
        <f>RAW_DATA!L270</f>
        <v>1</v>
      </c>
      <c r="P270" s="10">
        <f t="shared" si="14"/>
        <v>1</v>
      </c>
      <c r="Q270" s="9">
        <f>RAW_DATA!M270</f>
        <v>0</v>
      </c>
      <c r="R270" s="10">
        <f t="shared" si="15"/>
        <v>0</v>
      </c>
      <c r="T270" s="9">
        <f>RAW_DATA!O270</f>
        <v>1</v>
      </c>
      <c r="U270" s="10">
        <f t="shared" si="16"/>
        <v>1</v>
      </c>
      <c r="W270" s="9">
        <f>RAW_DATA!P270</f>
        <v>2</v>
      </c>
      <c r="X270" s="10">
        <f t="shared" si="17"/>
        <v>2</v>
      </c>
      <c r="Z270" s="9">
        <f>RAW_DATA!Q270</f>
        <v>0</v>
      </c>
      <c r="AA270" s="10" cm="1">
        <f t="array" ref="AA270">_xlfn.IFS(U270&gt;=3,1,U270 &lt;=1,0,U270=2,AA269)</f>
        <v>0</v>
      </c>
      <c r="AC270" s="9">
        <f>RAW_DATA!R270</f>
        <v>1</v>
      </c>
      <c r="AD270" s="10" cm="1">
        <f t="array" ref="AD270">_xlfn.IFS(X270&gt;=3,1,X270 &lt;=1,0,X270=2,AD269)</f>
        <v>1</v>
      </c>
    </row>
    <row r="271" spans="1:30" x14ac:dyDescent="0.25">
      <c r="A271" s="3">
        <f>RAW_DATA!A271</f>
        <v>41791</v>
      </c>
      <c r="B271" s="15">
        <f>RAW_DATA!B271</f>
        <v>41792</v>
      </c>
      <c r="C271" s="15">
        <f>RAW_DATA!C271</f>
        <v>41790</v>
      </c>
      <c r="D271" s="13">
        <f>RAW_DATA!D271</f>
        <v>9950.1201171875</v>
      </c>
      <c r="E271">
        <f>RAW_DATA!E271</f>
        <v>0.9</v>
      </c>
      <c r="F271">
        <f>RAW_DATA!F271</f>
        <v>0.5</v>
      </c>
      <c r="G271">
        <f>RAW_DATA!G271</f>
        <v>0.25</v>
      </c>
      <c r="H271">
        <f>RAW_DATA!H271</f>
        <v>1.3640000000000001</v>
      </c>
      <c r="I271">
        <f>RAW_DATA!I271</f>
        <v>6</v>
      </c>
      <c r="J271">
        <f>RAW_DATA!N271</f>
        <v>0</v>
      </c>
      <c r="K271" s="9">
        <f>RAW_DATA!J271</f>
        <v>1</v>
      </c>
      <c r="L271" s="10" cm="1">
        <f t="array" ref="L271">_xlfn.IFS((G271-G270)=0,L270,(G271-G270)&gt;0,0,(G271-G270)&lt;0,1)</f>
        <v>1</v>
      </c>
      <c r="M271" s="9">
        <f>RAW_DATA!K271</f>
        <v>1</v>
      </c>
      <c r="N271" s="10">
        <f>IF(E271-E259&lt;0,1,0)</f>
        <v>1</v>
      </c>
      <c r="O271" s="9">
        <f>RAW_DATA!L271</f>
        <v>1</v>
      </c>
      <c r="P271" s="10">
        <f t="shared" ref="P271:P334" si="18">IF(F271-F259&lt;0,1,0)</f>
        <v>1</v>
      </c>
      <c r="Q271" s="9">
        <f>RAW_DATA!M271</f>
        <v>0</v>
      </c>
      <c r="R271" s="10">
        <f t="shared" si="15"/>
        <v>0</v>
      </c>
      <c r="T271" s="9">
        <f>RAW_DATA!O271</f>
        <v>2</v>
      </c>
      <c r="U271" s="10">
        <f t="shared" si="16"/>
        <v>2</v>
      </c>
      <c r="W271" s="9">
        <f>RAW_DATA!P271</f>
        <v>2</v>
      </c>
      <c r="X271" s="10">
        <f t="shared" si="17"/>
        <v>2</v>
      </c>
      <c r="Z271" s="9">
        <f>RAW_DATA!Q271</f>
        <v>0</v>
      </c>
      <c r="AA271" s="10" cm="1">
        <f t="array" ref="AA271">_xlfn.IFS(U271&gt;=3,1,U271 &lt;=1,0,U271=2,AA270)</f>
        <v>0</v>
      </c>
      <c r="AC271" s="9">
        <f>RAW_DATA!R271</f>
        <v>1</v>
      </c>
      <c r="AD271" s="10" cm="1">
        <f t="array" ref="AD271">_xlfn.IFS(X271&gt;=3,1,X271 &lt;=1,0,X271=2,AD270)</f>
        <v>1</v>
      </c>
    </row>
    <row r="272" spans="1:30" x14ac:dyDescent="0.25">
      <c r="A272" s="3">
        <f>RAW_DATA!A272</f>
        <v>41821</v>
      </c>
      <c r="B272" s="15">
        <f>RAW_DATA!B272</f>
        <v>41821</v>
      </c>
      <c r="C272" s="15">
        <f>RAW_DATA!C272</f>
        <v>41820</v>
      </c>
      <c r="D272" s="13">
        <f>RAW_DATA!D272</f>
        <v>9902.41015625</v>
      </c>
      <c r="E272">
        <f>RAW_DATA!E272</f>
        <v>1</v>
      </c>
      <c r="F272">
        <f>RAW_DATA!F272</f>
        <v>0.5</v>
      </c>
      <c r="G272">
        <f>RAW_DATA!G272</f>
        <v>0.15</v>
      </c>
      <c r="H272">
        <f>RAW_DATA!H272</f>
        <v>1.369</v>
      </c>
      <c r="I272">
        <f>RAW_DATA!I272</f>
        <v>7</v>
      </c>
      <c r="J272">
        <f>RAW_DATA!N272</f>
        <v>0</v>
      </c>
      <c r="K272" s="9">
        <f>RAW_DATA!J272</f>
        <v>1</v>
      </c>
      <c r="L272" s="10" cm="1">
        <f t="array" ref="L272">_xlfn.IFS((G272-G271)=0,L271,(G272-G271)&gt;0,0,(G272-G271)&lt;0,1)</f>
        <v>1</v>
      </c>
      <c r="M272" s="9">
        <f>RAW_DATA!K272</f>
        <v>1</v>
      </c>
      <c r="N272" s="10">
        <f>IF(E272-E260&lt;0,1,0)</f>
        <v>1</v>
      </c>
      <c r="O272" s="9">
        <f>RAW_DATA!L272</f>
        <v>1</v>
      </c>
      <c r="P272" s="10">
        <f t="shared" si="18"/>
        <v>1</v>
      </c>
      <c r="Q272" s="9">
        <f>RAW_DATA!M272</f>
        <v>0</v>
      </c>
      <c r="R272" s="10">
        <f t="shared" ref="R272:R335" si="19">IF(H272&lt;H260,1,0)</f>
        <v>0</v>
      </c>
      <c r="T272" s="9">
        <f>RAW_DATA!O272</f>
        <v>2</v>
      </c>
      <c r="U272" s="10">
        <f t="shared" si="16"/>
        <v>2</v>
      </c>
      <c r="W272" s="9">
        <f>RAW_DATA!P272</f>
        <v>2</v>
      </c>
      <c r="X272" s="10">
        <f t="shared" si="17"/>
        <v>2</v>
      </c>
      <c r="Z272" s="9">
        <f>RAW_DATA!Q272</f>
        <v>0</v>
      </c>
      <c r="AA272" s="10" cm="1">
        <f t="array" ref="AA272">_xlfn.IFS(U272&gt;=3,1,U272 &lt;=1,0,U272=2,AA271)</f>
        <v>0</v>
      </c>
      <c r="AC272" s="9">
        <f>RAW_DATA!R272</f>
        <v>1</v>
      </c>
      <c r="AD272" s="10" cm="1">
        <f t="array" ref="AD272">_xlfn.IFS(X272&gt;=3,1,X272 &lt;=1,0,X272=2,AD271)</f>
        <v>1</v>
      </c>
    </row>
    <row r="273" spans="1:30" x14ac:dyDescent="0.25">
      <c r="A273" s="3">
        <f>RAW_DATA!A273</f>
        <v>41852</v>
      </c>
      <c r="B273" s="15">
        <f>RAW_DATA!B273</f>
        <v>41852</v>
      </c>
      <c r="C273" s="15">
        <f>RAW_DATA!C273</f>
        <v>41851</v>
      </c>
      <c r="D273" s="13">
        <f>RAW_DATA!D273</f>
        <v>9210.080078125</v>
      </c>
      <c r="E273">
        <f>RAW_DATA!E273</f>
        <v>0.9</v>
      </c>
      <c r="F273">
        <f>RAW_DATA!F273</f>
        <v>0.4</v>
      </c>
      <c r="G273">
        <f>RAW_DATA!G273</f>
        <v>0.15</v>
      </c>
      <c r="H273">
        <f>RAW_DATA!H273</f>
        <v>1.339</v>
      </c>
      <c r="I273">
        <f>RAW_DATA!I273</f>
        <v>8</v>
      </c>
      <c r="J273">
        <f>RAW_DATA!N273</f>
        <v>0</v>
      </c>
      <c r="K273" s="9">
        <f>RAW_DATA!J273</f>
        <v>1</v>
      </c>
      <c r="L273" s="10" cm="1">
        <f t="array" ref="L273">_xlfn.IFS((G273-G272)=0,L272,(G273-G272)&gt;0,0,(G273-G272)&lt;0,1)</f>
        <v>1</v>
      </c>
      <c r="M273" s="9">
        <f>RAW_DATA!K273</f>
        <v>1</v>
      </c>
      <c r="N273" s="10">
        <f>IF(E273-E261&lt;0,1,0)</f>
        <v>1</v>
      </c>
      <c r="O273" s="9">
        <f>RAW_DATA!L273</f>
        <v>1</v>
      </c>
      <c r="P273" s="10">
        <f t="shared" si="18"/>
        <v>1</v>
      </c>
      <c r="Q273" s="9">
        <f>RAW_DATA!M273</f>
        <v>0</v>
      </c>
      <c r="R273" s="10">
        <f t="shared" si="19"/>
        <v>0</v>
      </c>
      <c r="T273" s="9">
        <f>RAW_DATA!O273</f>
        <v>2</v>
      </c>
      <c r="U273" s="10">
        <f t="shared" si="16"/>
        <v>2</v>
      </c>
      <c r="W273" s="9">
        <f>RAW_DATA!P273</f>
        <v>2</v>
      </c>
      <c r="X273" s="10">
        <f t="shared" si="17"/>
        <v>2</v>
      </c>
      <c r="Z273" s="9">
        <f>RAW_DATA!Q273</f>
        <v>0</v>
      </c>
      <c r="AA273" s="10" cm="1">
        <f t="array" ref="AA273">_xlfn.IFS(U273&gt;=3,1,U273 &lt;=1,0,U273=2,AA272)</f>
        <v>0</v>
      </c>
      <c r="AC273" s="9">
        <f>RAW_DATA!R273</f>
        <v>1</v>
      </c>
      <c r="AD273" s="10" cm="1">
        <f t="array" ref="AD273">_xlfn.IFS(X273&gt;=3,1,X273 &lt;=1,0,X273=2,AD272)</f>
        <v>1</v>
      </c>
    </row>
    <row r="274" spans="1:30" x14ac:dyDescent="0.25">
      <c r="A274" s="3">
        <f>RAW_DATA!A274</f>
        <v>41883</v>
      </c>
      <c r="B274" s="15">
        <f>RAW_DATA!B274</f>
        <v>41883</v>
      </c>
      <c r="C274" s="15">
        <f>RAW_DATA!C274</f>
        <v>41882</v>
      </c>
      <c r="D274" s="13">
        <f>RAW_DATA!D274</f>
        <v>9479.0302734375</v>
      </c>
      <c r="E274">
        <f>RAW_DATA!E274</f>
        <v>0.9</v>
      </c>
      <c r="F274">
        <f>RAW_DATA!F274</f>
        <v>0.4</v>
      </c>
      <c r="G274">
        <f>RAW_DATA!G274</f>
        <v>0.15</v>
      </c>
      <c r="H274">
        <f>RAW_DATA!H274</f>
        <v>1.3149999999999999</v>
      </c>
      <c r="I274">
        <f>RAW_DATA!I274</f>
        <v>9</v>
      </c>
      <c r="J274">
        <f>RAW_DATA!N274</f>
        <v>0</v>
      </c>
      <c r="K274" s="9">
        <f>RAW_DATA!J274</f>
        <v>1</v>
      </c>
      <c r="L274" s="10" cm="1">
        <f t="array" ref="L274">_xlfn.IFS((G274-G273)=0,L273,(G274-G273)&gt;0,0,(G274-G273)&lt;0,1)</f>
        <v>1</v>
      </c>
      <c r="M274" s="9">
        <f>RAW_DATA!K274</f>
        <v>1</v>
      </c>
      <c r="N274" s="10">
        <f>IF(E274-E262&lt;0,1,0)</f>
        <v>1</v>
      </c>
      <c r="O274" s="9">
        <f>RAW_DATA!L274</f>
        <v>1</v>
      </c>
      <c r="P274" s="10">
        <f t="shared" si="18"/>
        <v>1</v>
      </c>
      <c r="Q274" s="9">
        <f>RAW_DATA!M274</f>
        <v>1</v>
      </c>
      <c r="R274" s="10">
        <f t="shared" si="19"/>
        <v>1</v>
      </c>
      <c r="T274" s="9">
        <f>RAW_DATA!O274</f>
        <v>3</v>
      </c>
      <c r="U274" s="10">
        <f t="shared" si="16"/>
        <v>3</v>
      </c>
      <c r="W274" s="9">
        <f>RAW_DATA!P274</f>
        <v>3</v>
      </c>
      <c r="X274" s="10">
        <f t="shared" si="17"/>
        <v>3</v>
      </c>
      <c r="Z274" s="9">
        <f>RAW_DATA!Q274</f>
        <v>1</v>
      </c>
      <c r="AA274" s="10" cm="1">
        <f t="array" ref="AA274">_xlfn.IFS(U274&gt;=3,1,U274 &lt;=1,0,U274=2,AA273)</f>
        <v>1</v>
      </c>
      <c r="AC274" s="9">
        <f>RAW_DATA!R274</f>
        <v>1</v>
      </c>
      <c r="AD274" s="10" cm="1">
        <f t="array" ref="AD274">_xlfn.IFS(X274&gt;=3,1,X274 &lt;=1,0,X274=2,AD273)</f>
        <v>1</v>
      </c>
    </row>
    <row r="275" spans="1:30" x14ac:dyDescent="0.25">
      <c r="A275" s="3">
        <f>RAW_DATA!A275</f>
        <v>41913</v>
      </c>
      <c r="B275" s="15">
        <f>RAW_DATA!B275</f>
        <v>41913</v>
      </c>
      <c r="C275" s="15">
        <f>RAW_DATA!C275</f>
        <v>41912</v>
      </c>
      <c r="D275" s="13">
        <f>RAW_DATA!D275</f>
        <v>9382.0302734375</v>
      </c>
      <c r="E275">
        <f>RAW_DATA!E275</f>
        <v>0.9</v>
      </c>
      <c r="F275">
        <f>RAW_DATA!F275</f>
        <v>0.3</v>
      </c>
      <c r="G275">
        <f>RAW_DATA!G275</f>
        <v>0.05</v>
      </c>
      <c r="H275">
        <f>RAW_DATA!H275</f>
        <v>1.2627999999999999</v>
      </c>
      <c r="I275">
        <f>RAW_DATA!I275</f>
        <v>10</v>
      </c>
      <c r="J275">
        <f>RAW_DATA!N275</f>
        <v>0</v>
      </c>
      <c r="K275" s="9">
        <f>RAW_DATA!J275</f>
        <v>1</v>
      </c>
      <c r="L275" s="10" cm="1">
        <f t="array" ref="L275">_xlfn.IFS((G275-G274)=0,L274,(G275-G274)&gt;0,0,(G275-G274)&lt;0,1)</f>
        <v>1</v>
      </c>
      <c r="M275" s="9">
        <f>RAW_DATA!K275</f>
        <v>1</v>
      </c>
      <c r="N275" s="10">
        <f>IF(E275-E263&lt;0,1,0)</f>
        <v>1</v>
      </c>
      <c r="O275" s="9">
        <f>RAW_DATA!L275</f>
        <v>1</v>
      </c>
      <c r="P275" s="10">
        <f t="shared" si="18"/>
        <v>1</v>
      </c>
      <c r="Q275" s="9">
        <f>RAW_DATA!M275</f>
        <v>1</v>
      </c>
      <c r="R275" s="10">
        <f t="shared" si="19"/>
        <v>1</v>
      </c>
      <c r="T275" s="9">
        <f>RAW_DATA!O275</f>
        <v>3</v>
      </c>
      <c r="U275" s="10">
        <f t="shared" si="16"/>
        <v>3</v>
      </c>
      <c r="W275" s="9">
        <f>RAW_DATA!P275</f>
        <v>3</v>
      </c>
      <c r="X275" s="10">
        <f t="shared" si="17"/>
        <v>3</v>
      </c>
      <c r="Z275" s="9">
        <f>RAW_DATA!Q275</f>
        <v>1</v>
      </c>
      <c r="AA275" s="10" cm="1">
        <f t="array" ref="AA275">_xlfn.IFS(U275&gt;=3,1,U275 &lt;=1,0,U275=2,AA274)</f>
        <v>1</v>
      </c>
      <c r="AC275" s="9">
        <f>RAW_DATA!R275</f>
        <v>1</v>
      </c>
      <c r="AD275" s="10" cm="1">
        <f t="array" ref="AD275">_xlfn.IFS(X275&gt;=3,1,X275 &lt;=1,0,X275=2,AD274)</f>
        <v>1</v>
      </c>
    </row>
    <row r="276" spans="1:30" x14ac:dyDescent="0.25">
      <c r="A276" s="3">
        <f>RAW_DATA!A276</f>
        <v>41944</v>
      </c>
      <c r="B276" s="15">
        <f>RAW_DATA!B276</f>
        <v>41946</v>
      </c>
      <c r="C276" s="15">
        <f>RAW_DATA!C276</f>
        <v>41943</v>
      </c>
      <c r="D276" s="13">
        <f>RAW_DATA!D276</f>
        <v>9251.7001953125</v>
      </c>
      <c r="E276">
        <f>RAW_DATA!E276</f>
        <v>0.9</v>
      </c>
      <c r="F276">
        <f>RAW_DATA!F276</f>
        <v>0.4</v>
      </c>
      <c r="G276">
        <f>RAW_DATA!G276</f>
        <v>0.05</v>
      </c>
      <c r="H276">
        <f>RAW_DATA!H276</f>
        <v>1.2529999999999999</v>
      </c>
      <c r="I276">
        <f>RAW_DATA!I276</f>
        <v>11</v>
      </c>
      <c r="J276">
        <f>RAW_DATA!N276</f>
        <v>1</v>
      </c>
      <c r="K276" s="9">
        <f>RAW_DATA!J276</f>
        <v>1</v>
      </c>
      <c r="L276" s="10" cm="1">
        <f t="array" ref="L276">_xlfn.IFS((G276-G275)=0,L275,(G276-G275)&gt;0,0,(G276-G275)&lt;0,1)</f>
        <v>1</v>
      </c>
      <c r="M276" s="9">
        <f>RAW_DATA!K276</f>
        <v>1</v>
      </c>
      <c r="N276" s="10">
        <f>IF(E276-E264&lt;0,1,0)</f>
        <v>1</v>
      </c>
      <c r="O276" s="9">
        <f>RAW_DATA!L276</f>
        <v>1</v>
      </c>
      <c r="P276" s="10">
        <f t="shared" si="18"/>
        <v>1</v>
      </c>
      <c r="Q276" s="9">
        <f>RAW_DATA!M276</f>
        <v>1</v>
      </c>
      <c r="R276" s="10">
        <f t="shared" si="19"/>
        <v>1</v>
      </c>
      <c r="T276" s="9">
        <f>RAW_DATA!O276</f>
        <v>4</v>
      </c>
      <c r="U276" s="10">
        <f t="shared" si="16"/>
        <v>4</v>
      </c>
      <c r="W276" s="9">
        <f>RAW_DATA!P276</f>
        <v>4</v>
      </c>
      <c r="X276" s="10">
        <f t="shared" si="17"/>
        <v>4</v>
      </c>
      <c r="Z276" s="9">
        <f>RAW_DATA!Q276</f>
        <v>1</v>
      </c>
      <c r="AA276" s="10" cm="1">
        <f t="array" ref="AA276">_xlfn.IFS(U276&gt;=3,1,U276 &lt;=1,0,U276=2,AA275)</f>
        <v>1</v>
      </c>
      <c r="AC276" s="9">
        <f>RAW_DATA!R276</f>
        <v>1</v>
      </c>
      <c r="AD276" s="10" cm="1">
        <f t="array" ref="AD276">_xlfn.IFS(X276&gt;=3,1,X276 &lt;=1,0,X276=2,AD275)</f>
        <v>1</v>
      </c>
    </row>
    <row r="277" spans="1:30" x14ac:dyDescent="0.25">
      <c r="A277" s="3">
        <f>RAW_DATA!A277</f>
        <v>41974</v>
      </c>
      <c r="B277" s="15">
        <f>RAW_DATA!B277</f>
        <v>41974</v>
      </c>
      <c r="C277" s="15">
        <f>RAW_DATA!C277</f>
        <v>41973</v>
      </c>
      <c r="D277" s="13">
        <f>RAW_DATA!D277</f>
        <v>9963.509765625</v>
      </c>
      <c r="E277">
        <f>RAW_DATA!E277</f>
        <v>0.6</v>
      </c>
      <c r="F277">
        <f>RAW_DATA!F277</f>
        <v>0.3</v>
      </c>
      <c r="G277">
        <f>RAW_DATA!G277</f>
        <v>0.05</v>
      </c>
      <c r="H277">
        <f>RAW_DATA!H277</f>
        <v>1.2438</v>
      </c>
      <c r="I277">
        <f>RAW_DATA!I277</f>
        <v>12</v>
      </c>
      <c r="J277">
        <f>RAW_DATA!N277</f>
        <v>1</v>
      </c>
      <c r="K277" s="9">
        <f>RAW_DATA!J277</f>
        <v>1</v>
      </c>
      <c r="L277" s="10" cm="1">
        <f t="array" ref="L277">_xlfn.IFS((G277-G276)=0,L276,(G277-G276)&gt;0,0,(G277-G276)&lt;0,1)</f>
        <v>1</v>
      </c>
      <c r="M277" s="9">
        <f>RAW_DATA!K277</f>
        <v>1</v>
      </c>
      <c r="N277" s="10">
        <f>IF(E277-E265&lt;0,1,0)</f>
        <v>1</v>
      </c>
      <c r="O277" s="9">
        <f>RAW_DATA!L277</f>
        <v>1</v>
      </c>
      <c r="P277" s="10">
        <f t="shared" si="18"/>
        <v>1</v>
      </c>
      <c r="Q277" s="9">
        <f>RAW_DATA!M277</f>
        <v>1</v>
      </c>
      <c r="R277" s="10">
        <f t="shared" si="19"/>
        <v>1</v>
      </c>
      <c r="T277" s="9">
        <f>RAW_DATA!O277</f>
        <v>4</v>
      </c>
      <c r="U277" s="10">
        <f t="shared" si="16"/>
        <v>4</v>
      </c>
      <c r="W277" s="9">
        <f>RAW_DATA!P277</f>
        <v>4</v>
      </c>
      <c r="X277" s="10">
        <f t="shared" si="17"/>
        <v>4</v>
      </c>
      <c r="Z277" s="9">
        <f>RAW_DATA!Q277</f>
        <v>1</v>
      </c>
      <c r="AA277" s="10" cm="1">
        <f t="array" ref="AA277">_xlfn.IFS(U277&gt;=3,1,U277 &lt;=1,0,U277=2,AA276)</f>
        <v>1</v>
      </c>
      <c r="AC277" s="9">
        <f>RAW_DATA!R277</f>
        <v>1</v>
      </c>
      <c r="AD277" s="10" cm="1">
        <f t="array" ref="AD277">_xlfn.IFS(X277&gt;=3,1,X277 &lt;=1,0,X277=2,AD276)</f>
        <v>1</v>
      </c>
    </row>
    <row r="278" spans="1:30" x14ac:dyDescent="0.25">
      <c r="A278" s="3">
        <f>RAW_DATA!A278</f>
        <v>42005</v>
      </c>
      <c r="B278" s="15">
        <f>RAW_DATA!B278</f>
        <v>42006</v>
      </c>
      <c r="C278" s="15">
        <f>RAW_DATA!C278</f>
        <v>42004</v>
      </c>
      <c r="D278" s="13">
        <f>RAW_DATA!D278</f>
        <v>9764.73046875</v>
      </c>
      <c r="E278">
        <f>RAW_DATA!E278</f>
        <v>0.1</v>
      </c>
      <c r="F278">
        <f>RAW_DATA!F278</f>
        <v>-0.2</v>
      </c>
      <c r="G278">
        <f>RAW_DATA!G278</f>
        <v>0.05</v>
      </c>
      <c r="H278">
        <f>RAW_DATA!H278</f>
        <v>1.2101</v>
      </c>
      <c r="I278">
        <f>RAW_DATA!I278</f>
        <v>1</v>
      </c>
      <c r="J278">
        <f>RAW_DATA!N278</f>
        <v>1</v>
      </c>
      <c r="K278" s="9">
        <f>RAW_DATA!J278</f>
        <v>1</v>
      </c>
      <c r="L278" s="10" cm="1">
        <f t="array" ref="L278">_xlfn.IFS((G278-G277)=0,L277,(G278-G277)&gt;0,0,(G278-G277)&lt;0,1)</f>
        <v>1</v>
      </c>
      <c r="M278" s="9">
        <f>RAW_DATA!K278</f>
        <v>1</v>
      </c>
      <c r="N278" s="10">
        <f>IF(E278-E266&lt;0,1,0)</f>
        <v>1</v>
      </c>
      <c r="O278" s="9">
        <f>RAW_DATA!L278</f>
        <v>1</v>
      </c>
      <c r="P278" s="10">
        <f t="shared" si="18"/>
        <v>1</v>
      </c>
      <c r="Q278" s="9">
        <f>RAW_DATA!M278</f>
        <v>1</v>
      </c>
      <c r="R278" s="10">
        <f t="shared" si="19"/>
        <v>1</v>
      </c>
      <c r="T278" s="9">
        <f>RAW_DATA!O278</f>
        <v>4</v>
      </c>
      <c r="U278" s="10">
        <f t="shared" si="16"/>
        <v>4</v>
      </c>
      <c r="W278" s="9">
        <f>RAW_DATA!P278</f>
        <v>4</v>
      </c>
      <c r="X278" s="10">
        <f t="shared" si="17"/>
        <v>4</v>
      </c>
      <c r="Z278" s="9">
        <f>RAW_DATA!Q278</f>
        <v>1</v>
      </c>
      <c r="AA278" s="10" cm="1">
        <f t="array" ref="AA278">_xlfn.IFS(U278&gt;=3,1,U278 &lt;=1,0,U278=2,AA277)</f>
        <v>1</v>
      </c>
      <c r="AC278" s="9">
        <f>RAW_DATA!R278</f>
        <v>1</v>
      </c>
      <c r="AD278" s="10" cm="1">
        <f t="array" ref="AD278">_xlfn.IFS(X278&gt;=3,1,X278 &lt;=1,0,X278=2,AD277)</f>
        <v>1</v>
      </c>
    </row>
    <row r="279" spans="1:30" x14ac:dyDescent="0.25">
      <c r="A279" s="3">
        <f>RAW_DATA!A279</f>
        <v>42036</v>
      </c>
      <c r="B279" s="15">
        <f>RAW_DATA!B279</f>
        <v>42037</v>
      </c>
      <c r="C279" s="15">
        <f>RAW_DATA!C279</f>
        <v>42035</v>
      </c>
      <c r="D279" s="13">
        <f>RAW_DATA!D279</f>
        <v>10828.009765625</v>
      </c>
      <c r="E279">
        <f>RAW_DATA!E279</f>
        <v>-0.2</v>
      </c>
      <c r="F279">
        <f>RAW_DATA!F279</f>
        <v>-0.6</v>
      </c>
      <c r="G279">
        <f>RAW_DATA!G279</f>
        <v>0.05</v>
      </c>
      <c r="H279">
        <f>RAW_DATA!H279</f>
        <v>1.129</v>
      </c>
      <c r="I279">
        <f>RAW_DATA!I279</f>
        <v>2</v>
      </c>
      <c r="J279">
        <f>RAW_DATA!N279</f>
        <v>1</v>
      </c>
      <c r="K279" s="9">
        <f>RAW_DATA!J279</f>
        <v>1</v>
      </c>
      <c r="L279" s="10" cm="1">
        <f t="array" ref="L279">_xlfn.IFS((G279-G278)=0,L278,(G279-G278)&gt;0,0,(G279-G278)&lt;0,1)</f>
        <v>1</v>
      </c>
      <c r="M279" s="9">
        <f>RAW_DATA!K279</f>
        <v>1</v>
      </c>
      <c r="N279" s="10">
        <f>IF(E279-E267&lt;0,1,0)</f>
        <v>1</v>
      </c>
      <c r="O279" s="9">
        <f>RAW_DATA!L279</f>
        <v>1</v>
      </c>
      <c r="P279" s="10">
        <f t="shared" si="18"/>
        <v>1</v>
      </c>
      <c r="Q279" s="9">
        <f>RAW_DATA!M279</f>
        <v>1</v>
      </c>
      <c r="R279" s="10">
        <f t="shared" si="19"/>
        <v>1</v>
      </c>
      <c r="T279" s="9">
        <f>RAW_DATA!O279</f>
        <v>4</v>
      </c>
      <c r="U279" s="10">
        <f t="shared" si="16"/>
        <v>4</v>
      </c>
      <c r="W279" s="9">
        <f>RAW_DATA!P279</f>
        <v>4</v>
      </c>
      <c r="X279" s="10">
        <f t="shared" si="17"/>
        <v>4</v>
      </c>
      <c r="Z279" s="9">
        <f>RAW_DATA!Q279</f>
        <v>1</v>
      </c>
      <c r="AA279" s="10" cm="1">
        <f t="array" ref="AA279">_xlfn.IFS(U279&gt;=3,1,U279 &lt;=1,0,U279=2,AA278)</f>
        <v>1</v>
      </c>
      <c r="AC279" s="9">
        <f>RAW_DATA!R279</f>
        <v>1</v>
      </c>
      <c r="AD279" s="10" cm="1">
        <f t="array" ref="AD279">_xlfn.IFS(X279&gt;=3,1,X279 &lt;=1,0,X279=2,AD278)</f>
        <v>1</v>
      </c>
    </row>
    <row r="280" spans="1:30" x14ac:dyDescent="0.25">
      <c r="A280" s="3">
        <f>RAW_DATA!A280</f>
        <v>42064</v>
      </c>
      <c r="B280" s="15">
        <f>RAW_DATA!B280</f>
        <v>42065</v>
      </c>
      <c r="C280" s="15">
        <f>RAW_DATA!C280</f>
        <v>42063</v>
      </c>
      <c r="D280" s="13">
        <f>RAW_DATA!D280</f>
        <v>11410.3603515625</v>
      </c>
      <c r="E280">
        <f>RAW_DATA!E280</f>
        <v>0.1</v>
      </c>
      <c r="F280">
        <f>RAW_DATA!F280</f>
        <v>-0.3</v>
      </c>
      <c r="G280">
        <f>RAW_DATA!G280</f>
        <v>0.05</v>
      </c>
      <c r="H280">
        <f>RAW_DATA!H280</f>
        <v>1.1196999999999999</v>
      </c>
      <c r="I280">
        <f>RAW_DATA!I280</f>
        <v>3</v>
      </c>
      <c r="J280">
        <f>RAW_DATA!N280</f>
        <v>1</v>
      </c>
      <c r="K280" s="9">
        <f>RAW_DATA!J280</f>
        <v>1</v>
      </c>
      <c r="L280" s="10" cm="1">
        <f t="array" ref="L280">_xlfn.IFS((G280-G279)=0,L279,(G280-G279)&gt;0,0,(G280-G279)&lt;0,1)</f>
        <v>1</v>
      </c>
      <c r="M280" s="9">
        <f>RAW_DATA!K280</f>
        <v>1</v>
      </c>
      <c r="N280" s="10">
        <f>IF(E280-E268&lt;0,1,0)</f>
        <v>1</v>
      </c>
      <c r="O280" s="9">
        <f>RAW_DATA!L280</f>
        <v>1</v>
      </c>
      <c r="P280" s="10">
        <f t="shared" si="18"/>
        <v>1</v>
      </c>
      <c r="Q280" s="9">
        <f>RAW_DATA!M280</f>
        <v>1</v>
      </c>
      <c r="R280" s="10">
        <f t="shared" si="19"/>
        <v>1</v>
      </c>
      <c r="T280" s="9">
        <f>RAW_DATA!O280</f>
        <v>4</v>
      </c>
      <c r="U280" s="10">
        <f t="shared" si="16"/>
        <v>4</v>
      </c>
      <c r="W280" s="9">
        <f>RAW_DATA!P280</f>
        <v>4</v>
      </c>
      <c r="X280" s="10">
        <f t="shared" si="17"/>
        <v>4</v>
      </c>
      <c r="Z280" s="9">
        <f>RAW_DATA!Q280</f>
        <v>1</v>
      </c>
      <c r="AA280" s="10" cm="1">
        <f t="array" ref="AA280">_xlfn.IFS(U280&gt;=3,1,U280 &lt;=1,0,U280=2,AA279)</f>
        <v>1</v>
      </c>
      <c r="AC280" s="9">
        <f>RAW_DATA!R280</f>
        <v>1</v>
      </c>
      <c r="AD280" s="10" cm="1">
        <f t="array" ref="AD280">_xlfn.IFS(X280&gt;=3,1,X280 &lt;=1,0,X280=2,AD279)</f>
        <v>1</v>
      </c>
    </row>
    <row r="281" spans="1:30" x14ac:dyDescent="0.25">
      <c r="A281" s="3">
        <f>RAW_DATA!A281</f>
        <v>42095</v>
      </c>
      <c r="B281" s="15">
        <f>RAW_DATA!B281</f>
        <v>42095</v>
      </c>
      <c r="C281" s="15">
        <f>RAW_DATA!C281</f>
        <v>42094</v>
      </c>
      <c r="D281" s="13">
        <f>RAW_DATA!D281</f>
        <v>12001.3798828125</v>
      </c>
      <c r="E281">
        <f>RAW_DATA!E281</f>
        <v>0.3</v>
      </c>
      <c r="F281">
        <f>RAW_DATA!F281</f>
        <v>-0.1</v>
      </c>
      <c r="G281">
        <f>RAW_DATA!G281</f>
        <v>0.05</v>
      </c>
      <c r="H281">
        <f>RAW_DATA!H281</f>
        <v>1.0741000000000001</v>
      </c>
      <c r="I281">
        <f>RAW_DATA!I281</f>
        <v>4</v>
      </c>
      <c r="J281">
        <f>RAW_DATA!N281</f>
        <v>1</v>
      </c>
      <c r="K281" s="9">
        <f>RAW_DATA!J281</f>
        <v>1</v>
      </c>
      <c r="L281" s="10" cm="1">
        <f t="array" ref="L281">_xlfn.IFS((G281-G280)=0,L280,(G281-G280)&gt;0,0,(G281-G280)&lt;0,1)</f>
        <v>1</v>
      </c>
      <c r="M281" s="9">
        <f>RAW_DATA!K281</f>
        <v>1</v>
      </c>
      <c r="N281" s="10">
        <f>IF(E281-E269&lt;0,1,0)</f>
        <v>1</v>
      </c>
      <c r="O281" s="9">
        <f>RAW_DATA!L281</f>
        <v>1</v>
      </c>
      <c r="P281" s="10">
        <f t="shared" si="18"/>
        <v>1</v>
      </c>
      <c r="Q281" s="9">
        <f>RAW_DATA!M281</f>
        <v>1</v>
      </c>
      <c r="R281" s="10">
        <f t="shared" si="19"/>
        <v>1</v>
      </c>
      <c r="T281" s="9">
        <f>RAW_DATA!O281</f>
        <v>4</v>
      </c>
      <c r="U281" s="10">
        <f t="shared" si="16"/>
        <v>4</v>
      </c>
      <c r="W281" s="9">
        <f>RAW_DATA!P281</f>
        <v>4</v>
      </c>
      <c r="X281" s="10">
        <f t="shared" si="17"/>
        <v>4</v>
      </c>
      <c r="Z281" s="9">
        <f>RAW_DATA!Q281</f>
        <v>1</v>
      </c>
      <c r="AA281" s="10" cm="1">
        <f t="array" ref="AA281">_xlfn.IFS(U281&gt;=3,1,U281 &lt;=1,0,U281=2,AA280)</f>
        <v>1</v>
      </c>
      <c r="AC281" s="9">
        <f>RAW_DATA!R281</f>
        <v>1</v>
      </c>
      <c r="AD281" s="10" cm="1">
        <f t="array" ref="AD281">_xlfn.IFS(X281&gt;=3,1,X281 &lt;=1,0,X281=2,AD280)</f>
        <v>1</v>
      </c>
    </row>
    <row r="282" spans="1:30" x14ac:dyDescent="0.25">
      <c r="A282" s="3">
        <f>RAW_DATA!A282</f>
        <v>42125</v>
      </c>
      <c r="B282" s="15">
        <f>RAW_DATA!B282</f>
        <v>42128</v>
      </c>
      <c r="C282" s="15">
        <f>RAW_DATA!C282</f>
        <v>42124</v>
      </c>
      <c r="D282" s="13">
        <f>RAW_DATA!D282</f>
        <v>11619.849609375</v>
      </c>
      <c r="E282">
        <f>RAW_DATA!E282</f>
        <v>0.9</v>
      </c>
      <c r="F282">
        <f>RAW_DATA!F282</f>
        <v>0.2</v>
      </c>
      <c r="G282">
        <f>RAW_DATA!G282</f>
        <v>0.05</v>
      </c>
      <c r="H282">
        <f>RAW_DATA!H282</f>
        <v>1.1162000000000001</v>
      </c>
      <c r="I282">
        <f>RAW_DATA!I282</f>
        <v>5</v>
      </c>
      <c r="J282">
        <f>RAW_DATA!N282</f>
        <v>0</v>
      </c>
      <c r="K282" s="9">
        <f>RAW_DATA!J282</f>
        <v>1</v>
      </c>
      <c r="L282" s="10" cm="1">
        <f t="array" ref="L282">_xlfn.IFS((G282-G281)=0,L281,(G282-G281)&gt;0,0,(G282-G281)&lt;0,1)</f>
        <v>1</v>
      </c>
      <c r="M282" s="9">
        <f>RAW_DATA!K282</f>
        <v>1</v>
      </c>
      <c r="N282" s="10">
        <f>IF(E282-E270&lt;0,1,0)</f>
        <v>1</v>
      </c>
      <c r="O282" s="9">
        <f>RAW_DATA!L282</f>
        <v>1</v>
      </c>
      <c r="P282" s="10">
        <f t="shared" si="18"/>
        <v>1</v>
      </c>
      <c r="Q282" s="9">
        <f>RAW_DATA!M282</f>
        <v>1</v>
      </c>
      <c r="R282" s="10">
        <f t="shared" si="19"/>
        <v>1</v>
      </c>
      <c r="T282" s="9">
        <f>RAW_DATA!O282</f>
        <v>3</v>
      </c>
      <c r="U282" s="10">
        <f t="shared" si="16"/>
        <v>3</v>
      </c>
      <c r="W282" s="9">
        <f>RAW_DATA!P282</f>
        <v>3</v>
      </c>
      <c r="X282" s="10">
        <f t="shared" si="17"/>
        <v>3</v>
      </c>
      <c r="Z282" s="9">
        <f>RAW_DATA!Q282</f>
        <v>1</v>
      </c>
      <c r="AA282" s="10" cm="1">
        <f t="array" ref="AA282">_xlfn.IFS(U282&gt;=3,1,U282 &lt;=1,0,U282=2,AA281)</f>
        <v>1</v>
      </c>
      <c r="AC282" s="9">
        <f>RAW_DATA!R282</f>
        <v>1</v>
      </c>
      <c r="AD282" s="10" cm="1">
        <f t="array" ref="AD282">_xlfn.IFS(X282&gt;=3,1,X282 &lt;=1,0,X282=2,AD281)</f>
        <v>1</v>
      </c>
    </row>
    <row r="283" spans="1:30" x14ac:dyDescent="0.25">
      <c r="A283" s="3">
        <f>RAW_DATA!A283</f>
        <v>42156</v>
      </c>
      <c r="B283" s="15">
        <f>RAW_DATA!B283</f>
        <v>42156</v>
      </c>
      <c r="C283" s="15">
        <f>RAW_DATA!C283</f>
        <v>42155</v>
      </c>
      <c r="D283" s="13">
        <f>RAW_DATA!D283</f>
        <v>11436.0498046875</v>
      </c>
      <c r="E283">
        <f>RAW_DATA!E283</f>
        <v>1.2</v>
      </c>
      <c r="F283">
        <f>RAW_DATA!F283</f>
        <v>0.6</v>
      </c>
      <c r="G283">
        <f>RAW_DATA!G283</f>
        <v>0.05</v>
      </c>
      <c r="H283">
        <f>RAW_DATA!H283</f>
        <v>1.0993999999999999</v>
      </c>
      <c r="I283">
        <f>RAW_DATA!I283</f>
        <v>6</v>
      </c>
      <c r="J283">
        <f>RAW_DATA!N283</f>
        <v>0</v>
      </c>
      <c r="K283" s="9">
        <f>RAW_DATA!J283</f>
        <v>1</v>
      </c>
      <c r="L283" s="10" cm="1">
        <f t="array" ref="L283">_xlfn.IFS((G283-G282)=0,L282,(G283-G282)&gt;0,0,(G283-G282)&lt;0,1)</f>
        <v>1</v>
      </c>
      <c r="M283" s="9">
        <f>RAW_DATA!K283</f>
        <v>0</v>
      </c>
      <c r="N283" s="10">
        <f>IF(E283-E271&lt;0,1,0)</f>
        <v>0</v>
      </c>
      <c r="O283" s="9">
        <f>RAW_DATA!L283</f>
        <v>0</v>
      </c>
      <c r="P283" s="10">
        <f t="shared" si="18"/>
        <v>0</v>
      </c>
      <c r="Q283" s="9">
        <f>RAW_DATA!M283</f>
        <v>1</v>
      </c>
      <c r="R283" s="10">
        <f t="shared" si="19"/>
        <v>1</v>
      </c>
      <c r="T283" s="9">
        <f>RAW_DATA!O283</f>
        <v>2</v>
      </c>
      <c r="U283" s="10">
        <f t="shared" si="16"/>
        <v>2</v>
      </c>
      <c r="W283" s="9">
        <f>RAW_DATA!P283</f>
        <v>2</v>
      </c>
      <c r="X283" s="10">
        <f t="shared" si="17"/>
        <v>2</v>
      </c>
      <c r="Z283" s="9">
        <f>RAW_DATA!Q283</f>
        <v>1</v>
      </c>
      <c r="AA283" s="10" cm="1">
        <f t="array" ref="AA283">_xlfn.IFS(U283&gt;=3,1,U283 &lt;=1,0,U283=2,AA282)</f>
        <v>1</v>
      </c>
      <c r="AC283" s="9">
        <f>RAW_DATA!R283</f>
        <v>1</v>
      </c>
      <c r="AD283" s="10" cm="1">
        <f t="array" ref="AD283">_xlfn.IFS(X283&gt;=3,1,X283 &lt;=1,0,X283=2,AD282)</f>
        <v>1</v>
      </c>
    </row>
    <row r="284" spans="1:30" x14ac:dyDescent="0.25">
      <c r="A284" s="3">
        <f>RAW_DATA!A284</f>
        <v>42186</v>
      </c>
      <c r="B284" s="15">
        <f>RAW_DATA!B284</f>
        <v>42186</v>
      </c>
      <c r="C284" s="15">
        <f>RAW_DATA!C284</f>
        <v>42185</v>
      </c>
      <c r="D284" s="13">
        <f>RAW_DATA!D284</f>
        <v>11180.5</v>
      </c>
      <c r="E284">
        <f>RAW_DATA!E284</f>
        <v>1</v>
      </c>
      <c r="F284">
        <f>RAW_DATA!F284</f>
        <v>0.5</v>
      </c>
      <c r="G284">
        <f>RAW_DATA!G284</f>
        <v>0.05</v>
      </c>
      <c r="H284">
        <f>RAW_DATA!H284</f>
        <v>1.1153999999999999</v>
      </c>
      <c r="I284">
        <f>RAW_DATA!I284</f>
        <v>7</v>
      </c>
      <c r="J284">
        <f>RAW_DATA!N284</f>
        <v>0</v>
      </c>
      <c r="K284" s="9">
        <f>RAW_DATA!J284</f>
        <v>1</v>
      </c>
      <c r="L284" s="10" cm="1">
        <f t="array" ref="L284">_xlfn.IFS((G284-G283)=0,L283,(G284-G283)&gt;0,0,(G284-G283)&lt;0,1)</f>
        <v>1</v>
      </c>
      <c r="M284" s="9">
        <f>RAW_DATA!K284</f>
        <v>0</v>
      </c>
      <c r="N284" s="10">
        <f>IF(E284-E272&lt;0,1,0)</f>
        <v>0</v>
      </c>
      <c r="O284" s="9">
        <f>RAW_DATA!L284</f>
        <v>0</v>
      </c>
      <c r="P284" s="10">
        <f t="shared" si="18"/>
        <v>0</v>
      </c>
      <c r="Q284" s="9">
        <f>RAW_DATA!M284</f>
        <v>1</v>
      </c>
      <c r="R284" s="10">
        <f t="shared" si="19"/>
        <v>1</v>
      </c>
      <c r="T284" s="9">
        <f>RAW_DATA!O284</f>
        <v>2</v>
      </c>
      <c r="U284" s="10">
        <f t="shared" si="16"/>
        <v>2</v>
      </c>
      <c r="W284" s="9">
        <f>RAW_DATA!P284</f>
        <v>2</v>
      </c>
      <c r="X284" s="10">
        <f t="shared" si="17"/>
        <v>2</v>
      </c>
      <c r="Z284" s="9">
        <f>RAW_DATA!Q284</f>
        <v>1</v>
      </c>
      <c r="AA284" s="10" cm="1">
        <f t="array" ref="AA284">_xlfn.IFS(U284&gt;=3,1,U284 &lt;=1,0,U284=2,AA283)</f>
        <v>1</v>
      </c>
      <c r="AC284" s="9">
        <f>RAW_DATA!R284</f>
        <v>1</v>
      </c>
      <c r="AD284" s="10" cm="1">
        <f t="array" ref="AD284">_xlfn.IFS(X284&gt;=3,1,X284 &lt;=1,0,X284=2,AD283)</f>
        <v>1</v>
      </c>
    </row>
    <row r="285" spans="1:30" x14ac:dyDescent="0.25">
      <c r="A285" s="3">
        <f>RAW_DATA!A285</f>
        <v>42217</v>
      </c>
      <c r="B285" s="15">
        <f>RAW_DATA!B285</f>
        <v>42219</v>
      </c>
      <c r="C285" s="15">
        <f>RAW_DATA!C285</f>
        <v>42216</v>
      </c>
      <c r="D285" s="13">
        <f>RAW_DATA!D285</f>
        <v>11443.7197265625</v>
      </c>
      <c r="E285">
        <f>RAW_DATA!E285</f>
        <v>0.8</v>
      </c>
      <c r="F285">
        <f>RAW_DATA!F285</f>
        <v>0.5</v>
      </c>
      <c r="G285">
        <f>RAW_DATA!G285</f>
        <v>0.05</v>
      </c>
      <c r="H285">
        <f>RAW_DATA!H285</f>
        <v>1.1028</v>
      </c>
      <c r="I285">
        <f>RAW_DATA!I285</f>
        <v>8</v>
      </c>
      <c r="J285">
        <f>RAW_DATA!N285</f>
        <v>0</v>
      </c>
      <c r="K285" s="9">
        <f>RAW_DATA!J285</f>
        <v>1</v>
      </c>
      <c r="L285" s="10" cm="1">
        <f t="array" ref="L285">_xlfn.IFS((G285-G284)=0,L284,(G285-G284)&gt;0,0,(G285-G284)&lt;0,1)</f>
        <v>1</v>
      </c>
      <c r="M285" s="9">
        <f>RAW_DATA!K285</f>
        <v>1</v>
      </c>
      <c r="N285" s="10">
        <f>IF(E285-E273&lt;0,1,0)</f>
        <v>1</v>
      </c>
      <c r="O285" s="9">
        <f>RAW_DATA!L285</f>
        <v>0</v>
      </c>
      <c r="P285" s="10">
        <f t="shared" si="18"/>
        <v>0</v>
      </c>
      <c r="Q285" s="9">
        <f>RAW_DATA!M285</f>
        <v>1</v>
      </c>
      <c r="R285" s="10">
        <f t="shared" si="19"/>
        <v>1</v>
      </c>
      <c r="T285" s="9">
        <f>RAW_DATA!O285</f>
        <v>3</v>
      </c>
      <c r="U285" s="10">
        <f t="shared" si="16"/>
        <v>3</v>
      </c>
      <c r="W285" s="9">
        <f>RAW_DATA!P285</f>
        <v>2</v>
      </c>
      <c r="X285" s="10">
        <f t="shared" si="17"/>
        <v>2</v>
      </c>
      <c r="Z285" s="9">
        <f>RAW_DATA!Q285</f>
        <v>1</v>
      </c>
      <c r="AA285" s="10" cm="1">
        <f t="array" ref="AA285">_xlfn.IFS(U285&gt;=3,1,U285 &lt;=1,0,U285=2,AA284)</f>
        <v>1</v>
      </c>
      <c r="AC285" s="9">
        <f>RAW_DATA!R285</f>
        <v>1</v>
      </c>
      <c r="AD285" s="10" cm="1">
        <f t="array" ref="AD285">_xlfn.IFS(X285&gt;=3,1,X285 &lt;=1,0,X285=2,AD284)</f>
        <v>1</v>
      </c>
    </row>
    <row r="286" spans="1:30" x14ac:dyDescent="0.25">
      <c r="A286" s="3">
        <f>RAW_DATA!A286</f>
        <v>42248</v>
      </c>
      <c r="B286" s="15">
        <f>RAW_DATA!B286</f>
        <v>42248</v>
      </c>
      <c r="C286" s="15">
        <f>RAW_DATA!C286</f>
        <v>42247</v>
      </c>
      <c r="D286" s="13">
        <f>RAW_DATA!D286</f>
        <v>10015.5703125</v>
      </c>
      <c r="E286">
        <f>RAW_DATA!E286</f>
        <v>0.7</v>
      </c>
      <c r="F286">
        <f>RAW_DATA!F286</f>
        <v>0.4</v>
      </c>
      <c r="G286">
        <f>RAW_DATA!G286</f>
        <v>0.05</v>
      </c>
      <c r="H286">
        <f>RAW_DATA!H286</f>
        <v>1.1194</v>
      </c>
      <c r="I286">
        <f>RAW_DATA!I286</f>
        <v>9</v>
      </c>
      <c r="J286">
        <f>RAW_DATA!N286</f>
        <v>0</v>
      </c>
      <c r="K286" s="9">
        <f>RAW_DATA!J286</f>
        <v>1</v>
      </c>
      <c r="L286" s="10" cm="1">
        <f t="array" ref="L286">_xlfn.IFS((G286-G285)=0,L285,(G286-G285)&gt;0,0,(G286-G285)&lt;0,1)</f>
        <v>1</v>
      </c>
      <c r="M286" s="9">
        <f>RAW_DATA!K286</f>
        <v>1</v>
      </c>
      <c r="N286" s="10">
        <f>IF(E286-E274&lt;0,1,0)</f>
        <v>1</v>
      </c>
      <c r="O286" s="9">
        <f>RAW_DATA!L286</f>
        <v>0</v>
      </c>
      <c r="P286" s="10">
        <f t="shared" si="18"/>
        <v>0</v>
      </c>
      <c r="Q286" s="9">
        <f>RAW_DATA!M286</f>
        <v>1</v>
      </c>
      <c r="R286" s="10">
        <f t="shared" si="19"/>
        <v>1</v>
      </c>
      <c r="T286" s="9">
        <f>RAW_DATA!O286</f>
        <v>3</v>
      </c>
      <c r="U286" s="10">
        <f t="shared" si="16"/>
        <v>3</v>
      </c>
      <c r="W286" s="9">
        <f>RAW_DATA!P286</f>
        <v>2</v>
      </c>
      <c r="X286" s="10">
        <f t="shared" si="17"/>
        <v>2</v>
      </c>
      <c r="Z286" s="9">
        <f>RAW_DATA!Q286</f>
        <v>1</v>
      </c>
      <c r="AA286" s="10" cm="1">
        <f t="array" ref="AA286">_xlfn.IFS(U286&gt;=3,1,U286 &lt;=1,0,U286=2,AA285)</f>
        <v>1</v>
      </c>
      <c r="AC286" s="9">
        <f>RAW_DATA!R286</f>
        <v>1</v>
      </c>
      <c r="AD286" s="10" cm="1">
        <f t="array" ref="AD286">_xlfn.IFS(X286&gt;=3,1,X286 &lt;=1,0,X286=2,AD285)</f>
        <v>1</v>
      </c>
    </row>
    <row r="287" spans="1:30" x14ac:dyDescent="0.25">
      <c r="A287" s="3">
        <f>RAW_DATA!A287</f>
        <v>42278</v>
      </c>
      <c r="B287" s="15">
        <f>RAW_DATA!B287</f>
        <v>42278</v>
      </c>
      <c r="C287" s="15">
        <f>RAW_DATA!C287</f>
        <v>42277</v>
      </c>
      <c r="D287" s="13">
        <f>RAW_DATA!D287</f>
        <v>9509.25</v>
      </c>
      <c r="E287">
        <f>RAW_DATA!E287</f>
        <v>0.6</v>
      </c>
      <c r="F287">
        <f>RAW_DATA!F287</f>
        <v>0.2</v>
      </c>
      <c r="G287">
        <f>RAW_DATA!G287</f>
        <v>0.05</v>
      </c>
      <c r="H287">
        <f>RAW_DATA!H287</f>
        <v>1.1162000000000001</v>
      </c>
      <c r="I287">
        <f>RAW_DATA!I287</f>
        <v>10</v>
      </c>
      <c r="J287">
        <f>RAW_DATA!N287</f>
        <v>0</v>
      </c>
      <c r="K287" s="9">
        <f>RAW_DATA!J287</f>
        <v>1</v>
      </c>
      <c r="L287" s="10" cm="1">
        <f t="array" ref="L287">_xlfn.IFS((G287-G286)=0,L286,(G287-G286)&gt;0,0,(G287-G286)&lt;0,1)</f>
        <v>1</v>
      </c>
      <c r="M287" s="9">
        <f>RAW_DATA!K287</f>
        <v>1</v>
      </c>
      <c r="N287" s="10">
        <f>IF(E287-E275&lt;0,1,0)</f>
        <v>1</v>
      </c>
      <c r="O287" s="9">
        <f>RAW_DATA!L287</f>
        <v>1</v>
      </c>
      <c r="P287" s="10">
        <f t="shared" si="18"/>
        <v>1</v>
      </c>
      <c r="Q287" s="9">
        <f>RAW_DATA!M287</f>
        <v>1</v>
      </c>
      <c r="R287" s="10">
        <f t="shared" si="19"/>
        <v>1</v>
      </c>
      <c r="T287" s="9">
        <f>RAW_DATA!O287</f>
        <v>3</v>
      </c>
      <c r="U287" s="10">
        <f t="shared" si="16"/>
        <v>3</v>
      </c>
      <c r="W287" s="9">
        <f>RAW_DATA!P287</f>
        <v>3</v>
      </c>
      <c r="X287" s="10">
        <f t="shared" si="17"/>
        <v>3</v>
      </c>
      <c r="Z287" s="9">
        <f>RAW_DATA!Q287</f>
        <v>1</v>
      </c>
      <c r="AA287" s="10" cm="1">
        <f t="array" ref="AA287">_xlfn.IFS(U287&gt;=3,1,U287 &lt;=1,0,U287=2,AA286)</f>
        <v>1</v>
      </c>
      <c r="AC287" s="9">
        <f>RAW_DATA!R287</f>
        <v>1</v>
      </c>
      <c r="AD287" s="10" cm="1">
        <f t="array" ref="AD287">_xlfn.IFS(X287&gt;=3,1,X287 &lt;=1,0,X287=2,AD286)</f>
        <v>1</v>
      </c>
    </row>
    <row r="288" spans="1:30" x14ac:dyDescent="0.25">
      <c r="A288" s="3">
        <f>RAW_DATA!A288</f>
        <v>42309</v>
      </c>
      <c r="B288" s="15">
        <f>RAW_DATA!B288</f>
        <v>42310</v>
      </c>
      <c r="C288" s="15">
        <f>RAW_DATA!C288</f>
        <v>42308</v>
      </c>
      <c r="D288" s="13">
        <f>RAW_DATA!D288</f>
        <v>10950.669921875</v>
      </c>
      <c r="E288">
        <f>RAW_DATA!E288</f>
        <v>0.9</v>
      </c>
      <c r="F288">
        <f>RAW_DATA!F288</f>
        <v>0.4</v>
      </c>
      <c r="G288">
        <f>RAW_DATA!G288</f>
        <v>0.05</v>
      </c>
      <c r="H288">
        <f>RAW_DATA!H288</f>
        <v>1.1042000000000001</v>
      </c>
      <c r="I288">
        <f>RAW_DATA!I288</f>
        <v>11</v>
      </c>
      <c r="J288">
        <f>RAW_DATA!N288</f>
        <v>1</v>
      </c>
      <c r="K288" s="9">
        <f>RAW_DATA!J288</f>
        <v>1</v>
      </c>
      <c r="L288" s="10" cm="1">
        <f t="array" ref="L288">_xlfn.IFS((G288-G287)=0,L287,(G288-G287)&gt;0,0,(G288-G287)&lt;0,1)</f>
        <v>1</v>
      </c>
      <c r="M288" s="9">
        <f>RAW_DATA!K288</f>
        <v>0</v>
      </c>
      <c r="N288" s="10">
        <f>IF(E288-E276&lt;0,1,0)</f>
        <v>0</v>
      </c>
      <c r="O288" s="9">
        <f>RAW_DATA!L288</f>
        <v>0</v>
      </c>
      <c r="P288" s="10">
        <f t="shared" si="18"/>
        <v>0</v>
      </c>
      <c r="Q288" s="9">
        <f>RAW_DATA!M288</f>
        <v>1</v>
      </c>
      <c r="R288" s="10">
        <f t="shared" si="19"/>
        <v>1</v>
      </c>
      <c r="T288" s="9">
        <f>RAW_DATA!O288</f>
        <v>3</v>
      </c>
      <c r="U288" s="10">
        <f t="shared" si="16"/>
        <v>3</v>
      </c>
      <c r="W288" s="9">
        <f>RAW_DATA!P288</f>
        <v>3</v>
      </c>
      <c r="X288" s="10">
        <f t="shared" si="17"/>
        <v>3</v>
      </c>
      <c r="Z288" s="9">
        <f>RAW_DATA!Q288</f>
        <v>1</v>
      </c>
      <c r="AA288" s="10" cm="1">
        <f t="array" ref="AA288">_xlfn.IFS(U288&gt;=3,1,U288 &lt;=1,0,U288=2,AA287)</f>
        <v>1</v>
      </c>
      <c r="AC288" s="9">
        <f>RAW_DATA!R288</f>
        <v>1</v>
      </c>
      <c r="AD288" s="10" cm="1">
        <f t="array" ref="AD288">_xlfn.IFS(X288&gt;=3,1,X288 &lt;=1,0,X288=2,AD287)</f>
        <v>1</v>
      </c>
    </row>
    <row r="289" spans="1:30" x14ac:dyDescent="0.25">
      <c r="A289" s="3">
        <f>RAW_DATA!A289</f>
        <v>42339</v>
      </c>
      <c r="B289" s="15">
        <f>RAW_DATA!B289</f>
        <v>42339</v>
      </c>
      <c r="C289" s="15">
        <f>RAW_DATA!C289</f>
        <v>42338</v>
      </c>
      <c r="D289" s="13">
        <f>RAW_DATA!D289</f>
        <v>11261.240234375</v>
      </c>
      <c r="E289">
        <f>RAW_DATA!E289</f>
        <v>0.2</v>
      </c>
      <c r="F289">
        <f>RAW_DATA!F289</f>
        <v>0.1</v>
      </c>
      <c r="G289">
        <f>RAW_DATA!G289</f>
        <v>0.05</v>
      </c>
      <c r="H289">
        <f>RAW_DATA!H289</f>
        <v>1.0562</v>
      </c>
      <c r="I289">
        <f>RAW_DATA!I289</f>
        <v>12</v>
      </c>
      <c r="J289">
        <f>RAW_DATA!N289</f>
        <v>1</v>
      </c>
      <c r="K289" s="9">
        <f>RAW_DATA!J289</f>
        <v>1</v>
      </c>
      <c r="L289" s="10" cm="1">
        <f t="array" ref="L289">_xlfn.IFS((G289-G288)=0,L288,(G289-G288)&gt;0,0,(G289-G288)&lt;0,1)</f>
        <v>1</v>
      </c>
      <c r="M289" s="9">
        <f>RAW_DATA!K289</f>
        <v>1</v>
      </c>
      <c r="N289" s="10">
        <f>IF(E289-E277&lt;0,1,0)</f>
        <v>1</v>
      </c>
      <c r="O289" s="9">
        <f>RAW_DATA!L289</f>
        <v>1</v>
      </c>
      <c r="P289" s="10">
        <f t="shared" si="18"/>
        <v>1</v>
      </c>
      <c r="Q289" s="9">
        <f>RAW_DATA!M289</f>
        <v>1</v>
      </c>
      <c r="R289" s="10">
        <f t="shared" si="19"/>
        <v>1</v>
      </c>
      <c r="T289" s="9">
        <f>RAW_DATA!O289</f>
        <v>4</v>
      </c>
      <c r="U289" s="10">
        <f t="shared" si="16"/>
        <v>4</v>
      </c>
      <c r="W289" s="9">
        <f>RAW_DATA!P289</f>
        <v>4</v>
      </c>
      <c r="X289" s="10">
        <f t="shared" si="17"/>
        <v>4</v>
      </c>
      <c r="Z289" s="9">
        <f>RAW_DATA!Q289</f>
        <v>1</v>
      </c>
      <c r="AA289" s="10" cm="1">
        <f t="array" ref="AA289">_xlfn.IFS(U289&gt;=3,1,U289 &lt;=1,0,U289=2,AA288)</f>
        <v>1</v>
      </c>
      <c r="AC289" s="9">
        <f>RAW_DATA!R289</f>
        <v>1</v>
      </c>
      <c r="AD289" s="10" cm="1">
        <f t="array" ref="AD289">_xlfn.IFS(X289&gt;=3,1,X289 &lt;=1,0,X289=2,AD288)</f>
        <v>1</v>
      </c>
    </row>
    <row r="290" spans="1:30" x14ac:dyDescent="0.25">
      <c r="A290" s="3">
        <f>RAW_DATA!A290</f>
        <v>42370</v>
      </c>
      <c r="B290" s="15">
        <f>RAW_DATA!B290</f>
        <v>42373</v>
      </c>
      <c r="C290" s="15">
        <f>RAW_DATA!C290</f>
        <v>42369</v>
      </c>
      <c r="D290" s="13">
        <f>RAW_DATA!D290</f>
        <v>10283.4404296875</v>
      </c>
      <c r="E290">
        <f>RAW_DATA!E290</f>
        <v>0.3</v>
      </c>
      <c r="F290">
        <f>RAW_DATA!F290</f>
        <v>0.3</v>
      </c>
      <c r="G290">
        <f>RAW_DATA!G290</f>
        <v>0.05</v>
      </c>
      <c r="H290">
        <f>RAW_DATA!H290</f>
        <v>1.0859000000000001</v>
      </c>
      <c r="I290">
        <f>RAW_DATA!I290</f>
        <v>1</v>
      </c>
      <c r="J290">
        <f>RAW_DATA!N290</f>
        <v>1</v>
      </c>
      <c r="K290" s="9">
        <f>RAW_DATA!J290</f>
        <v>1</v>
      </c>
      <c r="L290" s="10" cm="1">
        <f t="array" ref="L290">_xlfn.IFS((G290-G289)=0,L289,(G290-G289)&gt;0,0,(G290-G289)&lt;0,1)</f>
        <v>1</v>
      </c>
      <c r="M290" s="9">
        <f>RAW_DATA!K290</f>
        <v>0</v>
      </c>
      <c r="N290" s="10">
        <f>IF(E290-E278&lt;0,1,0)</f>
        <v>0</v>
      </c>
      <c r="O290" s="9">
        <f>RAW_DATA!L290</f>
        <v>0</v>
      </c>
      <c r="P290" s="10">
        <f t="shared" si="18"/>
        <v>0</v>
      </c>
      <c r="Q290" s="9">
        <f>RAW_DATA!M290</f>
        <v>1</v>
      </c>
      <c r="R290" s="10">
        <f t="shared" si="19"/>
        <v>1</v>
      </c>
      <c r="T290" s="9">
        <f>RAW_DATA!O290</f>
        <v>3</v>
      </c>
      <c r="U290" s="10">
        <f t="shared" si="16"/>
        <v>3</v>
      </c>
      <c r="W290" s="9">
        <f>RAW_DATA!P290</f>
        <v>3</v>
      </c>
      <c r="X290" s="10">
        <f t="shared" si="17"/>
        <v>3</v>
      </c>
      <c r="Z290" s="9">
        <f>RAW_DATA!Q290</f>
        <v>1</v>
      </c>
      <c r="AA290" s="10" cm="1">
        <f t="array" ref="AA290">_xlfn.IFS(U290&gt;=3,1,U290 &lt;=1,0,U290=2,AA289)</f>
        <v>1</v>
      </c>
      <c r="AC290" s="9">
        <f>RAW_DATA!R290</f>
        <v>1</v>
      </c>
      <c r="AD290" s="10" cm="1">
        <f t="array" ref="AD290">_xlfn.IFS(X290&gt;=3,1,X290 &lt;=1,0,X290=2,AD289)</f>
        <v>1</v>
      </c>
    </row>
    <row r="291" spans="1:30" x14ac:dyDescent="0.25">
      <c r="A291" s="3">
        <f>RAW_DATA!A291</f>
        <v>42401</v>
      </c>
      <c r="B291" s="15">
        <f>RAW_DATA!B291</f>
        <v>42401</v>
      </c>
      <c r="C291" s="15">
        <f>RAW_DATA!C291</f>
        <v>42400</v>
      </c>
      <c r="D291" s="13">
        <f>RAW_DATA!D291</f>
        <v>9757.8798828125</v>
      </c>
      <c r="E291">
        <f>RAW_DATA!E291</f>
        <v>0.5</v>
      </c>
      <c r="F291">
        <f>RAW_DATA!F291</f>
        <v>0.3</v>
      </c>
      <c r="G291">
        <f>RAW_DATA!G291</f>
        <v>0.05</v>
      </c>
      <c r="H291">
        <f>RAW_DATA!H291</f>
        <v>1.0831999999999999</v>
      </c>
      <c r="I291">
        <f>RAW_DATA!I291</f>
        <v>2</v>
      </c>
      <c r="J291">
        <f>RAW_DATA!N291</f>
        <v>1</v>
      </c>
      <c r="K291" s="9">
        <f>RAW_DATA!J291</f>
        <v>1</v>
      </c>
      <c r="L291" s="10" cm="1">
        <f t="array" ref="L291">_xlfn.IFS((G291-G290)=0,L290,(G291-G290)&gt;0,0,(G291-G290)&lt;0,1)</f>
        <v>1</v>
      </c>
      <c r="M291" s="9">
        <f>RAW_DATA!K291</f>
        <v>0</v>
      </c>
      <c r="N291" s="10">
        <f>IF(E291-E279&lt;0,1,0)</f>
        <v>0</v>
      </c>
      <c r="O291" s="9">
        <f>RAW_DATA!L291</f>
        <v>0</v>
      </c>
      <c r="P291" s="10">
        <f t="shared" si="18"/>
        <v>0</v>
      </c>
      <c r="Q291" s="9">
        <f>RAW_DATA!M291</f>
        <v>1</v>
      </c>
      <c r="R291" s="10">
        <f t="shared" si="19"/>
        <v>1</v>
      </c>
      <c r="T291" s="9">
        <f>RAW_DATA!O291</f>
        <v>3</v>
      </c>
      <c r="U291" s="10">
        <f t="shared" si="16"/>
        <v>3</v>
      </c>
      <c r="W291" s="9">
        <f>RAW_DATA!P291</f>
        <v>3</v>
      </c>
      <c r="X291" s="10">
        <f t="shared" si="17"/>
        <v>3</v>
      </c>
      <c r="Z291" s="9">
        <f>RAW_DATA!Q291</f>
        <v>1</v>
      </c>
      <c r="AA291" s="10" cm="1">
        <f t="array" ref="AA291">_xlfn.IFS(U291&gt;=3,1,U291 &lt;=1,0,U291=2,AA290)</f>
        <v>1</v>
      </c>
      <c r="AC291" s="9">
        <f>RAW_DATA!R291</f>
        <v>1</v>
      </c>
      <c r="AD291" s="10" cm="1">
        <f t="array" ref="AD291">_xlfn.IFS(X291&gt;=3,1,X291 &lt;=1,0,X291=2,AD290)</f>
        <v>1</v>
      </c>
    </row>
    <row r="292" spans="1:30" x14ac:dyDescent="0.25">
      <c r="A292" s="3">
        <f>RAW_DATA!A292</f>
        <v>42430</v>
      </c>
      <c r="B292" s="15">
        <f>RAW_DATA!B292</f>
        <v>42430</v>
      </c>
      <c r="C292" s="15">
        <f>RAW_DATA!C292</f>
        <v>42429</v>
      </c>
      <c r="D292" s="13">
        <f>RAW_DATA!D292</f>
        <v>9717.16015625</v>
      </c>
      <c r="E292">
        <f>RAW_DATA!E292</f>
        <v>0.1</v>
      </c>
      <c r="F292">
        <f>RAW_DATA!F292</f>
        <v>-0.1</v>
      </c>
      <c r="G292">
        <f>RAW_DATA!G292</f>
        <v>0.05</v>
      </c>
      <c r="H292">
        <f>RAW_DATA!H292</f>
        <v>1.0868</v>
      </c>
      <c r="I292">
        <f>RAW_DATA!I292</f>
        <v>3</v>
      </c>
      <c r="J292">
        <f>RAW_DATA!N292</f>
        <v>1</v>
      </c>
      <c r="K292" s="9">
        <f>RAW_DATA!J292</f>
        <v>1</v>
      </c>
      <c r="L292" s="10" cm="1">
        <f t="array" ref="L292">_xlfn.IFS((G292-G291)=0,L291,(G292-G291)&gt;0,0,(G292-G291)&lt;0,1)</f>
        <v>1</v>
      </c>
      <c r="M292" s="9">
        <f>RAW_DATA!K292</f>
        <v>0</v>
      </c>
      <c r="N292" s="10">
        <f>IF(E292-E280&lt;0,1,0)</f>
        <v>0</v>
      </c>
      <c r="O292" s="9">
        <f>RAW_DATA!L292</f>
        <v>0</v>
      </c>
      <c r="P292" s="10">
        <f t="shared" si="18"/>
        <v>0</v>
      </c>
      <c r="Q292" s="9">
        <f>RAW_DATA!M292</f>
        <v>1</v>
      </c>
      <c r="R292" s="10">
        <f t="shared" si="19"/>
        <v>1</v>
      </c>
      <c r="T292" s="9">
        <f>RAW_DATA!O292</f>
        <v>3</v>
      </c>
      <c r="U292" s="10">
        <f t="shared" si="16"/>
        <v>3</v>
      </c>
      <c r="W292" s="9">
        <f>RAW_DATA!P292</f>
        <v>3</v>
      </c>
      <c r="X292" s="10">
        <f t="shared" si="17"/>
        <v>3</v>
      </c>
      <c r="Z292" s="9">
        <f>RAW_DATA!Q292</f>
        <v>1</v>
      </c>
      <c r="AA292" s="10" cm="1">
        <f t="array" ref="AA292">_xlfn.IFS(U292&gt;=3,1,U292 &lt;=1,0,U292=2,AA291)</f>
        <v>1</v>
      </c>
      <c r="AC292" s="9">
        <f>RAW_DATA!R292</f>
        <v>1</v>
      </c>
      <c r="AD292" s="10" cm="1">
        <f t="array" ref="AD292">_xlfn.IFS(X292&gt;=3,1,X292 &lt;=1,0,X292=2,AD291)</f>
        <v>1</v>
      </c>
    </row>
    <row r="293" spans="1:30" x14ac:dyDescent="0.25">
      <c r="A293" s="3">
        <f>RAW_DATA!A293</f>
        <v>42461</v>
      </c>
      <c r="B293" s="15">
        <f>RAW_DATA!B293</f>
        <v>42461</v>
      </c>
      <c r="C293" s="15">
        <f>RAW_DATA!C293</f>
        <v>42460</v>
      </c>
      <c r="D293" s="13">
        <f>RAW_DATA!D293</f>
        <v>9794.6396484375</v>
      </c>
      <c r="E293">
        <f>RAW_DATA!E293</f>
        <v>0.2</v>
      </c>
      <c r="F293">
        <f>RAW_DATA!F293</f>
        <v>0</v>
      </c>
      <c r="G293">
        <f>RAW_DATA!G293</f>
        <v>0</v>
      </c>
      <c r="H293">
        <f>RAW_DATA!H293</f>
        <v>1.139</v>
      </c>
      <c r="I293">
        <f>RAW_DATA!I293</f>
        <v>4</v>
      </c>
      <c r="J293">
        <f>RAW_DATA!N293</f>
        <v>1</v>
      </c>
      <c r="K293" s="9">
        <f>RAW_DATA!J293</f>
        <v>1</v>
      </c>
      <c r="L293" s="10" cm="1">
        <f t="array" ref="L293">_xlfn.IFS((G293-G292)=0,L292,(G293-G292)&gt;0,0,(G293-G292)&lt;0,1)</f>
        <v>1</v>
      </c>
      <c r="M293" s="9">
        <f>RAW_DATA!K293</f>
        <v>1</v>
      </c>
      <c r="N293" s="10">
        <f>IF(E293-E281&lt;0,1,0)</f>
        <v>1</v>
      </c>
      <c r="O293" s="9">
        <f>RAW_DATA!L293</f>
        <v>0</v>
      </c>
      <c r="P293" s="10">
        <f t="shared" si="18"/>
        <v>0</v>
      </c>
      <c r="Q293" s="9">
        <f>RAW_DATA!M293</f>
        <v>0</v>
      </c>
      <c r="R293" s="10">
        <f t="shared" si="19"/>
        <v>0</v>
      </c>
      <c r="T293" s="9">
        <f>RAW_DATA!O293</f>
        <v>3</v>
      </c>
      <c r="U293" s="10">
        <f t="shared" si="16"/>
        <v>3</v>
      </c>
      <c r="W293" s="9">
        <f>RAW_DATA!P293</f>
        <v>2</v>
      </c>
      <c r="X293" s="10">
        <f t="shared" si="17"/>
        <v>2</v>
      </c>
      <c r="Z293" s="9">
        <f>RAW_DATA!Q293</f>
        <v>1</v>
      </c>
      <c r="AA293" s="10" cm="1">
        <f t="array" ref="AA293">_xlfn.IFS(U293&gt;=3,1,U293 &lt;=1,0,U293=2,AA292)</f>
        <v>1</v>
      </c>
      <c r="AC293" s="9">
        <f>RAW_DATA!R293</f>
        <v>1</v>
      </c>
      <c r="AD293" s="10" cm="1">
        <f t="array" ref="AD293">_xlfn.IFS(X293&gt;=3,1,X293 &lt;=1,0,X293=2,AD292)</f>
        <v>1</v>
      </c>
    </row>
    <row r="294" spans="1:30" x14ac:dyDescent="0.25">
      <c r="A294" s="3">
        <f>RAW_DATA!A294</f>
        <v>42491</v>
      </c>
      <c r="B294" s="15">
        <f>RAW_DATA!B294</f>
        <v>42492</v>
      </c>
      <c r="C294" s="15">
        <f>RAW_DATA!C294</f>
        <v>42490</v>
      </c>
      <c r="D294" s="13">
        <f>RAW_DATA!D294</f>
        <v>10123.26953125</v>
      </c>
      <c r="E294">
        <f>RAW_DATA!E294</f>
        <v>-0.1</v>
      </c>
      <c r="F294">
        <f>RAW_DATA!F294</f>
        <v>-0.3</v>
      </c>
      <c r="G294">
        <f>RAW_DATA!G294</f>
        <v>0</v>
      </c>
      <c r="H294">
        <f>RAW_DATA!H294</f>
        <v>1.1440999999999999</v>
      </c>
      <c r="I294">
        <f>RAW_DATA!I294</f>
        <v>5</v>
      </c>
      <c r="J294">
        <f>RAW_DATA!N294</f>
        <v>0</v>
      </c>
      <c r="K294" s="9">
        <f>RAW_DATA!J294</f>
        <v>1</v>
      </c>
      <c r="L294" s="10" cm="1">
        <f t="array" ref="L294">_xlfn.IFS((G294-G293)=0,L293,(G294-G293)&gt;0,0,(G294-G293)&lt;0,1)</f>
        <v>1</v>
      </c>
      <c r="M294" s="9">
        <f>RAW_DATA!K294</f>
        <v>1</v>
      </c>
      <c r="N294" s="10">
        <f>IF(E294-E282&lt;0,1,0)</f>
        <v>1</v>
      </c>
      <c r="O294" s="9">
        <f>RAW_DATA!L294</f>
        <v>1</v>
      </c>
      <c r="P294" s="10">
        <f t="shared" si="18"/>
        <v>1</v>
      </c>
      <c r="Q294" s="9">
        <f>RAW_DATA!M294</f>
        <v>0</v>
      </c>
      <c r="R294" s="10">
        <f t="shared" si="19"/>
        <v>0</v>
      </c>
      <c r="T294" s="9">
        <f>RAW_DATA!O294</f>
        <v>2</v>
      </c>
      <c r="U294" s="10">
        <f t="shared" si="16"/>
        <v>2</v>
      </c>
      <c r="W294" s="9">
        <f>RAW_DATA!P294</f>
        <v>2</v>
      </c>
      <c r="X294" s="10">
        <f t="shared" si="17"/>
        <v>2</v>
      </c>
      <c r="Z294" s="9">
        <f>RAW_DATA!Q294</f>
        <v>1</v>
      </c>
      <c r="AA294" s="10" cm="1">
        <f t="array" ref="AA294">_xlfn.IFS(U294&gt;=3,1,U294 &lt;=1,0,U294=2,AA293)</f>
        <v>1</v>
      </c>
      <c r="AC294" s="9">
        <f>RAW_DATA!R294</f>
        <v>1</v>
      </c>
      <c r="AD294" s="10" cm="1">
        <f t="array" ref="AD294">_xlfn.IFS(X294&gt;=3,1,X294 &lt;=1,0,X294=2,AD293)</f>
        <v>1</v>
      </c>
    </row>
    <row r="295" spans="1:30" x14ac:dyDescent="0.25">
      <c r="A295" s="3">
        <f>RAW_DATA!A295</f>
        <v>42522</v>
      </c>
      <c r="B295" s="15">
        <f>RAW_DATA!B295</f>
        <v>42522</v>
      </c>
      <c r="C295" s="15">
        <f>RAW_DATA!C295</f>
        <v>42521</v>
      </c>
      <c r="D295" s="13">
        <f>RAW_DATA!D295</f>
        <v>10204.4404296875</v>
      </c>
      <c r="E295">
        <f>RAW_DATA!E295</f>
        <v>0.2</v>
      </c>
      <c r="F295">
        <f>RAW_DATA!F295</f>
        <v>-0.1</v>
      </c>
      <c r="G295">
        <f>RAW_DATA!G295</f>
        <v>0</v>
      </c>
      <c r="H295">
        <f>RAW_DATA!H295</f>
        <v>1.1134999999999999</v>
      </c>
      <c r="I295">
        <f>RAW_DATA!I295</f>
        <v>6</v>
      </c>
      <c r="J295">
        <f>RAW_DATA!N295</f>
        <v>0</v>
      </c>
      <c r="K295" s="9">
        <f>RAW_DATA!J295</f>
        <v>1</v>
      </c>
      <c r="L295" s="10" cm="1">
        <f t="array" ref="L295">_xlfn.IFS((G295-G294)=0,L294,(G295-G294)&gt;0,0,(G295-G294)&lt;0,1)</f>
        <v>1</v>
      </c>
      <c r="M295" s="9">
        <f>RAW_DATA!K295</f>
        <v>1</v>
      </c>
      <c r="N295" s="10">
        <f>IF(E295-E283&lt;0,1,0)</f>
        <v>1</v>
      </c>
      <c r="O295" s="9">
        <f>RAW_DATA!L295</f>
        <v>1</v>
      </c>
      <c r="P295" s="10">
        <f t="shared" si="18"/>
        <v>1</v>
      </c>
      <c r="Q295" s="9">
        <f>RAW_DATA!M295</f>
        <v>0</v>
      </c>
      <c r="R295" s="10">
        <f t="shared" si="19"/>
        <v>0</v>
      </c>
      <c r="T295" s="9">
        <f>RAW_DATA!O295</f>
        <v>2</v>
      </c>
      <c r="U295" s="10">
        <f t="shared" si="16"/>
        <v>2</v>
      </c>
      <c r="W295" s="9">
        <f>RAW_DATA!P295</f>
        <v>2</v>
      </c>
      <c r="X295" s="10">
        <f t="shared" si="17"/>
        <v>2</v>
      </c>
      <c r="Z295" s="9">
        <f>RAW_DATA!Q295</f>
        <v>1</v>
      </c>
      <c r="AA295" s="10" cm="1">
        <f t="array" ref="AA295">_xlfn.IFS(U295&gt;=3,1,U295 &lt;=1,0,U295=2,AA294)</f>
        <v>1</v>
      </c>
      <c r="AC295" s="9">
        <f>RAW_DATA!R295</f>
        <v>1</v>
      </c>
      <c r="AD295" s="10" cm="1">
        <f t="array" ref="AD295">_xlfn.IFS(X295&gt;=3,1,X295 &lt;=1,0,X295=2,AD294)</f>
        <v>1</v>
      </c>
    </row>
    <row r="296" spans="1:30" x14ac:dyDescent="0.25">
      <c r="A296" s="3">
        <f>RAW_DATA!A296</f>
        <v>42552</v>
      </c>
      <c r="B296" s="15">
        <f>RAW_DATA!B296</f>
        <v>42552</v>
      </c>
      <c r="C296" s="15">
        <f>RAW_DATA!C296</f>
        <v>42551</v>
      </c>
      <c r="D296" s="13">
        <f>RAW_DATA!D296</f>
        <v>9776.1201171875</v>
      </c>
      <c r="E296">
        <f>RAW_DATA!E296</f>
        <v>0.3</v>
      </c>
      <c r="F296">
        <f>RAW_DATA!F296</f>
        <v>0</v>
      </c>
      <c r="G296">
        <f>RAW_DATA!G296</f>
        <v>0</v>
      </c>
      <c r="H296">
        <f>RAW_DATA!H296</f>
        <v>1.1032</v>
      </c>
      <c r="I296">
        <f>RAW_DATA!I296</f>
        <v>7</v>
      </c>
      <c r="J296">
        <f>RAW_DATA!N296</f>
        <v>0</v>
      </c>
      <c r="K296" s="9">
        <f>RAW_DATA!J296</f>
        <v>1</v>
      </c>
      <c r="L296" s="10" cm="1">
        <f t="array" ref="L296">_xlfn.IFS((G296-G295)=0,L295,(G296-G295)&gt;0,0,(G296-G295)&lt;0,1)</f>
        <v>1</v>
      </c>
      <c r="M296" s="9">
        <f>RAW_DATA!K296</f>
        <v>1</v>
      </c>
      <c r="N296" s="10">
        <f>IF(E296-E284&lt;0,1,0)</f>
        <v>1</v>
      </c>
      <c r="O296" s="9">
        <f>RAW_DATA!L296</f>
        <v>1</v>
      </c>
      <c r="P296" s="10">
        <f t="shared" si="18"/>
        <v>1</v>
      </c>
      <c r="Q296" s="9">
        <f>RAW_DATA!M296</f>
        <v>1</v>
      </c>
      <c r="R296" s="10">
        <f t="shared" si="19"/>
        <v>1</v>
      </c>
      <c r="T296" s="9">
        <f>RAW_DATA!O296</f>
        <v>3</v>
      </c>
      <c r="U296" s="10">
        <f t="shared" si="16"/>
        <v>3</v>
      </c>
      <c r="W296" s="9">
        <f>RAW_DATA!P296</f>
        <v>3</v>
      </c>
      <c r="X296" s="10">
        <f t="shared" si="17"/>
        <v>3</v>
      </c>
      <c r="Z296" s="9">
        <f>RAW_DATA!Q296</f>
        <v>1</v>
      </c>
      <c r="AA296" s="10" cm="1">
        <f t="array" ref="AA296">_xlfn.IFS(U296&gt;=3,1,U296 &lt;=1,0,U296=2,AA295)</f>
        <v>1</v>
      </c>
      <c r="AC296" s="9">
        <f>RAW_DATA!R296</f>
        <v>1</v>
      </c>
      <c r="AD296" s="10" cm="1">
        <f t="array" ref="AD296">_xlfn.IFS(X296&gt;=3,1,X296 &lt;=1,0,X296=2,AD295)</f>
        <v>1</v>
      </c>
    </row>
    <row r="297" spans="1:30" x14ac:dyDescent="0.25">
      <c r="A297" s="3">
        <f>RAW_DATA!A297</f>
        <v>42583</v>
      </c>
      <c r="B297" s="15">
        <f>RAW_DATA!B297</f>
        <v>42583</v>
      </c>
      <c r="C297" s="15">
        <f>RAW_DATA!C297</f>
        <v>42582</v>
      </c>
      <c r="D297" s="13">
        <f>RAW_DATA!D297</f>
        <v>10330.51953125</v>
      </c>
      <c r="E297">
        <f>RAW_DATA!E297</f>
        <v>0.4</v>
      </c>
      <c r="F297">
        <f>RAW_DATA!F297</f>
        <v>0.2</v>
      </c>
      <c r="G297">
        <f>RAW_DATA!G297</f>
        <v>0</v>
      </c>
      <c r="H297">
        <f>RAW_DATA!H297</f>
        <v>1.1168</v>
      </c>
      <c r="I297">
        <f>RAW_DATA!I297</f>
        <v>8</v>
      </c>
      <c r="J297">
        <f>RAW_DATA!N297</f>
        <v>0</v>
      </c>
      <c r="K297" s="9">
        <f>RAW_DATA!J297</f>
        <v>1</v>
      </c>
      <c r="L297" s="10" cm="1">
        <f t="array" ref="L297">_xlfn.IFS((G297-G296)=0,L296,(G297-G296)&gt;0,0,(G297-G296)&lt;0,1)</f>
        <v>1</v>
      </c>
      <c r="M297" s="9">
        <f>RAW_DATA!K297</f>
        <v>1</v>
      </c>
      <c r="N297" s="10">
        <f>IF(E297-E285&lt;0,1,0)</f>
        <v>1</v>
      </c>
      <c r="O297" s="9">
        <f>RAW_DATA!L297</f>
        <v>1</v>
      </c>
      <c r="P297" s="10">
        <f t="shared" si="18"/>
        <v>1</v>
      </c>
      <c r="Q297" s="9">
        <f>RAW_DATA!M297</f>
        <v>0</v>
      </c>
      <c r="R297" s="10">
        <f t="shared" si="19"/>
        <v>0</v>
      </c>
      <c r="T297" s="9">
        <f>RAW_DATA!O297</f>
        <v>2</v>
      </c>
      <c r="U297" s="10">
        <f t="shared" si="16"/>
        <v>2</v>
      </c>
      <c r="W297" s="9">
        <f>RAW_DATA!P297</f>
        <v>2</v>
      </c>
      <c r="X297" s="10">
        <f t="shared" si="17"/>
        <v>2</v>
      </c>
      <c r="Z297" s="9">
        <f>RAW_DATA!Q297</f>
        <v>1</v>
      </c>
      <c r="AA297" s="10" cm="1">
        <f t="array" ref="AA297">_xlfn.IFS(U297&gt;=3,1,U297 &lt;=1,0,U297=2,AA296)</f>
        <v>1</v>
      </c>
      <c r="AC297" s="9">
        <f>RAW_DATA!R297</f>
        <v>1</v>
      </c>
      <c r="AD297" s="10" cm="1">
        <f t="array" ref="AD297">_xlfn.IFS(X297&gt;=3,1,X297 &lt;=1,0,X297=2,AD296)</f>
        <v>1</v>
      </c>
    </row>
    <row r="298" spans="1:30" x14ac:dyDescent="0.25">
      <c r="A298" s="3">
        <f>RAW_DATA!A298</f>
        <v>42614</v>
      </c>
      <c r="B298" s="15">
        <f>RAW_DATA!B298</f>
        <v>42614</v>
      </c>
      <c r="C298" s="15">
        <f>RAW_DATA!C298</f>
        <v>42613</v>
      </c>
      <c r="D298" s="13">
        <f>RAW_DATA!D298</f>
        <v>10534.3095703125</v>
      </c>
      <c r="E298">
        <f>RAW_DATA!E298</f>
        <v>0.4</v>
      </c>
      <c r="F298">
        <f>RAW_DATA!F298</f>
        <v>0.2</v>
      </c>
      <c r="G298">
        <f>RAW_DATA!G298</f>
        <v>0</v>
      </c>
      <c r="H298">
        <f>RAW_DATA!H298</f>
        <v>1.1146</v>
      </c>
      <c r="I298">
        <f>RAW_DATA!I298</f>
        <v>9</v>
      </c>
      <c r="J298">
        <f>RAW_DATA!N298</f>
        <v>0</v>
      </c>
      <c r="K298" s="9">
        <f>RAW_DATA!J298</f>
        <v>1</v>
      </c>
      <c r="L298" s="10" cm="1">
        <f t="array" ref="L298">_xlfn.IFS((G298-G297)=0,L297,(G298-G297)&gt;0,0,(G298-G297)&lt;0,1)</f>
        <v>1</v>
      </c>
      <c r="M298" s="9">
        <f>RAW_DATA!K298</f>
        <v>1</v>
      </c>
      <c r="N298" s="10">
        <f>IF(E298-E286&lt;0,1,0)</f>
        <v>1</v>
      </c>
      <c r="O298" s="9">
        <f>RAW_DATA!L298</f>
        <v>1</v>
      </c>
      <c r="P298" s="10">
        <f t="shared" si="18"/>
        <v>1</v>
      </c>
      <c r="Q298" s="9">
        <f>RAW_DATA!M298</f>
        <v>1</v>
      </c>
      <c r="R298" s="10">
        <f t="shared" si="19"/>
        <v>1</v>
      </c>
      <c r="T298" s="9">
        <f>RAW_DATA!O298</f>
        <v>3</v>
      </c>
      <c r="U298" s="10">
        <f t="shared" si="16"/>
        <v>3</v>
      </c>
      <c r="W298" s="9">
        <f>RAW_DATA!P298</f>
        <v>3</v>
      </c>
      <c r="X298" s="10">
        <f t="shared" si="17"/>
        <v>3</v>
      </c>
      <c r="Z298" s="9">
        <f>RAW_DATA!Q298</f>
        <v>1</v>
      </c>
      <c r="AA298" s="10" cm="1">
        <f t="array" ref="AA298">_xlfn.IFS(U298&gt;=3,1,U298 &lt;=1,0,U298=2,AA297)</f>
        <v>1</v>
      </c>
      <c r="AC298" s="9">
        <f>RAW_DATA!R298</f>
        <v>1</v>
      </c>
      <c r="AD298" s="10" cm="1">
        <f t="array" ref="AD298">_xlfn.IFS(X298&gt;=3,1,X298 &lt;=1,0,X298=2,AD297)</f>
        <v>1</v>
      </c>
    </row>
    <row r="299" spans="1:30" x14ac:dyDescent="0.25">
      <c r="A299" s="3">
        <f>RAW_DATA!A299</f>
        <v>42644</v>
      </c>
      <c r="B299" s="15">
        <f>RAW_DATA!B299</f>
        <v>42647</v>
      </c>
      <c r="C299" s="15">
        <f>RAW_DATA!C299</f>
        <v>42643</v>
      </c>
      <c r="D299" s="13">
        <f>RAW_DATA!D299</f>
        <v>10619.6103515625</v>
      </c>
      <c r="E299">
        <f>RAW_DATA!E299</f>
        <v>0.6</v>
      </c>
      <c r="F299">
        <f>RAW_DATA!F299</f>
        <v>0.4</v>
      </c>
      <c r="G299">
        <f>RAW_DATA!G299</f>
        <v>0</v>
      </c>
      <c r="H299">
        <f>RAW_DATA!H299</f>
        <v>1.1237999999999999</v>
      </c>
      <c r="I299">
        <f>RAW_DATA!I299</f>
        <v>10</v>
      </c>
      <c r="J299">
        <f>RAW_DATA!N299</f>
        <v>0</v>
      </c>
      <c r="K299" s="9">
        <f>RAW_DATA!J299</f>
        <v>1</v>
      </c>
      <c r="L299" s="10" cm="1">
        <f t="array" ref="L299">_xlfn.IFS((G299-G298)=0,L298,(G299-G298)&gt;0,0,(G299-G298)&lt;0,1)</f>
        <v>1</v>
      </c>
      <c r="M299" s="9">
        <f>RAW_DATA!K299</f>
        <v>0</v>
      </c>
      <c r="N299" s="10">
        <f>IF(E299-E287&lt;0,1,0)</f>
        <v>0</v>
      </c>
      <c r="O299" s="9">
        <f>RAW_DATA!L299</f>
        <v>0</v>
      </c>
      <c r="P299" s="10">
        <f t="shared" si="18"/>
        <v>0</v>
      </c>
      <c r="Q299" s="9">
        <f>RAW_DATA!M299</f>
        <v>0</v>
      </c>
      <c r="R299" s="10">
        <f t="shared" si="19"/>
        <v>0</v>
      </c>
      <c r="T299" s="9">
        <f>RAW_DATA!O299</f>
        <v>1</v>
      </c>
      <c r="U299" s="10">
        <f t="shared" si="16"/>
        <v>1</v>
      </c>
      <c r="W299" s="9">
        <f>RAW_DATA!P299</f>
        <v>1</v>
      </c>
      <c r="X299" s="10">
        <f t="shared" si="17"/>
        <v>1</v>
      </c>
      <c r="Z299" s="9">
        <f>RAW_DATA!Q299</f>
        <v>0</v>
      </c>
      <c r="AA299" s="10" cm="1">
        <f t="array" ref="AA299">_xlfn.IFS(U299&gt;=3,1,U299 &lt;=1,0,U299=2,AA298)</f>
        <v>0</v>
      </c>
      <c r="AC299" s="9">
        <f>RAW_DATA!R299</f>
        <v>0</v>
      </c>
      <c r="AD299" s="10" cm="1">
        <f t="array" ref="AD299">_xlfn.IFS(X299&gt;=3,1,X299 &lt;=1,0,X299=2,AD298)</f>
        <v>0</v>
      </c>
    </row>
    <row r="300" spans="1:30" x14ac:dyDescent="0.25">
      <c r="A300" s="3">
        <f>RAW_DATA!A300</f>
        <v>42675</v>
      </c>
      <c r="B300" s="15">
        <f>RAW_DATA!B300</f>
        <v>42675</v>
      </c>
      <c r="C300" s="15">
        <f>RAW_DATA!C300</f>
        <v>42674</v>
      </c>
      <c r="D300" s="13">
        <f>RAW_DATA!D300</f>
        <v>10526.16015625</v>
      </c>
      <c r="E300">
        <f>RAW_DATA!E300</f>
        <v>0.7</v>
      </c>
      <c r="F300">
        <f>RAW_DATA!F300</f>
        <v>0.5</v>
      </c>
      <c r="G300">
        <f>RAW_DATA!G300</f>
        <v>0</v>
      </c>
      <c r="H300">
        <f>RAW_DATA!H300</f>
        <v>1.0962000000000001</v>
      </c>
      <c r="I300">
        <f>RAW_DATA!I300</f>
        <v>11</v>
      </c>
      <c r="J300">
        <f>RAW_DATA!N300</f>
        <v>1</v>
      </c>
      <c r="K300" s="9">
        <f>RAW_DATA!J300</f>
        <v>1</v>
      </c>
      <c r="L300" s="10" cm="1">
        <f t="array" ref="L300">_xlfn.IFS((G300-G299)=0,L299,(G300-G299)&gt;0,0,(G300-G299)&lt;0,1)</f>
        <v>1</v>
      </c>
      <c r="M300" s="9">
        <f>RAW_DATA!K300</f>
        <v>1</v>
      </c>
      <c r="N300" s="10">
        <f>IF(E300-E288&lt;0,1,0)</f>
        <v>1</v>
      </c>
      <c r="O300" s="9">
        <f>RAW_DATA!L300</f>
        <v>0</v>
      </c>
      <c r="P300" s="10">
        <f t="shared" si="18"/>
        <v>0</v>
      </c>
      <c r="Q300" s="9">
        <f>RAW_DATA!M300</f>
        <v>1</v>
      </c>
      <c r="R300" s="10">
        <f t="shared" si="19"/>
        <v>1</v>
      </c>
      <c r="T300" s="9">
        <f>RAW_DATA!O300</f>
        <v>4</v>
      </c>
      <c r="U300" s="10">
        <f t="shared" si="16"/>
        <v>4</v>
      </c>
      <c r="W300" s="9">
        <f>RAW_DATA!P300</f>
        <v>3</v>
      </c>
      <c r="X300" s="10">
        <f t="shared" si="17"/>
        <v>3</v>
      </c>
      <c r="Z300" s="9">
        <f>RAW_DATA!Q300</f>
        <v>1</v>
      </c>
      <c r="AA300" s="10" cm="1">
        <f t="array" ref="AA300">_xlfn.IFS(U300&gt;=3,1,U300 &lt;=1,0,U300=2,AA299)</f>
        <v>1</v>
      </c>
      <c r="AC300" s="9">
        <f>RAW_DATA!R300</f>
        <v>1</v>
      </c>
      <c r="AD300" s="10" cm="1">
        <f t="array" ref="AD300">_xlfn.IFS(X300&gt;=3,1,X300 &lt;=1,0,X300=2,AD299)</f>
        <v>1</v>
      </c>
    </row>
    <row r="301" spans="1:30" x14ac:dyDescent="0.25">
      <c r="A301" s="3">
        <f>RAW_DATA!A301</f>
        <v>42705</v>
      </c>
      <c r="B301" s="15">
        <f>RAW_DATA!B301</f>
        <v>42705</v>
      </c>
      <c r="C301" s="15">
        <f>RAW_DATA!C301</f>
        <v>42704</v>
      </c>
      <c r="D301" s="13">
        <f>RAW_DATA!D301</f>
        <v>10534.0498046875</v>
      </c>
      <c r="E301">
        <f>RAW_DATA!E301</f>
        <v>0.7</v>
      </c>
      <c r="F301">
        <f>RAW_DATA!F301</f>
        <v>0.6</v>
      </c>
      <c r="G301">
        <f>RAW_DATA!G301</f>
        <v>0</v>
      </c>
      <c r="H301">
        <f>RAW_DATA!H301</f>
        <v>1.0578000000000001</v>
      </c>
      <c r="I301">
        <f>RAW_DATA!I301</f>
        <v>12</v>
      </c>
      <c r="J301">
        <f>RAW_DATA!N301</f>
        <v>1</v>
      </c>
      <c r="K301" s="9">
        <f>RAW_DATA!J301</f>
        <v>1</v>
      </c>
      <c r="L301" s="10" cm="1">
        <f t="array" ref="L301">_xlfn.IFS((G301-G300)=0,L300,(G301-G300)&gt;0,0,(G301-G300)&lt;0,1)</f>
        <v>1</v>
      </c>
      <c r="M301" s="9">
        <f>RAW_DATA!K301</f>
        <v>0</v>
      </c>
      <c r="N301" s="10">
        <f>IF(E301-E289&lt;0,1,0)</f>
        <v>0</v>
      </c>
      <c r="O301" s="9">
        <f>RAW_DATA!L301</f>
        <v>0</v>
      </c>
      <c r="P301" s="10">
        <f t="shared" si="18"/>
        <v>0</v>
      </c>
      <c r="Q301" s="9">
        <f>RAW_DATA!M301</f>
        <v>0</v>
      </c>
      <c r="R301" s="10">
        <f t="shared" si="19"/>
        <v>0</v>
      </c>
      <c r="T301" s="9">
        <f>RAW_DATA!O301</f>
        <v>2</v>
      </c>
      <c r="U301" s="10">
        <f t="shared" si="16"/>
        <v>2</v>
      </c>
      <c r="W301" s="9">
        <f>RAW_DATA!P301</f>
        <v>2</v>
      </c>
      <c r="X301" s="10">
        <f t="shared" si="17"/>
        <v>2</v>
      </c>
      <c r="Z301" s="9">
        <f>RAW_DATA!Q301</f>
        <v>1</v>
      </c>
      <c r="AA301" s="10" cm="1">
        <f t="array" ref="AA301">_xlfn.IFS(U301&gt;=3,1,U301 &lt;=1,0,U301=2,AA300)</f>
        <v>1</v>
      </c>
      <c r="AC301" s="9">
        <f>RAW_DATA!R301</f>
        <v>1</v>
      </c>
      <c r="AD301" s="10" cm="1">
        <f t="array" ref="AD301">_xlfn.IFS(X301&gt;=3,1,X301 &lt;=1,0,X301=2,AD300)</f>
        <v>1</v>
      </c>
    </row>
    <row r="302" spans="1:30" x14ac:dyDescent="0.25">
      <c r="A302" s="3">
        <f>RAW_DATA!A302</f>
        <v>42736</v>
      </c>
      <c r="B302" s="15">
        <f>RAW_DATA!B302</f>
        <v>42737</v>
      </c>
      <c r="C302" s="15">
        <f>RAW_DATA!C302</f>
        <v>42735</v>
      </c>
      <c r="D302" s="13">
        <f>RAW_DATA!D302</f>
        <v>11598.330078125</v>
      </c>
      <c r="E302">
        <f>RAW_DATA!E302</f>
        <v>1.4</v>
      </c>
      <c r="F302">
        <f>RAW_DATA!F302</f>
        <v>1.1000000000000001</v>
      </c>
      <c r="G302">
        <f>RAW_DATA!G302</f>
        <v>0</v>
      </c>
      <c r="H302">
        <f>RAW_DATA!H302</f>
        <v>1.0551999999999999</v>
      </c>
      <c r="I302">
        <f>RAW_DATA!I302</f>
        <v>1</v>
      </c>
      <c r="J302">
        <f>RAW_DATA!N302</f>
        <v>1</v>
      </c>
      <c r="K302" s="9">
        <f>RAW_DATA!J302</f>
        <v>1</v>
      </c>
      <c r="L302" s="10" cm="1">
        <f t="array" ref="L302">_xlfn.IFS((G302-G301)=0,L301,(G302-G301)&gt;0,0,(G302-G301)&lt;0,1)</f>
        <v>1</v>
      </c>
      <c r="M302" s="9">
        <f>RAW_DATA!K302</f>
        <v>0</v>
      </c>
      <c r="N302" s="10">
        <f>IF(E302-E290&lt;0,1,0)</f>
        <v>0</v>
      </c>
      <c r="O302" s="9">
        <f>RAW_DATA!L302</f>
        <v>0</v>
      </c>
      <c r="P302" s="10">
        <f t="shared" si="18"/>
        <v>0</v>
      </c>
      <c r="Q302" s="9">
        <f>RAW_DATA!M302</f>
        <v>1</v>
      </c>
      <c r="R302" s="10">
        <f t="shared" si="19"/>
        <v>1</v>
      </c>
      <c r="T302" s="9">
        <f>RAW_DATA!O302</f>
        <v>3</v>
      </c>
      <c r="U302" s="10">
        <f t="shared" si="16"/>
        <v>3</v>
      </c>
      <c r="W302" s="9">
        <f>RAW_DATA!P302</f>
        <v>3</v>
      </c>
      <c r="X302" s="10">
        <f t="shared" si="17"/>
        <v>3</v>
      </c>
      <c r="Z302" s="9">
        <f>RAW_DATA!Q302</f>
        <v>1</v>
      </c>
      <c r="AA302" s="10" cm="1">
        <f t="array" ref="AA302">_xlfn.IFS(U302&gt;=3,1,U302 &lt;=1,0,U302=2,AA301)</f>
        <v>1</v>
      </c>
      <c r="AC302" s="9">
        <f>RAW_DATA!R302</f>
        <v>1</v>
      </c>
      <c r="AD302" s="10" cm="1">
        <f t="array" ref="AD302">_xlfn.IFS(X302&gt;=3,1,X302 &lt;=1,0,X302=2,AD301)</f>
        <v>1</v>
      </c>
    </row>
    <row r="303" spans="1:30" x14ac:dyDescent="0.25">
      <c r="A303" s="3">
        <f>RAW_DATA!A303</f>
        <v>42767</v>
      </c>
      <c r="B303" s="15">
        <f>RAW_DATA!B303</f>
        <v>42767</v>
      </c>
      <c r="C303" s="15">
        <f>RAW_DATA!C303</f>
        <v>42766</v>
      </c>
      <c r="D303" s="13">
        <f>RAW_DATA!D303</f>
        <v>11659.5</v>
      </c>
      <c r="E303">
        <f>RAW_DATA!E303</f>
        <v>1.6</v>
      </c>
      <c r="F303">
        <f>RAW_DATA!F303</f>
        <v>1.7</v>
      </c>
      <c r="G303">
        <f>RAW_DATA!G303</f>
        <v>0</v>
      </c>
      <c r="H303">
        <f>RAW_DATA!H303</f>
        <v>1.0793999999999999</v>
      </c>
      <c r="I303">
        <f>RAW_DATA!I303</f>
        <v>2</v>
      </c>
      <c r="J303">
        <f>RAW_DATA!N303</f>
        <v>1</v>
      </c>
      <c r="K303" s="9">
        <f>RAW_DATA!J303</f>
        <v>1</v>
      </c>
      <c r="L303" s="10" cm="1">
        <f t="array" ref="L303">_xlfn.IFS((G303-G302)=0,L302,(G303-G302)&gt;0,0,(G303-G302)&lt;0,1)</f>
        <v>1</v>
      </c>
      <c r="M303" s="9">
        <f>RAW_DATA!K303</f>
        <v>0</v>
      </c>
      <c r="N303" s="10">
        <f>IF(E303-E291&lt;0,1,0)</f>
        <v>0</v>
      </c>
      <c r="O303" s="9">
        <f>RAW_DATA!L303</f>
        <v>0</v>
      </c>
      <c r="P303" s="10">
        <f t="shared" si="18"/>
        <v>0</v>
      </c>
      <c r="Q303" s="9">
        <f>RAW_DATA!M303</f>
        <v>1</v>
      </c>
      <c r="R303" s="10">
        <f t="shared" si="19"/>
        <v>1</v>
      </c>
      <c r="T303" s="9">
        <f>RAW_DATA!O303</f>
        <v>3</v>
      </c>
      <c r="U303" s="10">
        <f t="shared" si="16"/>
        <v>3</v>
      </c>
      <c r="W303" s="9">
        <f>RAW_DATA!P303</f>
        <v>3</v>
      </c>
      <c r="X303" s="10">
        <f t="shared" si="17"/>
        <v>3</v>
      </c>
      <c r="Z303" s="9">
        <f>RAW_DATA!Q303</f>
        <v>1</v>
      </c>
      <c r="AA303" s="10" cm="1">
        <f t="array" ref="AA303">_xlfn.IFS(U303&gt;=3,1,U303 &lt;=1,0,U303=2,AA302)</f>
        <v>1</v>
      </c>
      <c r="AC303" s="9">
        <f>RAW_DATA!R303</f>
        <v>1</v>
      </c>
      <c r="AD303" s="10" cm="1">
        <f t="array" ref="AD303">_xlfn.IFS(X303&gt;=3,1,X303 &lt;=1,0,X303=2,AD302)</f>
        <v>1</v>
      </c>
    </row>
    <row r="304" spans="1:30" x14ac:dyDescent="0.25">
      <c r="A304" s="3">
        <f>RAW_DATA!A304</f>
        <v>42795</v>
      </c>
      <c r="B304" s="15">
        <f>RAW_DATA!B304</f>
        <v>42795</v>
      </c>
      <c r="C304" s="15">
        <f>RAW_DATA!C304</f>
        <v>42794</v>
      </c>
      <c r="D304" s="13">
        <f>RAW_DATA!D304</f>
        <v>12067.1904296875</v>
      </c>
      <c r="E304">
        <f>RAW_DATA!E304</f>
        <v>1.8</v>
      </c>
      <c r="F304">
        <f>RAW_DATA!F304</f>
        <v>2</v>
      </c>
      <c r="G304">
        <f>RAW_DATA!G304</f>
        <v>0</v>
      </c>
      <c r="H304">
        <f>RAW_DATA!H304</f>
        <v>1.0618000000000001</v>
      </c>
      <c r="I304">
        <f>RAW_DATA!I304</f>
        <v>3</v>
      </c>
      <c r="J304">
        <f>RAW_DATA!N304</f>
        <v>1</v>
      </c>
      <c r="K304" s="9">
        <f>RAW_DATA!J304</f>
        <v>1</v>
      </c>
      <c r="L304" s="10" cm="1">
        <f t="array" ref="L304">_xlfn.IFS((G304-G303)=0,L303,(G304-G303)&gt;0,0,(G304-G303)&lt;0,1)</f>
        <v>1</v>
      </c>
      <c r="M304" s="9">
        <f>RAW_DATA!K304</f>
        <v>0</v>
      </c>
      <c r="N304" s="10">
        <f>IF(E304-E292&lt;0,1,0)</f>
        <v>0</v>
      </c>
      <c r="O304" s="9">
        <f>RAW_DATA!L304</f>
        <v>0</v>
      </c>
      <c r="P304" s="10">
        <f t="shared" si="18"/>
        <v>0</v>
      </c>
      <c r="Q304" s="9">
        <f>RAW_DATA!M304</f>
        <v>1</v>
      </c>
      <c r="R304" s="10">
        <f t="shared" si="19"/>
        <v>1</v>
      </c>
      <c r="T304" s="9">
        <f>RAW_DATA!O304</f>
        <v>3</v>
      </c>
      <c r="U304" s="10">
        <f t="shared" si="16"/>
        <v>3</v>
      </c>
      <c r="W304" s="9">
        <f>RAW_DATA!P304</f>
        <v>3</v>
      </c>
      <c r="X304" s="10">
        <f t="shared" si="17"/>
        <v>3</v>
      </c>
      <c r="Z304" s="9">
        <f>RAW_DATA!Q304</f>
        <v>1</v>
      </c>
      <c r="AA304" s="10" cm="1">
        <f t="array" ref="AA304">_xlfn.IFS(U304&gt;=3,1,U304 &lt;=1,0,U304=2,AA303)</f>
        <v>1</v>
      </c>
      <c r="AC304" s="9">
        <f>RAW_DATA!R304</f>
        <v>1</v>
      </c>
      <c r="AD304" s="10" cm="1">
        <f t="array" ref="AD304">_xlfn.IFS(X304&gt;=3,1,X304 &lt;=1,0,X304=2,AD303)</f>
        <v>1</v>
      </c>
    </row>
    <row r="305" spans="1:30" x14ac:dyDescent="0.25">
      <c r="A305" s="3">
        <f>RAW_DATA!A305</f>
        <v>42826</v>
      </c>
      <c r="B305" s="15">
        <f>RAW_DATA!B305</f>
        <v>42828</v>
      </c>
      <c r="C305" s="15">
        <f>RAW_DATA!C305</f>
        <v>42825</v>
      </c>
      <c r="D305" s="13">
        <f>RAW_DATA!D305</f>
        <v>12257.2001953125</v>
      </c>
      <c r="E305">
        <f>RAW_DATA!E305</f>
        <v>1.4</v>
      </c>
      <c r="F305">
        <f>RAW_DATA!F305</f>
        <v>1.5</v>
      </c>
      <c r="G305">
        <f>RAW_DATA!G305</f>
        <v>0</v>
      </c>
      <c r="H305">
        <f>RAW_DATA!H305</f>
        <v>1.0698000000000001</v>
      </c>
      <c r="I305">
        <f>RAW_DATA!I305</f>
        <v>4</v>
      </c>
      <c r="J305">
        <f>RAW_DATA!N305</f>
        <v>1</v>
      </c>
      <c r="K305" s="9">
        <f>RAW_DATA!J305</f>
        <v>1</v>
      </c>
      <c r="L305" s="10" cm="1">
        <f t="array" ref="L305">_xlfn.IFS((G305-G304)=0,L304,(G305-G304)&gt;0,0,(G305-G304)&lt;0,1)</f>
        <v>1</v>
      </c>
      <c r="M305" s="9">
        <f>RAW_DATA!K305</f>
        <v>0</v>
      </c>
      <c r="N305" s="10">
        <f>IF(E305-E293&lt;0,1,0)</f>
        <v>0</v>
      </c>
      <c r="O305" s="9">
        <f>RAW_DATA!L305</f>
        <v>0</v>
      </c>
      <c r="P305" s="10">
        <f t="shared" si="18"/>
        <v>0</v>
      </c>
      <c r="Q305" s="9">
        <f>RAW_DATA!M305</f>
        <v>1</v>
      </c>
      <c r="R305" s="10">
        <f t="shared" si="19"/>
        <v>1</v>
      </c>
      <c r="T305" s="9">
        <f>RAW_DATA!O305</f>
        <v>3</v>
      </c>
      <c r="U305" s="10">
        <f t="shared" si="16"/>
        <v>3</v>
      </c>
      <c r="W305" s="9">
        <f>RAW_DATA!P305</f>
        <v>3</v>
      </c>
      <c r="X305" s="10">
        <f t="shared" si="17"/>
        <v>3</v>
      </c>
      <c r="Z305" s="9">
        <f>RAW_DATA!Q305</f>
        <v>1</v>
      </c>
      <c r="AA305" s="10" cm="1">
        <f t="array" ref="AA305">_xlfn.IFS(U305&gt;=3,1,U305 &lt;=1,0,U305=2,AA304)</f>
        <v>1</v>
      </c>
      <c r="AC305" s="9">
        <f>RAW_DATA!R305</f>
        <v>1</v>
      </c>
      <c r="AD305" s="10" cm="1">
        <f t="array" ref="AD305">_xlfn.IFS(X305&gt;=3,1,X305 &lt;=1,0,X305=2,AD304)</f>
        <v>1</v>
      </c>
    </row>
    <row r="306" spans="1:30" x14ac:dyDescent="0.25">
      <c r="A306" s="3">
        <f>RAW_DATA!A306</f>
        <v>42856</v>
      </c>
      <c r="B306" s="15">
        <f>RAW_DATA!B306</f>
        <v>42857</v>
      </c>
      <c r="C306" s="15">
        <f>RAW_DATA!C306</f>
        <v>42855</v>
      </c>
      <c r="D306" s="13">
        <f>RAW_DATA!D306</f>
        <v>12507.900390625</v>
      </c>
      <c r="E306">
        <f>RAW_DATA!E306</f>
        <v>1.7</v>
      </c>
      <c r="F306">
        <f>RAW_DATA!F306</f>
        <v>1.9</v>
      </c>
      <c r="G306">
        <f>RAW_DATA!G306</f>
        <v>0</v>
      </c>
      <c r="H306">
        <f>RAW_DATA!H306</f>
        <v>1.0894999999999999</v>
      </c>
      <c r="I306">
        <f>RAW_DATA!I306</f>
        <v>5</v>
      </c>
      <c r="J306">
        <f>RAW_DATA!N306</f>
        <v>0</v>
      </c>
      <c r="K306" s="9">
        <f>RAW_DATA!J306</f>
        <v>1</v>
      </c>
      <c r="L306" s="10" cm="1">
        <f t="array" ref="L306">_xlfn.IFS((G306-G305)=0,L305,(G306-G305)&gt;0,0,(G306-G305)&lt;0,1)</f>
        <v>1</v>
      </c>
      <c r="M306" s="9">
        <f>RAW_DATA!K306</f>
        <v>0</v>
      </c>
      <c r="N306" s="10">
        <f>IF(E306-E294&lt;0,1,0)</f>
        <v>0</v>
      </c>
      <c r="O306" s="9">
        <f>RAW_DATA!L306</f>
        <v>0</v>
      </c>
      <c r="P306" s="10">
        <f t="shared" si="18"/>
        <v>0</v>
      </c>
      <c r="Q306" s="9">
        <f>RAW_DATA!M306</f>
        <v>1</v>
      </c>
      <c r="R306" s="10">
        <f t="shared" si="19"/>
        <v>1</v>
      </c>
      <c r="T306" s="9">
        <f>RAW_DATA!O306</f>
        <v>2</v>
      </c>
      <c r="U306" s="10">
        <f t="shared" si="16"/>
        <v>2</v>
      </c>
      <c r="W306" s="9">
        <f>RAW_DATA!P306</f>
        <v>2</v>
      </c>
      <c r="X306" s="10">
        <f t="shared" si="17"/>
        <v>2</v>
      </c>
      <c r="Z306" s="9">
        <f>RAW_DATA!Q306</f>
        <v>1</v>
      </c>
      <c r="AA306" s="10" cm="1">
        <f t="array" ref="AA306">_xlfn.IFS(U306&gt;=3,1,U306 &lt;=1,0,U306=2,AA305)</f>
        <v>1</v>
      </c>
      <c r="AC306" s="9">
        <f>RAW_DATA!R306</f>
        <v>1</v>
      </c>
      <c r="AD306" s="10" cm="1">
        <f t="array" ref="AD306">_xlfn.IFS(X306&gt;=3,1,X306 &lt;=1,0,X306=2,AD305)</f>
        <v>1</v>
      </c>
    </row>
    <row r="307" spans="1:30" x14ac:dyDescent="0.25">
      <c r="A307" s="3">
        <f>RAW_DATA!A307</f>
        <v>42887</v>
      </c>
      <c r="B307" s="15">
        <f>RAW_DATA!B307</f>
        <v>42887</v>
      </c>
      <c r="C307" s="15">
        <f>RAW_DATA!C307</f>
        <v>42886</v>
      </c>
      <c r="D307" s="13">
        <f>RAW_DATA!D307</f>
        <v>12664.919921875</v>
      </c>
      <c r="E307">
        <f>RAW_DATA!E307</f>
        <v>1.2</v>
      </c>
      <c r="F307">
        <f>RAW_DATA!F307</f>
        <v>1.4</v>
      </c>
      <c r="G307">
        <f>RAW_DATA!G307</f>
        <v>0</v>
      </c>
      <c r="H307">
        <f>RAW_DATA!H307</f>
        <v>1.1235999999999999</v>
      </c>
      <c r="I307">
        <f>RAW_DATA!I307</f>
        <v>6</v>
      </c>
      <c r="J307">
        <f>RAW_DATA!N307</f>
        <v>0</v>
      </c>
      <c r="K307" s="9">
        <f>RAW_DATA!J307</f>
        <v>1</v>
      </c>
      <c r="L307" s="10" cm="1">
        <f t="array" ref="L307">_xlfn.IFS((G307-G306)=0,L306,(G307-G306)&gt;0,0,(G307-G306)&lt;0,1)</f>
        <v>1</v>
      </c>
      <c r="M307" s="9">
        <f>RAW_DATA!K307</f>
        <v>0</v>
      </c>
      <c r="N307" s="10">
        <f>IF(E307-E295&lt;0,1,0)</f>
        <v>0</v>
      </c>
      <c r="O307" s="9">
        <f>RAW_DATA!L307</f>
        <v>0</v>
      </c>
      <c r="P307" s="10">
        <f t="shared" si="18"/>
        <v>0</v>
      </c>
      <c r="Q307" s="9">
        <f>RAW_DATA!M307</f>
        <v>0</v>
      </c>
      <c r="R307" s="10">
        <f t="shared" si="19"/>
        <v>0</v>
      </c>
      <c r="T307" s="9">
        <f>RAW_DATA!O307</f>
        <v>1</v>
      </c>
      <c r="U307" s="10">
        <f t="shared" si="16"/>
        <v>1</v>
      </c>
      <c r="W307" s="9">
        <f>RAW_DATA!P307</f>
        <v>1</v>
      </c>
      <c r="X307" s="10">
        <f t="shared" si="17"/>
        <v>1</v>
      </c>
      <c r="Z307" s="9">
        <f>RAW_DATA!Q307</f>
        <v>0</v>
      </c>
      <c r="AA307" s="10" cm="1">
        <f t="array" ref="AA307">_xlfn.IFS(U307&gt;=3,1,U307 &lt;=1,0,U307=2,AA306)</f>
        <v>0</v>
      </c>
      <c r="AC307" s="9">
        <f>RAW_DATA!R307</f>
        <v>0</v>
      </c>
      <c r="AD307" s="10" cm="1">
        <f t="array" ref="AD307">_xlfn.IFS(X307&gt;=3,1,X307 &lt;=1,0,X307=2,AD306)</f>
        <v>0</v>
      </c>
    </row>
    <row r="308" spans="1:30" x14ac:dyDescent="0.25">
      <c r="A308" s="3">
        <f>RAW_DATA!A308</f>
        <v>42917</v>
      </c>
      <c r="B308" s="15">
        <f>RAW_DATA!B308</f>
        <v>42919</v>
      </c>
      <c r="C308" s="15">
        <f>RAW_DATA!C308</f>
        <v>42916</v>
      </c>
      <c r="D308" s="13">
        <f>RAW_DATA!D308</f>
        <v>12475.3095703125</v>
      </c>
      <c r="E308">
        <f>RAW_DATA!E308</f>
        <v>1.4</v>
      </c>
      <c r="F308">
        <f>RAW_DATA!F308</f>
        <v>1.3</v>
      </c>
      <c r="G308">
        <f>RAW_DATA!G308</f>
        <v>0</v>
      </c>
      <c r="H308">
        <f>RAW_DATA!H308</f>
        <v>1.1411</v>
      </c>
      <c r="I308">
        <f>RAW_DATA!I308</f>
        <v>7</v>
      </c>
      <c r="J308">
        <f>RAW_DATA!N308</f>
        <v>0</v>
      </c>
      <c r="K308" s="9">
        <f>RAW_DATA!J308</f>
        <v>1</v>
      </c>
      <c r="L308" s="10" cm="1">
        <f t="array" ref="L308">_xlfn.IFS((G308-G307)=0,L307,(G308-G307)&gt;0,0,(G308-G307)&lt;0,1)</f>
        <v>1</v>
      </c>
      <c r="M308" s="9">
        <f>RAW_DATA!K308</f>
        <v>0</v>
      </c>
      <c r="N308" s="10">
        <f>IF(E308-E296&lt;0,1,0)</f>
        <v>0</v>
      </c>
      <c r="O308" s="9">
        <f>RAW_DATA!L308</f>
        <v>0</v>
      </c>
      <c r="P308" s="10">
        <f t="shared" si="18"/>
        <v>0</v>
      </c>
      <c r="Q308" s="9">
        <f>RAW_DATA!M308</f>
        <v>0</v>
      </c>
      <c r="R308" s="10">
        <f t="shared" si="19"/>
        <v>0</v>
      </c>
      <c r="T308" s="9">
        <f>RAW_DATA!O308</f>
        <v>1</v>
      </c>
      <c r="U308" s="10">
        <f t="shared" si="16"/>
        <v>1</v>
      </c>
      <c r="W308" s="9">
        <f>RAW_DATA!P308</f>
        <v>1</v>
      </c>
      <c r="X308" s="10">
        <f t="shared" si="17"/>
        <v>1</v>
      </c>
      <c r="Z308" s="9">
        <f>RAW_DATA!Q308</f>
        <v>0</v>
      </c>
      <c r="AA308" s="10" cm="1">
        <f t="array" ref="AA308">_xlfn.IFS(U308&gt;=3,1,U308 &lt;=1,0,U308=2,AA307)</f>
        <v>0</v>
      </c>
      <c r="AC308" s="9">
        <f>RAW_DATA!R308</f>
        <v>0</v>
      </c>
      <c r="AD308" s="10" cm="1">
        <f t="array" ref="AD308">_xlfn.IFS(X308&gt;=3,1,X308 &lt;=1,0,X308=2,AD307)</f>
        <v>0</v>
      </c>
    </row>
    <row r="309" spans="1:30" x14ac:dyDescent="0.25">
      <c r="A309" s="3">
        <f>RAW_DATA!A309</f>
        <v>42948</v>
      </c>
      <c r="B309" s="15">
        <f>RAW_DATA!B309</f>
        <v>42948</v>
      </c>
      <c r="C309" s="15">
        <f>RAW_DATA!C309</f>
        <v>42947</v>
      </c>
      <c r="D309" s="13">
        <f>RAW_DATA!D309</f>
        <v>12251.2900390625</v>
      </c>
      <c r="E309">
        <f>RAW_DATA!E309</f>
        <v>1.5</v>
      </c>
      <c r="F309">
        <f>RAW_DATA!F309</f>
        <v>1.3</v>
      </c>
      <c r="G309">
        <f>RAW_DATA!G309</f>
        <v>0</v>
      </c>
      <c r="H309">
        <f>RAW_DATA!H309</f>
        <v>1.1826000000000001</v>
      </c>
      <c r="I309">
        <f>RAW_DATA!I309</f>
        <v>8</v>
      </c>
      <c r="J309">
        <f>RAW_DATA!N309</f>
        <v>0</v>
      </c>
      <c r="K309" s="9">
        <f>RAW_DATA!J309</f>
        <v>1</v>
      </c>
      <c r="L309" s="10" cm="1">
        <f t="array" ref="L309">_xlfn.IFS((G309-G308)=0,L308,(G309-G308)&gt;0,0,(G309-G308)&lt;0,1)</f>
        <v>1</v>
      </c>
      <c r="M309" s="9">
        <f>RAW_DATA!K309</f>
        <v>0</v>
      </c>
      <c r="N309" s="10">
        <f>IF(E309-E297&lt;0,1,0)</f>
        <v>0</v>
      </c>
      <c r="O309" s="9">
        <f>RAW_DATA!L309</f>
        <v>0</v>
      </c>
      <c r="P309" s="10">
        <f t="shared" si="18"/>
        <v>0</v>
      </c>
      <c r="Q309" s="9">
        <f>RAW_DATA!M309</f>
        <v>0</v>
      </c>
      <c r="R309" s="10">
        <f t="shared" si="19"/>
        <v>0</v>
      </c>
      <c r="T309" s="9">
        <f>RAW_DATA!O309</f>
        <v>1</v>
      </c>
      <c r="U309" s="10">
        <f t="shared" si="16"/>
        <v>1</v>
      </c>
      <c r="W309" s="9">
        <f>RAW_DATA!P309</f>
        <v>1</v>
      </c>
      <c r="X309" s="10">
        <f t="shared" si="17"/>
        <v>1</v>
      </c>
      <c r="Z309" s="9">
        <f>RAW_DATA!Q309</f>
        <v>0</v>
      </c>
      <c r="AA309" s="10" cm="1">
        <f t="array" ref="AA309">_xlfn.IFS(U309&gt;=3,1,U309 &lt;=1,0,U309=2,AA308)</f>
        <v>0</v>
      </c>
      <c r="AC309" s="9">
        <f>RAW_DATA!R309</f>
        <v>0</v>
      </c>
      <c r="AD309" s="10" cm="1">
        <f t="array" ref="AD309">_xlfn.IFS(X309&gt;=3,1,X309 &lt;=1,0,X309=2,AD308)</f>
        <v>0</v>
      </c>
    </row>
    <row r="310" spans="1:30" x14ac:dyDescent="0.25">
      <c r="A310" s="3">
        <f>RAW_DATA!A310</f>
        <v>42979</v>
      </c>
      <c r="B310" s="15">
        <f>RAW_DATA!B310</f>
        <v>42979</v>
      </c>
      <c r="C310" s="15">
        <f>RAW_DATA!C310</f>
        <v>42978</v>
      </c>
      <c r="D310" s="13">
        <f>RAW_DATA!D310</f>
        <v>12142.6396484375</v>
      </c>
      <c r="E310">
        <f>RAW_DATA!E310</f>
        <v>1.7</v>
      </c>
      <c r="F310">
        <f>RAW_DATA!F310</f>
        <v>1.5</v>
      </c>
      <c r="G310">
        <f>RAW_DATA!G310</f>
        <v>0</v>
      </c>
      <c r="H310">
        <f>RAW_DATA!H310</f>
        <v>1.1894</v>
      </c>
      <c r="I310">
        <f>RAW_DATA!I310</f>
        <v>9</v>
      </c>
      <c r="J310">
        <f>RAW_DATA!N310</f>
        <v>0</v>
      </c>
      <c r="K310" s="9">
        <f>RAW_DATA!J310</f>
        <v>1</v>
      </c>
      <c r="L310" s="10" cm="1">
        <f t="array" ref="L310">_xlfn.IFS((G310-G309)=0,L309,(G310-G309)&gt;0,0,(G310-G309)&lt;0,1)</f>
        <v>1</v>
      </c>
      <c r="M310" s="9">
        <f>RAW_DATA!K310</f>
        <v>0</v>
      </c>
      <c r="N310" s="10">
        <f>IF(E310-E298&lt;0,1,0)</f>
        <v>0</v>
      </c>
      <c r="O310" s="9">
        <f>RAW_DATA!L310</f>
        <v>0</v>
      </c>
      <c r="P310" s="10">
        <f t="shared" si="18"/>
        <v>0</v>
      </c>
      <c r="Q310" s="9">
        <f>RAW_DATA!M310</f>
        <v>0</v>
      </c>
      <c r="R310" s="10">
        <f t="shared" si="19"/>
        <v>0</v>
      </c>
      <c r="T310" s="9">
        <f>RAW_DATA!O310</f>
        <v>1</v>
      </c>
      <c r="U310" s="10">
        <f t="shared" si="16"/>
        <v>1</v>
      </c>
      <c r="W310" s="9">
        <f>RAW_DATA!P310</f>
        <v>1</v>
      </c>
      <c r="X310" s="10">
        <f t="shared" si="17"/>
        <v>1</v>
      </c>
      <c r="Z310" s="9">
        <f>RAW_DATA!Q310</f>
        <v>0</v>
      </c>
      <c r="AA310" s="10" cm="1">
        <f t="array" ref="AA310">_xlfn.IFS(U310&gt;=3,1,U310 &lt;=1,0,U310=2,AA309)</f>
        <v>0</v>
      </c>
      <c r="AC310" s="9">
        <f>RAW_DATA!R310</f>
        <v>0</v>
      </c>
      <c r="AD310" s="10" cm="1">
        <f t="array" ref="AD310">_xlfn.IFS(X310&gt;=3,1,X310 &lt;=1,0,X310=2,AD309)</f>
        <v>0</v>
      </c>
    </row>
    <row r="311" spans="1:30" x14ac:dyDescent="0.25">
      <c r="A311" s="3">
        <f>RAW_DATA!A311</f>
        <v>43009</v>
      </c>
      <c r="B311" s="15">
        <f>RAW_DATA!B311</f>
        <v>43010</v>
      </c>
      <c r="C311" s="15">
        <f>RAW_DATA!C311</f>
        <v>43008</v>
      </c>
      <c r="D311" s="13">
        <f>RAW_DATA!D311</f>
        <v>12902.650390625</v>
      </c>
      <c r="E311">
        <f>RAW_DATA!E311</f>
        <v>1.6</v>
      </c>
      <c r="F311">
        <f>RAW_DATA!F311</f>
        <v>1.6</v>
      </c>
      <c r="G311">
        <f>RAW_DATA!G311</f>
        <v>0</v>
      </c>
      <c r="H311">
        <f>RAW_DATA!H311</f>
        <v>1.1813</v>
      </c>
      <c r="I311">
        <f>RAW_DATA!I311</f>
        <v>10</v>
      </c>
      <c r="J311">
        <f>RAW_DATA!N311</f>
        <v>0</v>
      </c>
      <c r="K311" s="9">
        <f>RAW_DATA!J311</f>
        <v>1</v>
      </c>
      <c r="L311" s="10" cm="1">
        <f t="array" ref="L311">_xlfn.IFS((G311-G310)=0,L310,(G311-G310)&gt;0,0,(G311-G310)&lt;0,1)</f>
        <v>1</v>
      </c>
      <c r="M311" s="9">
        <f>RAW_DATA!K311</f>
        <v>0</v>
      </c>
      <c r="N311" s="10">
        <f>IF(E311-E299&lt;0,1,0)</f>
        <v>0</v>
      </c>
      <c r="O311" s="9">
        <f>RAW_DATA!L311</f>
        <v>0</v>
      </c>
      <c r="P311" s="10">
        <f t="shared" si="18"/>
        <v>0</v>
      </c>
      <c r="Q311" s="9">
        <f>RAW_DATA!M311</f>
        <v>0</v>
      </c>
      <c r="R311" s="10">
        <f t="shared" si="19"/>
        <v>0</v>
      </c>
      <c r="T311" s="9">
        <f>RAW_DATA!O311</f>
        <v>1</v>
      </c>
      <c r="U311" s="10">
        <f t="shared" si="16"/>
        <v>1</v>
      </c>
      <c r="W311" s="9">
        <f>RAW_DATA!P311</f>
        <v>1</v>
      </c>
      <c r="X311" s="10">
        <f t="shared" si="17"/>
        <v>1</v>
      </c>
      <c r="Z311" s="9">
        <f>RAW_DATA!Q311</f>
        <v>0</v>
      </c>
      <c r="AA311" s="10" cm="1">
        <f t="array" ref="AA311">_xlfn.IFS(U311&gt;=3,1,U311 &lt;=1,0,U311=2,AA310)</f>
        <v>0</v>
      </c>
      <c r="AC311" s="9">
        <f>RAW_DATA!R311</f>
        <v>0</v>
      </c>
      <c r="AD311" s="10" cm="1">
        <f t="array" ref="AD311">_xlfn.IFS(X311&gt;=3,1,X311 &lt;=1,0,X311=2,AD310)</f>
        <v>0</v>
      </c>
    </row>
    <row r="312" spans="1:30" x14ac:dyDescent="0.25">
      <c r="A312" s="3">
        <f>RAW_DATA!A312</f>
        <v>43040</v>
      </c>
      <c r="B312" s="15">
        <f>RAW_DATA!B312</f>
        <v>43040</v>
      </c>
      <c r="C312" s="15">
        <f>RAW_DATA!C312</f>
        <v>43039</v>
      </c>
      <c r="D312" s="13">
        <f>RAW_DATA!D312</f>
        <v>13465.509765625</v>
      </c>
      <c r="E312">
        <f>RAW_DATA!E312</f>
        <v>1.4</v>
      </c>
      <c r="F312">
        <f>RAW_DATA!F312</f>
        <v>1.4</v>
      </c>
      <c r="G312">
        <f>RAW_DATA!G312</f>
        <v>0</v>
      </c>
      <c r="H312">
        <f>RAW_DATA!H312</f>
        <v>1.1648000000000001</v>
      </c>
      <c r="I312">
        <f>RAW_DATA!I312</f>
        <v>11</v>
      </c>
      <c r="J312">
        <f>RAW_DATA!N312</f>
        <v>1</v>
      </c>
      <c r="K312" s="9">
        <f>RAW_DATA!J312</f>
        <v>1</v>
      </c>
      <c r="L312" s="10" cm="1">
        <f t="array" ref="L312">_xlfn.IFS((G312-G311)=0,L311,(G312-G311)&gt;0,0,(G312-G311)&lt;0,1)</f>
        <v>1</v>
      </c>
      <c r="M312" s="9">
        <f>RAW_DATA!K312</f>
        <v>0</v>
      </c>
      <c r="N312" s="10">
        <f>IF(E312-E300&lt;0,1,0)</f>
        <v>0</v>
      </c>
      <c r="O312" s="9">
        <f>RAW_DATA!L312</f>
        <v>0</v>
      </c>
      <c r="P312" s="10">
        <f t="shared" si="18"/>
        <v>0</v>
      </c>
      <c r="Q312" s="9">
        <f>RAW_DATA!M312</f>
        <v>0</v>
      </c>
      <c r="R312" s="10">
        <f t="shared" si="19"/>
        <v>0</v>
      </c>
      <c r="T312" s="9">
        <f>RAW_DATA!O312</f>
        <v>2</v>
      </c>
      <c r="U312" s="10">
        <f t="shared" si="16"/>
        <v>2</v>
      </c>
      <c r="W312" s="9">
        <f>RAW_DATA!P312</f>
        <v>2</v>
      </c>
      <c r="X312" s="10">
        <f t="shared" si="17"/>
        <v>2</v>
      </c>
      <c r="Z312" s="9">
        <f>RAW_DATA!Q312</f>
        <v>0</v>
      </c>
      <c r="AA312" s="10" cm="1">
        <f t="array" ref="AA312">_xlfn.IFS(U312&gt;=3,1,U312 &lt;=1,0,U312=2,AA311)</f>
        <v>0</v>
      </c>
      <c r="AC312" s="9">
        <f>RAW_DATA!R312</f>
        <v>0</v>
      </c>
      <c r="AD312" s="10" cm="1">
        <f t="array" ref="AD312">_xlfn.IFS(X312&gt;=3,1,X312 &lt;=1,0,X312=2,AD311)</f>
        <v>0</v>
      </c>
    </row>
    <row r="313" spans="1:30" x14ac:dyDescent="0.25">
      <c r="A313" s="3">
        <f>RAW_DATA!A313</f>
        <v>43070</v>
      </c>
      <c r="B313" s="15">
        <f>RAW_DATA!B313</f>
        <v>43070</v>
      </c>
      <c r="C313" s="15">
        <f>RAW_DATA!C313</f>
        <v>43069</v>
      </c>
      <c r="D313" s="13">
        <f>RAW_DATA!D313</f>
        <v>12861.490234375</v>
      </c>
      <c r="E313">
        <f>RAW_DATA!E313</f>
        <v>1.6</v>
      </c>
      <c r="F313">
        <f>RAW_DATA!F313</f>
        <v>1.5</v>
      </c>
      <c r="G313">
        <f>RAW_DATA!G313</f>
        <v>0</v>
      </c>
      <c r="H313">
        <f>RAW_DATA!H313</f>
        <v>1.1898</v>
      </c>
      <c r="I313">
        <f>RAW_DATA!I313</f>
        <v>12</v>
      </c>
      <c r="J313">
        <f>RAW_DATA!N313</f>
        <v>1</v>
      </c>
      <c r="K313" s="9">
        <f>RAW_DATA!J313</f>
        <v>1</v>
      </c>
      <c r="L313" s="10" cm="1">
        <f t="array" ref="L313">_xlfn.IFS((G313-G312)=0,L312,(G313-G312)&gt;0,0,(G313-G312)&lt;0,1)</f>
        <v>1</v>
      </c>
      <c r="M313" s="9">
        <f>RAW_DATA!K313</f>
        <v>0</v>
      </c>
      <c r="N313" s="10">
        <f>IF(E313-E301&lt;0,1,0)</f>
        <v>0</v>
      </c>
      <c r="O313" s="9">
        <f>RAW_DATA!L313</f>
        <v>0</v>
      </c>
      <c r="P313" s="10">
        <f t="shared" si="18"/>
        <v>0</v>
      </c>
      <c r="Q313" s="9">
        <f>RAW_DATA!M313</f>
        <v>0</v>
      </c>
      <c r="R313" s="10">
        <f t="shared" si="19"/>
        <v>0</v>
      </c>
      <c r="T313" s="9">
        <f>RAW_DATA!O313</f>
        <v>2</v>
      </c>
      <c r="U313" s="10">
        <f t="shared" si="16"/>
        <v>2</v>
      </c>
      <c r="W313" s="9">
        <f>RAW_DATA!P313</f>
        <v>2</v>
      </c>
      <c r="X313" s="10">
        <f t="shared" si="17"/>
        <v>2</v>
      </c>
      <c r="Z313" s="9">
        <f>RAW_DATA!Q313</f>
        <v>0</v>
      </c>
      <c r="AA313" s="10" cm="1">
        <f t="array" ref="AA313">_xlfn.IFS(U313&gt;=3,1,U313 &lt;=1,0,U313=2,AA312)</f>
        <v>0</v>
      </c>
      <c r="AC313" s="9">
        <f>RAW_DATA!R313</f>
        <v>0</v>
      </c>
      <c r="AD313" s="10" cm="1">
        <f t="array" ref="AD313">_xlfn.IFS(X313&gt;=3,1,X313 &lt;=1,0,X313=2,AD312)</f>
        <v>0</v>
      </c>
    </row>
    <row r="314" spans="1:30" x14ac:dyDescent="0.25">
      <c r="A314" s="3">
        <f>RAW_DATA!A314</f>
        <v>43101</v>
      </c>
      <c r="B314" s="15">
        <f>RAW_DATA!B314</f>
        <v>43102</v>
      </c>
      <c r="C314" s="15">
        <f>RAW_DATA!C314</f>
        <v>43100</v>
      </c>
      <c r="D314" s="13">
        <f>RAW_DATA!D314</f>
        <v>12871.3896484375</v>
      </c>
      <c r="E314">
        <f>RAW_DATA!E314</f>
        <v>1.4</v>
      </c>
      <c r="F314">
        <f>RAW_DATA!F314</f>
        <v>1.3</v>
      </c>
      <c r="G314">
        <f>RAW_DATA!G314</f>
        <v>0</v>
      </c>
      <c r="H314">
        <f>RAW_DATA!H314</f>
        <v>1.2021999999999999</v>
      </c>
      <c r="I314">
        <f>RAW_DATA!I314</f>
        <v>1</v>
      </c>
      <c r="J314">
        <f>RAW_DATA!N314</f>
        <v>1</v>
      </c>
      <c r="K314" s="9">
        <f>RAW_DATA!J314</f>
        <v>1</v>
      </c>
      <c r="L314" s="10" cm="1">
        <f t="array" ref="L314">_xlfn.IFS((G314-G313)=0,L313,(G314-G313)&gt;0,0,(G314-G313)&lt;0,1)</f>
        <v>1</v>
      </c>
      <c r="M314" s="9">
        <f>RAW_DATA!K314</f>
        <v>0</v>
      </c>
      <c r="N314" s="10">
        <f>IF(E314-E302&lt;0,1,0)</f>
        <v>0</v>
      </c>
      <c r="O314" s="9">
        <f>RAW_DATA!L314</f>
        <v>0</v>
      </c>
      <c r="P314" s="10">
        <f t="shared" si="18"/>
        <v>0</v>
      </c>
      <c r="Q314" s="9">
        <f>RAW_DATA!M314</f>
        <v>0</v>
      </c>
      <c r="R314" s="10">
        <f t="shared" si="19"/>
        <v>0</v>
      </c>
      <c r="T314" s="9">
        <f>RAW_DATA!O314</f>
        <v>2</v>
      </c>
      <c r="U314" s="10">
        <f t="shared" si="16"/>
        <v>2</v>
      </c>
      <c r="W314" s="9">
        <f>RAW_DATA!P314</f>
        <v>2</v>
      </c>
      <c r="X314" s="10">
        <f t="shared" si="17"/>
        <v>2</v>
      </c>
      <c r="Z314" s="9">
        <f>RAW_DATA!Q314</f>
        <v>0</v>
      </c>
      <c r="AA314" s="10" cm="1">
        <f t="array" ref="AA314">_xlfn.IFS(U314&gt;=3,1,U314 &lt;=1,0,U314=2,AA313)</f>
        <v>0</v>
      </c>
      <c r="AC314" s="9">
        <f>RAW_DATA!R314</f>
        <v>0</v>
      </c>
      <c r="AD314" s="10" cm="1">
        <f t="array" ref="AD314">_xlfn.IFS(X314&gt;=3,1,X314 &lt;=1,0,X314=2,AD313)</f>
        <v>0</v>
      </c>
    </row>
    <row r="315" spans="1:30" x14ac:dyDescent="0.25">
      <c r="A315" s="3">
        <f>RAW_DATA!A315</f>
        <v>43132</v>
      </c>
      <c r="B315" s="15">
        <f>RAW_DATA!B315</f>
        <v>43132</v>
      </c>
      <c r="C315" s="15">
        <f>RAW_DATA!C315</f>
        <v>43131</v>
      </c>
      <c r="D315" s="13">
        <f>RAW_DATA!D315</f>
        <v>13003.900390625</v>
      </c>
      <c r="E315">
        <f>RAW_DATA!E315</f>
        <v>1.4</v>
      </c>
      <c r="F315">
        <f>RAW_DATA!F315</f>
        <v>1.3</v>
      </c>
      <c r="G315">
        <f>RAW_DATA!G315</f>
        <v>0</v>
      </c>
      <c r="H315">
        <f>RAW_DATA!H315</f>
        <v>1.2427999999999999</v>
      </c>
      <c r="I315">
        <f>RAW_DATA!I315</f>
        <v>2</v>
      </c>
      <c r="J315">
        <f>RAW_DATA!N315</f>
        <v>1</v>
      </c>
      <c r="K315" s="9">
        <f>RAW_DATA!J315</f>
        <v>1</v>
      </c>
      <c r="L315" s="10" cm="1">
        <f t="array" ref="L315">_xlfn.IFS((G315-G314)=0,L314,(G315-G314)&gt;0,0,(G315-G314)&lt;0,1)</f>
        <v>1</v>
      </c>
      <c r="M315" s="9">
        <f>RAW_DATA!K315</f>
        <v>1</v>
      </c>
      <c r="N315" s="10">
        <f>IF(E315-E303&lt;0,1,0)</f>
        <v>1</v>
      </c>
      <c r="O315" s="9">
        <f>RAW_DATA!L315</f>
        <v>1</v>
      </c>
      <c r="P315" s="10">
        <f t="shared" si="18"/>
        <v>1</v>
      </c>
      <c r="Q315" s="9">
        <f>RAW_DATA!M315</f>
        <v>0</v>
      </c>
      <c r="R315" s="10">
        <f t="shared" si="19"/>
        <v>0</v>
      </c>
      <c r="T315" s="9">
        <f>RAW_DATA!O315</f>
        <v>3</v>
      </c>
      <c r="U315" s="10">
        <f t="shared" si="16"/>
        <v>3</v>
      </c>
      <c r="W315" s="9">
        <f>RAW_DATA!P315</f>
        <v>3</v>
      </c>
      <c r="X315" s="10">
        <f t="shared" si="17"/>
        <v>3</v>
      </c>
      <c r="Z315" s="9">
        <f>RAW_DATA!Q315</f>
        <v>1</v>
      </c>
      <c r="AA315" s="10" cm="1">
        <f t="array" ref="AA315">_xlfn.IFS(U315&gt;=3,1,U315 &lt;=1,0,U315=2,AA314)</f>
        <v>1</v>
      </c>
      <c r="AC315" s="9">
        <f>RAW_DATA!R315</f>
        <v>1</v>
      </c>
      <c r="AD315" s="10" cm="1">
        <f t="array" ref="AD315">_xlfn.IFS(X315&gt;=3,1,X315 &lt;=1,0,X315=2,AD314)</f>
        <v>1</v>
      </c>
    </row>
    <row r="316" spans="1:30" x14ac:dyDescent="0.25">
      <c r="A316" s="3">
        <f>RAW_DATA!A316</f>
        <v>43160</v>
      </c>
      <c r="B316" s="15">
        <f>RAW_DATA!B316</f>
        <v>43160</v>
      </c>
      <c r="C316" s="15">
        <f>RAW_DATA!C316</f>
        <v>43159</v>
      </c>
      <c r="D316" s="13">
        <f>RAW_DATA!D316</f>
        <v>12190.9404296875</v>
      </c>
      <c r="E316">
        <f>RAW_DATA!E316</f>
        <v>1.2</v>
      </c>
      <c r="F316">
        <f>RAW_DATA!F316</f>
        <v>1.1000000000000001</v>
      </c>
      <c r="G316">
        <f>RAW_DATA!G316</f>
        <v>0</v>
      </c>
      <c r="H316">
        <f>RAW_DATA!H316</f>
        <v>1.2211000000000001</v>
      </c>
      <c r="I316">
        <f>RAW_DATA!I316</f>
        <v>3</v>
      </c>
      <c r="J316">
        <f>RAW_DATA!N316</f>
        <v>1</v>
      </c>
      <c r="K316" s="9">
        <f>RAW_DATA!J316</f>
        <v>1</v>
      </c>
      <c r="L316" s="10" cm="1">
        <f t="array" ref="L316">_xlfn.IFS((G316-G315)=0,L315,(G316-G315)&gt;0,0,(G316-G315)&lt;0,1)</f>
        <v>1</v>
      </c>
      <c r="M316" s="9">
        <f>RAW_DATA!K316</f>
        <v>1</v>
      </c>
      <c r="N316" s="10">
        <f>IF(E316-E304&lt;0,1,0)</f>
        <v>1</v>
      </c>
      <c r="O316" s="9">
        <f>RAW_DATA!L316</f>
        <v>1</v>
      </c>
      <c r="P316" s="10">
        <f t="shared" si="18"/>
        <v>1</v>
      </c>
      <c r="Q316" s="9">
        <f>RAW_DATA!M316</f>
        <v>0</v>
      </c>
      <c r="R316" s="10">
        <f t="shared" si="19"/>
        <v>0</v>
      </c>
      <c r="T316" s="9">
        <f>RAW_DATA!O316</f>
        <v>3</v>
      </c>
      <c r="U316" s="10">
        <f t="shared" si="16"/>
        <v>3</v>
      </c>
      <c r="W316" s="9">
        <f>RAW_DATA!P316</f>
        <v>3</v>
      </c>
      <c r="X316" s="10">
        <f t="shared" si="17"/>
        <v>3</v>
      </c>
      <c r="Z316" s="9">
        <f>RAW_DATA!Q316</f>
        <v>1</v>
      </c>
      <c r="AA316" s="10" cm="1">
        <f t="array" ref="AA316">_xlfn.IFS(U316&gt;=3,1,U316 &lt;=1,0,U316=2,AA315)</f>
        <v>1</v>
      </c>
      <c r="AC316" s="9">
        <f>RAW_DATA!R316</f>
        <v>1</v>
      </c>
      <c r="AD316" s="10" cm="1">
        <f t="array" ref="AD316">_xlfn.IFS(X316&gt;=3,1,X316 &lt;=1,0,X316=2,AD315)</f>
        <v>1</v>
      </c>
    </row>
    <row r="317" spans="1:30" x14ac:dyDescent="0.25">
      <c r="A317" s="3">
        <f>RAW_DATA!A317</f>
        <v>43191</v>
      </c>
      <c r="B317" s="15">
        <f>RAW_DATA!B317</f>
        <v>43193</v>
      </c>
      <c r="C317" s="15">
        <f>RAW_DATA!C317</f>
        <v>43190</v>
      </c>
      <c r="D317" s="13">
        <f>RAW_DATA!D317</f>
        <v>12002.4501953125</v>
      </c>
      <c r="E317">
        <f>RAW_DATA!E317</f>
        <v>1.5</v>
      </c>
      <c r="F317">
        <f>RAW_DATA!F317</f>
        <v>1.4</v>
      </c>
      <c r="G317">
        <f>RAW_DATA!G317</f>
        <v>0</v>
      </c>
      <c r="H317">
        <f>RAW_DATA!H317</f>
        <v>1.232</v>
      </c>
      <c r="I317">
        <f>RAW_DATA!I317</f>
        <v>4</v>
      </c>
      <c r="J317">
        <f>RAW_DATA!N317</f>
        <v>1</v>
      </c>
      <c r="K317" s="9">
        <f>RAW_DATA!J317</f>
        <v>1</v>
      </c>
      <c r="L317" s="10" cm="1">
        <f t="array" ref="L317">_xlfn.IFS((G317-G316)=0,L316,(G317-G316)&gt;0,0,(G317-G316)&lt;0,1)</f>
        <v>1</v>
      </c>
      <c r="M317" s="9">
        <f>RAW_DATA!K317</f>
        <v>0</v>
      </c>
      <c r="N317" s="10">
        <f>IF(E317-E305&lt;0,1,0)</f>
        <v>0</v>
      </c>
      <c r="O317" s="9">
        <f>RAW_DATA!L317</f>
        <v>1</v>
      </c>
      <c r="P317" s="10">
        <f t="shared" si="18"/>
        <v>1</v>
      </c>
      <c r="Q317" s="9">
        <f>RAW_DATA!M317</f>
        <v>0</v>
      </c>
      <c r="R317" s="10">
        <f t="shared" si="19"/>
        <v>0</v>
      </c>
      <c r="T317" s="9">
        <f>RAW_DATA!O317</f>
        <v>2</v>
      </c>
      <c r="U317" s="10">
        <f t="shared" si="16"/>
        <v>2</v>
      </c>
      <c r="W317" s="9">
        <f>RAW_DATA!P317</f>
        <v>3</v>
      </c>
      <c r="X317" s="10">
        <f t="shared" si="17"/>
        <v>3</v>
      </c>
      <c r="Z317" s="9">
        <f>RAW_DATA!Q317</f>
        <v>1</v>
      </c>
      <c r="AA317" s="10" cm="1">
        <f t="array" ref="AA317">_xlfn.IFS(U317&gt;=3,1,U317 &lt;=1,0,U317=2,AA316)</f>
        <v>1</v>
      </c>
      <c r="AC317" s="9">
        <f>RAW_DATA!R317</f>
        <v>1</v>
      </c>
      <c r="AD317" s="10" cm="1">
        <f t="array" ref="AD317">_xlfn.IFS(X317&gt;=3,1,X317 &lt;=1,0,X317=2,AD316)</f>
        <v>1</v>
      </c>
    </row>
    <row r="318" spans="1:30" x14ac:dyDescent="0.25">
      <c r="A318" s="3">
        <f>RAW_DATA!A318</f>
        <v>43221</v>
      </c>
      <c r="B318" s="15">
        <f>RAW_DATA!B318</f>
        <v>43222</v>
      </c>
      <c r="C318" s="15">
        <f>RAW_DATA!C318</f>
        <v>43220</v>
      </c>
      <c r="D318" s="13">
        <f>RAW_DATA!D318</f>
        <v>12802.25</v>
      </c>
      <c r="E318">
        <f>RAW_DATA!E318</f>
        <v>1.4</v>
      </c>
      <c r="F318">
        <f>RAW_DATA!F318</f>
        <v>1.2</v>
      </c>
      <c r="G318">
        <f>RAW_DATA!G318</f>
        <v>0</v>
      </c>
      <c r="H318">
        <f>RAW_DATA!H318</f>
        <v>1.2074</v>
      </c>
      <c r="I318">
        <f>RAW_DATA!I318</f>
        <v>5</v>
      </c>
      <c r="J318">
        <f>RAW_DATA!N318</f>
        <v>0</v>
      </c>
      <c r="K318" s="9">
        <f>RAW_DATA!J318</f>
        <v>1</v>
      </c>
      <c r="L318" s="10" cm="1">
        <f t="array" ref="L318">_xlfn.IFS((G318-G317)=0,L317,(G318-G317)&gt;0,0,(G318-G317)&lt;0,1)</f>
        <v>1</v>
      </c>
      <c r="M318" s="9">
        <f>RAW_DATA!K318</f>
        <v>1</v>
      </c>
      <c r="N318" s="10">
        <f>IF(E318-E306&lt;0,1,0)</f>
        <v>1</v>
      </c>
      <c r="O318" s="9">
        <f>RAW_DATA!L318</f>
        <v>1</v>
      </c>
      <c r="P318" s="10">
        <f t="shared" si="18"/>
        <v>1</v>
      </c>
      <c r="Q318" s="9">
        <f>RAW_DATA!M318</f>
        <v>0</v>
      </c>
      <c r="R318" s="10">
        <f t="shared" si="19"/>
        <v>0</v>
      </c>
      <c r="T318" s="9">
        <f>RAW_DATA!O318</f>
        <v>2</v>
      </c>
      <c r="U318" s="10">
        <f t="shared" si="16"/>
        <v>2</v>
      </c>
      <c r="W318" s="9">
        <f>RAW_DATA!P318</f>
        <v>2</v>
      </c>
      <c r="X318" s="10">
        <f t="shared" si="17"/>
        <v>2</v>
      </c>
      <c r="Z318" s="9">
        <f>RAW_DATA!Q318</f>
        <v>1</v>
      </c>
      <c r="AA318" s="10" cm="1">
        <f t="array" ref="AA318">_xlfn.IFS(U318&gt;=3,1,U318 &lt;=1,0,U318=2,AA317)</f>
        <v>1</v>
      </c>
      <c r="AC318" s="9">
        <f>RAW_DATA!R318</f>
        <v>1</v>
      </c>
      <c r="AD318" s="10" cm="1">
        <f t="array" ref="AD318">_xlfn.IFS(X318&gt;=3,1,X318 &lt;=1,0,X318=2,AD317)</f>
        <v>1</v>
      </c>
    </row>
    <row r="319" spans="1:30" x14ac:dyDescent="0.25">
      <c r="A319" s="3">
        <f>RAW_DATA!A319</f>
        <v>43252</v>
      </c>
      <c r="B319" s="15">
        <f>RAW_DATA!B319</f>
        <v>43252</v>
      </c>
      <c r="C319" s="15">
        <f>RAW_DATA!C319</f>
        <v>43251</v>
      </c>
      <c r="D319" s="13">
        <f>RAW_DATA!D319</f>
        <v>12724.26953125</v>
      </c>
      <c r="E319">
        <f>RAW_DATA!E319</f>
        <v>2.1</v>
      </c>
      <c r="F319">
        <f>RAW_DATA!F319</f>
        <v>2</v>
      </c>
      <c r="G319">
        <f>RAW_DATA!G319</f>
        <v>0</v>
      </c>
      <c r="H319">
        <f>RAW_DATA!H319</f>
        <v>1.167</v>
      </c>
      <c r="I319">
        <f>RAW_DATA!I319</f>
        <v>6</v>
      </c>
      <c r="J319">
        <f>RAW_DATA!N319</f>
        <v>0</v>
      </c>
      <c r="K319" s="9">
        <f>RAW_DATA!J319</f>
        <v>1</v>
      </c>
      <c r="L319" s="10" cm="1">
        <f t="array" ref="L319">_xlfn.IFS((G319-G318)=0,L318,(G319-G318)&gt;0,0,(G319-G318)&lt;0,1)</f>
        <v>1</v>
      </c>
      <c r="M319" s="9">
        <f>RAW_DATA!K319</f>
        <v>0</v>
      </c>
      <c r="N319" s="10">
        <f>IF(E319-E307&lt;0,1,0)</f>
        <v>0</v>
      </c>
      <c r="O319" s="9">
        <f>RAW_DATA!L319</f>
        <v>0</v>
      </c>
      <c r="P319" s="10">
        <f t="shared" si="18"/>
        <v>0</v>
      </c>
      <c r="Q319" s="9">
        <f>RAW_DATA!M319</f>
        <v>0</v>
      </c>
      <c r="R319" s="10">
        <f t="shared" si="19"/>
        <v>0</v>
      </c>
      <c r="T319" s="9">
        <f>RAW_DATA!O319</f>
        <v>1</v>
      </c>
      <c r="U319" s="10">
        <f t="shared" si="16"/>
        <v>1</v>
      </c>
      <c r="W319" s="9">
        <f>RAW_DATA!P319</f>
        <v>1</v>
      </c>
      <c r="X319" s="10">
        <f t="shared" si="17"/>
        <v>1</v>
      </c>
      <c r="Z319" s="9">
        <f>RAW_DATA!Q319</f>
        <v>0</v>
      </c>
      <c r="AA319" s="10" cm="1">
        <f t="array" ref="AA319">_xlfn.IFS(U319&gt;=3,1,U319 &lt;=1,0,U319=2,AA318)</f>
        <v>0</v>
      </c>
      <c r="AC319" s="9">
        <f>RAW_DATA!R319</f>
        <v>0</v>
      </c>
      <c r="AD319" s="10" cm="1">
        <f t="array" ref="AD319">_xlfn.IFS(X319&gt;=3,1,X319 &lt;=1,0,X319=2,AD318)</f>
        <v>0</v>
      </c>
    </row>
    <row r="320" spans="1:30" x14ac:dyDescent="0.25">
      <c r="A320" s="3">
        <f>RAW_DATA!A320</f>
        <v>43282</v>
      </c>
      <c r="B320" s="15">
        <f>RAW_DATA!B320</f>
        <v>43283</v>
      </c>
      <c r="C320" s="15">
        <f>RAW_DATA!C320</f>
        <v>43281</v>
      </c>
      <c r="D320" s="13">
        <f>RAW_DATA!D320</f>
        <v>12238.169921875</v>
      </c>
      <c r="E320">
        <f>RAW_DATA!E320</f>
        <v>1.9</v>
      </c>
      <c r="F320">
        <f>RAW_DATA!F320</f>
        <v>2</v>
      </c>
      <c r="G320">
        <f>RAW_DATA!G320</f>
        <v>0</v>
      </c>
      <c r="H320">
        <f>RAW_DATA!H320</f>
        <v>1.1677</v>
      </c>
      <c r="I320">
        <f>RAW_DATA!I320</f>
        <v>7</v>
      </c>
      <c r="J320">
        <f>RAW_DATA!N320</f>
        <v>0</v>
      </c>
      <c r="K320" s="9">
        <f>RAW_DATA!J320</f>
        <v>1</v>
      </c>
      <c r="L320" s="10" cm="1">
        <f t="array" ref="L320">_xlfn.IFS((G320-G319)=0,L319,(G320-G319)&gt;0,0,(G320-G319)&lt;0,1)</f>
        <v>1</v>
      </c>
      <c r="M320" s="9">
        <f>RAW_DATA!K320</f>
        <v>0</v>
      </c>
      <c r="N320" s="10">
        <f>IF(E320-E308&lt;0,1,0)</f>
        <v>0</v>
      </c>
      <c r="O320" s="9">
        <f>RAW_DATA!L320</f>
        <v>0</v>
      </c>
      <c r="P320" s="10">
        <f t="shared" si="18"/>
        <v>0</v>
      </c>
      <c r="Q320" s="9">
        <f>RAW_DATA!M320</f>
        <v>0</v>
      </c>
      <c r="R320" s="10">
        <f t="shared" si="19"/>
        <v>0</v>
      </c>
      <c r="T320" s="9">
        <f>RAW_DATA!O320</f>
        <v>1</v>
      </c>
      <c r="U320" s="10">
        <f t="shared" si="16"/>
        <v>1</v>
      </c>
      <c r="W320" s="9">
        <f>RAW_DATA!P320</f>
        <v>1</v>
      </c>
      <c r="X320" s="10">
        <f t="shared" si="17"/>
        <v>1</v>
      </c>
      <c r="Z320" s="9">
        <f>RAW_DATA!Q320</f>
        <v>0</v>
      </c>
      <c r="AA320" s="10" cm="1">
        <f t="array" ref="AA320">_xlfn.IFS(U320&gt;=3,1,U320 &lt;=1,0,U320=2,AA319)</f>
        <v>0</v>
      </c>
      <c r="AC320" s="9">
        <f>RAW_DATA!R320</f>
        <v>0</v>
      </c>
      <c r="AD320" s="10" cm="1">
        <f t="array" ref="AD320">_xlfn.IFS(X320&gt;=3,1,X320 &lt;=1,0,X320=2,AD319)</f>
        <v>0</v>
      </c>
    </row>
    <row r="321" spans="1:30" x14ac:dyDescent="0.25">
      <c r="A321" s="3">
        <f>RAW_DATA!A321</f>
        <v>43313</v>
      </c>
      <c r="B321" s="15">
        <f>RAW_DATA!B321</f>
        <v>43313</v>
      </c>
      <c r="C321" s="15">
        <f>RAW_DATA!C321</f>
        <v>43312</v>
      </c>
      <c r="D321" s="13">
        <f>RAW_DATA!D321</f>
        <v>12737.0498046875</v>
      </c>
      <c r="E321">
        <f>RAW_DATA!E321</f>
        <v>1.9</v>
      </c>
      <c r="F321">
        <f>RAW_DATA!F321</f>
        <v>2.2000000000000002</v>
      </c>
      <c r="G321">
        <f>RAW_DATA!G321</f>
        <v>0</v>
      </c>
      <c r="H321">
        <f>RAW_DATA!H321</f>
        <v>1.1706000000000001</v>
      </c>
      <c r="I321">
        <f>RAW_DATA!I321</f>
        <v>8</v>
      </c>
      <c r="J321">
        <f>RAW_DATA!N321</f>
        <v>0</v>
      </c>
      <c r="K321" s="9">
        <f>RAW_DATA!J321</f>
        <v>1</v>
      </c>
      <c r="L321" s="10" cm="1">
        <f t="array" ref="L321">_xlfn.IFS((G321-G320)=0,L320,(G321-G320)&gt;0,0,(G321-G320)&lt;0,1)</f>
        <v>1</v>
      </c>
      <c r="M321" s="9">
        <f>RAW_DATA!K321</f>
        <v>0</v>
      </c>
      <c r="N321" s="10">
        <f>IF(E321-E309&lt;0,1,0)</f>
        <v>0</v>
      </c>
      <c r="O321" s="9">
        <f>RAW_DATA!L321</f>
        <v>0</v>
      </c>
      <c r="P321" s="10">
        <f t="shared" si="18"/>
        <v>0</v>
      </c>
      <c r="Q321" s="9">
        <f>RAW_DATA!M321</f>
        <v>1</v>
      </c>
      <c r="R321" s="10">
        <f t="shared" si="19"/>
        <v>1</v>
      </c>
      <c r="T321" s="9">
        <f>RAW_DATA!O321</f>
        <v>2</v>
      </c>
      <c r="U321" s="10">
        <f t="shared" si="16"/>
        <v>2</v>
      </c>
      <c r="W321" s="9">
        <f>RAW_DATA!P321</f>
        <v>2</v>
      </c>
      <c r="X321" s="10">
        <f t="shared" si="17"/>
        <v>2</v>
      </c>
      <c r="Z321" s="9">
        <f>RAW_DATA!Q321</f>
        <v>0</v>
      </c>
      <c r="AA321" s="10" cm="1">
        <f t="array" ref="AA321">_xlfn.IFS(U321&gt;=3,1,U321 &lt;=1,0,U321=2,AA320)</f>
        <v>0</v>
      </c>
      <c r="AC321" s="9">
        <f>RAW_DATA!R321</f>
        <v>0</v>
      </c>
      <c r="AD321" s="10" cm="1">
        <f t="array" ref="AD321">_xlfn.IFS(X321&gt;=3,1,X321 &lt;=1,0,X321=2,AD320)</f>
        <v>0</v>
      </c>
    </row>
    <row r="322" spans="1:30" x14ac:dyDescent="0.25">
      <c r="A322" s="3">
        <f>RAW_DATA!A322</f>
        <v>43344</v>
      </c>
      <c r="B322" s="15">
        <f>RAW_DATA!B322</f>
        <v>43346</v>
      </c>
      <c r="C322" s="15">
        <f>RAW_DATA!C322</f>
        <v>43343</v>
      </c>
      <c r="D322" s="13">
        <f>RAW_DATA!D322</f>
        <v>12346.41015625</v>
      </c>
      <c r="E322">
        <f>RAW_DATA!E322</f>
        <v>1.9</v>
      </c>
      <c r="F322">
        <f>RAW_DATA!F322</f>
        <v>2.1</v>
      </c>
      <c r="G322">
        <f>RAW_DATA!G322</f>
        <v>0</v>
      </c>
      <c r="H322">
        <f>RAW_DATA!H322</f>
        <v>1.1596</v>
      </c>
      <c r="I322">
        <f>RAW_DATA!I322</f>
        <v>9</v>
      </c>
      <c r="J322">
        <f>RAW_DATA!N322</f>
        <v>0</v>
      </c>
      <c r="K322" s="9">
        <f>RAW_DATA!J322</f>
        <v>1</v>
      </c>
      <c r="L322" s="10" cm="1">
        <f t="array" ref="L322">_xlfn.IFS((G322-G321)=0,L321,(G322-G321)&gt;0,0,(G322-G321)&lt;0,1)</f>
        <v>1</v>
      </c>
      <c r="M322" s="9">
        <f>RAW_DATA!K322</f>
        <v>0</v>
      </c>
      <c r="N322" s="10">
        <f>IF(E322-E310&lt;0,1,0)</f>
        <v>0</v>
      </c>
      <c r="O322" s="9">
        <f>RAW_DATA!L322</f>
        <v>0</v>
      </c>
      <c r="P322" s="10">
        <f t="shared" si="18"/>
        <v>0</v>
      </c>
      <c r="Q322" s="9">
        <f>RAW_DATA!M322</f>
        <v>1</v>
      </c>
      <c r="R322" s="10">
        <f t="shared" si="19"/>
        <v>1</v>
      </c>
      <c r="T322" s="9">
        <f>RAW_DATA!O322</f>
        <v>2</v>
      </c>
      <c r="U322" s="10">
        <f t="shared" si="16"/>
        <v>2</v>
      </c>
      <c r="W322" s="9">
        <f>RAW_DATA!P322</f>
        <v>2</v>
      </c>
      <c r="X322" s="10">
        <f t="shared" si="17"/>
        <v>2</v>
      </c>
      <c r="Z322" s="9">
        <f>RAW_DATA!Q322</f>
        <v>0</v>
      </c>
      <c r="AA322" s="10" cm="1">
        <f t="array" ref="AA322">_xlfn.IFS(U322&gt;=3,1,U322 &lt;=1,0,U322=2,AA321)</f>
        <v>0</v>
      </c>
      <c r="AC322" s="9">
        <f>RAW_DATA!R322</f>
        <v>0</v>
      </c>
      <c r="AD322" s="10" cm="1">
        <f t="array" ref="AD322">_xlfn.IFS(X322&gt;=3,1,X322 &lt;=1,0,X322=2,AD321)</f>
        <v>0</v>
      </c>
    </row>
    <row r="323" spans="1:30" x14ac:dyDescent="0.25">
      <c r="A323" s="3">
        <f>RAW_DATA!A323</f>
        <v>43374</v>
      </c>
      <c r="B323" s="15">
        <f>RAW_DATA!B323</f>
        <v>43374</v>
      </c>
      <c r="C323" s="15">
        <f>RAW_DATA!C323</f>
        <v>43373</v>
      </c>
      <c r="D323" s="13">
        <f>RAW_DATA!D323</f>
        <v>12339.0302734375</v>
      </c>
      <c r="E323">
        <f>RAW_DATA!E323</f>
        <v>2.1</v>
      </c>
      <c r="F323">
        <f>RAW_DATA!F323</f>
        <v>2.1</v>
      </c>
      <c r="G323">
        <f>RAW_DATA!G323</f>
        <v>0</v>
      </c>
      <c r="H323">
        <f>RAW_DATA!H323</f>
        <v>1.1621999999999999</v>
      </c>
      <c r="I323">
        <f>RAW_DATA!I323</f>
        <v>10</v>
      </c>
      <c r="J323">
        <f>RAW_DATA!N323</f>
        <v>0</v>
      </c>
      <c r="K323" s="9">
        <f>RAW_DATA!J323</f>
        <v>1</v>
      </c>
      <c r="L323" s="10" cm="1">
        <f t="array" ref="L323">_xlfn.IFS((G323-G322)=0,L322,(G323-G322)&gt;0,0,(G323-G322)&lt;0,1)</f>
        <v>1</v>
      </c>
      <c r="M323" s="9">
        <f>RAW_DATA!K323</f>
        <v>0</v>
      </c>
      <c r="N323" s="10">
        <f>IF(E323-E311&lt;0,1,0)</f>
        <v>0</v>
      </c>
      <c r="O323" s="9">
        <f>RAW_DATA!L323</f>
        <v>0</v>
      </c>
      <c r="P323" s="10">
        <f t="shared" si="18"/>
        <v>0</v>
      </c>
      <c r="Q323" s="9">
        <f>RAW_DATA!M323</f>
        <v>1</v>
      </c>
      <c r="R323" s="10">
        <f t="shared" si="19"/>
        <v>1</v>
      </c>
      <c r="T323" s="9">
        <f>RAW_DATA!O323</f>
        <v>2</v>
      </c>
      <c r="U323" s="10">
        <f t="shared" ref="U323:U386" si="20">J323+L323+N323+R323</f>
        <v>2</v>
      </c>
      <c r="W323" s="9">
        <f>RAW_DATA!P323</f>
        <v>2</v>
      </c>
      <c r="X323" s="10">
        <f t="shared" ref="X323:X386" si="21">J323+L323+P323+R323</f>
        <v>2</v>
      </c>
      <c r="Z323" s="9">
        <f>RAW_DATA!Q323</f>
        <v>0</v>
      </c>
      <c r="AA323" s="10" cm="1">
        <f t="array" ref="AA323">_xlfn.IFS(U323&gt;=3,1,U323 &lt;=1,0,U323=2,AA322)</f>
        <v>0</v>
      </c>
      <c r="AC323" s="9">
        <f>RAW_DATA!R323</f>
        <v>0</v>
      </c>
      <c r="AD323" s="10" cm="1">
        <f t="array" ref="AD323">_xlfn.IFS(X323&gt;=3,1,X323 &lt;=1,0,X323=2,AD322)</f>
        <v>0</v>
      </c>
    </row>
    <row r="324" spans="1:30" x14ac:dyDescent="0.25">
      <c r="A324" s="3">
        <f>RAW_DATA!A324</f>
        <v>43405</v>
      </c>
      <c r="B324" s="15">
        <f>RAW_DATA!B324</f>
        <v>43405</v>
      </c>
      <c r="C324" s="15">
        <f>RAW_DATA!C324</f>
        <v>43404</v>
      </c>
      <c r="D324" s="13">
        <f>RAW_DATA!D324</f>
        <v>11468.5400390625</v>
      </c>
      <c r="E324">
        <f>RAW_DATA!E324</f>
        <v>2.2999999999999998</v>
      </c>
      <c r="F324">
        <f>RAW_DATA!F324</f>
        <v>2.2999999999999998</v>
      </c>
      <c r="G324">
        <f>RAW_DATA!G324</f>
        <v>0</v>
      </c>
      <c r="H324">
        <f>RAW_DATA!H324</f>
        <v>1.1332</v>
      </c>
      <c r="I324">
        <f>RAW_DATA!I324</f>
        <v>11</v>
      </c>
      <c r="J324">
        <f>RAW_DATA!N324</f>
        <v>1</v>
      </c>
      <c r="K324" s="9">
        <f>RAW_DATA!J324</f>
        <v>1</v>
      </c>
      <c r="L324" s="10" cm="1">
        <f t="array" ref="L324">_xlfn.IFS((G324-G323)=0,L323,(G324-G323)&gt;0,0,(G324-G323)&lt;0,1)</f>
        <v>1</v>
      </c>
      <c r="M324" s="9">
        <f>RAW_DATA!K324</f>
        <v>0</v>
      </c>
      <c r="N324" s="10">
        <f>IF(E324-E312&lt;0,1,0)</f>
        <v>0</v>
      </c>
      <c r="O324" s="9">
        <f>RAW_DATA!L324</f>
        <v>0</v>
      </c>
      <c r="P324" s="10">
        <f t="shared" si="18"/>
        <v>0</v>
      </c>
      <c r="Q324" s="9">
        <f>RAW_DATA!M324</f>
        <v>1</v>
      </c>
      <c r="R324" s="10">
        <f t="shared" si="19"/>
        <v>1</v>
      </c>
      <c r="T324" s="9">
        <f>RAW_DATA!O324</f>
        <v>3</v>
      </c>
      <c r="U324" s="10">
        <f t="shared" si="20"/>
        <v>3</v>
      </c>
      <c r="W324" s="9">
        <f>RAW_DATA!P324</f>
        <v>3</v>
      </c>
      <c r="X324" s="10">
        <f t="shared" si="21"/>
        <v>3</v>
      </c>
      <c r="Z324" s="9">
        <f>RAW_DATA!Q324</f>
        <v>1</v>
      </c>
      <c r="AA324" s="10" cm="1">
        <f t="array" ref="AA324">_xlfn.IFS(U324&gt;=3,1,U324 &lt;=1,0,U324=2,AA323)</f>
        <v>1</v>
      </c>
      <c r="AC324" s="9">
        <f>RAW_DATA!R324</f>
        <v>1</v>
      </c>
      <c r="AD324" s="10" cm="1">
        <f t="array" ref="AD324">_xlfn.IFS(X324&gt;=3,1,X324 &lt;=1,0,X324=2,AD323)</f>
        <v>1</v>
      </c>
    </row>
    <row r="325" spans="1:30" x14ac:dyDescent="0.25">
      <c r="A325" s="3">
        <f>RAW_DATA!A325</f>
        <v>43435</v>
      </c>
      <c r="B325" s="15">
        <f>RAW_DATA!B325</f>
        <v>43437</v>
      </c>
      <c r="C325" s="15">
        <f>RAW_DATA!C325</f>
        <v>43434</v>
      </c>
      <c r="D325" s="13">
        <f>RAW_DATA!D325</f>
        <v>11465.4599609375</v>
      </c>
      <c r="E325">
        <f>RAW_DATA!E325</f>
        <v>2.1</v>
      </c>
      <c r="F325">
        <f>RAW_DATA!F325</f>
        <v>1.9</v>
      </c>
      <c r="G325">
        <f>RAW_DATA!G325</f>
        <v>0</v>
      </c>
      <c r="H325">
        <f>RAW_DATA!H325</f>
        <v>1.1323000000000001</v>
      </c>
      <c r="I325">
        <f>RAW_DATA!I325</f>
        <v>12</v>
      </c>
      <c r="J325">
        <f>RAW_DATA!N325</f>
        <v>1</v>
      </c>
      <c r="K325" s="9">
        <f>RAW_DATA!J325</f>
        <v>1</v>
      </c>
      <c r="L325" s="10" cm="1">
        <f t="array" ref="L325">_xlfn.IFS((G325-G324)=0,L324,(G325-G324)&gt;0,0,(G325-G324)&lt;0,1)</f>
        <v>1</v>
      </c>
      <c r="M325" s="9">
        <f>RAW_DATA!K325</f>
        <v>0</v>
      </c>
      <c r="N325" s="10">
        <f>IF(E325-E313&lt;0,1,0)</f>
        <v>0</v>
      </c>
      <c r="O325" s="9">
        <f>RAW_DATA!L325</f>
        <v>0</v>
      </c>
      <c r="P325" s="10">
        <f t="shared" si="18"/>
        <v>0</v>
      </c>
      <c r="Q325" s="9">
        <f>RAW_DATA!M325</f>
        <v>1</v>
      </c>
      <c r="R325" s="10">
        <f t="shared" si="19"/>
        <v>1</v>
      </c>
      <c r="T325" s="9">
        <f>RAW_DATA!O325</f>
        <v>3</v>
      </c>
      <c r="U325" s="10">
        <f t="shared" si="20"/>
        <v>3</v>
      </c>
      <c r="W325" s="9">
        <f>RAW_DATA!P325</f>
        <v>3</v>
      </c>
      <c r="X325" s="10">
        <f t="shared" si="21"/>
        <v>3</v>
      </c>
      <c r="Z325" s="9">
        <f>RAW_DATA!Q325</f>
        <v>1</v>
      </c>
      <c r="AA325" s="10" cm="1">
        <f t="array" ref="AA325">_xlfn.IFS(U325&gt;=3,1,U325 &lt;=1,0,U325=2,AA324)</f>
        <v>1</v>
      </c>
      <c r="AC325" s="9">
        <f>RAW_DATA!R325</f>
        <v>1</v>
      </c>
      <c r="AD325" s="10" cm="1">
        <f t="array" ref="AD325">_xlfn.IFS(X325&gt;=3,1,X325 &lt;=1,0,X325=2,AD324)</f>
        <v>1</v>
      </c>
    </row>
    <row r="326" spans="1:30" x14ac:dyDescent="0.25">
      <c r="A326" s="3">
        <f>RAW_DATA!A326</f>
        <v>43466</v>
      </c>
      <c r="B326" s="15">
        <f>RAW_DATA!B326</f>
        <v>43467</v>
      </c>
      <c r="C326" s="15">
        <f>RAW_DATA!C326</f>
        <v>43465</v>
      </c>
      <c r="D326" s="13">
        <f>RAW_DATA!D326</f>
        <v>10580.1904296875</v>
      </c>
      <c r="E326">
        <f>RAW_DATA!E326</f>
        <v>1.7</v>
      </c>
      <c r="F326">
        <f>RAW_DATA!F326</f>
        <v>1.5</v>
      </c>
      <c r="G326">
        <f>RAW_DATA!G326</f>
        <v>0</v>
      </c>
      <c r="H326">
        <f>RAW_DATA!H326</f>
        <v>1.1456</v>
      </c>
      <c r="I326">
        <f>RAW_DATA!I326</f>
        <v>1</v>
      </c>
      <c r="J326">
        <f>RAW_DATA!N326</f>
        <v>1</v>
      </c>
      <c r="K326" s="9">
        <f>RAW_DATA!J326</f>
        <v>1</v>
      </c>
      <c r="L326" s="10" cm="1">
        <f t="array" ref="L326">_xlfn.IFS((G326-G325)=0,L325,(G326-G325)&gt;0,0,(G326-G325)&lt;0,1)</f>
        <v>1</v>
      </c>
      <c r="M326" s="9">
        <f>RAW_DATA!K326</f>
        <v>0</v>
      </c>
      <c r="N326" s="10">
        <f>IF(E326-E314&lt;0,1,0)</f>
        <v>0</v>
      </c>
      <c r="O326" s="9">
        <f>RAW_DATA!L326</f>
        <v>0</v>
      </c>
      <c r="P326" s="10">
        <f t="shared" si="18"/>
        <v>0</v>
      </c>
      <c r="Q326" s="9">
        <f>RAW_DATA!M326</f>
        <v>1</v>
      </c>
      <c r="R326" s="10">
        <f t="shared" si="19"/>
        <v>1</v>
      </c>
      <c r="T326" s="9">
        <f>RAW_DATA!O326</f>
        <v>3</v>
      </c>
      <c r="U326" s="10">
        <f t="shared" si="20"/>
        <v>3</v>
      </c>
      <c r="W326" s="9">
        <f>RAW_DATA!P326</f>
        <v>3</v>
      </c>
      <c r="X326" s="10">
        <f t="shared" si="21"/>
        <v>3</v>
      </c>
      <c r="Z326" s="9">
        <f>RAW_DATA!Q326</f>
        <v>1</v>
      </c>
      <c r="AA326" s="10" cm="1">
        <f t="array" ref="AA326">_xlfn.IFS(U326&gt;=3,1,U326 &lt;=1,0,U326=2,AA325)</f>
        <v>1</v>
      </c>
      <c r="AC326" s="9">
        <f>RAW_DATA!R326</f>
        <v>1</v>
      </c>
      <c r="AD326" s="10" cm="1">
        <f t="array" ref="AD326">_xlfn.IFS(X326&gt;=3,1,X326 &lt;=1,0,X326=2,AD325)</f>
        <v>1</v>
      </c>
    </row>
    <row r="327" spans="1:30" x14ac:dyDescent="0.25">
      <c r="A327" s="3">
        <f>RAW_DATA!A327</f>
        <v>43497</v>
      </c>
      <c r="B327" s="15">
        <f>RAW_DATA!B327</f>
        <v>43497</v>
      </c>
      <c r="C327" s="15">
        <f>RAW_DATA!C327</f>
        <v>43496</v>
      </c>
      <c r="D327" s="13">
        <f>RAW_DATA!D327</f>
        <v>11180.66015625</v>
      </c>
      <c r="E327">
        <f>RAW_DATA!E327</f>
        <v>1.3</v>
      </c>
      <c r="F327">
        <f>RAW_DATA!F327</f>
        <v>1.4</v>
      </c>
      <c r="G327">
        <f>RAW_DATA!G327</f>
        <v>0</v>
      </c>
      <c r="H327">
        <f>RAW_DATA!H327</f>
        <v>1.1454</v>
      </c>
      <c r="I327">
        <f>RAW_DATA!I327</f>
        <v>2</v>
      </c>
      <c r="J327">
        <f>RAW_DATA!N327</f>
        <v>1</v>
      </c>
      <c r="K327" s="9">
        <f>RAW_DATA!J327</f>
        <v>1</v>
      </c>
      <c r="L327" s="10" cm="1">
        <f t="array" ref="L327">_xlfn.IFS((G327-G326)=0,L326,(G327-G326)&gt;0,0,(G327-G326)&lt;0,1)</f>
        <v>1</v>
      </c>
      <c r="M327" s="9">
        <f>RAW_DATA!K327</f>
        <v>1</v>
      </c>
      <c r="N327" s="10">
        <f>IF(E327-E315&lt;0,1,0)</f>
        <v>1</v>
      </c>
      <c r="O327" s="9">
        <f>RAW_DATA!L327</f>
        <v>0</v>
      </c>
      <c r="P327" s="10">
        <f t="shared" si="18"/>
        <v>0</v>
      </c>
      <c r="Q327" s="9">
        <f>RAW_DATA!M327</f>
        <v>1</v>
      </c>
      <c r="R327" s="10">
        <f t="shared" si="19"/>
        <v>1</v>
      </c>
      <c r="T327" s="9">
        <f>RAW_DATA!O327</f>
        <v>4</v>
      </c>
      <c r="U327" s="10">
        <f t="shared" si="20"/>
        <v>4</v>
      </c>
      <c r="W327" s="9">
        <f>RAW_DATA!P327</f>
        <v>3</v>
      </c>
      <c r="X327" s="10">
        <f t="shared" si="21"/>
        <v>3</v>
      </c>
      <c r="Z327" s="9">
        <f>RAW_DATA!Q327</f>
        <v>1</v>
      </c>
      <c r="AA327" s="10" cm="1">
        <f t="array" ref="AA327">_xlfn.IFS(U327&gt;=3,1,U327 &lt;=1,0,U327=2,AA326)</f>
        <v>1</v>
      </c>
      <c r="AC327" s="9">
        <f>RAW_DATA!R327</f>
        <v>1</v>
      </c>
      <c r="AD327" s="10" cm="1">
        <f t="array" ref="AD327">_xlfn.IFS(X327&gt;=3,1,X327 &lt;=1,0,X327=2,AD326)</f>
        <v>1</v>
      </c>
    </row>
    <row r="328" spans="1:30" x14ac:dyDescent="0.25">
      <c r="A328" s="3">
        <f>RAW_DATA!A328</f>
        <v>43525</v>
      </c>
      <c r="B328" s="15">
        <f>RAW_DATA!B328</f>
        <v>43525</v>
      </c>
      <c r="C328" s="15">
        <f>RAW_DATA!C328</f>
        <v>43524</v>
      </c>
      <c r="D328" s="13">
        <f>RAW_DATA!D328</f>
        <v>11601.6796875</v>
      </c>
      <c r="E328">
        <f>RAW_DATA!E328</f>
        <v>1.4</v>
      </c>
      <c r="F328">
        <f>RAW_DATA!F328</f>
        <v>1.5</v>
      </c>
      <c r="G328">
        <f>RAW_DATA!G328</f>
        <v>0</v>
      </c>
      <c r="H328">
        <f>RAW_DATA!H328</f>
        <v>1.1378999999999999</v>
      </c>
      <c r="I328">
        <f>RAW_DATA!I328</f>
        <v>3</v>
      </c>
      <c r="J328">
        <f>RAW_DATA!N328</f>
        <v>1</v>
      </c>
      <c r="K328" s="9">
        <f>RAW_DATA!J328</f>
        <v>1</v>
      </c>
      <c r="L328" s="10" cm="1">
        <f t="array" ref="L328">_xlfn.IFS((G328-G327)=0,L327,(G328-G327)&gt;0,0,(G328-G327)&lt;0,1)</f>
        <v>1</v>
      </c>
      <c r="M328" s="9">
        <f>RAW_DATA!K328</f>
        <v>0</v>
      </c>
      <c r="N328" s="10">
        <f>IF(E328-E316&lt;0,1,0)</f>
        <v>0</v>
      </c>
      <c r="O328" s="9">
        <f>RAW_DATA!L328</f>
        <v>0</v>
      </c>
      <c r="P328" s="10">
        <f t="shared" si="18"/>
        <v>0</v>
      </c>
      <c r="Q328" s="9">
        <f>RAW_DATA!M328</f>
        <v>1</v>
      </c>
      <c r="R328" s="10">
        <f t="shared" si="19"/>
        <v>1</v>
      </c>
      <c r="T328" s="9">
        <f>RAW_DATA!O328</f>
        <v>3</v>
      </c>
      <c r="U328" s="10">
        <f t="shared" si="20"/>
        <v>3</v>
      </c>
      <c r="W328" s="9">
        <f>RAW_DATA!P328</f>
        <v>3</v>
      </c>
      <c r="X328" s="10">
        <f t="shared" si="21"/>
        <v>3</v>
      </c>
      <c r="Z328" s="9">
        <f>RAW_DATA!Q328</f>
        <v>1</v>
      </c>
      <c r="AA328" s="10" cm="1">
        <f t="array" ref="AA328">_xlfn.IFS(U328&gt;=3,1,U328 &lt;=1,0,U328=2,AA327)</f>
        <v>1</v>
      </c>
      <c r="AC328" s="9">
        <f>RAW_DATA!R328</f>
        <v>1</v>
      </c>
      <c r="AD328" s="10" cm="1">
        <f t="array" ref="AD328">_xlfn.IFS(X328&gt;=3,1,X328 &lt;=1,0,X328=2,AD327)</f>
        <v>1</v>
      </c>
    </row>
    <row r="329" spans="1:30" x14ac:dyDescent="0.25">
      <c r="A329" s="3">
        <f>RAW_DATA!A329</f>
        <v>43556</v>
      </c>
      <c r="B329" s="15">
        <f>RAW_DATA!B329</f>
        <v>43556</v>
      </c>
      <c r="C329" s="15">
        <f>RAW_DATA!C329</f>
        <v>43555</v>
      </c>
      <c r="D329" s="13">
        <f>RAW_DATA!D329</f>
        <v>11681.990234375</v>
      </c>
      <c r="E329">
        <f>RAW_DATA!E329</f>
        <v>1.3</v>
      </c>
      <c r="F329">
        <f>RAW_DATA!F329</f>
        <v>1.4</v>
      </c>
      <c r="G329">
        <f>RAW_DATA!G329</f>
        <v>0</v>
      </c>
      <c r="H329">
        <f>RAW_DATA!H329</f>
        <v>1.1228</v>
      </c>
      <c r="I329">
        <f>RAW_DATA!I329</f>
        <v>4</v>
      </c>
      <c r="J329">
        <f>RAW_DATA!N329</f>
        <v>1</v>
      </c>
      <c r="K329" s="9">
        <f>RAW_DATA!J329</f>
        <v>1</v>
      </c>
      <c r="L329" s="10" cm="1">
        <f t="array" ref="L329">_xlfn.IFS((G329-G328)=0,L328,(G329-G328)&gt;0,0,(G329-G328)&lt;0,1)</f>
        <v>1</v>
      </c>
      <c r="M329" s="9">
        <f>RAW_DATA!K329</f>
        <v>1</v>
      </c>
      <c r="N329" s="10">
        <f>IF(E329-E317&lt;0,1,0)</f>
        <v>1</v>
      </c>
      <c r="O329" s="9">
        <f>RAW_DATA!L329</f>
        <v>0</v>
      </c>
      <c r="P329" s="10">
        <f t="shared" si="18"/>
        <v>0</v>
      </c>
      <c r="Q329" s="9">
        <f>RAW_DATA!M329</f>
        <v>1</v>
      </c>
      <c r="R329" s="10">
        <f t="shared" si="19"/>
        <v>1</v>
      </c>
      <c r="T329" s="9">
        <f>RAW_DATA!O329</f>
        <v>4</v>
      </c>
      <c r="U329" s="10">
        <f t="shared" si="20"/>
        <v>4</v>
      </c>
      <c r="W329" s="9">
        <f>RAW_DATA!P329</f>
        <v>3</v>
      </c>
      <c r="X329" s="10">
        <f t="shared" si="21"/>
        <v>3</v>
      </c>
      <c r="Z329" s="9">
        <f>RAW_DATA!Q329</f>
        <v>1</v>
      </c>
      <c r="AA329" s="10" cm="1">
        <f t="array" ref="AA329">_xlfn.IFS(U329&gt;=3,1,U329 &lt;=1,0,U329=2,AA328)</f>
        <v>1</v>
      </c>
      <c r="AC329" s="9">
        <f>RAW_DATA!R329</f>
        <v>1</v>
      </c>
      <c r="AD329" s="10" cm="1">
        <f t="array" ref="AD329">_xlfn.IFS(X329&gt;=3,1,X329 &lt;=1,0,X329=2,AD328)</f>
        <v>1</v>
      </c>
    </row>
    <row r="330" spans="1:30" x14ac:dyDescent="0.25">
      <c r="A330" s="3">
        <f>RAW_DATA!A330</f>
        <v>43586</v>
      </c>
      <c r="B330" s="15">
        <f>RAW_DATA!B330</f>
        <v>43587</v>
      </c>
      <c r="C330" s="15">
        <f>RAW_DATA!C330</f>
        <v>43585</v>
      </c>
      <c r="D330" s="13">
        <f>RAW_DATA!D330</f>
        <v>12345.419921875</v>
      </c>
      <c r="E330">
        <f>RAW_DATA!E330</f>
        <v>1.9</v>
      </c>
      <c r="F330">
        <f>RAW_DATA!F330</f>
        <v>1.7</v>
      </c>
      <c r="G330">
        <f>RAW_DATA!G330</f>
        <v>0</v>
      </c>
      <c r="H330">
        <f>RAW_DATA!H330</f>
        <v>1.1201000000000001</v>
      </c>
      <c r="I330">
        <f>RAW_DATA!I330</f>
        <v>5</v>
      </c>
      <c r="J330">
        <f>RAW_DATA!N330</f>
        <v>0</v>
      </c>
      <c r="K330" s="9">
        <f>RAW_DATA!J330</f>
        <v>1</v>
      </c>
      <c r="L330" s="10" cm="1">
        <f t="array" ref="L330">_xlfn.IFS((G330-G329)=0,L329,(G330-G329)&gt;0,0,(G330-G329)&lt;0,1)</f>
        <v>1</v>
      </c>
      <c r="M330" s="9">
        <f>RAW_DATA!K330</f>
        <v>0</v>
      </c>
      <c r="N330" s="10">
        <f>IF(E330-E318&lt;0,1,0)</f>
        <v>0</v>
      </c>
      <c r="O330" s="9">
        <f>RAW_DATA!L330</f>
        <v>0</v>
      </c>
      <c r="P330" s="10">
        <f t="shared" si="18"/>
        <v>0</v>
      </c>
      <c r="Q330" s="9">
        <f>RAW_DATA!M330</f>
        <v>1</v>
      </c>
      <c r="R330" s="10">
        <f t="shared" si="19"/>
        <v>1</v>
      </c>
      <c r="T330" s="9">
        <f>RAW_DATA!O330</f>
        <v>2</v>
      </c>
      <c r="U330" s="10">
        <f t="shared" si="20"/>
        <v>2</v>
      </c>
      <c r="W330" s="9">
        <f>RAW_DATA!P330</f>
        <v>2</v>
      </c>
      <c r="X330" s="10">
        <f t="shared" si="21"/>
        <v>2</v>
      </c>
      <c r="Z330" s="9">
        <f>RAW_DATA!Q330</f>
        <v>1</v>
      </c>
      <c r="AA330" s="10" cm="1">
        <f t="array" ref="AA330">_xlfn.IFS(U330&gt;=3,1,U330 &lt;=1,0,U330=2,AA329)</f>
        <v>1</v>
      </c>
      <c r="AC330" s="9">
        <f>RAW_DATA!R330</f>
        <v>1</v>
      </c>
      <c r="AD330" s="10" cm="1">
        <f t="array" ref="AD330">_xlfn.IFS(X330&gt;=3,1,X330 &lt;=1,0,X330=2,AD329)</f>
        <v>1</v>
      </c>
    </row>
    <row r="331" spans="1:30" x14ac:dyDescent="0.25">
      <c r="A331" s="3">
        <f>RAW_DATA!A331</f>
        <v>43617</v>
      </c>
      <c r="B331" s="15">
        <f>RAW_DATA!B331</f>
        <v>43619</v>
      </c>
      <c r="C331" s="15">
        <f>RAW_DATA!C331</f>
        <v>43616</v>
      </c>
      <c r="D331" s="13">
        <f>RAW_DATA!D331</f>
        <v>11792.8095703125</v>
      </c>
      <c r="E331">
        <f>RAW_DATA!E331</f>
        <v>1.4</v>
      </c>
      <c r="F331">
        <f>RAW_DATA!F331</f>
        <v>1.2</v>
      </c>
      <c r="G331">
        <f>RAW_DATA!G331</f>
        <v>0</v>
      </c>
      <c r="H331">
        <f>RAW_DATA!H331</f>
        <v>1.1149</v>
      </c>
      <c r="I331">
        <f>RAW_DATA!I331</f>
        <v>6</v>
      </c>
      <c r="J331">
        <f>RAW_DATA!N331</f>
        <v>0</v>
      </c>
      <c r="K331" s="9">
        <f>RAW_DATA!J331</f>
        <v>1</v>
      </c>
      <c r="L331" s="10" cm="1">
        <f t="array" ref="L331">_xlfn.IFS((G331-G330)=0,L330,(G331-G330)&gt;0,0,(G331-G330)&lt;0,1)</f>
        <v>1</v>
      </c>
      <c r="M331" s="9">
        <f>RAW_DATA!K331</f>
        <v>1</v>
      </c>
      <c r="N331" s="10">
        <f>IF(E331-E319&lt;0,1,0)</f>
        <v>1</v>
      </c>
      <c r="O331" s="9">
        <f>RAW_DATA!L331</f>
        <v>1</v>
      </c>
      <c r="P331" s="10">
        <f t="shared" si="18"/>
        <v>1</v>
      </c>
      <c r="Q331" s="9">
        <f>RAW_DATA!M331</f>
        <v>1</v>
      </c>
      <c r="R331" s="10">
        <f t="shared" si="19"/>
        <v>1</v>
      </c>
      <c r="T331" s="9">
        <f>RAW_DATA!O331</f>
        <v>3</v>
      </c>
      <c r="U331" s="10">
        <f t="shared" si="20"/>
        <v>3</v>
      </c>
      <c r="W331" s="9">
        <f>RAW_DATA!P331</f>
        <v>3</v>
      </c>
      <c r="X331" s="10">
        <f t="shared" si="21"/>
        <v>3</v>
      </c>
      <c r="Z331" s="9">
        <f>RAW_DATA!Q331</f>
        <v>1</v>
      </c>
      <c r="AA331" s="10" cm="1">
        <f t="array" ref="AA331">_xlfn.IFS(U331&gt;=3,1,U331 &lt;=1,0,U331=2,AA330)</f>
        <v>1</v>
      </c>
      <c r="AC331" s="9">
        <f>RAW_DATA!R331</f>
        <v>1</v>
      </c>
      <c r="AD331" s="10" cm="1">
        <f t="array" ref="AD331">_xlfn.IFS(X331&gt;=3,1,X331 &lt;=1,0,X331=2,AD330)</f>
        <v>1</v>
      </c>
    </row>
    <row r="332" spans="1:30" x14ac:dyDescent="0.25">
      <c r="A332" s="3">
        <f>RAW_DATA!A332</f>
        <v>43647</v>
      </c>
      <c r="B332" s="15">
        <f>RAW_DATA!B332</f>
        <v>43647</v>
      </c>
      <c r="C332" s="15">
        <f>RAW_DATA!C332</f>
        <v>43646</v>
      </c>
      <c r="D332" s="13">
        <f>RAW_DATA!D332</f>
        <v>12521.3798828125</v>
      </c>
      <c r="E332">
        <f>RAW_DATA!E332</f>
        <v>1.6</v>
      </c>
      <c r="F332">
        <f>RAW_DATA!F332</f>
        <v>1.3</v>
      </c>
      <c r="G332">
        <f>RAW_DATA!G332</f>
        <v>0</v>
      </c>
      <c r="H332">
        <f>RAW_DATA!H332</f>
        <v>1.1374</v>
      </c>
      <c r="I332">
        <f>RAW_DATA!I332</f>
        <v>7</v>
      </c>
      <c r="J332">
        <f>RAW_DATA!N332</f>
        <v>0</v>
      </c>
      <c r="K332" s="9">
        <f>RAW_DATA!J332</f>
        <v>1</v>
      </c>
      <c r="L332" s="10" cm="1">
        <f t="array" ref="L332">_xlfn.IFS((G332-G331)=0,L331,(G332-G331)&gt;0,0,(G332-G331)&lt;0,1)</f>
        <v>1</v>
      </c>
      <c r="M332" s="9">
        <f>RAW_DATA!K332</f>
        <v>1</v>
      </c>
      <c r="N332" s="10">
        <f>IF(E332-E320&lt;0,1,0)</f>
        <v>1</v>
      </c>
      <c r="O332" s="9">
        <f>RAW_DATA!L332</f>
        <v>1</v>
      </c>
      <c r="P332" s="10">
        <f t="shared" si="18"/>
        <v>1</v>
      </c>
      <c r="Q332" s="9">
        <f>RAW_DATA!M332</f>
        <v>1</v>
      </c>
      <c r="R332" s="10">
        <f t="shared" si="19"/>
        <v>1</v>
      </c>
      <c r="T332" s="9">
        <f>RAW_DATA!O332</f>
        <v>3</v>
      </c>
      <c r="U332" s="10">
        <f t="shared" si="20"/>
        <v>3</v>
      </c>
      <c r="W332" s="9">
        <f>RAW_DATA!P332</f>
        <v>3</v>
      </c>
      <c r="X332" s="10">
        <f t="shared" si="21"/>
        <v>3</v>
      </c>
      <c r="Z332" s="9">
        <f>RAW_DATA!Q332</f>
        <v>1</v>
      </c>
      <c r="AA332" s="10" cm="1">
        <f t="array" ref="AA332">_xlfn.IFS(U332&gt;=3,1,U332 &lt;=1,0,U332=2,AA331)</f>
        <v>1</v>
      </c>
      <c r="AC332" s="9">
        <f>RAW_DATA!R332</f>
        <v>1</v>
      </c>
      <c r="AD332" s="10" cm="1">
        <f t="array" ref="AD332">_xlfn.IFS(X332&gt;=3,1,X332 &lt;=1,0,X332=2,AD331)</f>
        <v>1</v>
      </c>
    </row>
    <row r="333" spans="1:30" x14ac:dyDescent="0.25">
      <c r="A333" s="3">
        <f>RAW_DATA!A333</f>
        <v>43678</v>
      </c>
      <c r="B333" s="15">
        <f>RAW_DATA!B333</f>
        <v>43678</v>
      </c>
      <c r="C333" s="15">
        <f>RAW_DATA!C333</f>
        <v>43677</v>
      </c>
      <c r="D333" s="13">
        <f>RAW_DATA!D333</f>
        <v>12253.150390625</v>
      </c>
      <c r="E333">
        <f>RAW_DATA!E333</f>
        <v>1.6</v>
      </c>
      <c r="F333">
        <f>RAW_DATA!F333</f>
        <v>1</v>
      </c>
      <c r="G333">
        <f>RAW_DATA!G333</f>
        <v>0</v>
      </c>
      <c r="H333">
        <f>RAW_DATA!H333</f>
        <v>1.113</v>
      </c>
      <c r="I333">
        <f>RAW_DATA!I333</f>
        <v>8</v>
      </c>
      <c r="J333">
        <f>RAW_DATA!N333</f>
        <v>0</v>
      </c>
      <c r="K333" s="9">
        <f>RAW_DATA!J333</f>
        <v>1</v>
      </c>
      <c r="L333" s="10" cm="1">
        <f t="array" ref="L333">_xlfn.IFS((G333-G332)=0,L332,(G333-G332)&gt;0,0,(G333-G332)&lt;0,1)</f>
        <v>1</v>
      </c>
      <c r="M333" s="9">
        <f>RAW_DATA!K333</f>
        <v>1</v>
      </c>
      <c r="N333" s="10">
        <f>IF(E333-E321&lt;0,1,0)</f>
        <v>1</v>
      </c>
      <c r="O333" s="9">
        <f>RAW_DATA!L333</f>
        <v>1</v>
      </c>
      <c r="P333" s="10">
        <f t="shared" si="18"/>
        <v>1</v>
      </c>
      <c r="Q333" s="9">
        <f>RAW_DATA!M333</f>
        <v>1</v>
      </c>
      <c r="R333" s="10">
        <f t="shared" si="19"/>
        <v>1</v>
      </c>
      <c r="T333" s="9">
        <f>RAW_DATA!O333</f>
        <v>3</v>
      </c>
      <c r="U333" s="10">
        <f t="shared" si="20"/>
        <v>3</v>
      </c>
      <c r="W333" s="9">
        <f>RAW_DATA!P333</f>
        <v>3</v>
      </c>
      <c r="X333" s="10">
        <f t="shared" si="21"/>
        <v>3</v>
      </c>
      <c r="Z333" s="9">
        <f>RAW_DATA!Q333</f>
        <v>1</v>
      </c>
      <c r="AA333" s="10" cm="1">
        <f t="array" ref="AA333">_xlfn.IFS(U333&gt;=3,1,U333 &lt;=1,0,U333=2,AA332)</f>
        <v>1</v>
      </c>
      <c r="AC333" s="9">
        <f>RAW_DATA!R333</f>
        <v>1</v>
      </c>
      <c r="AD333" s="10" cm="1">
        <f t="array" ref="AD333">_xlfn.IFS(X333&gt;=3,1,X333 &lt;=1,0,X333=2,AD332)</f>
        <v>1</v>
      </c>
    </row>
    <row r="334" spans="1:30" x14ac:dyDescent="0.25">
      <c r="A334" s="3">
        <f>RAW_DATA!A334</f>
        <v>43709</v>
      </c>
      <c r="B334" s="15">
        <f>RAW_DATA!B334</f>
        <v>43710</v>
      </c>
      <c r="C334" s="15">
        <f>RAW_DATA!C334</f>
        <v>43708</v>
      </c>
      <c r="D334" s="13">
        <f>RAW_DATA!D334</f>
        <v>11953.7802734375</v>
      </c>
      <c r="E334">
        <f>RAW_DATA!E334</f>
        <v>1.4</v>
      </c>
      <c r="F334">
        <f>RAW_DATA!F334</f>
        <v>1</v>
      </c>
      <c r="G334">
        <f>RAW_DATA!G334</f>
        <v>0</v>
      </c>
      <c r="H334">
        <f>RAW_DATA!H334</f>
        <v>1.0989</v>
      </c>
      <c r="I334">
        <f>RAW_DATA!I334</f>
        <v>9</v>
      </c>
      <c r="J334">
        <f>RAW_DATA!N334</f>
        <v>0</v>
      </c>
      <c r="K334" s="9">
        <f>RAW_DATA!J334</f>
        <v>1</v>
      </c>
      <c r="L334" s="10" cm="1">
        <f t="array" ref="L334">_xlfn.IFS((G334-G333)=0,L333,(G334-G333)&gt;0,0,(G334-G333)&lt;0,1)</f>
        <v>1</v>
      </c>
      <c r="M334" s="9">
        <f>RAW_DATA!K334</f>
        <v>1</v>
      </c>
      <c r="N334" s="10">
        <f>IF(E334-E322&lt;0,1,0)</f>
        <v>1</v>
      </c>
      <c r="O334" s="9">
        <f>RAW_DATA!L334</f>
        <v>1</v>
      </c>
      <c r="P334" s="10">
        <f t="shared" si="18"/>
        <v>1</v>
      </c>
      <c r="Q334" s="9">
        <f>RAW_DATA!M334</f>
        <v>1</v>
      </c>
      <c r="R334" s="10">
        <f t="shared" si="19"/>
        <v>1</v>
      </c>
      <c r="T334" s="9">
        <f>RAW_DATA!O334</f>
        <v>3</v>
      </c>
      <c r="U334" s="10">
        <f t="shared" si="20"/>
        <v>3</v>
      </c>
      <c r="W334" s="9">
        <f>RAW_DATA!P334</f>
        <v>3</v>
      </c>
      <c r="X334" s="10">
        <f t="shared" si="21"/>
        <v>3</v>
      </c>
      <c r="Z334" s="9">
        <f>RAW_DATA!Q334</f>
        <v>1</v>
      </c>
      <c r="AA334" s="10" cm="1">
        <f t="array" ref="AA334">_xlfn.IFS(U334&gt;=3,1,U334 &lt;=1,0,U334=2,AA333)</f>
        <v>1</v>
      </c>
      <c r="AC334" s="9">
        <f>RAW_DATA!R334</f>
        <v>1</v>
      </c>
      <c r="AD334" s="10" cm="1">
        <f t="array" ref="AD334">_xlfn.IFS(X334&gt;=3,1,X334 &lt;=1,0,X334=2,AD333)</f>
        <v>1</v>
      </c>
    </row>
    <row r="335" spans="1:30" x14ac:dyDescent="0.25">
      <c r="A335" s="3">
        <f>RAW_DATA!A335</f>
        <v>43739</v>
      </c>
      <c r="B335" s="15">
        <f>RAW_DATA!B335</f>
        <v>43739</v>
      </c>
      <c r="C335" s="15">
        <f>RAW_DATA!C335</f>
        <v>43738</v>
      </c>
      <c r="D335" s="13">
        <f>RAW_DATA!D335</f>
        <v>12263.830078125</v>
      </c>
      <c r="E335">
        <f>RAW_DATA!E335</f>
        <v>1.2</v>
      </c>
      <c r="F335">
        <f>RAW_DATA!F335</f>
        <v>0.8</v>
      </c>
      <c r="G335">
        <f>RAW_DATA!G335</f>
        <v>0</v>
      </c>
      <c r="H335">
        <f>RAW_DATA!H335</f>
        <v>1.0905</v>
      </c>
      <c r="I335">
        <f>RAW_DATA!I335</f>
        <v>10</v>
      </c>
      <c r="J335">
        <f>RAW_DATA!N335</f>
        <v>0</v>
      </c>
      <c r="K335" s="9">
        <f>RAW_DATA!J335</f>
        <v>1</v>
      </c>
      <c r="L335" s="10" cm="1">
        <f t="array" ref="L335">_xlfn.IFS((G335-G334)=0,L334,(G335-G334)&gt;0,0,(G335-G334)&lt;0,1)</f>
        <v>1</v>
      </c>
      <c r="M335" s="9">
        <f>RAW_DATA!K335</f>
        <v>1</v>
      </c>
      <c r="N335" s="10">
        <f>IF(E335-E323&lt;0,1,0)</f>
        <v>1</v>
      </c>
      <c r="O335" s="9">
        <f>RAW_DATA!L335</f>
        <v>1</v>
      </c>
      <c r="P335" s="10">
        <f t="shared" ref="P335:P392" si="22">IF(F335-F323&lt;0,1,0)</f>
        <v>1</v>
      </c>
      <c r="Q335" s="9">
        <f>RAW_DATA!M335</f>
        <v>1</v>
      </c>
      <c r="R335" s="10">
        <f t="shared" si="19"/>
        <v>1</v>
      </c>
      <c r="T335" s="9">
        <f>RAW_DATA!O335</f>
        <v>3</v>
      </c>
      <c r="U335" s="10">
        <f t="shared" si="20"/>
        <v>3</v>
      </c>
      <c r="W335" s="9">
        <f>RAW_DATA!P335</f>
        <v>3</v>
      </c>
      <c r="X335" s="10">
        <f t="shared" si="21"/>
        <v>3</v>
      </c>
      <c r="Z335" s="9">
        <f>RAW_DATA!Q335</f>
        <v>1</v>
      </c>
      <c r="AA335" s="10" cm="1">
        <f t="array" ref="AA335">_xlfn.IFS(U335&gt;=3,1,U335 &lt;=1,0,U335=2,AA334)</f>
        <v>1</v>
      </c>
      <c r="AC335" s="9">
        <f>RAW_DATA!R335</f>
        <v>1</v>
      </c>
      <c r="AD335" s="10" cm="1">
        <f t="array" ref="AD335">_xlfn.IFS(X335&gt;=3,1,X335 &lt;=1,0,X335=2,AD334)</f>
        <v>1</v>
      </c>
    </row>
    <row r="336" spans="1:30" x14ac:dyDescent="0.25">
      <c r="A336" s="3">
        <f>RAW_DATA!A336</f>
        <v>43770</v>
      </c>
      <c r="B336" s="15">
        <f>RAW_DATA!B336</f>
        <v>43770</v>
      </c>
      <c r="C336" s="15">
        <f>RAW_DATA!C336</f>
        <v>43769</v>
      </c>
      <c r="D336" s="13">
        <f>RAW_DATA!D336</f>
        <v>12961.0498046875</v>
      </c>
      <c r="E336">
        <f>RAW_DATA!E336</f>
        <v>1.1000000000000001</v>
      </c>
      <c r="F336">
        <f>RAW_DATA!F336</f>
        <v>0.7</v>
      </c>
      <c r="G336">
        <f>RAW_DATA!G336</f>
        <v>0</v>
      </c>
      <c r="H336">
        <f>RAW_DATA!H336</f>
        <v>1.1154999999999999</v>
      </c>
      <c r="I336">
        <f>RAW_DATA!I336</f>
        <v>11</v>
      </c>
      <c r="J336">
        <f>RAW_DATA!N336</f>
        <v>1</v>
      </c>
      <c r="K336" s="9">
        <f>RAW_DATA!J336</f>
        <v>1</v>
      </c>
      <c r="L336" s="10" cm="1">
        <f t="array" ref="L336">_xlfn.IFS((G336-G335)=0,L335,(G336-G335)&gt;0,0,(G336-G335)&lt;0,1)</f>
        <v>1</v>
      </c>
      <c r="M336" s="9">
        <f>RAW_DATA!K336</f>
        <v>1</v>
      </c>
      <c r="N336" s="10">
        <f>IF(E336-E324&lt;0,1,0)</f>
        <v>1</v>
      </c>
      <c r="O336" s="9">
        <f>RAW_DATA!L336</f>
        <v>1</v>
      </c>
      <c r="P336" s="10">
        <f t="shared" si="22"/>
        <v>1</v>
      </c>
      <c r="Q336" s="9">
        <f>RAW_DATA!M336</f>
        <v>1</v>
      </c>
      <c r="R336" s="10">
        <f t="shared" ref="R336:R392" si="23">IF(H336&lt;H324,1,0)</f>
        <v>1</v>
      </c>
      <c r="T336" s="9">
        <f>RAW_DATA!O336</f>
        <v>4</v>
      </c>
      <c r="U336" s="10">
        <f t="shared" si="20"/>
        <v>4</v>
      </c>
      <c r="W336" s="9">
        <f>RAW_DATA!P336</f>
        <v>4</v>
      </c>
      <c r="X336" s="10">
        <f t="shared" si="21"/>
        <v>4</v>
      </c>
      <c r="Z336" s="9">
        <f>RAW_DATA!Q336</f>
        <v>1</v>
      </c>
      <c r="AA336" s="10" cm="1">
        <f t="array" ref="AA336">_xlfn.IFS(U336&gt;=3,1,U336 &lt;=1,0,U336=2,AA335)</f>
        <v>1</v>
      </c>
      <c r="AC336" s="9">
        <f>RAW_DATA!R336</f>
        <v>1</v>
      </c>
      <c r="AD336" s="10" cm="1">
        <f t="array" ref="AD336">_xlfn.IFS(X336&gt;=3,1,X336 &lt;=1,0,X336=2,AD335)</f>
        <v>1</v>
      </c>
    </row>
    <row r="337" spans="1:30" x14ac:dyDescent="0.25">
      <c r="A337" s="3">
        <f>RAW_DATA!A337</f>
        <v>43800</v>
      </c>
      <c r="B337" s="15">
        <f>RAW_DATA!B337</f>
        <v>43801</v>
      </c>
      <c r="C337" s="15">
        <f>RAW_DATA!C337</f>
        <v>43799</v>
      </c>
      <c r="D337" s="13">
        <f>RAW_DATA!D337</f>
        <v>12964.6796875</v>
      </c>
      <c r="E337">
        <f>RAW_DATA!E337</f>
        <v>1</v>
      </c>
      <c r="F337">
        <f>RAW_DATA!F337</f>
        <v>1</v>
      </c>
      <c r="G337">
        <f>RAW_DATA!G337</f>
        <v>0</v>
      </c>
      <c r="H337">
        <f>RAW_DATA!H337</f>
        <v>1.1019000000000001</v>
      </c>
      <c r="I337">
        <f>RAW_DATA!I337</f>
        <v>12</v>
      </c>
      <c r="J337">
        <f>RAW_DATA!N337</f>
        <v>1</v>
      </c>
      <c r="K337" s="9">
        <f>RAW_DATA!J337</f>
        <v>1</v>
      </c>
      <c r="L337" s="10" cm="1">
        <f t="array" ref="L337">_xlfn.IFS((G337-G336)=0,L336,(G337-G336)&gt;0,0,(G337-G336)&lt;0,1)</f>
        <v>1</v>
      </c>
      <c r="M337" s="9">
        <f>RAW_DATA!K337</f>
        <v>1</v>
      </c>
      <c r="N337" s="10">
        <f>IF(E337-E325&lt;0,1,0)</f>
        <v>1</v>
      </c>
      <c r="O337" s="9">
        <f>RAW_DATA!L337</f>
        <v>1</v>
      </c>
      <c r="P337" s="10">
        <f t="shared" si="22"/>
        <v>1</v>
      </c>
      <c r="Q337" s="9">
        <f>RAW_DATA!M337</f>
        <v>1</v>
      </c>
      <c r="R337" s="10">
        <f t="shared" si="23"/>
        <v>1</v>
      </c>
      <c r="T337" s="9">
        <f>RAW_DATA!O337</f>
        <v>4</v>
      </c>
      <c r="U337" s="10">
        <f t="shared" si="20"/>
        <v>4</v>
      </c>
      <c r="W337" s="9">
        <f>RAW_DATA!P337</f>
        <v>4</v>
      </c>
      <c r="X337" s="10">
        <f t="shared" si="21"/>
        <v>4</v>
      </c>
      <c r="Z337" s="9">
        <f>RAW_DATA!Q337</f>
        <v>1</v>
      </c>
      <c r="AA337" s="10" cm="1">
        <f t="array" ref="AA337">_xlfn.IFS(U337&gt;=3,1,U337 &lt;=1,0,U337=2,AA336)</f>
        <v>1</v>
      </c>
      <c r="AC337" s="9">
        <f>RAW_DATA!R337</f>
        <v>1</v>
      </c>
      <c r="AD337" s="10" cm="1">
        <f t="array" ref="AD337">_xlfn.IFS(X337&gt;=3,1,X337 &lt;=1,0,X337=2,AD336)</f>
        <v>1</v>
      </c>
    </row>
    <row r="338" spans="1:30" x14ac:dyDescent="0.25">
      <c r="A338" s="3">
        <f>RAW_DATA!A338</f>
        <v>43831</v>
      </c>
      <c r="B338" s="15">
        <f>RAW_DATA!B338</f>
        <v>43832</v>
      </c>
      <c r="C338" s="15">
        <f>RAW_DATA!C338</f>
        <v>43830</v>
      </c>
      <c r="D338" s="13">
        <f>RAW_DATA!D338</f>
        <v>13385.9296875</v>
      </c>
      <c r="E338">
        <f>RAW_DATA!E338</f>
        <v>1.5</v>
      </c>
      <c r="F338">
        <f>RAW_DATA!F338</f>
        <v>1.3</v>
      </c>
      <c r="G338">
        <f>RAW_DATA!G338</f>
        <v>0</v>
      </c>
      <c r="H338">
        <f>RAW_DATA!H338</f>
        <v>1.1227</v>
      </c>
      <c r="I338">
        <f>RAW_DATA!I338</f>
        <v>1</v>
      </c>
      <c r="J338">
        <f>RAW_DATA!N338</f>
        <v>1</v>
      </c>
      <c r="K338" s="9">
        <f>RAW_DATA!J338</f>
        <v>1</v>
      </c>
      <c r="L338" s="10" cm="1">
        <f t="array" ref="L338">_xlfn.IFS((G338-G337)=0,L337,(G338-G337)&gt;0,0,(G338-G337)&lt;0,1)</f>
        <v>1</v>
      </c>
      <c r="M338" s="9">
        <f>RAW_DATA!K338</f>
        <v>1</v>
      </c>
      <c r="N338" s="10">
        <f>IF(E338-E326&lt;0,1,0)</f>
        <v>1</v>
      </c>
      <c r="O338" s="9">
        <f>RAW_DATA!L338</f>
        <v>1</v>
      </c>
      <c r="P338" s="10">
        <f t="shared" si="22"/>
        <v>1</v>
      </c>
      <c r="Q338" s="9">
        <f>RAW_DATA!M338</f>
        <v>1</v>
      </c>
      <c r="R338" s="10">
        <f t="shared" si="23"/>
        <v>1</v>
      </c>
      <c r="T338" s="9">
        <f>RAW_DATA!O338</f>
        <v>4</v>
      </c>
      <c r="U338" s="10">
        <f t="shared" si="20"/>
        <v>4</v>
      </c>
      <c r="W338" s="9">
        <f>RAW_DATA!P338</f>
        <v>4</v>
      </c>
      <c r="X338" s="10">
        <f t="shared" si="21"/>
        <v>4</v>
      </c>
      <c r="Z338" s="9">
        <f>RAW_DATA!Q338</f>
        <v>1</v>
      </c>
      <c r="AA338" s="10" cm="1">
        <f t="array" ref="AA338">_xlfn.IFS(U338&gt;=3,1,U338 &lt;=1,0,U338=2,AA337)</f>
        <v>1</v>
      </c>
      <c r="AC338" s="9">
        <f>RAW_DATA!R338</f>
        <v>1</v>
      </c>
      <c r="AD338" s="10" cm="1">
        <f t="array" ref="AD338">_xlfn.IFS(X338&gt;=3,1,X338 &lt;=1,0,X338=2,AD337)</f>
        <v>1</v>
      </c>
    </row>
    <row r="339" spans="1:30" x14ac:dyDescent="0.25">
      <c r="A339" s="3">
        <f>RAW_DATA!A339</f>
        <v>43862</v>
      </c>
      <c r="B339" s="15">
        <f>RAW_DATA!B339</f>
        <v>43864</v>
      </c>
      <c r="C339" s="15">
        <f>RAW_DATA!C339</f>
        <v>43861</v>
      </c>
      <c r="D339" s="13">
        <f>RAW_DATA!D339</f>
        <v>13045.1904296875</v>
      </c>
      <c r="E339">
        <f>RAW_DATA!E339</f>
        <v>2.1</v>
      </c>
      <c r="F339">
        <f>RAW_DATA!F339</f>
        <v>1.4</v>
      </c>
      <c r="G339">
        <f>RAW_DATA!G339</f>
        <v>0</v>
      </c>
      <c r="H339">
        <f>RAW_DATA!H339</f>
        <v>1.1082000000000001</v>
      </c>
      <c r="I339">
        <f>RAW_DATA!I339</f>
        <v>2</v>
      </c>
      <c r="J339">
        <f>RAW_DATA!N339</f>
        <v>1</v>
      </c>
      <c r="K339" s="9">
        <f>RAW_DATA!J339</f>
        <v>1</v>
      </c>
      <c r="L339" s="10" cm="1">
        <f t="array" ref="L339">_xlfn.IFS((G339-G338)=0,L338,(G339-G338)&gt;0,0,(G339-G338)&lt;0,1)</f>
        <v>1</v>
      </c>
      <c r="M339" s="9">
        <f>RAW_DATA!K339</f>
        <v>0</v>
      </c>
      <c r="N339" s="10">
        <f>IF(E339-E327&lt;0,1,0)</f>
        <v>0</v>
      </c>
      <c r="O339" s="9">
        <f>RAW_DATA!L339</f>
        <v>0</v>
      </c>
      <c r="P339" s="10">
        <f t="shared" si="22"/>
        <v>0</v>
      </c>
      <c r="Q339" s="9">
        <f>RAW_DATA!M339</f>
        <v>1</v>
      </c>
      <c r="R339" s="10">
        <f t="shared" si="23"/>
        <v>1</v>
      </c>
      <c r="T339" s="9">
        <f>RAW_DATA!O339</f>
        <v>3</v>
      </c>
      <c r="U339" s="10">
        <f t="shared" si="20"/>
        <v>3</v>
      </c>
      <c r="W339" s="9">
        <f>RAW_DATA!P339</f>
        <v>3</v>
      </c>
      <c r="X339" s="10">
        <f t="shared" si="21"/>
        <v>3</v>
      </c>
      <c r="Z339" s="9">
        <f>RAW_DATA!Q339</f>
        <v>1</v>
      </c>
      <c r="AA339" s="10" cm="1">
        <f t="array" ref="AA339">_xlfn.IFS(U339&gt;=3,1,U339 &lt;=1,0,U339=2,AA338)</f>
        <v>1</v>
      </c>
      <c r="AC339" s="9">
        <f>RAW_DATA!R339</f>
        <v>1</v>
      </c>
      <c r="AD339" s="10" cm="1">
        <f t="array" ref="AD339">_xlfn.IFS(X339&gt;=3,1,X339 &lt;=1,0,X339=2,AD338)</f>
        <v>1</v>
      </c>
    </row>
    <row r="340" spans="1:30" x14ac:dyDescent="0.25">
      <c r="A340" s="3">
        <f>RAW_DATA!A340</f>
        <v>43891</v>
      </c>
      <c r="B340" s="15">
        <f>RAW_DATA!B340</f>
        <v>43892</v>
      </c>
      <c r="C340" s="15">
        <f>RAW_DATA!C340</f>
        <v>43890</v>
      </c>
      <c r="D340" s="13">
        <f>RAW_DATA!D340</f>
        <v>11857.8701171875</v>
      </c>
      <c r="E340">
        <f>RAW_DATA!E340</f>
        <v>2</v>
      </c>
      <c r="F340">
        <f>RAW_DATA!F340</f>
        <v>1.2</v>
      </c>
      <c r="G340">
        <f>RAW_DATA!G340</f>
        <v>0</v>
      </c>
      <c r="H340">
        <f>RAW_DATA!H340</f>
        <v>1.1001000000000001</v>
      </c>
      <c r="I340">
        <f>RAW_DATA!I340</f>
        <v>3</v>
      </c>
      <c r="J340">
        <f>RAW_DATA!N340</f>
        <v>1</v>
      </c>
      <c r="K340" s="9">
        <f>RAW_DATA!J340</f>
        <v>1</v>
      </c>
      <c r="L340" s="10" cm="1">
        <f t="array" ref="L340">_xlfn.IFS((G340-G339)=0,L339,(G340-G339)&gt;0,0,(G340-G339)&lt;0,1)</f>
        <v>1</v>
      </c>
      <c r="M340" s="9">
        <f>RAW_DATA!K340</f>
        <v>0</v>
      </c>
      <c r="N340" s="10">
        <f>IF(E340-E328&lt;0,1,0)</f>
        <v>0</v>
      </c>
      <c r="O340" s="9">
        <f>RAW_DATA!L340</f>
        <v>1</v>
      </c>
      <c r="P340" s="10">
        <f t="shared" si="22"/>
        <v>1</v>
      </c>
      <c r="Q340" s="9">
        <f>RAW_DATA!M340</f>
        <v>1</v>
      </c>
      <c r="R340" s="10">
        <f t="shared" si="23"/>
        <v>1</v>
      </c>
      <c r="T340" s="9">
        <f>RAW_DATA!O340</f>
        <v>3</v>
      </c>
      <c r="U340" s="10">
        <f t="shared" si="20"/>
        <v>3</v>
      </c>
      <c r="W340" s="9">
        <f>RAW_DATA!P340</f>
        <v>4</v>
      </c>
      <c r="X340" s="10">
        <f t="shared" si="21"/>
        <v>4</v>
      </c>
      <c r="Z340" s="9">
        <f>RAW_DATA!Q340</f>
        <v>1</v>
      </c>
      <c r="AA340" s="10" cm="1">
        <f t="array" ref="AA340">_xlfn.IFS(U340&gt;=3,1,U340 &lt;=1,0,U340=2,AA339)</f>
        <v>1</v>
      </c>
      <c r="AC340" s="9">
        <f>RAW_DATA!R340</f>
        <v>1</v>
      </c>
      <c r="AD340" s="10" cm="1">
        <f t="array" ref="AD340">_xlfn.IFS(X340&gt;=3,1,X340 &lt;=1,0,X340=2,AD339)</f>
        <v>1</v>
      </c>
    </row>
    <row r="341" spans="1:30" x14ac:dyDescent="0.25">
      <c r="A341" s="3">
        <f>RAW_DATA!A341</f>
        <v>43922</v>
      </c>
      <c r="B341" s="15">
        <f>RAW_DATA!B341</f>
        <v>43922</v>
      </c>
      <c r="C341" s="15">
        <f>RAW_DATA!C341</f>
        <v>43921</v>
      </c>
      <c r="D341" s="13">
        <f>RAW_DATA!D341</f>
        <v>9544.75</v>
      </c>
      <c r="E341">
        <f>RAW_DATA!E341</f>
        <v>1.8</v>
      </c>
      <c r="F341">
        <f>RAW_DATA!F341</f>
        <v>0.7</v>
      </c>
      <c r="G341">
        <f>RAW_DATA!G341</f>
        <v>0</v>
      </c>
      <c r="H341">
        <f>RAW_DATA!H341</f>
        <v>1.1015999999999999</v>
      </c>
      <c r="I341">
        <f>RAW_DATA!I341</f>
        <v>4</v>
      </c>
      <c r="J341">
        <f>RAW_DATA!N341</f>
        <v>1</v>
      </c>
      <c r="K341" s="9">
        <f>RAW_DATA!J341</f>
        <v>1</v>
      </c>
      <c r="L341" s="10" cm="1">
        <f t="array" ref="L341">_xlfn.IFS((G341-G340)=0,L340,(G341-G340)&gt;0,0,(G341-G340)&lt;0,1)</f>
        <v>1</v>
      </c>
      <c r="M341" s="9">
        <f>RAW_DATA!K341</f>
        <v>0</v>
      </c>
      <c r="N341" s="10">
        <f>IF(E341-E329&lt;0,1,0)</f>
        <v>0</v>
      </c>
      <c r="O341" s="9">
        <f>RAW_DATA!L341</f>
        <v>1</v>
      </c>
      <c r="P341" s="10">
        <f t="shared" si="22"/>
        <v>1</v>
      </c>
      <c r="Q341" s="9">
        <f>RAW_DATA!M341</f>
        <v>1</v>
      </c>
      <c r="R341" s="10">
        <f t="shared" si="23"/>
        <v>1</v>
      </c>
      <c r="T341" s="9">
        <f>RAW_DATA!O341</f>
        <v>3</v>
      </c>
      <c r="U341" s="10">
        <f t="shared" si="20"/>
        <v>3</v>
      </c>
      <c r="W341" s="9">
        <f>RAW_DATA!P341</f>
        <v>4</v>
      </c>
      <c r="X341" s="10">
        <f t="shared" si="21"/>
        <v>4</v>
      </c>
      <c r="Z341" s="9">
        <f>RAW_DATA!Q341</f>
        <v>1</v>
      </c>
      <c r="AA341" s="10" cm="1">
        <f t="array" ref="AA341">_xlfn.IFS(U341&gt;=3,1,U341 &lt;=1,0,U341=2,AA340)</f>
        <v>1</v>
      </c>
      <c r="AC341" s="9">
        <f>RAW_DATA!R341</f>
        <v>1</v>
      </c>
      <c r="AD341" s="10" cm="1">
        <f t="array" ref="AD341">_xlfn.IFS(X341&gt;=3,1,X341 &lt;=1,0,X341=2,AD340)</f>
        <v>1</v>
      </c>
    </row>
    <row r="342" spans="1:30" x14ac:dyDescent="0.25">
      <c r="A342" s="3">
        <f>RAW_DATA!A342</f>
        <v>43952</v>
      </c>
      <c r="B342" s="15">
        <f>RAW_DATA!B342</f>
        <v>43955</v>
      </c>
      <c r="C342" s="15">
        <f>RAW_DATA!C342</f>
        <v>43951</v>
      </c>
      <c r="D342" s="13">
        <f>RAW_DATA!D342</f>
        <v>10466.7998046875</v>
      </c>
      <c r="E342">
        <f>RAW_DATA!E342</f>
        <v>1</v>
      </c>
      <c r="F342">
        <f>RAW_DATA!F342</f>
        <v>0.3</v>
      </c>
      <c r="G342">
        <f>RAW_DATA!G342</f>
        <v>0</v>
      </c>
      <c r="H342">
        <f>RAW_DATA!H342</f>
        <v>1.0933999999999999</v>
      </c>
      <c r="I342">
        <f>RAW_DATA!I342</f>
        <v>5</v>
      </c>
      <c r="J342">
        <f>RAW_DATA!N342</f>
        <v>0</v>
      </c>
      <c r="K342" s="9">
        <f>RAW_DATA!J342</f>
        <v>1</v>
      </c>
      <c r="L342" s="10" cm="1">
        <f t="array" ref="L342">_xlfn.IFS((G342-G341)=0,L341,(G342-G341)&gt;0,0,(G342-G341)&lt;0,1)</f>
        <v>1</v>
      </c>
      <c r="M342" s="9">
        <f>RAW_DATA!K342</f>
        <v>1</v>
      </c>
      <c r="N342" s="10">
        <f>IF(E342-E330&lt;0,1,0)</f>
        <v>1</v>
      </c>
      <c r="O342" s="9">
        <f>RAW_DATA!L342</f>
        <v>1</v>
      </c>
      <c r="P342" s="10">
        <f t="shared" si="22"/>
        <v>1</v>
      </c>
      <c r="Q342" s="9">
        <f>RAW_DATA!M342</f>
        <v>1</v>
      </c>
      <c r="R342" s="10">
        <f t="shared" si="23"/>
        <v>1</v>
      </c>
      <c r="T342" s="9">
        <f>RAW_DATA!O342</f>
        <v>3</v>
      </c>
      <c r="U342" s="10">
        <f t="shared" si="20"/>
        <v>3</v>
      </c>
      <c r="W342" s="9">
        <f>RAW_DATA!P342</f>
        <v>3</v>
      </c>
      <c r="X342" s="10">
        <f t="shared" si="21"/>
        <v>3</v>
      </c>
      <c r="Z342" s="9">
        <f>RAW_DATA!Q342</f>
        <v>1</v>
      </c>
      <c r="AA342" s="10" cm="1">
        <f t="array" ref="AA342">_xlfn.IFS(U342&gt;=3,1,U342 &lt;=1,0,U342=2,AA341)</f>
        <v>1</v>
      </c>
      <c r="AC342" s="9">
        <f>RAW_DATA!R342</f>
        <v>1</v>
      </c>
      <c r="AD342" s="10" cm="1">
        <f t="array" ref="AD342">_xlfn.IFS(X342&gt;=3,1,X342 &lt;=1,0,X342=2,AD341)</f>
        <v>1</v>
      </c>
    </row>
    <row r="343" spans="1:30" x14ac:dyDescent="0.25">
      <c r="A343" s="3">
        <f>RAW_DATA!A343</f>
        <v>43983</v>
      </c>
      <c r="B343" s="15">
        <f>RAW_DATA!B343</f>
        <v>43984</v>
      </c>
      <c r="C343" s="15">
        <f>RAW_DATA!C343</f>
        <v>43982</v>
      </c>
      <c r="D343" s="13">
        <f>RAW_DATA!D343</f>
        <v>12021.2802734375</v>
      </c>
      <c r="E343">
        <f>RAW_DATA!E343</f>
        <v>0.8</v>
      </c>
      <c r="F343">
        <f>RAW_DATA!F343</f>
        <v>0.1</v>
      </c>
      <c r="G343">
        <f>RAW_DATA!G343</f>
        <v>0</v>
      </c>
      <c r="H343">
        <f>RAW_DATA!H343</f>
        <v>1.1107</v>
      </c>
      <c r="I343">
        <f>RAW_DATA!I343</f>
        <v>6</v>
      </c>
      <c r="J343">
        <f>RAW_DATA!N343</f>
        <v>0</v>
      </c>
      <c r="K343" s="9">
        <f>RAW_DATA!J343</f>
        <v>1</v>
      </c>
      <c r="L343" s="10" cm="1">
        <f t="array" ref="L343">_xlfn.IFS((G343-G342)=0,L342,(G343-G342)&gt;0,0,(G343-G342)&lt;0,1)</f>
        <v>1</v>
      </c>
      <c r="M343" s="9">
        <f>RAW_DATA!K343</f>
        <v>1</v>
      </c>
      <c r="N343" s="10">
        <f>IF(E343-E331&lt;0,1,0)</f>
        <v>1</v>
      </c>
      <c r="O343" s="9">
        <f>RAW_DATA!L343</f>
        <v>1</v>
      </c>
      <c r="P343" s="10">
        <f t="shared" si="22"/>
        <v>1</v>
      </c>
      <c r="Q343" s="9">
        <f>RAW_DATA!M343</f>
        <v>1</v>
      </c>
      <c r="R343" s="10">
        <f t="shared" si="23"/>
        <v>1</v>
      </c>
      <c r="T343" s="9">
        <f>RAW_DATA!O343</f>
        <v>3</v>
      </c>
      <c r="U343" s="10">
        <f t="shared" si="20"/>
        <v>3</v>
      </c>
      <c r="W343" s="9">
        <f>RAW_DATA!P343</f>
        <v>3</v>
      </c>
      <c r="X343" s="10">
        <f t="shared" si="21"/>
        <v>3</v>
      </c>
      <c r="Z343" s="9">
        <f>RAW_DATA!Q343</f>
        <v>1</v>
      </c>
      <c r="AA343" s="10" cm="1">
        <f t="array" ref="AA343">_xlfn.IFS(U343&gt;=3,1,U343 &lt;=1,0,U343=2,AA342)</f>
        <v>1</v>
      </c>
      <c r="AC343" s="9">
        <f>RAW_DATA!R343</f>
        <v>1</v>
      </c>
      <c r="AD343" s="10" cm="1">
        <f t="array" ref="AD343">_xlfn.IFS(X343&gt;=3,1,X343 &lt;=1,0,X343=2,AD342)</f>
        <v>1</v>
      </c>
    </row>
    <row r="344" spans="1:30" x14ac:dyDescent="0.25">
      <c r="A344" s="3">
        <f>RAW_DATA!A344</f>
        <v>44013</v>
      </c>
      <c r="B344" s="15">
        <f>RAW_DATA!B344</f>
        <v>44013</v>
      </c>
      <c r="C344" s="15">
        <f>RAW_DATA!C344</f>
        <v>44012</v>
      </c>
      <c r="D344" s="13">
        <f>RAW_DATA!D344</f>
        <v>12260.5703125</v>
      </c>
      <c r="E344">
        <f>RAW_DATA!E344</f>
        <v>0.6</v>
      </c>
      <c r="F344">
        <f>RAW_DATA!F344</f>
        <v>0.3</v>
      </c>
      <c r="G344">
        <f>RAW_DATA!G344</f>
        <v>0</v>
      </c>
      <c r="H344">
        <f>RAW_DATA!H344</f>
        <v>1.1236999999999999</v>
      </c>
      <c r="I344">
        <f>RAW_DATA!I344</f>
        <v>7</v>
      </c>
      <c r="J344">
        <f>RAW_DATA!N344</f>
        <v>0</v>
      </c>
      <c r="K344" s="9">
        <f>RAW_DATA!J344</f>
        <v>1</v>
      </c>
      <c r="L344" s="10" cm="1">
        <f t="array" ref="L344">_xlfn.IFS((G344-G343)=0,L343,(G344-G343)&gt;0,0,(G344-G343)&lt;0,1)</f>
        <v>1</v>
      </c>
      <c r="M344" s="9">
        <f>RAW_DATA!K344</f>
        <v>1</v>
      </c>
      <c r="N344" s="10">
        <f>IF(E344-E332&lt;0,1,0)</f>
        <v>1</v>
      </c>
      <c r="O344" s="9">
        <f>RAW_DATA!L344</f>
        <v>1</v>
      </c>
      <c r="P344" s="10">
        <f t="shared" si="22"/>
        <v>1</v>
      </c>
      <c r="Q344" s="9">
        <f>RAW_DATA!M344</f>
        <v>1</v>
      </c>
      <c r="R344" s="10">
        <f t="shared" si="23"/>
        <v>1</v>
      </c>
      <c r="T344" s="9">
        <f>RAW_DATA!O344</f>
        <v>3</v>
      </c>
      <c r="U344" s="10">
        <f t="shared" si="20"/>
        <v>3</v>
      </c>
      <c r="W344" s="9">
        <f>RAW_DATA!P344</f>
        <v>3</v>
      </c>
      <c r="X344" s="10">
        <f t="shared" si="21"/>
        <v>3</v>
      </c>
      <c r="Z344" s="9">
        <f>RAW_DATA!Q344</f>
        <v>1</v>
      </c>
      <c r="AA344" s="10" cm="1">
        <f t="array" ref="AA344">_xlfn.IFS(U344&gt;=3,1,U344 &lt;=1,0,U344=2,AA343)</f>
        <v>1</v>
      </c>
      <c r="AC344" s="9">
        <f>RAW_DATA!R344</f>
        <v>1</v>
      </c>
      <c r="AD344" s="10" cm="1">
        <f t="array" ref="AD344">_xlfn.IFS(X344&gt;=3,1,X344 &lt;=1,0,X344=2,AD343)</f>
        <v>1</v>
      </c>
    </row>
    <row r="345" spans="1:30" x14ac:dyDescent="0.25">
      <c r="A345" s="3">
        <f>RAW_DATA!A345</f>
        <v>44044</v>
      </c>
      <c r="B345" s="15">
        <f>RAW_DATA!B345</f>
        <v>44046</v>
      </c>
      <c r="C345" s="15">
        <f>RAW_DATA!C345</f>
        <v>44043</v>
      </c>
      <c r="D345" s="13">
        <f>RAW_DATA!D345</f>
        <v>12646.98046875</v>
      </c>
      <c r="E345">
        <f>RAW_DATA!E345</f>
        <v>-0.6</v>
      </c>
      <c r="F345">
        <f>RAW_DATA!F345</f>
        <v>0.4</v>
      </c>
      <c r="G345">
        <f>RAW_DATA!G345</f>
        <v>0</v>
      </c>
      <c r="H345">
        <f>RAW_DATA!H345</f>
        <v>1.1821999999999999</v>
      </c>
      <c r="I345">
        <f>RAW_DATA!I345</f>
        <v>8</v>
      </c>
      <c r="J345">
        <f>RAW_DATA!N345</f>
        <v>0</v>
      </c>
      <c r="K345" s="9">
        <f>RAW_DATA!J345</f>
        <v>1</v>
      </c>
      <c r="L345" s="10" cm="1">
        <f t="array" ref="L345">_xlfn.IFS((G345-G344)=0,L344,(G345-G344)&gt;0,0,(G345-G344)&lt;0,1)</f>
        <v>1</v>
      </c>
      <c r="M345" s="9">
        <f>RAW_DATA!K345</f>
        <v>1</v>
      </c>
      <c r="N345" s="10">
        <f>IF(E345-E333&lt;0,1,0)</f>
        <v>1</v>
      </c>
      <c r="O345" s="9">
        <f>RAW_DATA!L345</f>
        <v>1</v>
      </c>
      <c r="P345" s="10">
        <f t="shared" si="22"/>
        <v>1</v>
      </c>
      <c r="Q345" s="9">
        <f>RAW_DATA!M345</f>
        <v>0</v>
      </c>
      <c r="R345" s="10">
        <f t="shared" si="23"/>
        <v>0</v>
      </c>
      <c r="T345" s="9">
        <f>RAW_DATA!O345</f>
        <v>2</v>
      </c>
      <c r="U345" s="10">
        <f t="shared" si="20"/>
        <v>2</v>
      </c>
      <c r="W345" s="9">
        <f>RAW_DATA!P345</f>
        <v>2</v>
      </c>
      <c r="X345" s="10">
        <f t="shared" si="21"/>
        <v>2</v>
      </c>
      <c r="Z345" s="9">
        <f>RAW_DATA!Q345</f>
        <v>1</v>
      </c>
      <c r="AA345" s="10" cm="1">
        <f t="array" ref="AA345">_xlfn.IFS(U345&gt;=3,1,U345 &lt;=1,0,U345=2,AA344)</f>
        <v>1</v>
      </c>
      <c r="AC345" s="9">
        <f>RAW_DATA!R345</f>
        <v>1</v>
      </c>
      <c r="AD345" s="10" cm="1">
        <f t="array" ref="AD345">_xlfn.IFS(X345&gt;=3,1,X345 &lt;=1,0,X345=2,AD344)</f>
        <v>1</v>
      </c>
    </row>
    <row r="346" spans="1:30" x14ac:dyDescent="0.25">
      <c r="A346" s="3">
        <f>RAW_DATA!A346</f>
        <v>44075</v>
      </c>
      <c r="B346" s="15">
        <f>RAW_DATA!B346</f>
        <v>44075</v>
      </c>
      <c r="C346" s="15">
        <f>RAW_DATA!C346</f>
        <v>44074</v>
      </c>
      <c r="D346" s="13">
        <f>RAW_DATA!D346</f>
        <v>12974.25</v>
      </c>
      <c r="E346">
        <f>RAW_DATA!E346</f>
        <v>-0.5</v>
      </c>
      <c r="F346">
        <f>RAW_DATA!F346</f>
        <v>-0.2</v>
      </c>
      <c r="G346">
        <f>RAW_DATA!G346</f>
        <v>0</v>
      </c>
      <c r="H346">
        <f>RAW_DATA!H346</f>
        <v>1.1950000000000001</v>
      </c>
      <c r="I346">
        <f>RAW_DATA!I346</f>
        <v>9</v>
      </c>
      <c r="J346">
        <f>RAW_DATA!N346</f>
        <v>0</v>
      </c>
      <c r="K346" s="9">
        <f>RAW_DATA!J346</f>
        <v>1</v>
      </c>
      <c r="L346" s="10" cm="1">
        <f t="array" ref="L346">_xlfn.IFS((G346-G345)=0,L345,(G346-G345)&gt;0,0,(G346-G345)&lt;0,1)</f>
        <v>1</v>
      </c>
      <c r="M346" s="9">
        <f>RAW_DATA!K346</f>
        <v>1</v>
      </c>
      <c r="N346" s="10">
        <f>IF(E346-E334&lt;0,1,0)</f>
        <v>1</v>
      </c>
      <c r="O346" s="9">
        <f>RAW_DATA!L346</f>
        <v>1</v>
      </c>
      <c r="P346" s="10">
        <f t="shared" si="22"/>
        <v>1</v>
      </c>
      <c r="Q346" s="9">
        <f>RAW_DATA!M346</f>
        <v>0</v>
      </c>
      <c r="R346" s="10">
        <f t="shared" si="23"/>
        <v>0</v>
      </c>
      <c r="T346" s="9">
        <f>RAW_DATA!O346</f>
        <v>2</v>
      </c>
      <c r="U346" s="10">
        <f t="shared" si="20"/>
        <v>2</v>
      </c>
      <c r="W346" s="9">
        <f>RAW_DATA!P346</f>
        <v>2</v>
      </c>
      <c r="X346" s="10">
        <f t="shared" si="21"/>
        <v>2</v>
      </c>
      <c r="Z346" s="9">
        <f>RAW_DATA!Q346</f>
        <v>1</v>
      </c>
      <c r="AA346" s="10" cm="1">
        <f t="array" ref="AA346">_xlfn.IFS(U346&gt;=3,1,U346 &lt;=1,0,U346=2,AA345)</f>
        <v>1</v>
      </c>
      <c r="AC346" s="9">
        <f>RAW_DATA!R346</f>
        <v>1</v>
      </c>
      <c r="AD346" s="10" cm="1">
        <f t="array" ref="AD346">_xlfn.IFS(X346&gt;=3,1,X346 &lt;=1,0,X346=2,AD345)</f>
        <v>1</v>
      </c>
    </row>
    <row r="347" spans="1:30" x14ac:dyDescent="0.25">
      <c r="A347" s="3">
        <f>RAW_DATA!A347</f>
        <v>44105</v>
      </c>
      <c r="B347" s="15">
        <f>RAW_DATA!B347</f>
        <v>44105</v>
      </c>
      <c r="C347" s="15">
        <f>RAW_DATA!C347</f>
        <v>44104</v>
      </c>
      <c r="D347" s="13">
        <f>RAW_DATA!D347</f>
        <v>12730.76953125</v>
      </c>
      <c r="E347">
        <f>RAW_DATA!E347</f>
        <v>-0.5</v>
      </c>
      <c r="F347">
        <f>RAW_DATA!F347</f>
        <v>-0.3</v>
      </c>
      <c r="G347">
        <f>RAW_DATA!G347</f>
        <v>0</v>
      </c>
      <c r="H347">
        <f>RAW_DATA!H347</f>
        <v>1.1722999999999999</v>
      </c>
      <c r="I347">
        <f>RAW_DATA!I347</f>
        <v>10</v>
      </c>
      <c r="J347">
        <f>RAW_DATA!N347</f>
        <v>0</v>
      </c>
      <c r="K347" s="9">
        <f>RAW_DATA!J347</f>
        <v>1</v>
      </c>
      <c r="L347" s="10" cm="1">
        <f t="array" ref="L347">_xlfn.IFS((G347-G346)=0,L346,(G347-G346)&gt;0,0,(G347-G346)&lt;0,1)</f>
        <v>1</v>
      </c>
      <c r="M347" s="9">
        <f>RAW_DATA!K347</f>
        <v>1</v>
      </c>
      <c r="N347" s="10">
        <f>IF(E347-E335&lt;0,1,0)</f>
        <v>1</v>
      </c>
      <c r="O347" s="9">
        <f>RAW_DATA!L347</f>
        <v>1</v>
      </c>
      <c r="P347" s="10">
        <f t="shared" si="22"/>
        <v>1</v>
      </c>
      <c r="Q347" s="9">
        <f>RAW_DATA!M347</f>
        <v>0</v>
      </c>
      <c r="R347" s="10">
        <f t="shared" si="23"/>
        <v>0</v>
      </c>
      <c r="T347" s="9">
        <f>RAW_DATA!O347</f>
        <v>2</v>
      </c>
      <c r="U347" s="10">
        <f t="shared" si="20"/>
        <v>2</v>
      </c>
      <c r="W347" s="9">
        <f>RAW_DATA!P347</f>
        <v>2</v>
      </c>
      <c r="X347" s="10">
        <f t="shared" si="21"/>
        <v>2</v>
      </c>
      <c r="Z347" s="9">
        <f>RAW_DATA!Q347</f>
        <v>1</v>
      </c>
      <c r="AA347" s="10" cm="1">
        <f t="array" ref="AA347">_xlfn.IFS(U347&gt;=3,1,U347 &lt;=1,0,U347=2,AA346)</f>
        <v>1</v>
      </c>
      <c r="AC347" s="9">
        <f>RAW_DATA!R347</f>
        <v>1</v>
      </c>
      <c r="AD347" s="10" cm="1">
        <f t="array" ref="AD347">_xlfn.IFS(X347&gt;=3,1,X347 &lt;=1,0,X347=2,AD346)</f>
        <v>1</v>
      </c>
    </row>
    <row r="348" spans="1:30" x14ac:dyDescent="0.25">
      <c r="A348" s="3">
        <f>RAW_DATA!A348</f>
        <v>44136</v>
      </c>
      <c r="B348" s="15">
        <f>RAW_DATA!B348</f>
        <v>44137</v>
      </c>
      <c r="C348" s="15">
        <f>RAW_DATA!C348</f>
        <v>44135</v>
      </c>
      <c r="D348" s="13">
        <f>RAW_DATA!D348</f>
        <v>11788.2802734375</v>
      </c>
      <c r="E348">
        <f>RAW_DATA!E348</f>
        <v>-0.3</v>
      </c>
      <c r="F348">
        <f>RAW_DATA!F348</f>
        <v>-0.3</v>
      </c>
      <c r="G348">
        <f>RAW_DATA!G348</f>
        <v>0</v>
      </c>
      <c r="H348">
        <f>RAW_DATA!H348</f>
        <v>1.1647000000000001</v>
      </c>
      <c r="I348">
        <f>RAW_DATA!I348</f>
        <v>11</v>
      </c>
      <c r="J348">
        <f>RAW_DATA!N348</f>
        <v>1</v>
      </c>
      <c r="K348" s="9">
        <f>RAW_DATA!J348</f>
        <v>1</v>
      </c>
      <c r="L348" s="10" cm="1">
        <f t="array" ref="L348">_xlfn.IFS((G348-G347)=0,L347,(G348-G347)&gt;0,0,(G348-G347)&lt;0,1)</f>
        <v>1</v>
      </c>
      <c r="M348" s="9">
        <f>RAW_DATA!K348</f>
        <v>1</v>
      </c>
      <c r="N348" s="10">
        <f>IF(E348-E336&lt;0,1,0)</f>
        <v>1</v>
      </c>
      <c r="O348" s="9">
        <f>RAW_DATA!L348</f>
        <v>1</v>
      </c>
      <c r="P348" s="10">
        <f t="shared" si="22"/>
        <v>1</v>
      </c>
      <c r="Q348" s="9">
        <f>RAW_DATA!M348</f>
        <v>0</v>
      </c>
      <c r="R348" s="10">
        <f t="shared" si="23"/>
        <v>0</v>
      </c>
      <c r="T348" s="9">
        <f>RAW_DATA!O348</f>
        <v>3</v>
      </c>
      <c r="U348" s="10">
        <f t="shared" si="20"/>
        <v>3</v>
      </c>
      <c r="W348" s="9">
        <f>RAW_DATA!P348</f>
        <v>3</v>
      </c>
      <c r="X348" s="10">
        <f t="shared" si="21"/>
        <v>3</v>
      </c>
      <c r="Z348" s="9">
        <f>RAW_DATA!Q348</f>
        <v>1</v>
      </c>
      <c r="AA348" s="10" cm="1">
        <f t="array" ref="AA348">_xlfn.IFS(U348&gt;=3,1,U348 &lt;=1,0,U348=2,AA347)</f>
        <v>1</v>
      </c>
      <c r="AC348" s="9">
        <f>RAW_DATA!R348</f>
        <v>1</v>
      </c>
      <c r="AD348" s="10" cm="1">
        <f t="array" ref="AD348">_xlfn.IFS(X348&gt;=3,1,X348 &lt;=1,0,X348=2,AD347)</f>
        <v>1</v>
      </c>
    </row>
    <row r="349" spans="1:30" x14ac:dyDescent="0.25">
      <c r="A349" s="3">
        <f>RAW_DATA!A349</f>
        <v>44166</v>
      </c>
      <c r="B349" s="15">
        <f>RAW_DATA!B349</f>
        <v>44166</v>
      </c>
      <c r="C349" s="15">
        <f>RAW_DATA!C349</f>
        <v>44165</v>
      </c>
      <c r="D349" s="13">
        <f>RAW_DATA!D349</f>
        <v>13382.2998046875</v>
      </c>
      <c r="E349">
        <f>RAW_DATA!E349</f>
        <v>0.2</v>
      </c>
      <c r="F349">
        <f>RAW_DATA!F349</f>
        <v>-0.3</v>
      </c>
      <c r="G349">
        <f>RAW_DATA!G349</f>
        <v>0</v>
      </c>
      <c r="H349">
        <f>RAW_DATA!H349</f>
        <v>1.1948000000000001</v>
      </c>
      <c r="I349">
        <f>RAW_DATA!I349</f>
        <v>12</v>
      </c>
      <c r="J349">
        <f>RAW_DATA!N349</f>
        <v>1</v>
      </c>
      <c r="K349" s="9">
        <f>RAW_DATA!J349</f>
        <v>1</v>
      </c>
      <c r="L349" s="10" cm="1">
        <f t="array" ref="L349">_xlfn.IFS((G349-G348)=0,L348,(G349-G348)&gt;0,0,(G349-G348)&lt;0,1)</f>
        <v>1</v>
      </c>
      <c r="M349" s="9">
        <f>RAW_DATA!K349</f>
        <v>1</v>
      </c>
      <c r="N349" s="10">
        <f>IF(E349-E337&lt;0,1,0)</f>
        <v>1</v>
      </c>
      <c r="O349" s="9">
        <f>RAW_DATA!L349</f>
        <v>1</v>
      </c>
      <c r="P349" s="10">
        <f t="shared" si="22"/>
        <v>1</v>
      </c>
      <c r="Q349" s="9">
        <f>RAW_DATA!M349</f>
        <v>0</v>
      </c>
      <c r="R349" s="10">
        <f t="shared" si="23"/>
        <v>0</v>
      </c>
      <c r="T349" s="9">
        <f>RAW_DATA!O349</f>
        <v>3</v>
      </c>
      <c r="U349" s="10">
        <f t="shared" si="20"/>
        <v>3</v>
      </c>
      <c r="W349" s="9">
        <f>RAW_DATA!P349</f>
        <v>3</v>
      </c>
      <c r="X349" s="10">
        <f t="shared" si="21"/>
        <v>3</v>
      </c>
      <c r="Z349" s="9">
        <f>RAW_DATA!Q349</f>
        <v>1</v>
      </c>
      <c r="AA349" s="10" cm="1">
        <f t="array" ref="AA349">_xlfn.IFS(U349&gt;=3,1,U349 &lt;=1,0,U349=2,AA348)</f>
        <v>1</v>
      </c>
      <c r="AC349" s="9">
        <f>RAW_DATA!R349</f>
        <v>1</v>
      </c>
      <c r="AD349" s="10" cm="1">
        <f t="array" ref="AD349">_xlfn.IFS(X349&gt;=3,1,X349 &lt;=1,0,X349=2,AD348)</f>
        <v>1</v>
      </c>
    </row>
    <row r="350" spans="1:30" x14ac:dyDescent="0.25">
      <c r="A350" s="3">
        <f>RAW_DATA!A350</f>
        <v>44197</v>
      </c>
      <c r="B350" s="15">
        <f>RAW_DATA!B350</f>
        <v>44200</v>
      </c>
      <c r="C350" s="15">
        <f>RAW_DATA!C350</f>
        <v>44196</v>
      </c>
      <c r="D350" s="13">
        <f>RAW_DATA!D350</f>
        <v>13726.740234375</v>
      </c>
      <c r="E350">
        <f>RAW_DATA!E350</f>
        <v>-0.2</v>
      </c>
      <c r="F350">
        <f>RAW_DATA!F350</f>
        <v>-0.3</v>
      </c>
      <c r="G350">
        <f>RAW_DATA!G350</f>
        <v>0</v>
      </c>
      <c r="H350">
        <f>RAW_DATA!H350</f>
        <v>1.2230000000000001</v>
      </c>
      <c r="I350">
        <f>RAW_DATA!I350</f>
        <v>1</v>
      </c>
      <c r="J350">
        <f>RAW_DATA!N350</f>
        <v>1</v>
      </c>
      <c r="K350" s="9">
        <f>RAW_DATA!J350</f>
        <v>1</v>
      </c>
      <c r="L350" s="10" cm="1">
        <f t="array" ref="L350">_xlfn.IFS((G350-G349)=0,L349,(G350-G349)&gt;0,0,(G350-G349)&lt;0,1)</f>
        <v>1</v>
      </c>
      <c r="M350" s="9">
        <f>RAW_DATA!K350</f>
        <v>1</v>
      </c>
      <c r="N350" s="10">
        <f>IF(E350-E338&lt;0,1,0)</f>
        <v>1</v>
      </c>
      <c r="O350" s="9">
        <f>RAW_DATA!L350</f>
        <v>1</v>
      </c>
      <c r="P350" s="10">
        <f t="shared" si="22"/>
        <v>1</v>
      </c>
      <c r="Q350" s="9">
        <f>RAW_DATA!M350</f>
        <v>0</v>
      </c>
      <c r="R350" s="10">
        <f t="shared" si="23"/>
        <v>0</v>
      </c>
      <c r="T350" s="9">
        <f>RAW_DATA!O350</f>
        <v>3</v>
      </c>
      <c r="U350" s="10">
        <f t="shared" si="20"/>
        <v>3</v>
      </c>
      <c r="W350" s="9">
        <f>RAW_DATA!P350</f>
        <v>3</v>
      </c>
      <c r="X350" s="10">
        <f t="shared" si="21"/>
        <v>3</v>
      </c>
      <c r="Z350" s="9">
        <f>RAW_DATA!Q350</f>
        <v>1</v>
      </c>
      <c r="AA350" s="10" cm="1">
        <f t="array" ref="AA350">_xlfn.IFS(U350&gt;=3,1,U350 &lt;=1,0,U350=2,AA349)</f>
        <v>1</v>
      </c>
      <c r="AC350" s="9">
        <f>RAW_DATA!R350</f>
        <v>1</v>
      </c>
      <c r="AD350" s="10" cm="1">
        <f t="array" ref="AD350">_xlfn.IFS(X350&gt;=3,1,X350 &lt;=1,0,X350=2,AD349)</f>
        <v>1</v>
      </c>
    </row>
    <row r="351" spans="1:30" x14ac:dyDescent="0.25">
      <c r="A351" s="3">
        <f>RAW_DATA!A351</f>
        <v>44228</v>
      </c>
      <c r="B351" s="15">
        <f>RAW_DATA!B351</f>
        <v>44228</v>
      </c>
      <c r="C351" s="15">
        <f>RAW_DATA!C351</f>
        <v>44227</v>
      </c>
      <c r="D351" s="13">
        <f>RAW_DATA!D351</f>
        <v>13622.01953125</v>
      </c>
      <c r="E351">
        <f>RAW_DATA!E351</f>
        <v>1.2</v>
      </c>
      <c r="F351">
        <f>RAW_DATA!F351</f>
        <v>0.9</v>
      </c>
      <c r="G351">
        <f>RAW_DATA!G351</f>
        <v>0</v>
      </c>
      <c r="H351">
        <f>RAW_DATA!H351</f>
        <v>1.2135</v>
      </c>
      <c r="I351">
        <f>RAW_DATA!I351</f>
        <v>2</v>
      </c>
      <c r="J351">
        <f>RAW_DATA!N351</f>
        <v>1</v>
      </c>
      <c r="K351" s="9">
        <f>RAW_DATA!J351</f>
        <v>1</v>
      </c>
      <c r="L351" s="10" cm="1">
        <f t="array" ref="L351">_xlfn.IFS((G351-G350)=0,L350,(G351-G350)&gt;0,0,(G351-G350)&lt;0,1)</f>
        <v>1</v>
      </c>
      <c r="M351" s="9">
        <f>RAW_DATA!K351</f>
        <v>1</v>
      </c>
      <c r="N351" s="10">
        <f>IF(E351-E339&lt;0,1,0)</f>
        <v>1</v>
      </c>
      <c r="O351" s="9">
        <f>RAW_DATA!L351</f>
        <v>1</v>
      </c>
      <c r="P351" s="10">
        <f t="shared" si="22"/>
        <v>1</v>
      </c>
      <c r="Q351" s="9">
        <f>RAW_DATA!M351</f>
        <v>0</v>
      </c>
      <c r="R351" s="10">
        <f t="shared" si="23"/>
        <v>0</v>
      </c>
      <c r="T351" s="9">
        <f>RAW_DATA!O351</f>
        <v>3</v>
      </c>
      <c r="U351" s="10">
        <f t="shared" si="20"/>
        <v>3</v>
      </c>
      <c r="W351" s="9">
        <f>RAW_DATA!P351</f>
        <v>3</v>
      </c>
      <c r="X351" s="10">
        <f t="shared" si="21"/>
        <v>3</v>
      </c>
      <c r="Z351" s="9">
        <f>RAW_DATA!Q351</f>
        <v>1</v>
      </c>
      <c r="AA351" s="10" cm="1">
        <f t="array" ref="AA351">_xlfn.IFS(U351&gt;=3,1,U351 &lt;=1,0,U351=2,AA350)</f>
        <v>1</v>
      </c>
      <c r="AC351" s="9">
        <f>RAW_DATA!R351</f>
        <v>1</v>
      </c>
      <c r="AD351" s="10" cm="1">
        <f t="array" ref="AD351">_xlfn.IFS(X351&gt;=3,1,X351 &lt;=1,0,X351=2,AD350)</f>
        <v>1</v>
      </c>
    </row>
    <row r="352" spans="1:30" x14ac:dyDescent="0.25">
      <c r="A352" s="3">
        <f>RAW_DATA!A352</f>
        <v>44256</v>
      </c>
      <c r="B352" s="15">
        <f>RAW_DATA!B352</f>
        <v>44256</v>
      </c>
      <c r="C352" s="15">
        <f>RAW_DATA!C352</f>
        <v>44255</v>
      </c>
      <c r="D352" s="13">
        <f>RAW_DATA!D352</f>
        <v>14012.8203125</v>
      </c>
      <c r="E352">
        <f>RAW_DATA!E352</f>
        <v>1.5</v>
      </c>
      <c r="F352">
        <f>RAW_DATA!F352</f>
        <v>0.9</v>
      </c>
      <c r="G352">
        <f>RAW_DATA!G352</f>
        <v>0</v>
      </c>
      <c r="H352">
        <f>RAW_DATA!H352</f>
        <v>1.2093</v>
      </c>
      <c r="I352">
        <f>RAW_DATA!I352</f>
        <v>3</v>
      </c>
      <c r="J352">
        <f>RAW_DATA!N352</f>
        <v>1</v>
      </c>
      <c r="K352" s="9">
        <f>RAW_DATA!J352</f>
        <v>1</v>
      </c>
      <c r="L352" s="10" cm="1">
        <f t="array" ref="L352">_xlfn.IFS((G352-G351)=0,L351,(G352-G351)&gt;0,0,(G352-G351)&lt;0,1)</f>
        <v>1</v>
      </c>
      <c r="M352" s="9">
        <f>RAW_DATA!K352</f>
        <v>1</v>
      </c>
      <c r="N352" s="10">
        <f>IF(E352-E340&lt;0,1,0)</f>
        <v>1</v>
      </c>
      <c r="O352" s="9">
        <f>RAW_DATA!L352</f>
        <v>1</v>
      </c>
      <c r="P352" s="10">
        <f t="shared" si="22"/>
        <v>1</v>
      </c>
      <c r="Q352" s="9">
        <f>RAW_DATA!M352</f>
        <v>0</v>
      </c>
      <c r="R352" s="10">
        <f t="shared" si="23"/>
        <v>0</v>
      </c>
      <c r="T352" s="9">
        <f>RAW_DATA!O352</f>
        <v>3</v>
      </c>
      <c r="U352" s="10">
        <f t="shared" si="20"/>
        <v>3</v>
      </c>
      <c r="W352" s="9">
        <f>RAW_DATA!P352</f>
        <v>3</v>
      </c>
      <c r="X352" s="10">
        <f t="shared" si="21"/>
        <v>3</v>
      </c>
      <c r="Z352" s="9">
        <f>RAW_DATA!Q352</f>
        <v>1</v>
      </c>
      <c r="AA352" s="10" cm="1">
        <f t="array" ref="AA352">_xlfn.IFS(U352&gt;=3,1,U352 &lt;=1,0,U352=2,AA351)</f>
        <v>1</v>
      </c>
      <c r="AC352" s="9">
        <f>RAW_DATA!R352</f>
        <v>1</v>
      </c>
      <c r="AD352" s="10" cm="1">
        <f t="array" ref="AD352">_xlfn.IFS(X352&gt;=3,1,X352 &lt;=1,0,X352=2,AD351)</f>
        <v>1</v>
      </c>
    </row>
    <row r="353" spans="1:30" x14ac:dyDescent="0.25">
      <c r="A353" s="3">
        <f>RAW_DATA!A353</f>
        <v>44287</v>
      </c>
      <c r="B353" s="15">
        <f>RAW_DATA!B353</f>
        <v>44287</v>
      </c>
      <c r="C353" s="15">
        <f>RAW_DATA!C353</f>
        <v>44286</v>
      </c>
      <c r="D353" s="13">
        <f>RAW_DATA!D353</f>
        <v>15107.169921875</v>
      </c>
      <c r="E353">
        <f>RAW_DATA!E353</f>
        <v>1.8</v>
      </c>
      <c r="F353">
        <f>RAW_DATA!F353</f>
        <v>1.3</v>
      </c>
      <c r="G353">
        <f>RAW_DATA!G353</f>
        <v>0</v>
      </c>
      <c r="H353">
        <f>RAW_DATA!H353</f>
        <v>1.1742999999999999</v>
      </c>
      <c r="I353">
        <f>RAW_DATA!I353</f>
        <v>4</v>
      </c>
      <c r="J353">
        <f>RAW_DATA!N353</f>
        <v>1</v>
      </c>
      <c r="K353" s="9">
        <f>RAW_DATA!J353</f>
        <v>1</v>
      </c>
      <c r="L353" s="10" cm="1">
        <f t="array" ref="L353">_xlfn.IFS((G353-G352)=0,L352,(G353-G352)&gt;0,0,(G353-G352)&lt;0,1)</f>
        <v>1</v>
      </c>
      <c r="M353" s="9">
        <f>RAW_DATA!K353</f>
        <v>0</v>
      </c>
      <c r="N353" s="10">
        <f>IF(E353-E341&lt;0,1,0)</f>
        <v>0</v>
      </c>
      <c r="O353" s="9">
        <f>RAW_DATA!L353</f>
        <v>0</v>
      </c>
      <c r="P353" s="10">
        <f t="shared" si="22"/>
        <v>0</v>
      </c>
      <c r="Q353" s="9">
        <f>RAW_DATA!M353</f>
        <v>0</v>
      </c>
      <c r="R353" s="10">
        <f t="shared" si="23"/>
        <v>0</v>
      </c>
      <c r="T353" s="9">
        <f>RAW_DATA!O353</f>
        <v>2</v>
      </c>
      <c r="U353" s="10">
        <f t="shared" si="20"/>
        <v>2</v>
      </c>
      <c r="W353" s="9">
        <f>RAW_DATA!P353</f>
        <v>2</v>
      </c>
      <c r="X353" s="10">
        <f t="shared" si="21"/>
        <v>2</v>
      </c>
      <c r="Z353" s="9">
        <f>RAW_DATA!Q353</f>
        <v>1</v>
      </c>
      <c r="AA353" s="10" cm="1">
        <f t="array" ref="AA353">_xlfn.IFS(U353&gt;=3,1,U353 &lt;=1,0,U353=2,AA352)</f>
        <v>1</v>
      </c>
      <c r="AC353" s="9">
        <f>RAW_DATA!R353</f>
        <v>1</v>
      </c>
      <c r="AD353" s="10" cm="1">
        <f t="array" ref="AD353">_xlfn.IFS(X353&gt;=3,1,X353 &lt;=1,0,X353=2,AD352)</f>
        <v>1</v>
      </c>
    </row>
    <row r="354" spans="1:30" x14ac:dyDescent="0.25">
      <c r="A354" s="3">
        <f>RAW_DATA!A354</f>
        <v>44317</v>
      </c>
      <c r="B354" s="15">
        <f>RAW_DATA!B354</f>
        <v>44319</v>
      </c>
      <c r="C354" s="15">
        <f>RAW_DATA!C354</f>
        <v>44316</v>
      </c>
      <c r="D354" s="13">
        <f>RAW_DATA!D354</f>
        <v>15236.4697265625</v>
      </c>
      <c r="E354">
        <f>RAW_DATA!E354</f>
        <v>2</v>
      </c>
      <c r="F354">
        <f>RAW_DATA!F354</f>
        <v>1.6</v>
      </c>
      <c r="G354">
        <f>RAW_DATA!G354</f>
        <v>0</v>
      </c>
      <c r="H354">
        <f>RAW_DATA!H354</f>
        <v>1.2030000000000001</v>
      </c>
      <c r="I354">
        <f>RAW_DATA!I354</f>
        <v>5</v>
      </c>
      <c r="J354">
        <f>RAW_DATA!N354</f>
        <v>0</v>
      </c>
      <c r="K354" s="9">
        <f>RAW_DATA!J354</f>
        <v>1</v>
      </c>
      <c r="L354" s="10" cm="1">
        <f t="array" ref="L354">_xlfn.IFS((G354-G353)=0,L353,(G354-G353)&gt;0,0,(G354-G353)&lt;0,1)</f>
        <v>1</v>
      </c>
      <c r="M354" s="9">
        <f>RAW_DATA!K354</f>
        <v>0</v>
      </c>
      <c r="N354" s="10">
        <f>IF(E354-E342&lt;0,1,0)</f>
        <v>0</v>
      </c>
      <c r="O354" s="9">
        <f>RAW_DATA!L354</f>
        <v>0</v>
      </c>
      <c r="P354" s="10">
        <f t="shared" si="22"/>
        <v>0</v>
      </c>
      <c r="Q354" s="9">
        <f>RAW_DATA!M354</f>
        <v>0</v>
      </c>
      <c r="R354" s="10">
        <f t="shared" si="23"/>
        <v>0</v>
      </c>
      <c r="T354" s="9">
        <f>RAW_DATA!O354</f>
        <v>1</v>
      </c>
      <c r="U354" s="10">
        <f t="shared" si="20"/>
        <v>1</v>
      </c>
      <c r="W354" s="9">
        <f>RAW_DATA!P354</f>
        <v>1</v>
      </c>
      <c r="X354" s="10">
        <f t="shared" si="21"/>
        <v>1</v>
      </c>
      <c r="Z354" s="9">
        <f>RAW_DATA!Q354</f>
        <v>0</v>
      </c>
      <c r="AA354" s="10" cm="1">
        <f t="array" ref="AA354">_xlfn.IFS(U354&gt;=3,1,U354 &lt;=1,0,U354=2,AA353)</f>
        <v>0</v>
      </c>
      <c r="AC354" s="9">
        <f>RAW_DATA!R354</f>
        <v>0</v>
      </c>
      <c r="AD354" s="10" cm="1">
        <f t="array" ref="AD354">_xlfn.IFS(X354&gt;=3,1,X354 &lt;=1,0,X354=2,AD353)</f>
        <v>0</v>
      </c>
    </row>
    <row r="355" spans="1:30" x14ac:dyDescent="0.25">
      <c r="A355" s="3">
        <f>RAW_DATA!A355</f>
        <v>44348</v>
      </c>
      <c r="B355" s="15">
        <f>RAW_DATA!B355</f>
        <v>44348</v>
      </c>
      <c r="C355" s="15">
        <f>RAW_DATA!C355</f>
        <v>44347</v>
      </c>
      <c r="D355" s="13">
        <f>RAW_DATA!D355</f>
        <v>15567.3603515625</v>
      </c>
      <c r="E355">
        <f>RAW_DATA!E355</f>
        <v>2.2000000000000002</v>
      </c>
      <c r="F355">
        <f>RAW_DATA!F355</f>
        <v>2</v>
      </c>
      <c r="G355">
        <f>RAW_DATA!G355</f>
        <v>0</v>
      </c>
      <c r="H355">
        <f>RAW_DATA!H355</f>
        <v>1.2194</v>
      </c>
      <c r="I355">
        <f>RAW_DATA!I355</f>
        <v>6</v>
      </c>
      <c r="J355">
        <f>RAW_DATA!N355</f>
        <v>0</v>
      </c>
      <c r="K355" s="9">
        <f>RAW_DATA!J355</f>
        <v>1</v>
      </c>
      <c r="L355" s="10" cm="1">
        <f t="array" ref="L355">_xlfn.IFS((G355-G354)=0,L354,(G355-G354)&gt;0,0,(G355-G354)&lt;0,1)</f>
        <v>1</v>
      </c>
      <c r="M355" s="9">
        <f>RAW_DATA!K355</f>
        <v>0</v>
      </c>
      <c r="N355" s="10">
        <f>IF(E355-E343&lt;0,1,0)</f>
        <v>0</v>
      </c>
      <c r="O355" s="9">
        <f>RAW_DATA!L355</f>
        <v>0</v>
      </c>
      <c r="P355" s="10">
        <f t="shared" si="22"/>
        <v>0</v>
      </c>
      <c r="Q355" s="9">
        <f>RAW_DATA!M355</f>
        <v>0</v>
      </c>
      <c r="R355" s="10">
        <f t="shared" si="23"/>
        <v>0</v>
      </c>
      <c r="T355" s="9">
        <f>RAW_DATA!O355</f>
        <v>1</v>
      </c>
      <c r="U355" s="10">
        <f t="shared" si="20"/>
        <v>1</v>
      </c>
      <c r="W355" s="9">
        <f>RAW_DATA!P355</f>
        <v>1</v>
      </c>
      <c r="X355" s="10">
        <f t="shared" si="21"/>
        <v>1</v>
      </c>
      <c r="Z355" s="9">
        <f>RAW_DATA!Q355</f>
        <v>0</v>
      </c>
      <c r="AA355" s="10" cm="1">
        <f t="array" ref="AA355">_xlfn.IFS(U355&gt;=3,1,U355 &lt;=1,0,U355=2,AA354)</f>
        <v>0</v>
      </c>
      <c r="AC355" s="9">
        <f>RAW_DATA!R355</f>
        <v>0</v>
      </c>
      <c r="AD355" s="10" cm="1">
        <f t="array" ref="AD355">_xlfn.IFS(X355&gt;=3,1,X355 &lt;=1,0,X355=2,AD354)</f>
        <v>0</v>
      </c>
    </row>
    <row r="356" spans="1:30" x14ac:dyDescent="0.25">
      <c r="A356" s="3">
        <f>RAW_DATA!A356</f>
        <v>44378</v>
      </c>
      <c r="B356" s="15">
        <f>RAW_DATA!B356</f>
        <v>44378</v>
      </c>
      <c r="C356" s="15">
        <f>RAW_DATA!C356</f>
        <v>44377</v>
      </c>
      <c r="D356" s="13">
        <f>RAW_DATA!D356</f>
        <v>15603.8095703125</v>
      </c>
      <c r="E356">
        <f>RAW_DATA!E356</f>
        <v>2.4</v>
      </c>
      <c r="F356">
        <f>RAW_DATA!F356</f>
        <v>1.9</v>
      </c>
      <c r="G356">
        <f>RAW_DATA!G356</f>
        <v>0</v>
      </c>
      <c r="H356">
        <f>RAW_DATA!H356</f>
        <v>1.1848000000000001</v>
      </c>
      <c r="I356">
        <f>RAW_DATA!I356</f>
        <v>7</v>
      </c>
      <c r="J356">
        <f>RAW_DATA!N356</f>
        <v>0</v>
      </c>
      <c r="K356" s="9">
        <f>RAW_DATA!J356</f>
        <v>1</v>
      </c>
      <c r="L356" s="10" cm="1">
        <f t="array" ref="L356">_xlfn.IFS((G356-G355)=0,L355,(G356-G355)&gt;0,0,(G356-G355)&lt;0,1)</f>
        <v>1</v>
      </c>
      <c r="M356" s="9">
        <f>RAW_DATA!K356</f>
        <v>0</v>
      </c>
      <c r="N356" s="10">
        <f>IF(E356-E344&lt;0,1,0)</f>
        <v>0</v>
      </c>
      <c r="O356" s="9">
        <f>RAW_DATA!L356</f>
        <v>0</v>
      </c>
      <c r="P356" s="10">
        <f t="shared" si="22"/>
        <v>0</v>
      </c>
      <c r="Q356" s="9">
        <f>RAW_DATA!M356</f>
        <v>0</v>
      </c>
      <c r="R356" s="10">
        <f t="shared" si="23"/>
        <v>0</v>
      </c>
      <c r="T356" s="9">
        <f>RAW_DATA!O356</f>
        <v>1</v>
      </c>
      <c r="U356" s="10">
        <f t="shared" si="20"/>
        <v>1</v>
      </c>
      <c r="W356" s="9">
        <f>RAW_DATA!P356</f>
        <v>1</v>
      </c>
      <c r="X356" s="10">
        <f t="shared" si="21"/>
        <v>1</v>
      </c>
      <c r="Z356" s="9">
        <f>RAW_DATA!Q356</f>
        <v>0</v>
      </c>
      <c r="AA356" s="10" cm="1">
        <f t="array" ref="AA356">_xlfn.IFS(U356&gt;=3,1,U356 &lt;=1,0,U356=2,AA355)</f>
        <v>0</v>
      </c>
      <c r="AC356" s="9">
        <f>RAW_DATA!R356</f>
        <v>0</v>
      </c>
      <c r="AD356" s="10" cm="1">
        <f t="array" ref="AD356">_xlfn.IFS(X356&gt;=3,1,X356 &lt;=1,0,X356=2,AD355)</f>
        <v>0</v>
      </c>
    </row>
    <row r="357" spans="1:30" x14ac:dyDescent="0.25">
      <c r="A357" s="3">
        <f>RAW_DATA!A357</f>
        <v>44409</v>
      </c>
      <c r="B357" s="15">
        <f>RAW_DATA!B357</f>
        <v>44410</v>
      </c>
      <c r="C357" s="15">
        <f>RAW_DATA!C357</f>
        <v>44408</v>
      </c>
      <c r="D357" s="13">
        <f>RAW_DATA!D357</f>
        <v>15568.73046875</v>
      </c>
      <c r="E357">
        <f>RAW_DATA!E357</f>
        <v>3.7</v>
      </c>
      <c r="F357">
        <f>RAW_DATA!F357</f>
        <v>2.2000000000000002</v>
      </c>
      <c r="G357">
        <f>RAW_DATA!G357</f>
        <v>0</v>
      </c>
      <c r="H357">
        <f>RAW_DATA!H357</f>
        <v>1.1863999999999999</v>
      </c>
      <c r="I357">
        <f>RAW_DATA!I357</f>
        <v>8</v>
      </c>
      <c r="J357">
        <f>RAW_DATA!N357</f>
        <v>0</v>
      </c>
      <c r="K357" s="9">
        <f>RAW_DATA!J357</f>
        <v>1</v>
      </c>
      <c r="L357" s="10" cm="1">
        <f t="array" ref="L357">_xlfn.IFS((G357-G356)=0,L356,(G357-G356)&gt;0,0,(G357-G356)&lt;0,1)</f>
        <v>1</v>
      </c>
      <c r="M357" s="9">
        <f>RAW_DATA!K357</f>
        <v>0</v>
      </c>
      <c r="N357" s="10">
        <f>IF(E357-E345&lt;0,1,0)</f>
        <v>0</v>
      </c>
      <c r="O357" s="9">
        <f>RAW_DATA!L357</f>
        <v>0</v>
      </c>
      <c r="P357" s="10">
        <f t="shared" si="22"/>
        <v>0</v>
      </c>
      <c r="Q357" s="9">
        <f>RAW_DATA!M357</f>
        <v>0</v>
      </c>
      <c r="R357" s="10">
        <f t="shared" si="23"/>
        <v>0</v>
      </c>
      <c r="T357" s="9">
        <f>RAW_DATA!O357</f>
        <v>1</v>
      </c>
      <c r="U357" s="10">
        <f t="shared" si="20"/>
        <v>1</v>
      </c>
      <c r="W357" s="9">
        <f>RAW_DATA!P357</f>
        <v>1</v>
      </c>
      <c r="X357" s="10">
        <f t="shared" si="21"/>
        <v>1</v>
      </c>
      <c r="Z357" s="9">
        <f>RAW_DATA!Q357</f>
        <v>0</v>
      </c>
      <c r="AA357" s="10" cm="1">
        <f t="array" ref="AA357">_xlfn.IFS(U357&gt;=3,1,U357 &lt;=1,0,U357=2,AA356)</f>
        <v>0</v>
      </c>
      <c r="AC357" s="9">
        <f>RAW_DATA!R357</f>
        <v>0</v>
      </c>
      <c r="AD357" s="10" cm="1">
        <f t="array" ref="AD357">_xlfn.IFS(X357&gt;=3,1,X357 &lt;=1,0,X357=2,AD356)</f>
        <v>0</v>
      </c>
    </row>
    <row r="358" spans="1:30" x14ac:dyDescent="0.25">
      <c r="A358" s="3">
        <f>RAW_DATA!A358</f>
        <v>44440</v>
      </c>
      <c r="B358" s="15">
        <f>RAW_DATA!B358</f>
        <v>44440</v>
      </c>
      <c r="C358" s="15">
        <f>RAW_DATA!C358</f>
        <v>44439</v>
      </c>
      <c r="D358" s="13">
        <f>RAW_DATA!D358</f>
        <v>15824.2900390625</v>
      </c>
      <c r="E358">
        <f>RAW_DATA!E358</f>
        <v>3.8</v>
      </c>
      <c r="F358">
        <f>RAW_DATA!F358</f>
        <v>3</v>
      </c>
      <c r="G358">
        <f>RAW_DATA!G358</f>
        <v>0</v>
      </c>
      <c r="H358">
        <f>RAW_DATA!H358</f>
        <v>1.18</v>
      </c>
      <c r="I358">
        <f>RAW_DATA!I358</f>
        <v>9</v>
      </c>
      <c r="J358">
        <f>RAW_DATA!N358</f>
        <v>0</v>
      </c>
      <c r="K358" s="9">
        <f>RAW_DATA!J358</f>
        <v>1</v>
      </c>
      <c r="L358" s="10" cm="1">
        <f t="array" ref="L358">_xlfn.IFS((G358-G357)=0,L357,(G358-G357)&gt;0,0,(G358-G357)&lt;0,1)</f>
        <v>1</v>
      </c>
      <c r="M358" s="9">
        <f>RAW_DATA!K358</f>
        <v>0</v>
      </c>
      <c r="N358" s="10">
        <f>IF(E358-E346&lt;0,1,0)</f>
        <v>0</v>
      </c>
      <c r="O358" s="9">
        <f>RAW_DATA!L358</f>
        <v>0</v>
      </c>
      <c r="P358" s="10">
        <f t="shared" si="22"/>
        <v>0</v>
      </c>
      <c r="Q358" s="9">
        <f>RAW_DATA!M358</f>
        <v>1</v>
      </c>
      <c r="R358" s="10">
        <f t="shared" si="23"/>
        <v>1</v>
      </c>
      <c r="T358" s="9">
        <f>RAW_DATA!O358</f>
        <v>2</v>
      </c>
      <c r="U358" s="10">
        <f t="shared" si="20"/>
        <v>2</v>
      </c>
      <c r="W358" s="9">
        <f>RAW_DATA!P358</f>
        <v>2</v>
      </c>
      <c r="X358" s="10">
        <f t="shared" si="21"/>
        <v>2</v>
      </c>
      <c r="Z358" s="9">
        <f>RAW_DATA!Q358</f>
        <v>0</v>
      </c>
      <c r="AA358" s="10" cm="1">
        <f t="array" ref="AA358">_xlfn.IFS(U358&gt;=3,1,U358 &lt;=1,0,U358=2,AA357)</f>
        <v>0</v>
      </c>
      <c r="AC358" s="9">
        <f>RAW_DATA!R358</f>
        <v>0</v>
      </c>
      <c r="AD358" s="10" cm="1">
        <f t="array" ref="AD358">_xlfn.IFS(X358&gt;=3,1,X358 &lt;=1,0,X358=2,AD357)</f>
        <v>0</v>
      </c>
    </row>
    <row r="359" spans="1:30" x14ac:dyDescent="0.25">
      <c r="A359" s="3">
        <f>RAW_DATA!A359</f>
        <v>44470</v>
      </c>
      <c r="B359" s="15">
        <f>RAW_DATA!B359</f>
        <v>44470</v>
      </c>
      <c r="C359" s="15">
        <f>RAW_DATA!C359</f>
        <v>44469</v>
      </c>
      <c r="D359" s="13">
        <f>RAW_DATA!D359</f>
        <v>15156.4404296875</v>
      </c>
      <c r="E359">
        <f>RAW_DATA!E359</f>
        <v>4.0999999999999996</v>
      </c>
      <c r="F359">
        <f>RAW_DATA!F359</f>
        <v>3.4</v>
      </c>
      <c r="G359">
        <f>RAW_DATA!G359</f>
        <v>0</v>
      </c>
      <c r="H359">
        <f>RAW_DATA!H359</f>
        <v>1.1577</v>
      </c>
      <c r="I359">
        <f>RAW_DATA!I359</f>
        <v>10</v>
      </c>
      <c r="J359">
        <f>RAW_DATA!N359</f>
        <v>0</v>
      </c>
      <c r="K359" s="9">
        <f>RAW_DATA!J359</f>
        <v>1</v>
      </c>
      <c r="L359" s="10" cm="1">
        <f t="array" ref="L359">_xlfn.IFS((G359-G358)=0,L358,(G359-G358)&gt;0,0,(G359-G358)&lt;0,1)</f>
        <v>1</v>
      </c>
      <c r="M359" s="9">
        <f>RAW_DATA!K359</f>
        <v>0</v>
      </c>
      <c r="N359" s="10">
        <f>IF(E359-E347&lt;0,1,0)</f>
        <v>0</v>
      </c>
      <c r="O359" s="9">
        <f>RAW_DATA!L359</f>
        <v>0</v>
      </c>
      <c r="P359" s="10">
        <f t="shared" si="22"/>
        <v>0</v>
      </c>
      <c r="Q359" s="9">
        <f>RAW_DATA!M359</f>
        <v>1</v>
      </c>
      <c r="R359" s="10">
        <f t="shared" si="23"/>
        <v>1</v>
      </c>
      <c r="T359" s="9">
        <f>RAW_DATA!O359</f>
        <v>2</v>
      </c>
      <c r="U359" s="10">
        <f t="shared" si="20"/>
        <v>2</v>
      </c>
      <c r="W359" s="9">
        <f>RAW_DATA!P359</f>
        <v>2</v>
      </c>
      <c r="X359" s="10">
        <f t="shared" si="21"/>
        <v>2</v>
      </c>
      <c r="Z359" s="9">
        <f>RAW_DATA!Q359</f>
        <v>0</v>
      </c>
      <c r="AA359" s="10" cm="1">
        <f t="array" ref="AA359">_xlfn.IFS(U359&gt;=3,1,U359 &lt;=1,0,U359=2,AA358)</f>
        <v>0</v>
      </c>
      <c r="AC359" s="9">
        <f>RAW_DATA!R359</f>
        <v>0</v>
      </c>
      <c r="AD359" s="10" cm="1">
        <f t="array" ref="AD359">_xlfn.IFS(X359&gt;=3,1,X359 &lt;=1,0,X359=2,AD358)</f>
        <v>0</v>
      </c>
    </row>
    <row r="360" spans="1:30" x14ac:dyDescent="0.25">
      <c r="A360" s="3">
        <f>RAW_DATA!A360</f>
        <v>44501</v>
      </c>
      <c r="B360" s="15">
        <f>RAW_DATA!B360</f>
        <v>44501</v>
      </c>
      <c r="C360" s="15">
        <f>RAW_DATA!C360</f>
        <v>44500</v>
      </c>
      <c r="D360" s="13">
        <f>RAW_DATA!D360</f>
        <v>15806.2900390625</v>
      </c>
      <c r="E360">
        <f>RAW_DATA!E360</f>
        <v>4.4000000000000004</v>
      </c>
      <c r="F360">
        <f>RAW_DATA!F360</f>
        <v>4.0999999999999996</v>
      </c>
      <c r="G360">
        <f>RAW_DATA!G360</f>
        <v>0</v>
      </c>
      <c r="H360">
        <f>RAW_DATA!H360</f>
        <v>1.1552</v>
      </c>
      <c r="I360">
        <f>RAW_DATA!I360</f>
        <v>11</v>
      </c>
      <c r="J360">
        <f>RAW_DATA!N360</f>
        <v>1</v>
      </c>
      <c r="K360" s="9">
        <f>RAW_DATA!J360</f>
        <v>1</v>
      </c>
      <c r="L360" s="10" cm="1">
        <f t="array" ref="L360">_xlfn.IFS((G360-G359)=0,L359,(G360-G359)&gt;0,0,(G360-G359)&lt;0,1)</f>
        <v>1</v>
      </c>
      <c r="M360" s="9">
        <f>RAW_DATA!K360</f>
        <v>0</v>
      </c>
      <c r="N360" s="10">
        <f>IF(E360-E348&lt;0,1,0)</f>
        <v>0</v>
      </c>
      <c r="O360" s="9">
        <f>RAW_DATA!L360</f>
        <v>0</v>
      </c>
      <c r="P360" s="10">
        <f t="shared" si="22"/>
        <v>0</v>
      </c>
      <c r="Q360" s="9">
        <f>RAW_DATA!M360</f>
        <v>1</v>
      </c>
      <c r="R360" s="10">
        <f t="shared" si="23"/>
        <v>1</v>
      </c>
      <c r="T360" s="9">
        <f>RAW_DATA!O360</f>
        <v>3</v>
      </c>
      <c r="U360" s="10">
        <f t="shared" si="20"/>
        <v>3</v>
      </c>
      <c r="W360" s="9">
        <f>RAW_DATA!P360</f>
        <v>3</v>
      </c>
      <c r="X360" s="10">
        <f t="shared" si="21"/>
        <v>3</v>
      </c>
      <c r="Z360" s="9">
        <f>RAW_DATA!Q360</f>
        <v>1</v>
      </c>
      <c r="AA360" s="10" cm="1">
        <f t="array" ref="AA360">_xlfn.IFS(U360&gt;=3,1,U360 &lt;=1,0,U360=2,AA359)</f>
        <v>1</v>
      </c>
      <c r="AC360" s="9">
        <f>RAW_DATA!R360</f>
        <v>1</v>
      </c>
      <c r="AD360" s="10" cm="1">
        <f t="array" ref="AD360">_xlfn.IFS(X360&gt;=3,1,X360 &lt;=1,0,X360=2,AD359)</f>
        <v>1</v>
      </c>
    </row>
    <row r="361" spans="1:30" x14ac:dyDescent="0.25">
      <c r="A361" s="3">
        <f>RAW_DATA!A361</f>
        <v>44531</v>
      </c>
      <c r="B361" s="15">
        <f>RAW_DATA!B361</f>
        <v>44531</v>
      </c>
      <c r="C361" s="15">
        <f>RAW_DATA!C361</f>
        <v>44530</v>
      </c>
      <c r="D361" s="13">
        <f>RAW_DATA!D361</f>
        <v>15472.669921875</v>
      </c>
      <c r="E361">
        <f>RAW_DATA!E361</f>
        <v>4.8</v>
      </c>
      <c r="F361">
        <f>RAW_DATA!F361</f>
        <v>4.9000000000000004</v>
      </c>
      <c r="G361">
        <f>RAW_DATA!G361</f>
        <v>0</v>
      </c>
      <c r="H361">
        <f>RAW_DATA!H361</f>
        <v>1.1287</v>
      </c>
      <c r="I361">
        <f>RAW_DATA!I361</f>
        <v>12</v>
      </c>
      <c r="J361">
        <f>RAW_DATA!N361</f>
        <v>1</v>
      </c>
      <c r="K361" s="9">
        <f>RAW_DATA!J361</f>
        <v>1</v>
      </c>
      <c r="L361" s="10" cm="1">
        <f t="array" ref="L361">_xlfn.IFS((G361-G360)=0,L360,(G361-G360)&gt;0,0,(G361-G360)&lt;0,1)</f>
        <v>1</v>
      </c>
      <c r="M361" s="9">
        <f>RAW_DATA!K361</f>
        <v>0</v>
      </c>
      <c r="N361" s="10">
        <f>IF(E361-E349&lt;0,1,0)</f>
        <v>0</v>
      </c>
      <c r="O361" s="9">
        <f>RAW_DATA!L361</f>
        <v>0</v>
      </c>
      <c r="P361" s="10">
        <f t="shared" si="22"/>
        <v>0</v>
      </c>
      <c r="Q361" s="9">
        <f>RAW_DATA!M361</f>
        <v>1</v>
      </c>
      <c r="R361" s="10">
        <f t="shared" si="23"/>
        <v>1</v>
      </c>
      <c r="T361" s="9">
        <f>RAW_DATA!O361</f>
        <v>3</v>
      </c>
      <c r="U361" s="10">
        <f t="shared" si="20"/>
        <v>3</v>
      </c>
      <c r="W361" s="9">
        <f>RAW_DATA!P361</f>
        <v>3</v>
      </c>
      <c r="X361" s="10">
        <f t="shared" si="21"/>
        <v>3</v>
      </c>
      <c r="Z361" s="9">
        <f>RAW_DATA!Q361</f>
        <v>1</v>
      </c>
      <c r="AA361" s="10" cm="1">
        <f t="array" ref="AA361">_xlfn.IFS(U361&gt;=3,1,U361 &lt;=1,0,U361=2,AA360)</f>
        <v>1</v>
      </c>
      <c r="AC361" s="9">
        <f>RAW_DATA!R361</f>
        <v>1</v>
      </c>
      <c r="AD361" s="10" cm="1">
        <f t="array" ref="AD361">_xlfn.IFS(X361&gt;=3,1,X361 &lt;=1,0,X361=2,AD360)</f>
        <v>1</v>
      </c>
    </row>
    <row r="362" spans="1:30" x14ac:dyDescent="0.25">
      <c r="A362" s="3">
        <f>RAW_DATA!A362</f>
        <v>44562</v>
      </c>
      <c r="B362" s="15">
        <f>RAW_DATA!B362</f>
        <v>44564</v>
      </c>
      <c r="C362" s="15">
        <f>RAW_DATA!C362</f>
        <v>44561</v>
      </c>
      <c r="D362" s="13">
        <f>RAW_DATA!D362</f>
        <v>16020.73046875</v>
      </c>
      <c r="E362">
        <f>RAW_DATA!E362</f>
        <v>4.9000000000000004</v>
      </c>
      <c r="F362">
        <f>RAW_DATA!F362</f>
        <v>5</v>
      </c>
      <c r="G362">
        <f>RAW_DATA!G362</f>
        <v>0</v>
      </c>
      <c r="H362">
        <f>RAW_DATA!H362</f>
        <v>1.1317999999999999</v>
      </c>
      <c r="I362">
        <f>RAW_DATA!I362</f>
        <v>1</v>
      </c>
      <c r="J362">
        <f>RAW_DATA!N362</f>
        <v>1</v>
      </c>
      <c r="K362" s="9">
        <f>RAW_DATA!J362</f>
        <v>1</v>
      </c>
      <c r="L362" s="10" cm="1">
        <f t="array" ref="L362">_xlfn.IFS((G362-G361)=0,L361,(G362-G361)&gt;0,0,(G362-G361)&lt;0,1)</f>
        <v>1</v>
      </c>
      <c r="M362" s="9">
        <f>RAW_DATA!K362</f>
        <v>0</v>
      </c>
      <c r="N362" s="10">
        <f>IF(E362-E350&lt;0,1,0)</f>
        <v>0</v>
      </c>
      <c r="O362" s="9">
        <f>RAW_DATA!L362</f>
        <v>0</v>
      </c>
      <c r="P362" s="10">
        <f t="shared" si="22"/>
        <v>0</v>
      </c>
      <c r="Q362" s="9">
        <f>RAW_DATA!M362</f>
        <v>1</v>
      </c>
      <c r="R362" s="10">
        <f t="shared" si="23"/>
        <v>1</v>
      </c>
      <c r="T362" s="9">
        <f>RAW_DATA!O362</f>
        <v>3</v>
      </c>
      <c r="U362" s="10">
        <f t="shared" si="20"/>
        <v>3</v>
      </c>
      <c r="W362" s="9">
        <f>RAW_DATA!P362</f>
        <v>3</v>
      </c>
      <c r="X362" s="10">
        <f t="shared" si="21"/>
        <v>3</v>
      </c>
      <c r="Z362" s="9">
        <f>RAW_DATA!Q362</f>
        <v>1</v>
      </c>
      <c r="AA362" s="10" cm="1">
        <f t="array" ref="AA362">_xlfn.IFS(U362&gt;=3,1,U362 &lt;=1,0,U362=2,AA361)</f>
        <v>1</v>
      </c>
      <c r="AC362" s="9">
        <f>RAW_DATA!R362</f>
        <v>1</v>
      </c>
      <c r="AD362" s="10" cm="1">
        <f t="array" ref="AD362">_xlfn.IFS(X362&gt;=3,1,X362 &lt;=1,0,X362=2,AD361)</f>
        <v>1</v>
      </c>
    </row>
    <row r="363" spans="1:30" x14ac:dyDescent="0.25">
      <c r="A363" s="3">
        <f>RAW_DATA!A363</f>
        <v>44593</v>
      </c>
      <c r="B363" s="15">
        <f>RAW_DATA!B363</f>
        <v>44593</v>
      </c>
      <c r="C363" s="15">
        <f>RAW_DATA!C363</f>
        <v>44592</v>
      </c>
      <c r="D363" s="13">
        <f>RAW_DATA!D363</f>
        <v>15619.3896484375</v>
      </c>
      <c r="E363">
        <f>RAW_DATA!E363</f>
        <v>4.2</v>
      </c>
      <c r="F363">
        <f>RAW_DATA!F363</f>
        <v>5.0999999999999996</v>
      </c>
      <c r="G363">
        <f>RAW_DATA!G363</f>
        <v>0</v>
      </c>
      <c r="H363">
        <f>RAW_DATA!H363</f>
        <v>1.1212</v>
      </c>
      <c r="I363">
        <f>RAW_DATA!I363</f>
        <v>2</v>
      </c>
      <c r="J363">
        <f>RAW_DATA!N363</f>
        <v>1</v>
      </c>
      <c r="K363" s="9">
        <f>RAW_DATA!J363</f>
        <v>1</v>
      </c>
      <c r="L363" s="10" cm="1">
        <f t="array" ref="L363">_xlfn.IFS((G363-G362)=0,L362,(G363-G362)&gt;0,0,(G363-G362)&lt;0,1)</f>
        <v>1</v>
      </c>
      <c r="M363" s="9">
        <f>RAW_DATA!K363</f>
        <v>0</v>
      </c>
      <c r="N363" s="10">
        <f>IF(E363-E351&lt;0,1,0)</f>
        <v>0</v>
      </c>
      <c r="O363" s="9">
        <f>RAW_DATA!L363</f>
        <v>0</v>
      </c>
      <c r="P363" s="10">
        <f t="shared" si="22"/>
        <v>0</v>
      </c>
      <c r="Q363" s="9">
        <f>RAW_DATA!M363</f>
        <v>1</v>
      </c>
      <c r="R363" s="10">
        <f t="shared" si="23"/>
        <v>1</v>
      </c>
      <c r="T363" s="9">
        <f>RAW_DATA!O363</f>
        <v>3</v>
      </c>
      <c r="U363" s="10">
        <f t="shared" si="20"/>
        <v>3</v>
      </c>
      <c r="W363" s="9">
        <f>RAW_DATA!P363</f>
        <v>3</v>
      </c>
      <c r="X363" s="10">
        <f t="shared" si="21"/>
        <v>3</v>
      </c>
      <c r="Z363" s="9">
        <f>RAW_DATA!Q363</f>
        <v>1</v>
      </c>
      <c r="AA363" s="10" cm="1">
        <f t="array" ref="AA363">_xlfn.IFS(U363&gt;=3,1,U363 &lt;=1,0,U363=2,AA362)</f>
        <v>1</v>
      </c>
      <c r="AC363" s="9">
        <f>RAW_DATA!R363</f>
        <v>1</v>
      </c>
      <c r="AD363" s="10" cm="1">
        <f t="array" ref="AD363">_xlfn.IFS(X363&gt;=3,1,X363 &lt;=1,0,X363=2,AD362)</f>
        <v>1</v>
      </c>
    </row>
    <row r="364" spans="1:30" x14ac:dyDescent="0.25">
      <c r="A364" s="3">
        <f>RAW_DATA!A364</f>
        <v>44621</v>
      </c>
      <c r="B364" s="15">
        <f>RAW_DATA!B364</f>
        <v>44621</v>
      </c>
      <c r="C364" s="15">
        <f>RAW_DATA!C364</f>
        <v>44620</v>
      </c>
      <c r="D364" s="13">
        <f>RAW_DATA!D364</f>
        <v>13904.849609375</v>
      </c>
      <c r="E364">
        <f>RAW_DATA!E364</f>
        <v>4.3</v>
      </c>
      <c r="F364">
        <f>RAW_DATA!F364</f>
        <v>5.9</v>
      </c>
      <c r="G364">
        <f>RAW_DATA!G364</f>
        <v>0</v>
      </c>
      <c r="H364">
        <f>RAW_DATA!H364</f>
        <v>1.1224000000000001</v>
      </c>
      <c r="I364">
        <f>RAW_DATA!I364</f>
        <v>3</v>
      </c>
      <c r="J364">
        <f>RAW_DATA!N364</f>
        <v>1</v>
      </c>
      <c r="K364" s="9">
        <f>RAW_DATA!J364</f>
        <v>1</v>
      </c>
      <c r="L364" s="10" cm="1">
        <f t="array" ref="L364">_xlfn.IFS((G364-G363)=0,L363,(G364-G363)&gt;0,0,(G364-G363)&lt;0,1)</f>
        <v>1</v>
      </c>
      <c r="M364" s="9">
        <f>RAW_DATA!K364</f>
        <v>0</v>
      </c>
      <c r="N364" s="10">
        <f>IF(E364-E352&lt;0,1,0)</f>
        <v>0</v>
      </c>
      <c r="O364" s="9">
        <f>RAW_DATA!L364</f>
        <v>0</v>
      </c>
      <c r="P364" s="10">
        <f t="shared" si="22"/>
        <v>0</v>
      </c>
      <c r="Q364" s="9">
        <f>RAW_DATA!M364</f>
        <v>1</v>
      </c>
      <c r="R364" s="10">
        <f t="shared" si="23"/>
        <v>1</v>
      </c>
      <c r="T364" s="9">
        <f>RAW_DATA!O364</f>
        <v>3</v>
      </c>
      <c r="U364" s="10">
        <f t="shared" si="20"/>
        <v>3</v>
      </c>
      <c r="W364" s="9">
        <f>RAW_DATA!P364</f>
        <v>3</v>
      </c>
      <c r="X364" s="10">
        <f t="shared" si="21"/>
        <v>3</v>
      </c>
      <c r="Z364" s="9">
        <f>RAW_DATA!Q364</f>
        <v>1</v>
      </c>
      <c r="AA364" s="10" cm="1">
        <f t="array" ref="AA364">_xlfn.IFS(U364&gt;=3,1,U364 &lt;=1,0,U364=2,AA363)</f>
        <v>1</v>
      </c>
      <c r="AC364" s="9">
        <f>RAW_DATA!R364</f>
        <v>1</v>
      </c>
      <c r="AD364" s="10" cm="1">
        <f t="array" ref="AD364">_xlfn.IFS(X364&gt;=3,1,X364 &lt;=1,0,X364=2,AD363)</f>
        <v>1</v>
      </c>
    </row>
    <row r="365" spans="1:30" x14ac:dyDescent="0.25">
      <c r="A365" s="3">
        <f>RAW_DATA!A365</f>
        <v>44652</v>
      </c>
      <c r="B365" s="15">
        <f>RAW_DATA!B365</f>
        <v>44652</v>
      </c>
      <c r="C365" s="15">
        <f>RAW_DATA!C365</f>
        <v>44651</v>
      </c>
      <c r="D365" s="13">
        <f>RAW_DATA!D365</f>
        <v>14446.48046875</v>
      </c>
      <c r="E365">
        <f>RAW_DATA!E365</f>
        <v>5.9</v>
      </c>
      <c r="F365">
        <f>RAW_DATA!F365</f>
        <v>7.4</v>
      </c>
      <c r="G365">
        <f>RAW_DATA!G365</f>
        <v>0</v>
      </c>
      <c r="H365">
        <f>RAW_DATA!H365</f>
        <v>1.1093</v>
      </c>
      <c r="I365">
        <f>RAW_DATA!I365</f>
        <v>4</v>
      </c>
      <c r="J365">
        <f>RAW_DATA!N365</f>
        <v>1</v>
      </c>
      <c r="K365" s="9">
        <f>RAW_DATA!J365</f>
        <v>1</v>
      </c>
      <c r="L365" s="10" cm="1">
        <f t="array" ref="L365">_xlfn.IFS((G365-G364)=0,L364,(G365-G364)&gt;0,0,(G365-G364)&lt;0,1)</f>
        <v>1</v>
      </c>
      <c r="M365" s="9">
        <f>RAW_DATA!K365</f>
        <v>0</v>
      </c>
      <c r="N365" s="10">
        <f>IF(E365-E353&lt;0,1,0)</f>
        <v>0</v>
      </c>
      <c r="O365" s="9">
        <f>RAW_DATA!L365</f>
        <v>0</v>
      </c>
      <c r="P365" s="10">
        <f t="shared" si="22"/>
        <v>0</v>
      </c>
      <c r="Q365" s="9">
        <f>RAW_DATA!M365</f>
        <v>1</v>
      </c>
      <c r="R365" s="10">
        <f t="shared" si="23"/>
        <v>1</v>
      </c>
      <c r="T365" s="9">
        <f>RAW_DATA!O365</f>
        <v>3</v>
      </c>
      <c r="U365" s="10">
        <f t="shared" si="20"/>
        <v>3</v>
      </c>
      <c r="W365" s="9">
        <f>RAW_DATA!P365</f>
        <v>3</v>
      </c>
      <c r="X365" s="10">
        <f t="shared" si="21"/>
        <v>3</v>
      </c>
      <c r="Z365" s="9">
        <f>RAW_DATA!Q365</f>
        <v>1</v>
      </c>
      <c r="AA365" s="10" cm="1">
        <f t="array" ref="AA365">_xlfn.IFS(U365&gt;=3,1,U365 &lt;=1,0,U365=2,AA364)</f>
        <v>1</v>
      </c>
      <c r="AC365" s="9">
        <f>RAW_DATA!R365</f>
        <v>1</v>
      </c>
      <c r="AD365" s="10" cm="1">
        <f t="array" ref="AD365">_xlfn.IFS(X365&gt;=3,1,X365 &lt;=1,0,X365=2,AD364)</f>
        <v>1</v>
      </c>
    </row>
    <row r="366" spans="1:30" x14ac:dyDescent="0.25">
      <c r="A366" s="3">
        <f>RAW_DATA!A366</f>
        <v>44682</v>
      </c>
      <c r="B366" s="15">
        <f>RAW_DATA!B366</f>
        <v>44683</v>
      </c>
      <c r="C366" s="15">
        <f>RAW_DATA!C366</f>
        <v>44681</v>
      </c>
      <c r="D366" s="13">
        <f>RAW_DATA!D366</f>
        <v>13939.0703125</v>
      </c>
      <c r="E366">
        <f>RAW_DATA!E366</f>
        <v>6.3</v>
      </c>
      <c r="F366">
        <f>RAW_DATA!F366</f>
        <v>7.4</v>
      </c>
      <c r="G366">
        <f>RAW_DATA!G366</f>
        <v>0</v>
      </c>
      <c r="H366">
        <f>RAW_DATA!H366</f>
        <v>1.0537000000000001</v>
      </c>
      <c r="I366">
        <f>RAW_DATA!I366</f>
        <v>5</v>
      </c>
      <c r="J366">
        <f>RAW_DATA!N366</f>
        <v>0</v>
      </c>
      <c r="K366" s="9">
        <f>RAW_DATA!J366</f>
        <v>1</v>
      </c>
      <c r="L366" s="10" cm="1">
        <f t="array" ref="L366">_xlfn.IFS((G366-G365)=0,L365,(G366-G365)&gt;0,0,(G366-G365)&lt;0,1)</f>
        <v>1</v>
      </c>
      <c r="M366" s="9">
        <f>RAW_DATA!K366</f>
        <v>0</v>
      </c>
      <c r="N366" s="10">
        <f>IF(E366-E354&lt;0,1,0)</f>
        <v>0</v>
      </c>
      <c r="O366" s="9">
        <f>RAW_DATA!L366</f>
        <v>0</v>
      </c>
      <c r="P366" s="10">
        <f t="shared" si="22"/>
        <v>0</v>
      </c>
      <c r="Q366" s="9">
        <f>RAW_DATA!M366</f>
        <v>1</v>
      </c>
      <c r="R366" s="10">
        <f t="shared" si="23"/>
        <v>1</v>
      </c>
      <c r="T366" s="9">
        <f>RAW_DATA!O366</f>
        <v>2</v>
      </c>
      <c r="U366" s="10">
        <f t="shared" si="20"/>
        <v>2</v>
      </c>
      <c r="W366" s="9">
        <f>RAW_DATA!P366</f>
        <v>2</v>
      </c>
      <c r="X366" s="10">
        <f t="shared" si="21"/>
        <v>2</v>
      </c>
      <c r="Z366" s="9">
        <f>RAW_DATA!Q366</f>
        <v>1</v>
      </c>
      <c r="AA366" s="10" cm="1">
        <f t="array" ref="AA366">_xlfn.IFS(U366&gt;=3,1,U366 &lt;=1,0,U366=2,AA365)</f>
        <v>1</v>
      </c>
      <c r="AC366" s="9">
        <f>RAW_DATA!R366</f>
        <v>1</v>
      </c>
      <c r="AD366" s="10" cm="1">
        <f t="array" ref="AD366">_xlfn.IFS(X366&gt;=3,1,X366 &lt;=1,0,X366=2,AD365)</f>
        <v>1</v>
      </c>
    </row>
    <row r="367" spans="1:30" x14ac:dyDescent="0.25">
      <c r="A367" s="3">
        <f>RAW_DATA!A367</f>
        <v>44713</v>
      </c>
      <c r="B367" s="15">
        <f>RAW_DATA!B367</f>
        <v>44713</v>
      </c>
      <c r="C367" s="15">
        <f>RAW_DATA!C367</f>
        <v>44712</v>
      </c>
      <c r="D367" s="13">
        <f>RAW_DATA!D367</f>
        <v>14340.4697265625</v>
      </c>
      <c r="E367">
        <f>RAW_DATA!E367</f>
        <v>7</v>
      </c>
      <c r="F367">
        <f>RAW_DATA!F367</f>
        <v>8.1</v>
      </c>
      <c r="G367">
        <f>RAW_DATA!G367</f>
        <v>0</v>
      </c>
      <c r="H367">
        <f>RAW_DATA!H367</f>
        <v>1.0730999999999999</v>
      </c>
      <c r="I367">
        <f>RAW_DATA!I367</f>
        <v>6</v>
      </c>
      <c r="J367">
        <f>RAW_DATA!N367</f>
        <v>0</v>
      </c>
      <c r="K367" s="9">
        <f>RAW_DATA!J367</f>
        <v>1</v>
      </c>
      <c r="L367" s="10" cm="1">
        <f t="array" ref="L367">_xlfn.IFS((G367-G366)=0,L366,(G367-G366)&gt;0,0,(G367-G366)&lt;0,1)</f>
        <v>1</v>
      </c>
      <c r="M367" s="9">
        <f>RAW_DATA!K367</f>
        <v>0</v>
      </c>
      <c r="N367" s="10">
        <f>IF(E367-E355&lt;0,1,0)</f>
        <v>0</v>
      </c>
      <c r="O367" s="9">
        <f>RAW_DATA!L367</f>
        <v>0</v>
      </c>
      <c r="P367" s="10">
        <f t="shared" si="22"/>
        <v>0</v>
      </c>
      <c r="Q367" s="9">
        <f>RAW_DATA!M367</f>
        <v>1</v>
      </c>
      <c r="R367" s="10">
        <f t="shared" si="23"/>
        <v>1</v>
      </c>
      <c r="T367" s="9">
        <f>RAW_DATA!O367</f>
        <v>2</v>
      </c>
      <c r="U367" s="10">
        <f t="shared" si="20"/>
        <v>2</v>
      </c>
      <c r="W367" s="9">
        <f>RAW_DATA!P367</f>
        <v>2</v>
      </c>
      <c r="X367" s="10">
        <f t="shared" si="21"/>
        <v>2</v>
      </c>
      <c r="Z367" s="9">
        <f>RAW_DATA!Q367</f>
        <v>1</v>
      </c>
      <c r="AA367" s="10" cm="1">
        <f t="array" ref="AA367">_xlfn.IFS(U367&gt;=3,1,U367 &lt;=1,0,U367=2,AA366)</f>
        <v>1</v>
      </c>
      <c r="AC367" s="9">
        <f>RAW_DATA!R367</f>
        <v>1</v>
      </c>
      <c r="AD367" s="10" cm="1">
        <f t="array" ref="AD367">_xlfn.IFS(X367&gt;=3,1,X367 &lt;=1,0,X367=2,AD366)</f>
        <v>1</v>
      </c>
    </row>
    <row r="368" spans="1:30" x14ac:dyDescent="0.25">
      <c r="A368" s="3">
        <f>RAW_DATA!A368</f>
        <v>44743</v>
      </c>
      <c r="B368" s="15">
        <f>RAW_DATA!B368</f>
        <v>44743</v>
      </c>
      <c r="C368" s="15">
        <f>RAW_DATA!C368</f>
        <v>44742</v>
      </c>
      <c r="D368" s="13">
        <f>RAW_DATA!D368</f>
        <v>12813.0302734375</v>
      </c>
      <c r="E368">
        <f>RAW_DATA!E368</f>
        <v>6.7</v>
      </c>
      <c r="F368">
        <f>RAW_DATA!F368</f>
        <v>8.6</v>
      </c>
      <c r="G368">
        <f>RAW_DATA!G368</f>
        <v>0</v>
      </c>
      <c r="H368">
        <f>RAW_DATA!H368</f>
        <v>1.0468999999999999</v>
      </c>
      <c r="I368">
        <f>RAW_DATA!I368</f>
        <v>7</v>
      </c>
      <c r="J368">
        <f>RAW_DATA!N368</f>
        <v>0</v>
      </c>
      <c r="K368" s="9">
        <f>RAW_DATA!J368</f>
        <v>1</v>
      </c>
      <c r="L368" s="10" cm="1">
        <f t="array" ref="L368">_xlfn.IFS((G368-G367)=0,L367,(G368-G367)&gt;0,0,(G368-G367)&lt;0,1)</f>
        <v>1</v>
      </c>
      <c r="M368" s="9">
        <f>RAW_DATA!K368</f>
        <v>0</v>
      </c>
      <c r="N368" s="10">
        <f>IF(E368-E356&lt;0,1,0)</f>
        <v>0</v>
      </c>
      <c r="O368" s="9">
        <f>RAW_DATA!L368</f>
        <v>0</v>
      </c>
      <c r="P368" s="10">
        <f t="shared" si="22"/>
        <v>0</v>
      </c>
      <c r="Q368" s="9">
        <f>RAW_DATA!M368</f>
        <v>1</v>
      </c>
      <c r="R368" s="10">
        <f t="shared" si="23"/>
        <v>1</v>
      </c>
      <c r="T368" s="9">
        <f>RAW_DATA!O368</f>
        <v>2</v>
      </c>
      <c r="U368" s="10">
        <f t="shared" si="20"/>
        <v>2</v>
      </c>
      <c r="W368" s="9">
        <f>RAW_DATA!P368</f>
        <v>2</v>
      </c>
      <c r="X368" s="10">
        <f t="shared" si="21"/>
        <v>2</v>
      </c>
      <c r="Z368" s="9">
        <f>RAW_DATA!Q368</f>
        <v>1</v>
      </c>
      <c r="AA368" s="10" cm="1">
        <f t="array" ref="AA368">_xlfn.IFS(U368&gt;=3,1,U368 &lt;=1,0,U368=2,AA367)</f>
        <v>1</v>
      </c>
      <c r="AC368" s="9">
        <f>RAW_DATA!R368</f>
        <v>1</v>
      </c>
      <c r="AD368" s="10" cm="1">
        <f t="array" ref="AD368">_xlfn.IFS(X368&gt;=3,1,X368 &lt;=1,0,X368=2,AD367)</f>
        <v>1</v>
      </c>
    </row>
    <row r="369" spans="1:30" x14ac:dyDescent="0.25">
      <c r="A369" s="3">
        <f>RAW_DATA!A369</f>
        <v>44774</v>
      </c>
      <c r="B369" s="15">
        <f>RAW_DATA!B369</f>
        <v>44774</v>
      </c>
      <c r="C369" s="15">
        <f>RAW_DATA!C369</f>
        <v>44773</v>
      </c>
      <c r="D369" s="13">
        <f>RAW_DATA!D369</f>
        <v>13479.6298828125</v>
      </c>
      <c r="E369">
        <f>RAW_DATA!E369</f>
        <v>6.7</v>
      </c>
      <c r="F369">
        <f>RAW_DATA!F369</f>
        <v>8.9</v>
      </c>
      <c r="G369">
        <f>RAW_DATA!G369</f>
        <v>0.5</v>
      </c>
      <c r="H369">
        <f>RAW_DATA!H369</f>
        <v>1.0202</v>
      </c>
      <c r="I369">
        <f>RAW_DATA!I369</f>
        <v>8</v>
      </c>
      <c r="J369">
        <f>RAW_DATA!N369</f>
        <v>0</v>
      </c>
      <c r="K369" s="9">
        <f>RAW_DATA!J369</f>
        <v>0</v>
      </c>
      <c r="L369" s="10" cm="1">
        <f t="array" ref="L369">_xlfn.IFS((G369-G368)=0,L368,(G369-G368)&gt;0,0,(G369-G368)&lt;0,1)</f>
        <v>0</v>
      </c>
      <c r="M369" s="9">
        <f>RAW_DATA!K369</f>
        <v>0</v>
      </c>
      <c r="N369" s="10">
        <f>IF(E369-E357&lt;0,1,0)</f>
        <v>0</v>
      </c>
      <c r="O369" s="9">
        <f>RAW_DATA!L369</f>
        <v>0</v>
      </c>
      <c r="P369" s="10">
        <f t="shared" si="22"/>
        <v>0</v>
      </c>
      <c r="Q369" s="9">
        <f>RAW_DATA!M369</f>
        <v>1</v>
      </c>
      <c r="R369" s="10">
        <f t="shared" si="23"/>
        <v>1</v>
      </c>
      <c r="T369" s="9">
        <f>RAW_DATA!O369</f>
        <v>1</v>
      </c>
      <c r="U369" s="10">
        <f t="shared" si="20"/>
        <v>1</v>
      </c>
      <c r="W369" s="9">
        <f>RAW_DATA!P369</f>
        <v>1</v>
      </c>
      <c r="X369" s="10">
        <f t="shared" si="21"/>
        <v>1</v>
      </c>
      <c r="Z369" s="9">
        <f>RAW_DATA!Q369</f>
        <v>0</v>
      </c>
      <c r="AA369" s="10" cm="1">
        <f t="array" ref="AA369">_xlfn.IFS(U369&gt;=3,1,U369 &lt;=1,0,U369=2,AA368)</f>
        <v>0</v>
      </c>
      <c r="AC369" s="9">
        <f>RAW_DATA!R369</f>
        <v>0</v>
      </c>
      <c r="AD369" s="10" cm="1">
        <f t="array" ref="AD369">_xlfn.IFS(X369&gt;=3,1,X369 &lt;=1,0,X369=2,AD368)</f>
        <v>0</v>
      </c>
    </row>
    <row r="370" spans="1:30" x14ac:dyDescent="0.25">
      <c r="A370" s="3">
        <f>RAW_DATA!A370</f>
        <v>44805</v>
      </c>
      <c r="B370" s="15">
        <f>RAW_DATA!B370</f>
        <v>44805</v>
      </c>
      <c r="C370" s="15">
        <f>RAW_DATA!C370</f>
        <v>44804</v>
      </c>
      <c r="D370" s="13">
        <f>RAW_DATA!D370</f>
        <v>12630.23046875</v>
      </c>
      <c r="E370">
        <f>RAW_DATA!E370</f>
        <v>7</v>
      </c>
      <c r="F370">
        <f>RAW_DATA!F370</f>
        <v>9.1</v>
      </c>
      <c r="G370">
        <f>RAW_DATA!G370</f>
        <v>0.5</v>
      </c>
      <c r="H370">
        <f>RAW_DATA!H370</f>
        <v>1.0065</v>
      </c>
      <c r="I370">
        <f>RAW_DATA!I370</f>
        <v>9</v>
      </c>
      <c r="J370">
        <f>RAW_DATA!N370</f>
        <v>0</v>
      </c>
      <c r="K370" s="9">
        <f>RAW_DATA!J370</f>
        <v>0</v>
      </c>
      <c r="L370" s="10" cm="1">
        <f t="array" ref="L370">_xlfn.IFS((G370-G369)=0,L369,(G370-G369)&gt;0,0,(G370-G369)&lt;0,1)</f>
        <v>0</v>
      </c>
      <c r="M370" s="9">
        <f>RAW_DATA!K370</f>
        <v>0</v>
      </c>
      <c r="N370" s="10">
        <f>IF(E370-E358&lt;0,1,0)</f>
        <v>0</v>
      </c>
      <c r="O370" s="9">
        <f>RAW_DATA!L370</f>
        <v>0</v>
      </c>
      <c r="P370" s="10">
        <f t="shared" si="22"/>
        <v>0</v>
      </c>
      <c r="Q370" s="9">
        <f>RAW_DATA!M370</f>
        <v>1</v>
      </c>
      <c r="R370" s="10">
        <f t="shared" si="23"/>
        <v>1</v>
      </c>
      <c r="T370" s="9">
        <f>RAW_DATA!O370</f>
        <v>1</v>
      </c>
      <c r="U370" s="10">
        <f t="shared" si="20"/>
        <v>1</v>
      </c>
      <c r="W370" s="9">
        <f>RAW_DATA!P370</f>
        <v>1</v>
      </c>
      <c r="X370" s="10">
        <f t="shared" si="21"/>
        <v>1</v>
      </c>
      <c r="Z370" s="9">
        <f>RAW_DATA!Q370</f>
        <v>0</v>
      </c>
      <c r="AA370" s="10" cm="1">
        <f t="array" ref="AA370">_xlfn.IFS(U370&gt;=3,1,U370 &lt;=1,0,U370=2,AA369)</f>
        <v>0</v>
      </c>
      <c r="AC370" s="9">
        <f>RAW_DATA!R370</f>
        <v>0</v>
      </c>
      <c r="AD370" s="10" cm="1">
        <f t="array" ref="AD370">_xlfn.IFS(X370&gt;=3,1,X370 &lt;=1,0,X370=2,AD369)</f>
        <v>0</v>
      </c>
    </row>
    <row r="371" spans="1:30" x14ac:dyDescent="0.25">
      <c r="A371" s="3">
        <f>RAW_DATA!A371</f>
        <v>44835</v>
      </c>
      <c r="B371" s="15">
        <f>RAW_DATA!B371</f>
        <v>44837</v>
      </c>
      <c r="C371" s="15">
        <f>RAW_DATA!C371</f>
        <v>44834</v>
      </c>
      <c r="D371" s="13">
        <f>RAW_DATA!D371</f>
        <v>12209.48046875</v>
      </c>
      <c r="E371">
        <f>RAW_DATA!E371</f>
        <v>8.6</v>
      </c>
      <c r="F371">
        <f>RAW_DATA!F371</f>
        <v>9.9</v>
      </c>
      <c r="G371">
        <f>RAW_DATA!G371</f>
        <v>1.25</v>
      </c>
      <c r="H371">
        <f>RAW_DATA!H371</f>
        <v>0.97829999999999995</v>
      </c>
      <c r="I371">
        <f>RAW_DATA!I371</f>
        <v>10</v>
      </c>
      <c r="J371">
        <f>RAW_DATA!N371</f>
        <v>0</v>
      </c>
      <c r="K371" s="9">
        <f>RAW_DATA!J371</f>
        <v>0</v>
      </c>
      <c r="L371" s="10" cm="1">
        <f t="array" ref="L371">_xlfn.IFS((G371-G370)=0,L370,(G371-G370)&gt;0,0,(G371-G370)&lt;0,1)</f>
        <v>0</v>
      </c>
      <c r="M371" s="9">
        <f>RAW_DATA!K371</f>
        <v>0</v>
      </c>
      <c r="N371" s="10">
        <f>IF(E371-E359&lt;0,1,0)</f>
        <v>0</v>
      </c>
      <c r="O371" s="9">
        <f>RAW_DATA!L371</f>
        <v>0</v>
      </c>
      <c r="P371" s="10">
        <f t="shared" si="22"/>
        <v>0</v>
      </c>
      <c r="Q371" s="9">
        <f>RAW_DATA!M371</f>
        <v>1</v>
      </c>
      <c r="R371" s="10">
        <f t="shared" si="23"/>
        <v>1</v>
      </c>
      <c r="T371" s="9">
        <f>RAW_DATA!O371</f>
        <v>1</v>
      </c>
      <c r="U371" s="10">
        <f t="shared" si="20"/>
        <v>1</v>
      </c>
      <c r="W371" s="9">
        <f>RAW_DATA!P371</f>
        <v>1</v>
      </c>
      <c r="X371" s="10">
        <f t="shared" si="21"/>
        <v>1</v>
      </c>
      <c r="Z371" s="9">
        <f>RAW_DATA!Q371</f>
        <v>0</v>
      </c>
      <c r="AA371" s="10" cm="1">
        <f t="array" ref="AA371">_xlfn.IFS(U371&gt;=3,1,U371 &lt;=1,0,U371=2,AA370)</f>
        <v>0</v>
      </c>
      <c r="AC371" s="9">
        <f>RAW_DATA!R371</f>
        <v>0</v>
      </c>
      <c r="AD371" s="10" cm="1">
        <f t="array" ref="AD371">_xlfn.IFS(X371&gt;=3,1,X371 &lt;=1,0,X371=2,AD370)</f>
        <v>0</v>
      </c>
    </row>
    <row r="372" spans="1:30" x14ac:dyDescent="0.25">
      <c r="A372" s="3">
        <f>RAW_DATA!A372</f>
        <v>44866</v>
      </c>
      <c r="B372" s="15">
        <f>RAW_DATA!B372</f>
        <v>44866</v>
      </c>
      <c r="C372" s="15">
        <f>RAW_DATA!C372</f>
        <v>44865</v>
      </c>
      <c r="D372" s="13">
        <f>RAW_DATA!D372</f>
        <v>13338.740234375</v>
      </c>
      <c r="E372">
        <f>RAW_DATA!E372</f>
        <v>8.8000000000000007</v>
      </c>
      <c r="F372">
        <f>RAW_DATA!F372</f>
        <v>10.6</v>
      </c>
      <c r="G372">
        <f>RAW_DATA!G372</f>
        <v>1.25</v>
      </c>
      <c r="H372">
        <f>RAW_DATA!H372</f>
        <v>0.98850000000000005</v>
      </c>
      <c r="I372">
        <f>RAW_DATA!I372</f>
        <v>11</v>
      </c>
      <c r="J372">
        <f>RAW_DATA!N372</f>
        <v>1</v>
      </c>
      <c r="K372" s="9">
        <f>RAW_DATA!J372</f>
        <v>0</v>
      </c>
      <c r="L372" s="10" cm="1">
        <f t="array" ref="L372">_xlfn.IFS((G372-G371)=0,L371,(G372-G371)&gt;0,0,(G372-G371)&lt;0,1)</f>
        <v>0</v>
      </c>
      <c r="M372" s="9">
        <f>RAW_DATA!K372</f>
        <v>0</v>
      </c>
      <c r="N372" s="10">
        <f>IF(E372-E360&lt;0,1,0)</f>
        <v>0</v>
      </c>
      <c r="O372" s="9">
        <f>RAW_DATA!L372</f>
        <v>0</v>
      </c>
      <c r="P372" s="10">
        <f t="shared" si="22"/>
        <v>0</v>
      </c>
      <c r="Q372" s="9">
        <f>RAW_DATA!M372</f>
        <v>1</v>
      </c>
      <c r="R372" s="10">
        <f t="shared" si="23"/>
        <v>1</v>
      </c>
      <c r="T372" s="9">
        <f>RAW_DATA!O372</f>
        <v>2</v>
      </c>
      <c r="U372" s="10">
        <f t="shared" si="20"/>
        <v>2</v>
      </c>
      <c r="W372" s="9">
        <f>RAW_DATA!P372</f>
        <v>2</v>
      </c>
      <c r="X372" s="10">
        <f t="shared" si="21"/>
        <v>2</v>
      </c>
      <c r="Z372" s="9">
        <f>RAW_DATA!Q372</f>
        <v>0</v>
      </c>
      <c r="AA372" s="10" cm="1">
        <f t="array" ref="AA372">_xlfn.IFS(U372&gt;=3,1,U372 &lt;=1,0,U372=2,AA371)</f>
        <v>0</v>
      </c>
      <c r="AC372" s="9">
        <f>RAW_DATA!R372</f>
        <v>0</v>
      </c>
      <c r="AD372" s="10" cm="1">
        <f t="array" ref="AD372">_xlfn.IFS(X372&gt;=3,1,X372 &lt;=1,0,X372=2,AD371)</f>
        <v>0</v>
      </c>
    </row>
    <row r="373" spans="1:30" x14ac:dyDescent="0.25">
      <c r="A373" s="3">
        <f>RAW_DATA!A373</f>
        <v>44896</v>
      </c>
      <c r="B373" s="15">
        <f>RAW_DATA!B373</f>
        <v>44896</v>
      </c>
      <c r="C373" s="15">
        <f>RAW_DATA!C373</f>
        <v>44895</v>
      </c>
      <c r="D373" s="13">
        <f>RAW_DATA!D373</f>
        <v>14490.2998046875</v>
      </c>
      <c r="E373">
        <f>RAW_DATA!E373</f>
        <v>8.8000000000000007</v>
      </c>
      <c r="F373">
        <f>RAW_DATA!F373</f>
        <v>10.1</v>
      </c>
      <c r="G373">
        <f>RAW_DATA!G373</f>
        <v>2</v>
      </c>
      <c r="H373">
        <f>RAW_DATA!H373</f>
        <v>1.0323</v>
      </c>
      <c r="I373">
        <f>RAW_DATA!I373</f>
        <v>12</v>
      </c>
      <c r="J373">
        <f>RAW_DATA!N373</f>
        <v>1</v>
      </c>
      <c r="K373" s="9">
        <f>RAW_DATA!J373</f>
        <v>0</v>
      </c>
      <c r="L373" s="10" cm="1">
        <f t="array" ref="L373">_xlfn.IFS((G373-G372)=0,L372,(G373-G372)&gt;0,0,(G373-G372)&lt;0,1)</f>
        <v>0</v>
      </c>
      <c r="M373" s="9">
        <f>RAW_DATA!K373</f>
        <v>0</v>
      </c>
      <c r="N373" s="10">
        <f>IF(E373-E361&lt;0,1,0)</f>
        <v>0</v>
      </c>
      <c r="O373" s="9">
        <f>RAW_DATA!L373</f>
        <v>0</v>
      </c>
      <c r="P373" s="10">
        <f t="shared" si="22"/>
        <v>0</v>
      </c>
      <c r="Q373" s="9">
        <f>RAW_DATA!M373</f>
        <v>1</v>
      </c>
      <c r="R373" s="10">
        <f t="shared" si="23"/>
        <v>1</v>
      </c>
      <c r="T373" s="9">
        <f>RAW_DATA!O373</f>
        <v>2</v>
      </c>
      <c r="U373" s="10">
        <f t="shared" si="20"/>
        <v>2</v>
      </c>
      <c r="W373" s="9">
        <f>RAW_DATA!P373</f>
        <v>2</v>
      </c>
      <c r="X373" s="10">
        <f t="shared" si="21"/>
        <v>2</v>
      </c>
      <c r="Z373" s="9">
        <f>RAW_DATA!Q373</f>
        <v>0</v>
      </c>
      <c r="AA373" s="10" cm="1">
        <f t="array" ref="AA373">_xlfn.IFS(U373&gt;=3,1,U373 &lt;=1,0,U373=2,AA372)</f>
        <v>0</v>
      </c>
      <c r="AC373" s="9">
        <f>RAW_DATA!R373</f>
        <v>0</v>
      </c>
      <c r="AD373" s="10" cm="1">
        <f t="array" ref="AD373">_xlfn.IFS(X373&gt;=3,1,X373 &lt;=1,0,X373=2,AD372)</f>
        <v>0</v>
      </c>
    </row>
    <row r="374" spans="1:30" x14ac:dyDescent="0.25">
      <c r="A374" s="3">
        <f>RAW_DATA!A374</f>
        <v>44927</v>
      </c>
      <c r="B374" s="15">
        <f>RAW_DATA!B374</f>
        <v>44928</v>
      </c>
      <c r="C374" s="15">
        <f>RAW_DATA!C374</f>
        <v>44926</v>
      </c>
      <c r="D374" s="13">
        <f>RAW_DATA!D374</f>
        <v>14069.259765625</v>
      </c>
      <c r="E374">
        <f>RAW_DATA!E374</f>
        <v>8.1</v>
      </c>
      <c r="F374">
        <f>RAW_DATA!F374</f>
        <v>9.1999999999999993</v>
      </c>
      <c r="G374">
        <f>RAW_DATA!G374</f>
        <v>2.5</v>
      </c>
      <c r="H374">
        <f>RAW_DATA!H374</f>
        <v>1.0698000000000001</v>
      </c>
      <c r="I374">
        <f>RAW_DATA!I374</f>
        <v>1</v>
      </c>
      <c r="J374">
        <f>RAW_DATA!N374</f>
        <v>1</v>
      </c>
      <c r="K374" s="9">
        <f>RAW_DATA!J374</f>
        <v>0</v>
      </c>
      <c r="L374" s="10" cm="1">
        <f t="array" ref="L374">_xlfn.IFS((G374-G373)=0,L373,(G374-G373)&gt;0,0,(G374-G373)&lt;0,1)</f>
        <v>0</v>
      </c>
      <c r="M374" s="9">
        <f>RAW_DATA!K374</f>
        <v>0</v>
      </c>
      <c r="N374" s="10">
        <f>IF(E374-E362&lt;0,1,0)</f>
        <v>0</v>
      </c>
      <c r="O374" s="9">
        <f>RAW_DATA!L374</f>
        <v>0</v>
      </c>
      <c r="P374" s="10">
        <f t="shared" si="22"/>
        <v>0</v>
      </c>
      <c r="Q374" s="9">
        <f>RAW_DATA!M374</f>
        <v>1</v>
      </c>
      <c r="R374" s="10">
        <f t="shared" si="23"/>
        <v>1</v>
      </c>
      <c r="T374" s="9">
        <f>RAW_DATA!O374</f>
        <v>2</v>
      </c>
      <c r="U374" s="10">
        <f t="shared" si="20"/>
        <v>2</v>
      </c>
      <c r="W374" s="9">
        <f>RAW_DATA!P374</f>
        <v>2</v>
      </c>
      <c r="X374" s="10">
        <f t="shared" si="21"/>
        <v>2</v>
      </c>
      <c r="Z374" s="9">
        <f>RAW_DATA!Q374</f>
        <v>0</v>
      </c>
      <c r="AA374" s="10" cm="1">
        <f t="array" ref="AA374">_xlfn.IFS(U374&gt;=3,1,U374 &lt;=1,0,U374=2,AA373)</f>
        <v>0</v>
      </c>
      <c r="AC374" s="9">
        <f>RAW_DATA!R374</f>
        <v>0</v>
      </c>
      <c r="AD374" s="10" cm="1">
        <f t="array" ref="AD374">_xlfn.IFS(X374&gt;=3,1,X374 &lt;=1,0,X374=2,AD373)</f>
        <v>0</v>
      </c>
    </row>
    <row r="375" spans="1:30" x14ac:dyDescent="0.25">
      <c r="A375" s="3">
        <f>RAW_DATA!A375</f>
        <v>44958</v>
      </c>
      <c r="B375" s="15">
        <f>RAW_DATA!B375</f>
        <v>44958</v>
      </c>
      <c r="C375" s="15">
        <f>RAW_DATA!C375</f>
        <v>44957</v>
      </c>
      <c r="D375" s="13">
        <f>RAW_DATA!D375</f>
        <v>15180.740234375</v>
      </c>
      <c r="E375">
        <f>RAW_DATA!E375</f>
        <v>8.6999999999999993</v>
      </c>
      <c r="F375">
        <f>RAW_DATA!F375</f>
        <v>8.6</v>
      </c>
      <c r="G375">
        <f>RAW_DATA!G375</f>
        <v>2.5</v>
      </c>
      <c r="H375">
        <f>RAW_DATA!H375</f>
        <v>1.0858000000000001</v>
      </c>
      <c r="I375">
        <f>RAW_DATA!I375</f>
        <v>2</v>
      </c>
      <c r="J375">
        <f>RAW_DATA!N375</f>
        <v>1</v>
      </c>
      <c r="K375" s="9">
        <f>RAW_DATA!J375</f>
        <v>0</v>
      </c>
      <c r="L375" s="10" cm="1">
        <f t="array" ref="L375">_xlfn.IFS((G375-G374)=0,L374,(G375-G374)&gt;0,0,(G375-G374)&lt;0,1)</f>
        <v>0</v>
      </c>
      <c r="M375" s="9">
        <f>RAW_DATA!K375</f>
        <v>0</v>
      </c>
      <c r="N375" s="10">
        <f>IF(E375-E363&lt;0,1,0)</f>
        <v>0</v>
      </c>
      <c r="O375" s="9">
        <f>RAW_DATA!L375</f>
        <v>0</v>
      </c>
      <c r="P375" s="10">
        <f t="shared" si="22"/>
        <v>0</v>
      </c>
      <c r="Q375" s="9">
        <f>RAW_DATA!M375</f>
        <v>1</v>
      </c>
      <c r="R375" s="10">
        <f t="shared" si="23"/>
        <v>1</v>
      </c>
      <c r="T375" s="9">
        <f>RAW_DATA!O375</f>
        <v>2</v>
      </c>
      <c r="U375" s="10">
        <f t="shared" si="20"/>
        <v>2</v>
      </c>
      <c r="W375" s="9">
        <f>RAW_DATA!P375</f>
        <v>2</v>
      </c>
      <c r="X375" s="10">
        <f t="shared" si="21"/>
        <v>2</v>
      </c>
      <c r="Z375" s="9">
        <f>RAW_DATA!Q375</f>
        <v>0</v>
      </c>
      <c r="AA375" s="10" cm="1">
        <f t="array" ref="AA375">_xlfn.IFS(U375&gt;=3,1,U375 &lt;=1,0,U375=2,AA374)</f>
        <v>0</v>
      </c>
      <c r="AC375" s="9">
        <f>RAW_DATA!R375</f>
        <v>0</v>
      </c>
      <c r="AD375" s="10" cm="1">
        <f t="array" ref="AD375">_xlfn.IFS(X375&gt;=3,1,X375 &lt;=1,0,X375=2,AD374)</f>
        <v>0</v>
      </c>
    </row>
    <row r="376" spans="1:30" x14ac:dyDescent="0.25">
      <c r="A376" s="3">
        <f>RAW_DATA!A376</f>
        <v>44986</v>
      </c>
      <c r="B376" s="15">
        <f>RAW_DATA!B376</f>
        <v>44986</v>
      </c>
      <c r="C376" s="15">
        <f>RAW_DATA!C376</f>
        <v>44985</v>
      </c>
      <c r="D376" s="13">
        <f>RAW_DATA!D376</f>
        <v>15305.01953125</v>
      </c>
      <c r="E376">
        <f>RAW_DATA!E376</f>
        <v>8.6999999999999993</v>
      </c>
      <c r="F376">
        <f>RAW_DATA!F376</f>
        <v>8.5</v>
      </c>
      <c r="G376">
        <f>RAW_DATA!G376</f>
        <v>3</v>
      </c>
      <c r="H376">
        <f>RAW_DATA!H376</f>
        <v>1.0602</v>
      </c>
      <c r="I376">
        <f>RAW_DATA!I376</f>
        <v>3</v>
      </c>
      <c r="J376">
        <f>RAW_DATA!N376</f>
        <v>1</v>
      </c>
      <c r="K376" s="9">
        <f>RAW_DATA!J376</f>
        <v>0</v>
      </c>
      <c r="L376" s="10" cm="1">
        <f t="array" ref="L376">_xlfn.IFS((G376-G375)=0,L375,(G376-G375)&gt;0,0,(G376-G375)&lt;0,1)</f>
        <v>0</v>
      </c>
      <c r="M376" s="9">
        <f>RAW_DATA!K376</f>
        <v>0</v>
      </c>
      <c r="N376" s="10">
        <f>IF(E376-E364&lt;0,1,0)</f>
        <v>0</v>
      </c>
      <c r="O376" s="9">
        <f>RAW_DATA!L376</f>
        <v>0</v>
      </c>
      <c r="P376" s="10">
        <f t="shared" si="22"/>
        <v>0</v>
      </c>
      <c r="Q376" s="9">
        <f>RAW_DATA!M376</f>
        <v>1</v>
      </c>
      <c r="R376" s="10">
        <f t="shared" si="23"/>
        <v>1</v>
      </c>
      <c r="T376" s="9">
        <f>RAW_DATA!O376</f>
        <v>2</v>
      </c>
      <c r="U376" s="10">
        <f t="shared" si="20"/>
        <v>2</v>
      </c>
      <c r="W376" s="9">
        <f>RAW_DATA!P376</f>
        <v>2</v>
      </c>
      <c r="X376" s="10">
        <f t="shared" si="21"/>
        <v>2</v>
      </c>
      <c r="Z376" s="9">
        <f>RAW_DATA!Q376</f>
        <v>0</v>
      </c>
      <c r="AA376" s="10" cm="1">
        <f t="array" ref="AA376">_xlfn.IFS(U376&gt;=3,1,U376 &lt;=1,0,U376=2,AA375)</f>
        <v>0</v>
      </c>
      <c r="AC376" s="9">
        <f>RAW_DATA!R376</f>
        <v>0</v>
      </c>
      <c r="AD376" s="10" cm="1">
        <f t="array" ref="AD376">_xlfn.IFS(X376&gt;=3,1,X376 &lt;=1,0,X376=2,AD375)</f>
        <v>0</v>
      </c>
    </row>
    <row r="377" spans="1:30" x14ac:dyDescent="0.25">
      <c r="A377" s="3">
        <f>RAW_DATA!A377</f>
        <v>45017</v>
      </c>
      <c r="B377" s="15">
        <f>RAW_DATA!B377</f>
        <v>45019</v>
      </c>
      <c r="C377" s="15">
        <f>RAW_DATA!C377</f>
        <v>45016</v>
      </c>
      <c r="D377" s="13">
        <f>RAW_DATA!D377</f>
        <v>15580.919921875</v>
      </c>
      <c r="E377">
        <f>RAW_DATA!E377</f>
        <v>7.4</v>
      </c>
      <c r="F377">
        <f>RAW_DATA!F377</f>
        <v>6.9</v>
      </c>
      <c r="G377">
        <f>RAW_DATA!G377</f>
        <v>3.5</v>
      </c>
      <c r="H377">
        <f>RAW_DATA!H377</f>
        <v>1.0871999999999999</v>
      </c>
      <c r="I377">
        <f>RAW_DATA!I377</f>
        <v>4</v>
      </c>
      <c r="J377">
        <f>RAW_DATA!N377</f>
        <v>1</v>
      </c>
      <c r="K377" s="9">
        <f>RAW_DATA!J377</f>
        <v>0</v>
      </c>
      <c r="L377" s="10" cm="1">
        <f t="array" ref="L377">_xlfn.IFS((G377-G376)=0,L376,(G377-G376)&gt;0,0,(G377-G376)&lt;0,1)</f>
        <v>0</v>
      </c>
      <c r="M377" s="9">
        <f>RAW_DATA!K377</f>
        <v>0</v>
      </c>
      <c r="N377" s="10">
        <f>IF(E377-E365&lt;0,1,0)</f>
        <v>0</v>
      </c>
      <c r="O377" s="9">
        <f>RAW_DATA!L377</f>
        <v>1</v>
      </c>
      <c r="P377" s="10">
        <f t="shared" si="22"/>
        <v>1</v>
      </c>
      <c r="Q377" s="9">
        <f>RAW_DATA!M377</f>
        <v>1</v>
      </c>
      <c r="R377" s="10">
        <f t="shared" si="23"/>
        <v>1</v>
      </c>
      <c r="T377" s="9">
        <f>RAW_DATA!O377</f>
        <v>2</v>
      </c>
      <c r="U377" s="10">
        <f t="shared" si="20"/>
        <v>2</v>
      </c>
      <c r="W377" s="9">
        <f>RAW_DATA!P377</f>
        <v>3</v>
      </c>
      <c r="X377" s="10">
        <f t="shared" si="21"/>
        <v>3</v>
      </c>
      <c r="Z377" s="9">
        <f>RAW_DATA!Q377</f>
        <v>0</v>
      </c>
      <c r="AA377" s="10" cm="1">
        <f t="array" ref="AA377">_xlfn.IFS(U377&gt;=3,1,U377 &lt;=1,0,U377=2,AA376)</f>
        <v>0</v>
      </c>
      <c r="AC377" s="9">
        <f>RAW_DATA!R377</f>
        <v>1</v>
      </c>
      <c r="AD377" s="10" cm="1">
        <f t="array" ref="AD377">_xlfn.IFS(X377&gt;=3,1,X377 &lt;=1,0,X377=2,AD376)</f>
        <v>1</v>
      </c>
    </row>
    <row r="378" spans="1:30" x14ac:dyDescent="0.25">
      <c r="A378" s="3">
        <f>RAW_DATA!A378</f>
        <v>45047</v>
      </c>
      <c r="B378" s="15">
        <f>RAW_DATA!B378</f>
        <v>45048</v>
      </c>
      <c r="C378" s="15">
        <f>RAW_DATA!C378</f>
        <v>45046</v>
      </c>
      <c r="D378" s="13">
        <f>RAW_DATA!D378</f>
        <v>15726.9404296875</v>
      </c>
      <c r="E378">
        <f>RAW_DATA!E378</f>
        <v>7.2</v>
      </c>
      <c r="F378">
        <f>RAW_DATA!F378</f>
        <v>7</v>
      </c>
      <c r="G378">
        <f>RAW_DATA!G378</f>
        <v>3.5</v>
      </c>
      <c r="H378">
        <f>RAW_DATA!H378</f>
        <v>1.1040000000000001</v>
      </c>
      <c r="I378">
        <f>RAW_DATA!I378</f>
        <v>5</v>
      </c>
      <c r="J378">
        <f>RAW_DATA!N378</f>
        <v>0</v>
      </c>
      <c r="K378" s="9">
        <f>RAW_DATA!J378</f>
        <v>0</v>
      </c>
      <c r="L378" s="10" cm="1">
        <f t="array" ref="L378">_xlfn.IFS((G378-G377)=0,L377,(G378-G377)&gt;0,0,(G378-G377)&lt;0,1)</f>
        <v>0</v>
      </c>
      <c r="M378" s="9">
        <f>RAW_DATA!K378</f>
        <v>0</v>
      </c>
      <c r="N378" s="10">
        <f>IF(E378-E366&lt;0,1,0)</f>
        <v>0</v>
      </c>
      <c r="O378" s="9">
        <f>RAW_DATA!L378</f>
        <v>1</v>
      </c>
      <c r="P378" s="10">
        <f t="shared" si="22"/>
        <v>1</v>
      </c>
      <c r="Q378" s="9">
        <f>RAW_DATA!M378</f>
        <v>0</v>
      </c>
      <c r="R378" s="10">
        <f t="shared" si="23"/>
        <v>0</v>
      </c>
      <c r="T378" s="9">
        <f>RAW_DATA!O378</f>
        <v>0</v>
      </c>
      <c r="U378" s="10">
        <f t="shared" si="20"/>
        <v>0</v>
      </c>
      <c r="W378" s="9">
        <f>RAW_DATA!P378</f>
        <v>1</v>
      </c>
      <c r="X378" s="10">
        <f t="shared" si="21"/>
        <v>1</v>
      </c>
      <c r="Z378" s="9">
        <f>RAW_DATA!Q378</f>
        <v>0</v>
      </c>
      <c r="AA378" s="10" cm="1">
        <f t="array" ref="AA378">_xlfn.IFS(U378&gt;=3,1,U378 &lt;=1,0,U378=2,AA377)</f>
        <v>0</v>
      </c>
      <c r="AC378" s="9">
        <f>RAW_DATA!R378</f>
        <v>0</v>
      </c>
      <c r="AD378" s="10" cm="1">
        <f t="array" ref="AD378">_xlfn.IFS(X378&gt;=3,1,X378 &lt;=1,0,X378=2,AD377)</f>
        <v>0</v>
      </c>
    </row>
    <row r="379" spans="1:30" x14ac:dyDescent="0.25">
      <c r="A379" s="3">
        <f>RAW_DATA!A379</f>
        <v>45078</v>
      </c>
      <c r="B379" s="15">
        <f>RAW_DATA!B379</f>
        <v>45078</v>
      </c>
      <c r="C379" s="15">
        <f>RAW_DATA!C379</f>
        <v>45077</v>
      </c>
      <c r="D379" s="13">
        <f>RAW_DATA!D379</f>
        <v>15853.66015625</v>
      </c>
      <c r="E379">
        <f>RAW_DATA!E379</f>
        <v>6.1</v>
      </c>
      <c r="F379">
        <f>RAW_DATA!F379</f>
        <v>6.1</v>
      </c>
      <c r="G379">
        <f>RAW_DATA!G379</f>
        <v>3.75</v>
      </c>
      <c r="H379">
        <f>RAW_DATA!H379</f>
        <v>1.0653999999999999</v>
      </c>
      <c r="I379">
        <f>RAW_DATA!I379</f>
        <v>6</v>
      </c>
      <c r="J379">
        <f>RAW_DATA!N379</f>
        <v>0</v>
      </c>
      <c r="K379" s="9">
        <f>RAW_DATA!J379</f>
        <v>0</v>
      </c>
      <c r="L379" s="10" cm="1">
        <f t="array" ref="L379">_xlfn.IFS((G379-G378)=0,L378,(G379-G378)&gt;0,0,(G379-G378)&lt;0,1)</f>
        <v>0</v>
      </c>
      <c r="M379" s="9">
        <f>RAW_DATA!K379</f>
        <v>1</v>
      </c>
      <c r="N379" s="10">
        <f>IF(E379-E367&lt;0,1,0)</f>
        <v>1</v>
      </c>
      <c r="O379" s="9">
        <f>RAW_DATA!L379</f>
        <v>1</v>
      </c>
      <c r="P379" s="10">
        <f t="shared" si="22"/>
        <v>1</v>
      </c>
      <c r="Q379" s="9">
        <f>RAW_DATA!M379</f>
        <v>1</v>
      </c>
      <c r="R379" s="10">
        <f t="shared" si="23"/>
        <v>1</v>
      </c>
      <c r="T379" s="9">
        <f>RAW_DATA!O379</f>
        <v>2</v>
      </c>
      <c r="U379" s="10">
        <f t="shared" si="20"/>
        <v>2</v>
      </c>
      <c r="W379" s="9">
        <f>RAW_DATA!P379</f>
        <v>2</v>
      </c>
      <c r="X379" s="10">
        <f t="shared" si="21"/>
        <v>2</v>
      </c>
      <c r="Z379" s="9">
        <f>RAW_DATA!Q379</f>
        <v>0</v>
      </c>
      <c r="AA379" s="10" cm="1">
        <f t="array" ref="AA379">_xlfn.IFS(U379&gt;=3,1,U379 &lt;=1,0,U379=2,AA378)</f>
        <v>0</v>
      </c>
      <c r="AC379" s="9">
        <f>RAW_DATA!R379</f>
        <v>0</v>
      </c>
      <c r="AD379" s="10" cm="1">
        <f t="array" ref="AD379">_xlfn.IFS(X379&gt;=3,1,X379 &lt;=1,0,X379=2,AD378)</f>
        <v>0</v>
      </c>
    </row>
    <row r="380" spans="1:30" x14ac:dyDescent="0.25">
      <c r="A380" s="3">
        <f>RAW_DATA!A380</f>
        <v>45108</v>
      </c>
      <c r="B380" s="15">
        <f>RAW_DATA!B380</f>
        <v>45110</v>
      </c>
      <c r="C380" s="15">
        <f>RAW_DATA!C380</f>
        <v>45107</v>
      </c>
      <c r="D380" s="13">
        <f>RAW_DATA!D380</f>
        <v>16081.0400390625</v>
      </c>
      <c r="E380">
        <f>RAW_DATA!E380</f>
        <v>6.4</v>
      </c>
      <c r="F380">
        <f>RAW_DATA!F380</f>
        <v>5.5</v>
      </c>
      <c r="G380">
        <f>RAW_DATA!G380</f>
        <v>4</v>
      </c>
      <c r="H380">
        <f>RAW_DATA!H380</f>
        <v>1.0920000000000001</v>
      </c>
      <c r="I380">
        <f>RAW_DATA!I380</f>
        <v>7</v>
      </c>
      <c r="J380">
        <f>RAW_DATA!N380</f>
        <v>0</v>
      </c>
      <c r="K380" s="9">
        <f>RAW_DATA!J380</f>
        <v>0</v>
      </c>
      <c r="L380" s="10" cm="1">
        <f t="array" ref="L380">_xlfn.IFS((G380-G379)=0,L379,(G380-G379)&gt;0,0,(G380-G379)&lt;0,1)</f>
        <v>0</v>
      </c>
      <c r="M380" s="9">
        <f>RAW_DATA!K380</f>
        <v>1</v>
      </c>
      <c r="N380" s="10">
        <f>IF(E380-E368&lt;0,1,0)</f>
        <v>1</v>
      </c>
      <c r="O380" s="9">
        <f>RAW_DATA!L380</f>
        <v>1</v>
      </c>
      <c r="P380" s="10">
        <f t="shared" si="22"/>
        <v>1</v>
      </c>
      <c r="Q380" s="9">
        <f>RAW_DATA!M380</f>
        <v>0</v>
      </c>
      <c r="R380" s="10">
        <f t="shared" si="23"/>
        <v>0</v>
      </c>
      <c r="T380" s="9">
        <f>RAW_DATA!O380</f>
        <v>1</v>
      </c>
      <c r="U380" s="10">
        <f t="shared" si="20"/>
        <v>1</v>
      </c>
      <c r="W380" s="9">
        <f>RAW_DATA!P380</f>
        <v>1</v>
      </c>
      <c r="X380" s="10">
        <f t="shared" si="21"/>
        <v>1</v>
      </c>
      <c r="Z380" s="9">
        <f>RAW_DATA!Q380</f>
        <v>0</v>
      </c>
      <c r="AA380" s="10" cm="1">
        <f t="array" ref="AA380">_xlfn.IFS(U380&gt;=3,1,U380 &lt;=1,0,U380=2,AA379)</f>
        <v>0</v>
      </c>
      <c r="AC380" s="9">
        <f>RAW_DATA!R380</f>
        <v>0</v>
      </c>
      <c r="AD380" s="10" cm="1">
        <f t="array" ref="AD380">_xlfn.IFS(X380&gt;=3,1,X380 &lt;=1,0,X380=2,AD379)</f>
        <v>0</v>
      </c>
    </row>
    <row r="381" spans="1:30" x14ac:dyDescent="0.25">
      <c r="A381" s="3">
        <f>RAW_DATA!A381</f>
        <v>45139</v>
      </c>
      <c r="B381" s="15">
        <f>RAW_DATA!B381</f>
        <v>45139</v>
      </c>
      <c r="C381" s="15">
        <f>RAW_DATA!C381</f>
        <v>45138</v>
      </c>
      <c r="D381" s="13">
        <f>RAW_DATA!D381</f>
        <v>16240.400390625</v>
      </c>
      <c r="E381">
        <f>RAW_DATA!E381</f>
        <v>6.2</v>
      </c>
      <c r="F381">
        <f>RAW_DATA!F381</f>
        <v>5.3</v>
      </c>
      <c r="G381">
        <f>RAW_DATA!G381</f>
        <v>4</v>
      </c>
      <c r="H381">
        <f>RAW_DATA!H381</f>
        <v>1.1020000000000001</v>
      </c>
      <c r="I381">
        <f>RAW_DATA!I381</f>
        <v>8</v>
      </c>
      <c r="J381">
        <f>RAW_DATA!N381</f>
        <v>0</v>
      </c>
      <c r="K381" s="9">
        <f>RAW_DATA!J381</f>
        <v>0</v>
      </c>
      <c r="L381" s="10" cm="1">
        <f t="array" ref="L381">_xlfn.IFS((G381-G380)=0,L380,(G381-G380)&gt;0,0,(G381-G380)&lt;0,1)</f>
        <v>0</v>
      </c>
      <c r="M381" s="9">
        <f>RAW_DATA!K381</f>
        <v>1</v>
      </c>
      <c r="N381" s="10">
        <f>IF(E381-E369&lt;0,1,0)</f>
        <v>1</v>
      </c>
      <c r="O381" s="9">
        <f>RAW_DATA!L381</f>
        <v>1</v>
      </c>
      <c r="P381" s="10">
        <f t="shared" si="22"/>
        <v>1</v>
      </c>
      <c r="Q381" s="9">
        <f>RAW_DATA!M381</f>
        <v>0</v>
      </c>
      <c r="R381" s="10">
        <f t="shared" si="23"/>
        <v>0</v>
      </c>
      <c r="T381" s="9">
        <f>RAW_DATA!O381</f>
        <v>1</v>
      </c>
      <c r="U381" s="10">
        <f t="shared" si="20"/>
        <v>1</v>
      </c>
      <c r="W381" s="9">
        <f>RAW_DATA!P381</f>
        <v>1</v>
      </c>
      <c r="X381" s="10">
        <f t="shared" si="21"/>
        <v>1</v>
      </c>
      <c r="Z381" s="9">
        <f>RAW_DATA!Q381</f>
        <v>0</v>
      </c>
      <c r="AA381" s="10" cm="1">
        <f t="array" ref="AA381">_xlfn.IFS(U381&gt;=3,1,U381 &lt;=1,0,U381=2,AA380)</f>
        <v>0</v>
      </c>
      <c r="AC381" s="9">
        <f>RAW_DATA!R381</f>
        <v>0</v>
      </c>
      <c r="AD381" s="10" cm="1">
        <f t="array" ref="AD381">_xlfn.IFS(X381&gt;=3,1,X381 &lt;=1,0,X381=2,AD380)</f>
        <v>0</v>
      </c>
    </row>
    <row r="382" spans="1:30" x14ac:dyDescent="0.25">
      <c r="A382" s="3">
        <f>RAW_DATA!A382</f>
        <v>45170</v>
      </c>
      <c r="B382" s="15">
        <f>RAW_DATA!B382</f>
        <v>45170</v>
      </c>
      <c r="C382" s="15">
        <f>RAW_DATA!C382</f>
        <v>45169</v>
      </c>
      <c r="D382" s="13">
        <f>RAW_DATA!D382</f>
        <v>15840.33984375</v>
      </c>
      <c r="E382">
        <f>RAW_DATA!E382</f>
        <v>6.1</v>
      </c>
      <c r="F382">
        <f>RAW_DATA!F382</f>
        <v>5.2</v>
      </c>
      <c r="G382">
        <f>RAW_DATA!G382</f>
        <v>4.25</v>
      </c>
      <c r="H382">
        <f>RAW_DATA!H382</f>
        <v>1.0839000000000001</v>
      </c>
      <c r="I382">
        <f>RAW_DATA!I382</f>
        <v>9</v>
      </c>
      <c r="J382">
        <f>RAW_DATA!N382</f>
        <v>0</v>
      </c>
      <c r="K382" s="9">
        <f>RAW_DATA!J382</f>
        <v>0</v>
      </c>
      <c r="L382" s="10" cm="1">
        <f t="array" ref="L382">_xlfn.IFS((G382-G381)=0,L381,(G382-G381)&gt;0,0,(G382-G381)&lt;0,1)</f>
        <v>0</v>
      </c>
      <c r="M382" s="9">
        <f>RAW_DATA!K382</f>
        <v>1</v>
      </c>
      <c r="N382" s="10">
        <f>IF(E382-E370&lt;0,1,0)</f>
        <v>1</v>
      </c>
      <c r="O382" s="9">
        <f>RAW_DATA!L382</f>
        <v>1</v>
      </c>
      <c r="P382" s="10">
        <f t="shared" si="22"/>
        <v>1</v>
      </c>
      <c r="Q382" s="9">
        <f>RAW_DATA!M382</f>
        <v>0</v>
      </c>
      <c r="R382" s="10">
        <f t="shared" si="23"/>
        <v>0</v>
      </c>
      <c r="T382" s="9">
        <f>RAW_DATA!O382</f>
        <v>1</v>
      </c>
      <c r="U382" s="10">
        <f t="shared" si="20"/>
        <v>1</v>
      </c>
      <c r="W382" s="9">
        <f>RAW_DATA!P382</f>
        <v>1</v>
      </c>
      <c r="X382" s="10">
        <f t="shared" si="21"/>
        <v>1</v>
      </c>
      <c r="Z382" s="9">
        <f>RAW_DATA!Q382</f>
        <v>0</v>
      </c>
      <c r="AA382" s="10" cm="1">
        <f t="array" ref="AA382">_xlfn.IFS(U382&gt;=3,1,U382 &lt;=1,0,U382=2,AA381)</f>
        <v>0</v>
      </c>
      <c r="AC382" s="9">
        <f>RAW_DATA!R382</f>
        <v>0</v>
      </c>
      <c r="AD382" s="10" cm="1">
        <f t="array" ref="AD382">_xlfn.IFS(X382&gt;=3,1,X382 &lt;=1,0,X382=2,AD381)</f>
        <v>0</v>
      </c>
    </row>
    <row r="383" spans="1:30" x14ac:dyDescent="0.25">
      <c r="A383" s="3">
        <f>RAW_DATA!A383</f>
        <v>45200</v>
      </c>
      <c r="B383" s="15">
        <f>RAW_DATA!B383</f>
        <v>45201</v>
      </c>
      <c r="C383" s="15">
        <f>RAW_DATA!C383</f>
        <v>45199</v>
      </c>
      <c r="D383" s="13">
        <f>RAW_DATA!D383</f>
        <v>15247.2099609375</v>
      </c>
      <c r="E383">
        <f>RAW_DATA!E383</f>
        <v>4.5</v>
      </c>
      <c r="F383">
        <f>RAW_DATA!F383</f>
        <v>4.3</v>
      </c>
      <c r="G383">
        <f>RAW_DATA!G383</f>
        <v>4.5</v>
      </c>
      <c r="H383">
        <f>RAW_DATA!H383</f>
        <v>1.0584</v>
      </c>
      <c r="I383">
        <f>RAW_DATA!I383</f>
        <v>10</v>
      </c>
      <c r="J383">
        <f>RAW_DATA!N383</f>
        <v>0</v>
      </c>
      <c r="K383" s="9">
        <f>RAW_DATA!J383</f>
        <v>0</v>
      </c>
      <c r="L383" s="10" cm="1">
        <f t="array" ref="L383">_xlfn.IFS((G383-G382)=0,L382,(G383-G382)&gt;0,0,(G383-G382)&lt;0,1)</f>
        <v>0</v>
      </c>
      <c r="M383" s="9">
        <f>RAW_DATA!K383</f>
        <v>1</v>
      </c>
      <c r="N383" s="10">
        <f>IF(E383-E371&lt;0,1,0)</f>
        <v>1</v>
      </c>
      <c r="O383" s="9">
        <f>RAW_DATA!L383</f>
        <v>1</v>
      </c>
      <c r="P383" s="10">
        <f t="shared" si="22"/>
        <v>1</v>
      </c>
      <c r="Q383" s="9">
        <f>RAW_DATA!M383</f>
        <v>0</v>
      </c>
      <c r="R383" s="10">
        <f t="shared" si="23"/>
        <v>0</v>
      </c>
      <c r="T383" s="9">
        <f>RAW_DATA!O383</f>
        <v>1</v>
      </c>
      <c r="U383" s="10">
        <f t="shared" si="20"/>
        <v>1</v>
      </c>
      <c r="W383" s="9">
        <f>RAW_DATA!P383</f>
        <v>1</v>
      </c>
      <c r="X383" s="10">
        <f t="shared" si="21"/>
        <v>1</v>
      </c>
      <c r="Z383" s="9">
        <f>RAW_DATA!Q383</f>
        <v>0</v>
      </c>
      <c r="AA383" s="10" cm="1">
        <f t="array" ref="AA383">_xlfn.IFS(U383&gt;=3,1,U383 &lt;=1,0,U383=2,AA382)</f>
        <v>0</v>
      </c>
      <c r="AC383" s="9">
        <f>RAW_DATA!R383</f>
        <v>0</v>
      </c>
      <c r="AD383" s="10" cm="1">
        <f t="array" ref="AD383">_xlfn.IFS(X383&gt;=3,1,X383 &lt;=1,0,X383=2,AD382)</f>
        <v>0</v>
      </c>
    </row>
    <row r="384" spans="1:30" x14ac:dyDescent="0.25">
      <c r="A384" s="3">
        <f>RAW_DATA!A384</f>
        <v>45231</v>
      </c>
      <c r="B384" s="15">
        <f>RAW_DATA!B384</f>
        <v>45231</v>
      </c>
      <c r="C384" s="15">
        <f>RAW_DATA!C384</f>
        <v>45230</v>
      </c>
      <c r="D384" s="13">
        <f>RAW_DATA!D384</f>
        <v>14923.26953125</v>
      </c>
      <c r="E384">
        <f>RAW_DATA!E384</f>
        <v>3.8</v>
      </c>
      <c r="F384">
        <f>RAW_DATA!F384</f>
        <v>2.9</v>
      </c>
      <c r="G384">
        <f>RAW_DATA!G384</f>
        <v>4.5</v>
      </c>
      <c r="H384">
        <f>RAW_DATA!H384</f>
        <v>1.0568</v>
      </c>
      <c r="I384">
        <f>RAW_DATA!I384</f>
        <v>11</v>
      </c>
      <c r="J384">
        <f>RAW_DATA!N384</f>
        <v>1</v>
      </c>
      <c r="K384" s="9">
        <f>RAW_DATA!J384</f>
        <v>0</v>
      </c>
      <c r="L384" s="10" cm="1">
        <f t="array" ref="L384">_xlfn.IFS((G384-G383)=0,L383,(G384-G383)&gt;0,0,(G384-G383)&lt;0,1)</f>
        <v>0</v>
      </c>
      <c r="M384" s="9">
        <f>RAW_DATA!K384</f>
        <v>1</v>
      </c>
      <c r="N384" s="10">
        <f>IF(E384-E372&lt;0,1,0)</f>
        <v>1</v>
      </c>
      <c r="O384" s="9">
        <f>RAW_DATA!L384</f>
        <v>1</v>
      </c>
      <c r="P384" s="10">
        <f t="shared" si="22"/>
        <v>1</v>
      </c>
      <c r="Q384" s="9">
        <f>RAW_DATA!M384</f>
        <v>0</v>
      </c>
      <c r="R384" s="10">
        <f t="shared" si="23"/>
        <v>0</v>
      </c>
      <c r="T384" s="9">
        <f>RAW_DATA!O384</f>
        <v>2</v>
      </c>
      <c r="U384" s="10">
        <f t="shared" si="20"/>
        <v>2</v>
      </c>
      <c r="W384" s="9">
        <f>RAW_DATA!P384</f>
        <v>2</v>
      </c>
      <c r="X384" s="10">
        <f t="shared" si="21"/>
        <v>2</v>
      </c>
      <c r="Z384" s="9">
        <f>RAW_DATA!Q384</f>
        <v>0</v>
      </c>
      <c r="AA384" s="10" cm="1">
        <f t="array" ref="AA384">_xlfn.IFS(U384&gt;=3,1,U384 &lt;=1,0,U384=2,AA383)</f>
        <v>0</v>
      </c>
      <c r="AC384" s="9">
        <f>RAW_DATA!R384</f>
        <v>0</v>
      </c>
      <c r="AD384" s="10" cm="1">
        <f t="array" ref="AD384">_xlfn.IFS(X384&gt;=3,1,X384 &lt;=1,0,X384=2,AD383)</f>
        <v>0</v>
      </c>
    </row>
    <row r="385" spans="1:30" x14ac:dyDescent="0.25">
      <c r="A385" s="3">
        <f>RAW_DATA!A385</f>
        <v>45261</v>
      </c>
      <c r="B385" s="15">
        <f>RAW_DATA!B385</f>
        <v>45261</v>
      </c>
      <c r="C385" s="15">
        <f>RAW_DATA!C385</f>
        <v>45260</v>
      </c>
      <c r="D385" s="13">
        <f>RAW_DATA!D385</f>
        <v>16397.51953125</v>
      </c>
      <c r="E385">
        <f>RAW_DATA!E385</f>
        <v>3.2</v>
      </c>
      <c r="F385">
        <f>RAW_DATA!F385</f>
        <v>2.4</v>
      </c>
      <c r="G385">
        <f>RAW_DATA!G385</f>
        <v>4.5</v>
      </c>
      <c r="H385">
        <f>RAW_DATA!H385</f>
        <v>1.0908</v>
      </c>
      <c r="I385">
        <f>RAW_DATA!I385</f>
        <v>12</v>
      </c>
      <c r="J385">
        <f>RAW_DATA!N385</f>
        <v>1</v>
      </c>
      <c r="K385" s="9">
        <f>RAW_DATA!J385</f>
        <v>0</v>
      </c>
      <c r="L385" s="10" cm="1">
        <f t="array" ref="L385">_xlfn.IFS((G385-G384)=0,L384,(G385-G384)&gt;0,0,(G385-G384)&lt;0,1)</f>
        <v>0</v>
      </c>
      <c r="M385" s="9">
        <f>RAW_DATA!K385</f>
        <v>1</v>
      </c>
      <c r="N385" s="10">
        <f>IF(E385-E373&lt;0,1,0)</f>
        <v>1</v>
      </c>
      <c r="O385" s="9">
        <f>RAW_DATA!L385</f>
        <v>1</v>
      </c>
      <c r="P385" s="10">
        <f t="shared" si="22"/>
        <v>1</v>
      </c>
      <c r="Q385" s="9">
        <f>RAW_DATA!M385</f>
        <v>0</v>
      </c>
      <c r="R385" s="10">
        <f t="shared" si="23"/>
        <v>0</v>
      </c>
      <c r="T385" s="9">
        <f>RAW_DATA!O385</f>
        <v>2</v>
      </c>
      <c r="U385" s="10">
        <f t="shared" si="20"/>
        <v>2</v>
      </c>
      <c r="W385" s="9">
        <f>RAW_DATA!P385</f>
        <v>2</v>
      </c>
      <c r="X385" s="10">
        <f t="shared" si="21"/>
        <v>2</v>
      </c>
      <c r="Z385" s="9">
        <f>RAW_DATA!Q385</f>
        <v>0</v>
      </c>
      <c r="AA385" s="10" cm="1">
        <f t="array" ref="AA385">_xlfn.IFS(U385&gt;=3,1,U385 &lt;=1,0,U385=2,AA384)</f>
        <v>0</v>
      </c>
      <c r="AC385" s="9">
        <f>RAW_DATA!R385</f>
        <v>0</v>
      </c>
      <c r="AD385" s="10" cm="1">
        <f t="array" ref="AD385">_xlfn.IFS(X385&gt;=3,1,X385 &lt;=1,0,X385=2,AD384)</f>
        <v>0</v>
      </c>
    </row>
    <row r="386" spans="1:30" x14ac:dyDescent="0.25">
      <c r="A386" s="3">
        <f>RAW_DATA!A386</f>
        <v>45292</v>
      </c>
      <c r="B386" s="15">
        <f>RAW_DATA!B386</f>
        <v>45293</v>
      </c>
      <c r="C386" s="15">
        <f>RAW_DATA!C386</f>
        <v>45291</v>
      </c>
      <c r="D386" s="13">
        <f>RAW_DATA!D386</f>
        <v>16769.359375</v>
      </c>
      <c r="E386">
        <f>RAW_DATA!E386</f>
        <v>3.7</v>
      </c>
      <c r="F386">
        <f>RAW_DATA!F386</f>
        <v>2.9</v>
      </c>
      <c r="G386">
        <f>RAW_DATA!G386</f>
        <v>4.5</v>
      </c>
      <c r="H386">
        <f>RAW_DATA!H386</f>
        <v>1.1062000000000001</v>
      </c>
      <c r="I386">
        <f>RAW_DATA!I386</f>
        <v>1</v>
      </c>
      <c r="J386">
        <f>RAW_DATA!N386</f>
        <v>1</v>
      </c>
      <c r="K386" s="9">
        <f>RAW_DATA!J386</f>
        <v>0</v>
      </c>
      <c r="L386" s="10" cm="1">
        <f t="array" ref="L386">_xlfn.IFS((G386-G385)=0,L385,(G386-G385)&gt;0,0,(G386-G385)&lt;0,1)</f>
        <v>0</v>
      </c>
      <c r="M386" s="9">
        <f>RAW_DATA!K386</f>
        <v>1</v>
      </c>
      <c r="N386" s="10">
        <f>IF(E386-E374&lt;0,1,0)</f>
        <v>1</v>
      </c>
      <c r="O386" s="9">
        <f>RAW_DATA!L386</f>
        <v>1</v>
      </c>
      <c r="P386" s="10">
        <f t="shared" si="22"/>
        <v>1</v>
      </c>
      <c r="Q386" s="9">
        <f>RAW_DATA!M386</f>
        <v>0</v>
      </c>
      <c r="R386" s="10">
        <f t="shared" si="23"/>
        <v>0</v>
      </c>
      <c r="T386" s="9">
        <f>RAW_DATA!O386</f>
        <v>2</v>
      </c>
      <c r="U386" s="10">
        <f t="shared" si="20"/>
        <v>2</v>
      </c>
      <c r="W386" s="9">
        <f>RAW_DATA!P386</f>
        <v>2</v>
      </c>
      <c r="X386" s="10">
        <f t="shared" si="21"/>
        <v>2</v>
      </c>
      <c r="Z386" s="9">
        <f>RAW_DATA!Q386</f>
        <v>0</v>
      </c>
      <c r="AA386" s="10" cm="1">
        <f t="array" ref="AA386">_xlfn.IFS(U386&gt;=3,1,U386 &lt;=1,0,U386=2,AA385)</f>
        <v>0</v>
      </c>
      <c r="AC386" s="9">
        <f>RAW_DATA!R386</f>
        <v>0</v>
      </c>
      <c r="AD386" s="10" cm="1">
        <f t="array" ref="AD386">_xlfn.IFS(X386&gt;=3,1,X386 &lt;=1,0,X386=2,AD385)</f>
        <v>0</v>
      </c>
    </row>
    <row r="387" spans="1:30" x14ac:dyDescent="0.25">
      <c r="A387" s="3">
        <f>RAW_DATA!A387</f>
        <v>45323</v>
      </c>
      <c r="B387" s="15">
        <f>RAW_DATA!B387</f>
        <v>45323</v>
      </c>
      <c r="C387" s="15">
        <f>RAW_DATA!C387</f>
        <v>45322</v>
      </c>
      <c r="D387" s="13">
        <f>RAW_DATA!D387</f>
        <v>16859.0390625</v>
      </c>
      <c r="E387">
        <f>RAW_DATA!E387</f>
        <v>2.9</v>
      </c>
      <c r="F387">
        <f>RAW_DATA!F387</f>
        <v>2.8</v>
      </c>
      <c r="G387">
        <f>RAW_DATA!G387</f>
        <v>4.5</v>
      </c>
      <c r="H387">
        <f>RAW_DATA!H387</f>
        <v>1.0854999999999999</v>
      </c>
      <c r="I387">
        <f>RAW_DATA!I387</f>
        <v>2</v>
      </c>
      <c r="J387">
        <f>RAW_DATA!N387</f>
        <v>1</v>
      </c>
      <c r="K387" s="9">
        <f>RAW_DATA!J387</f>
        <v>0</v>
      </c>
      <c r="L387" s="10" cm="1">
        <f t="array" ref="L387">_xlfn.IFS((G387-G386)=0,L386,(G387-G386)&gt;0,0,(G387-G386)&lt;0,1)</f>
        <v>0</v>
      </c>
      <c r="M387" s="9">
        <f>RAW_DATA!K387</f>
        <v>1</v>
      </c>
      <c r="N387" s="10">
        <f>IF(E387-E375&lt;0,1,0)</f>
        <v>1</v>
      </c>
      <c r="O387" s="9">
        <f>RAW_DATA!L387</f>
        <v>1</v>
      </c>
      <c r="P387" s="10">
        <f t="shared" si="22"/>
        <v>1</v>
      </c>
      <c r="Q387" s="9">
        <f>RAW_DATA!M387</f>
        <v>1</v>
      </c>
      <c r="R387" s="10">
        <f t="shared" si="23"/>
        <v>1</v>
      </c>
      <c r="T387" s="9">
        <f>RAW_DATA!O387</f>
        <v>3</v>
      </c>
      <c r="U387" s="10">
        <f t="shared" ref="U387:U392" si="24">J387+L387+N387+R387</f>
        <v>3</v>
      </c>
      <c r="W387" s="9">
        <f>RAW_DATA!P387</f>
        <v>3</v>
      </c>
      <c r="X387" s="10">
        <f t="shared" ref="X387:X392" si="25">J387+L387+P387+R387</f>
        <v>3</v>
      </c>
      <c r="Z387" s="9">
        <f>RAW_DATA!Q387</f>
        <v>1</v>
      </c>
      <c r="AA387" s="10" cm="1">
        <f t="array" ref="AA387">_xlfn.IFS(U387&gt;=3,1,U387 &lt;=1,0,U387=2,AA386)</f>
        <v>1</v>
      </c>
      <c r="AC387" s="9">
        <f>RAW_DATA!R387</f>
        <v>1</v>
      </c>
      <c r="AD387" s="10" cm="1">
        <f t="array" ref="AD387">_xlfn.IFS(X387&gt;=3,1,X387 &lt;=1,0,X387=2,AD386)</f>
        <v>1</v>
      </c>
    </row>
    <row r="388" spans="1:30" x14ac:dyDescent="0.25">
      <c r="A388" s="3">
        <f>RAW_DATA!A388</f>
        <v>45352</v>
      </c>
      <c r="B388" s="15">
        <f>RAW_DATA!B388</f>
        <v>45352</v>
      </c>
      <c r="C388" s="15">
        <f>RAW_DATA!C388</f>
        <v>45351</v>
      </c>
      <c r="D388" s="13">
        <f>RAW_DATA!D388</f>
        <v>17735.0703125</v>
      </c>
      <c r="E388">
        <f>RAW_DATA!E388</f>
        <v>2.5</v>
      </c>
      <c r="F388">
        <f>RAW_DATA!F388</f>
        <v>2.6</v>
      </c>
      <c r="G388">
        <f>RAW_DATA!G388</f>
        <v>4.5</v>
      </c>
      <c r="H388">
        <f>RAW_DATA!H388</f>
        <v>1.0807</v>
      </c>
      <c r="I388">
        <f>RAW_DATA!I388</f>
        <v>3</v>
      </c>
      <c r="J388">
        <f>RAW_DATA!N388</f>
        <v>1</v>
      </c>
      <c r="K388" s="9">
        <f>RAW_DATA!J388</f>
        <v>0</v>
      </c>
      <c r="L388" s="10" cm="1">
        <f t="array" ref="L388">_xlfn.IFS((G388-G387)=0,L387,(G388-G387)&gt;0,0,(G388-G387)&lt;0,1)</f>
        <v>0</v>
      </c>
      <c r="M388" s="9">
        <f>RAW_DATA!K388</f>
        <v>1</v>
      </c>
      <c r="N388" s="10">
        <f>IF(E388-E376&lt;0,1,0)</f>
        <v>1</v>
      </c>
      <c r="O388" s="9">
        <f>RAW_DATA!L388</f>
        <v>1</v>
      </c>
      <c r="P388" s="10">
        <f t="shared" si="22"/>
        <v>1</v>
      </c>
      <c r="Q388" s="9">
        <f>RAW_DATA!M388</f>
        <v>0</v>
      </c>
      <c r="R388" s="10">
        <f t="shared" si="23"/>
        <v>0</v>
      </c>
      <c r="T388" s="9">
        <f>RAW_DATA!O388</f>
        <v>2</v>
      </c>
      <c r="U388" s="10">
        <f t="shared" si="24"/>
        <v>2</v>
      </c>
      <c r="W388" s="9">
        <f>RAW_DATA!P388</f>
        <v>2</v>
      </c>
      <c r="X388" s="10">
        <f t="shared" si="25"/>
        <v>2</v>
      </c>
      <c r="Z388" s="9">
        <f>RAW_DATA!Q388</f>
        <v>1</v>
      </c>
      <c r="AA388" s="10" cm="1">
        <f t="array" ref="AA388">_xlfn.IFS(U388&gt;=3,1,U388 &lt;=1,0,U388=2,AA387)</f>
        <v>1</v>
      </c>
      <c r="AC388" s="9">
        <f>RAW_DATA!R388</f>
        <v>1</v>
      </c>
      <c r="AD388" s="10" cm="1">
        <f t="array" ref="AD388">_xlfn.IFS(X388&gt;=3,1,X388 &lt;=1,0,X388=2,AD387)</f>
        <v>1</v>
      </c>
    </row>
    <row r="389" spans="1:30" x14ac:dyDescent="0.25">
      <c r="A389" s="3">
        <f>RAW_DATA!A389</f>
        <v>45383</v>
      </c>
      <c r="B389" s="15">
        <f>RAW_DATA!B389</f>
        <v>45384</v>
      </c>
      <c r="C389" s="15">
        <f>RAW_DATA!C389</f>
        <v>45382</v>
      </c>
      <c r="D389" s="13">
        <f>RAW_DATA!D389</f>
        <v>18283.130859375</v>
      </c>
      <c r="E389">
        <f>RAW_DATA!E389</f>
        <v>2.2000000000000002</v>
      </c>
      <c r="F389">
        <f>RAW_DATA!F389</f>
        <v>2.4</v>
      </c>
      <c r="G389">
        <f>RAW_DATA!G389</f>
        <v>4.5</v>
      </c>
      <c r="H389">
        <f>RAW_DATA!H389</f>
        <v>1.0790999999999999</v>
      </c>
      <c r="I389">
        <f>RAW_DATA!I389</f>
        <v>4</v>
      </c>
      <c r="J389">
        <f>RAW_DATA!N389</f>
        <v>1</v>
      </c>
      <c r="K389" s="9">
        <f>RAW_DATA!J389</f>
        <v>0</v>
      </c>
      <c r="L389" s="10" cm="1">
        <f t="array" ref="L389">_xlfn.IFS((G389-G388)=0,L388,(G389-G388)&gt;0,0,(G389-G388)&lt;0,1)</f>
        <v>0</v>
      </c>
      <c r="M389" s="9">
        <f>RAW_DATA!K389</f>
        <v>1</v>
      </c>
      <c r="N389" s="10">
        <f>IF(E389-E377&lt;0,1,0)</f>
        <v>1</v>
      </c>
      <c r="O389" s="9">
        <f>RAW_DATA!L389</f>
        <v>1</v>
      </c>
      <c r="P389" s="10">
        <f t="shared" si="22"/>
        <v>1</v>
      </c>
      <c r="Q389" s="9">
        <f>RAW_DATA!M389</f>
        <v>1</v>
      </c>
      <c r="R389" s="10">
        <f t="shared" si="23"/>
        <v>1</v>
      </c>
      <c r="T389" s="9">
        <f>RAW_DATA!O389</f>
        <v>3</v>
      </c>
      <c r="U389" s="10">
        <f t="shared" si="24"/>
        <v>3</v>
      </c>
      <c r="W389" s="9">
        <f>RAW_DATA!P389</f>
        <v>3</v>
      </c>
      <c r="X389" s="10">
        <f t="shared" si="25"/>
        <v>3</v>
      </c>
      <c r="Z389" s="9">
        <f>RAW_DATA!Q389</f>
        <v>1</v>
      </c>
      <c r="AA389" s="10" cm="1">
        <f t="array" ref="AA389">_xlfn.IFS(U389&gt;=3,1,U389 &lt;=1,0,U389=2,AA388)</f>
        <v>1</v>
      </c>
      <c r="AC389" s="9">
        <f>RAW_DATA!R389</f>
        <v>1</v>
      </c>
      <c r="AD389" s="10" cm="1">
        <f t="array" ref="AD389">_xlfn.IFS(X389&gt;=3,1,X389 &lt;=1,0,X389=2,AD388)</f>
        <v>1</v>
      </c>
    </row>
    <row r="390" spans="1:30" x14ac:dyDescent="0.25">
      <c r="A390" s="3">
        <f>RAW_DATA!A390</f>
        <v>45413</v>
      </c>
      <c r="B390" s="15">
        <f>RAW_DATA!B390</f>
        <v>45414</v>
      </c>
      <c r="C390" s="15">
        <f>RAW_DATA!C390</f>
        <v>45412</v>
      </c>
      <c r="D390" s="13">
        <f>RAW_DATA!D390</f>
        <v>17896.5</v>
      </c>
      <c r="E390">
        <f>RAW_DATA!E390</f>
        <v>2.2000000000000002</v>
      </c>
      <c r="F390">
        <f>RAW_DATA!F390</f>
        <v>2.4</v>
      </c>
      <c r="G390">
        <f>RAW_DATA!G390</f>
        <v>4.5</v>
      </c>
      <c r="H390">
        <f>RAW_DATA!H390</f>
        <v>1.0684</v>
      </c>
      <c r="I390">
        <f>RAW_DATA!I390</f>
        <v>5</v>
      </c>
      <c r="J390">
        <f>RAW_DATA!N390</f>
        <v>0</v>
      </c>
      <c r="K390" s="9">
        <f>RAW_DATA!J390</f>
        <v>0</v>
      </c>
      <c r="L390" s="10" cm="1">
        <f t="array" ref="L390">_xlfn.IFS((G390-G389)=0,L389,(G390-G389)&gt;0,0,(G390-G389)&lt;0,1)</f>
        <v>0</v>
      </c>
      <c r="M390" s="9">
        <f>RAW_DATA!K390</f>
        <v>1</v>
      </c>
      <c r="N390" s="10">
        <f>IF(E390-E378&lt;0,1,0)</f>
        <v>1</v>
      </c>
      <c r="O390" s="9">
        <f>RAW_DATA!L390</f>
        <v>1</v>
      </c>
      <c r="P390" s="10">
        <f t="shared" si="22"/>
        <v>1</v>
      </c>
      <c r="Q390" s="9">
        <f>RAW_DATA!M390</f>
        <v>1</v>
      </c>
      <c r="R390" s="10">
        <f t="shared" si="23"/>
        <v>1</v>
      </c>
      <c r="T390" s="9">
        <f>RAW_DATA!O390</f>
        <v>2</v>
      </c>
      <c r="U390" s="10">
        <f t="shared" si="24"/>
        <v>2</v>
      </c>
      <c r="W390" s="9">
        <f>RAW_DATA!P390</f>
        <v>2</v>
      </c>
      <c r="X390" s="10">
        <f t="shared" si="25"/>
        <v>2</v>
      </c>
      <c r="Z390" s="9">
        <f>RAW_DATA!Q390</f>
        <v>1</v>
      </c>
      <c r="AA390" s="10" cm="1">
        <f t="array" ref="AA390">_xlfn.IFS(U390&gt;=3,1,U390 &lt;=1,0,U390=2,AA389)</f>
        <v>1</v>
      </c>
      <c r="AC390" s="9">
        <f>RAW_DATA!R390</f>
        <v>1</v>
      </c>
      <c r="AD390" s="10" cm="1">
        <f t="array" ref="AD390">_xlfn.IFS(X390&gt;=3,1,X390 &lt;=1,0,X390=2,AD389)</f>
        <v>1</v>
      </c>
    </row>
    <row r="391" spans="1:30" x14ac:dyDescent="0.25">
      <c r="A391" s="3">
        <f>RAW_DATA!A391</f>
        <v>45444</v>
      </c>
      <c r="B391" s="15">
        <f>RAW_DATA!B391</f>
        <v>45446</v>
      </c>
      <c r="C391" s="15">
        <f>RAW_DATA!C391</f>
        <v>45443</v>
      </c>
      <c r="D391" s="13">
        <f>RAW_DATA!D391</f>
        <v>18608.16015625</v>
      </c>
      <c r="E391">
        <f>RAW_DATA!E391</f>
        <v>2.4</v>
      </c>
      <c r="F391">
        <f>RAW_DATA!F391</f>
        <v>2.6</v>
      </c>
      <c r="G391">
        <f>RAW_DATA!G391</f>
        <v>4.5</v>
      </c>
      <c r="H391">
        <f>RAW_DATA!H391</f>
        <v>1.0846</v>
      </c>
      <c r="I391">
        <f>RAW_DATA!I391</f>
        <v>6</v>
      </c>
      <c r="J391">
        <f>RAW_DATA!N391</f>
        <v>0</v>
      </c>
      <c r="K391" s="9">
        <f>RAW_DATA!J391</f>
        <v>0</v>
      </c>
      <c r="L391" s="10" cm="1">
        <f t="array" ref="L391">_xlfn.IFS((G391-G390)=0,L390,(G391-G390)&gt;0,0,(G391-G390)&lt;0,1)</f>
        <v>0</v>
      </c>
      <c r="M391" s="9">
        <f>RAW_DATA!K391</f>
        <v>1</v>
      </c>
      <c r="N391" s="10">
        <f>IF(E391-E379&lt;0,1,0)</f>
        <v>1</v>
      </c>
      <c r="O391" s="9">
        <f>RAW_DATA!L391</f>
        <v>1</v>
      </c>
      <c r="P391" s="10">
        <f t="shared" si="22"/>
        <v>1</v>
      </c>
      <c r="Q391" s="9">
        <f>RAW_DATA!M391</f>
        <v>0</v>
      </c>
      <c r="R391" s="10">
        <f t="shared" si="23"/>
        <v>0</v>
      </c>
      <c r="T391" s="9">
        <f>RAW_DATA!O391</f>
        <v>1</v>
      </c>
      <c r="U391" s="10">
        <f t="shared" si="24"/>
        <v>1</v>
      </c>
      <c r="W391" s="9">
        <f>RAW_DATA!P391</f>
        <v>1</v>
      </c>
      <c r="X391" s="10">
        <f t="shared" si="25"/>
        <v>1</v>
      </c>
      <c r="Z391" s="9">
        <f>RAW_DATA!Q391</f>
        <v>0</v>
      </c>
      <c r="AA391" s="10" cm="1">
        <f t="array" ref="AA391">_xlfn.IFS(U391&gt;=3,1,U391 &lt;=1,0,U391=2,AA390)</f>
        <v>0</v>
      </c>
      <c r="AC391" s="9">
        <f>RAW_DATA!R391</f>
        <v>0</v>
      </c>
      <c r="AD391" s="10" cm="1">
        <f t="array" ref="AD391">_xlfn.IFS(X391&gt;=3,1,X391 &lt;=1,0,X391=2,AD390)</f>
        <v>0</v>
      </c>
    </row>
    <row r="392" spans="1:30" x14ac:dyDescent="0.25">
      <c r="A392" s="3">
        <f>RAW_DATA!A392</f>
        <v>45474</v>
      </c>
      <c r="B392" s="15">
        <f>RAW_DATA!B392</f>
        <v>45474</v>
      </c>
      <c r="C392" s="15">
        <f>RAW_DATA!C392</f>
        <v>45473</v>
      </c>
      <c r="D392" s="13">
        <f>RAW_DATA!D392</f>
        <v>18290.66015625</v>
      </c>
      <c r="E392">
        <f>RAW_DATA!E392</f>
        <v>2.2000000000000002</v>
      </c>
      <c r="F392">
        <f>RAW_DATA!F392</f>
        <v>2.5</v>
      </c>
      <c r="G392">
        <f>RAW_DATA!G392</f>
        <v>4.25</v>
      </c>
      <c r="H392">
        <f>RAW_DATA!H392</f>
        <v>1.0710999999999999</v>
      </c>
      <c r="I392">
        <f>RAW_DATA!I392</f>
        <v>7</v>
      </c>
      <c r="J392">
        <f>RAW_DATA!N392</f>
        <v>0</v>
      </c>
      <c r="K392" s="9">
        <f>RAW_DATA!J392</f>
        <v>1</v>
      </c>
      <c r="L392" s="10" cm="1">
        <f t="array" ref="L392">_xlfn.IFS((G392-G391)=0,L391,(G392-G391)&gt;0,0,(G392-G391)&lt;0,1)</f>
        <v>1</v>
      </c>
      <c r="M392" s="9">
        <f>RAW_DATA!K392</f>
        <v>1</v>
      </c>
      <c r="N392" s="10">
        <f>IF(E392-E380&lt;0,1,0)</f>
        <v>1</v>
      </c>
      <c r="O392" s="9">
        <f>RAW_DATA!L392</f>
        <v>1</v>
      </c>
      <c r="P392" s="10">
        <f t="shared" si="22"/>
        <v>1</v>
      </c>
      <c r="Q392" s="9">
        <f>RAW_DATA!M392</f>
        <v>1</v>
      </c>
      <c r="R392" s="10">
        <f t="shared" si="23"/>
        <v>1</v>
      </c>
      <c r="T392" s="9">
        <f>RAW_DATA!O392</f>
        <v>3</v>
      </c>
      <c r="U392" s="10">
        <f t="shared" si="24"/>
        <v>3</v>
      </c>
      <c r="W392" s="9">
        <f>RAW_DATA!P392</f>
        <v>3</v>
      </c>
      <c r="X392" s="10">
        <f t="shared" si="25"/>
        <v>3</v>
      </c>
      <c r="Z392" s="9">
        <f>RAW_DATA!Q392</f>
        <v>1</v>
      </c>
      <c r="AA392" s="10" cm="1">
        <f t="array" ref="AA392">_xlfn.IFS(U392&gt;=3,1,U392 &lt;=1,0,U392=2,AA391)</f>
        <v>1</v>
      </c>
      <c r="AC392" s="9">
        <f>RAW_DATA!R392</f>
        <v>1</v>
      </c>
      <c r="AD392" s="10" cm="1">
        <f t="array" ref="AD392">_xlfn.IFS(X392&gt;=3,1,X392 &lt;=1,0,X392=2,AD391)</f>
        <v>1</v>
      </c>
    </row>
  </sheetData>
  <conditionalFormatting sqref="M14:M392">
    <cfRule type="cellIs" dxfId="24" priority="26" operator="greaterThan">
      <formula>0</formula>
    </cfRule>
  </conditionalFormatting>
  <conditionalFormatting sqref="N14:N392">
    <cfRule type="cellIs" dxfId="23" priority="25" operator="greaterThan">
      <formula>0</formula>
    </cfRule>
  </conditionalFormatting>
  <conditionalFormatting sqref="P14:P392">
    <cfRule type="cellIs" dxfId="22" priority="23" operator="greaterThan">
      <formula>0</formula>
    </cfRule>
  </conditionalFormatting>
  <conditionalFormatting sqref="O14:O392">
    <cfRule type="cellIs" dxfId="21" priority="22" operator="greaterThan">
      <formula>0</formula>
    </cfRule>
  </conditionalFormatting>
  <conditionalFormatting sqref="Q14:Q392">
    <cfRule type="cellIs" dxfId="20" priority="21" operator="greaterThan">
      <formula>0</formula>
    </cfRule>
  </conditionalFormatting>
  <conditionalFormatting sqref="R14:R392">
    <cfRule type="cellIs" dxfId="19" priority="20" operator="greaterThan">
      <formula>0</formula>
    </cfRule>
  </conditionalFormatting>
  <conditionalFormatting sqref="K14:K392">
    <cfRule type="cellIs" dxfId="18" priority="19" operator="greaterThan">
      <formula>0</formula>
    </cfRule>
  </conditionalFormatting>
  <conditionalFormatting sqref="L14:L392">
    <cfRule type="cellIs" dxfId="17" priority="18" operator="greaterThan">
      <formula>0</formula>
    </cfRule>
  </conditionalFormatting>
  <conditionalFormatting sqref="T14:T1048576">
    <cfRule type="cellIs" dxfId="16" priority="16" operator="lessThanOrEqual">
      <formula>1</formula>
    </cfRule>
    <cfRule type="cellIs" dxfId="15" priority="17" operator="greaterThanOrEqual">
      <formula>3</formula>
    </cfRule>
  </conditionalFormatting>
  <conditionalFormatting sqref="U14:U1048576">
    <cfRule type="cellIs" dxfId="14" priority="14" operator="lessThanOrEqual">
      <formula>1</formula>
    </cfRule>
    <cfRule type="cellIs" dxfId="13" priority="15" operator="greaterThanOrEqual">
      <formula>3</formula>
    </cfRule>
  </conditionalFormatting>
  <conditionalFormatting sqref="W14:W1048576">
    <cfRule type="cellIs" dxfId="12" priority="12" operator="lessThanOrEqual">
      <formula>1</formula>
    </cfRule>
    <cfRule type="cellIs" dxfId="11" priority="13" operator="greaterThanOrEqual">
      <formula>3</formula>
    </cfRule>
  </conditionalFormatting>
  <conditionalFormatting sqref="X14:X1048576">
    <cfRule type="cellIs" dxfId="10" priority="10" operator="lessThanOrEqual">
      <formula>1</formula>
    </cfRule>
    <cfRule type="cellIs" dxfId="9" priority="11" operator="greaterThanOrEqual">
      <formula>3</formula>
    </cfRule>
  </conditionalFormatting>
  <conditionalFormatting sqref="AA14:AA392">
    <cfRule type="cellIs" dxfId="4" priority="5" operator="greaterThan">
      <formula>0</formula>
    </cfRule>
  </conditionalFormatting>
  <conditionalFormatting sqref="Z14:Z392">
    <cfRule type="cellIs" dxfId="3" priority="4" operator="greaterThan">
      <formula>0</formula>
    </cfRule>
  </conditionalFormatting>
  <conditionalFormatting sqref="AD14:AD392">
    <cfRule type="cellIs" dxfId="1" priority="2" operator="greaterThan">
      <formula>0</formula>
    </cfRule>
  </conditionalFormatting>
  <conditionalFormatting sqref="AC14:AC392">
    <cfRule type="cellIs" dxfId="0" priority="1" operator="greaterThan">
      <formula>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94A0-45F2-4BE2-9497-91CCC14DBB7A}">
  <dimension ref="A1:AB394"/>
  <sheetViews>
    <sheetView tabSelected="1" topLeftCell="A372" workbookViewId="0">
      <selection activeCell="AB394" sqref="AB394"/>
    </sheetView>
  </sheetViews>
  <sheetFormatPr baseColWidth="10" defaultRowHeight="15" x14ac:dyDescent="0.25"/>
  <cols>
    <col min="2" max="2" width="15.140625" customWidth="1"/>
    <col min="3" max="3" width="15" customWidth="1"/>
    <col min="4" max="4" width="13.42578125" style="13" customWidth="1"/>
    <col min="5" max="5" width="4.42578125" style="13" customWidth="1"/>
    <col min="7" max="7" width="9.42578125" customWidth="1"/>
    <col min="8" max="8" width="2.28515625" customWidth="1"/>
    <col min="9" max="9" width="8.28515625" customWidth="1"/>
    <col min="10" max="10" width="8.28515625" style="27" customWidth="1"/>
    <col min="11" max="18" width="8.28515625" customWidth="1"/>
    <col min="19" max="19" width="3.42578125" customWidth="1"/>
    <col min="20" max="20" width="6.85546875" customWidth="1"/>
    <col min="21" max="21" width="8.7109375" customWidth="1"/>
    <col min="22" max="22" width="2.28515625" customWidth="1"/>
    <col min="23" max="23" width="6.85546875" customWidth="1"/>
    <col min="24" max="24" width="8.7109375" customWidth="1"/>
  </cols>
  <sheetData>
    <row r="1" spans="1:24" s="22" customFormat="1" ht="30" x14ac:dyDescent="0.25">
      <c r="A1" s="23"/>
      <c r="B1" s="23" t="str">
        <f>Cross_Check_Indicators!B1</f>
        <v>trade_dates</v>
      </c>
      <c r="C1" s="23" t="str">
        <f>Cross_Check_Indicators!C1</f>
        <v>analyses_dates</v>
      </c>
      <c r="D1" s="24" t="str">
        <f>Cross_Check_Indicators!D1</f>
        <v>dax</v>
      </c>
      <c r="F1" s="25" t="s">
        <v>25</v>
      </c>
      <c r="G1" s="25" t="s">
        <v>32</v>
      </c>
      <c r="I1" s="24" t="str">
        <f>Cross_Check_Indicators!J1</f>
        <v>pos_season</v>
      </c>
      <c r="J1" s="26" t="s">
        <v>27</v>
      </c>
      <c r="K1" s="24" t="str">
        <f>Cross_Check_Indicators!K1</f>
        <v>pos_int</v>
      </c>
      <c r="L1" s="26" t="s">
        <v>28</v>
      </c>
      <c r="M1" s="24" t="str">
        <f>Cross_Check_Indicators!M1</f>
        <v>pos_infl_GER</v>
      </c>
      <c r="N1" s="26" t="s">
        <v>29</v>
      </c>
      <c r="O1" s="24" t="str">
        <f>Cross_Check_Indicators!O1</f>
        <v>pos_infl_EUa</v>
      </c>
      <c r="P1" s="26" t="s">
        <v>30</v>
      </c>
      <c r="Q1" s="24" t="str">
        <f>Cross_Check_Indicators!Q1</f>
        <v>pos_eur_usd</v>
      </c>
      <c r="R1" s="26" t="s">
        <v>31</v>
      </c>
      <c r="T1" s="24" t="str">
        <f>Cross_Check_Indicators!Z1</f>
        <v>pos_GI_GER</v>
      </c>
      <c r="U1" s="26" t="s">
        <v>33</v>
      </c>
      <c r="W1" s="24" t="str">
        <f>Cross_Check_Indicators!AC1</f>
        <v>pos_GI_EUa</v>
      </c>
      <c r="X1" s="26" t="s">
        <v>34</v>
      </c>
    </row>
    <row r="2" spans="1:24" x14ac:dyDescent="0.25">
      <c r="A2" s="15">
        <f>Cross_Check_Indicators!A2</f>
        <v>33604</v>
      </c>
      <c r="B2" s="15">
        <f>Cross_Check_Indicators!B2</f>
        <v>33605</v>
      </c>
      <c r="C2" s="15">
        <f>Cross_Check_Indicators!C2</f>
        <v>33603</v>
      </c>
      <c r="D2" s="13">
        <f>Cross_Check_Indicators!D2</f>
        <v>1598.18994140625</v>
      </c>
      <c r="F2" t="s">
        <v>26</v>
      </c>
      <c r="I2" s="6">
        <f>Cross_Check_Indicators!J2</f>
        <v>1</v>
      </c>
      <c r="J2" s="31"/>
      <c r="K2" s="32">
        <f>Cross_Check_Indicators!K2</f>
        <v>0</v>
      </c>
      <c r="L2" s="6"/>
      <c r="M2" s="32">
        <f>Cross_Check_Indicators!M2</f>
        <v>0</v>
      </c>
      <c r="N2" s="6"/>
      <c r="O2" s="32">
        <f>Cross_Check_Indicators!O2</f>
        <v>0</v>
      </c>
      <c r="P2" s="6"/>
      <c r="Q2" s="32">
        <f>Cross_Check_Indicators!Q2</f>
        <v>0</v>
      </c>
      <c r="R2" s="6"/>
      <c r="T2" s="22">
        <f>Cross_Check_Indicators!Z2</f>
        <v>0</v>
      </c>
      <c r="W2">
        <f>Cross_Check_Indicators!AC2</f>
        <v>0</v>
      </c>
    </row>
    <row r="3" spans="1:24" x14ac:dyDescent="0.25">
      <c r="A3" s="15">
        <f>Cross_Check_Indicators!A3</f>
        <v>33635</v>
      </c>
      <c r="B3" s="15">
        <f>Cross_Check_Indicators!B3</f>
        <v>33637</v>
      </c>
      <c r="C3" s="15">
        <f>Cross_Check_Indicators!C3</f>
        <v>33634</v>
      </c>
      <c r="D3" s="13">
        <f>Cross_Check_Indicators!D3</f>
        <v>1685.660034179688</v>
      </c>
      <c r="F3">
        <f>(D3-D2)/D2</f>
        <v>5.4730724119357727E-2</v>
      </c>
      <c r="I3" s="6">
        <f>Cross_Check_Indicators!J3</f>
        <v>1</v>
      </c>
      <c r="J3" s="31"/>
      <c r="K3" s="32">
        <f>Cross_Check_Indicators!K3</f>
        <v>0</v>
      </c>
      <c r="L3" s="6"/>
      <c r="M3" s="32">
        <f>Cross_Check_Indicators!M3</f>
        <v>0</v>
      </c>
      <c r="N3" s="6"/>
      <c r="O3" s="32">
        <f>Cross_Check_Indicators!O3</f>
        <v>0</v>
      </c>
      <c r="P3" s="6"/>
      <c r="Q3" s="32">
        <f>Cross_Check_Indicators!Q3</f>
        <v>0</v>
      </c>
      <c r="R3" s="6"/>
      <c r="T3" s="22">
        <f>Cross_Check_Indicators!Z3</f>
        <v>0</v>
      </c>
      <c r="W3">
        <f>Cross_Check_Indicators!AC3</f>
        <v>0</v>
      </c>
    </row>
    <row r="4" spans="1:24" x14ac:dyDescent="0.25">
      <c r="A4" s="15">
        <f>Cross_Check_Indicators!A4</f>
        <v>33664</v>
      </c>
      <c r="B4" s="15">
        <f>Cross_Check_Indicators!B4</f>
        <v>33665</v>
      </c>
      <c r="C4" s="15">
        <f>Cross_Check_Indicators!C4</f>
        <v>33663</v>
      </c>
      <c r="D4" s="13">
        <f>Cross_Check_Indicators!D4</f>
        <v>1749.2900390625</v>
      </c>
      <c r="F4">
        <f t="shared" ref="F4:F67" si="0">(D4-D3)/D3</f>
        <v>3.7747827908714136E-2</v>
      </c>
      <c r="I4" s="6">
        <f>Cross_Check_Indicators!J4</f>
        <v>1</v>
      </c>
      <c r="J4" s="31"/>
      <c r="K4" s="32">
        <f>Cross_Check_Indicators!K4</f>
        <v>0</v>
      </c>
      <c r="L4" s="6"/>
      <c r="M4" s="32">
        <f>Cross_Check_Indicators!M4</f>
        <v>0</v>
      </c>
      <c r="N4" s="6"/>
      <c r="O4" s="32">
        <f>Cross_Check_Indicators!O4</f>
        <v>0</v>
      </c>
      <c r="P4" s="6"/>
      <c r="Q4" s="32">
        <f>Cross_Check_Indicators!Q4</f>
        <v>0</v>
      </c>
      <c r="R4" s="6"/>
      <c r="T4" s="22">
        <f>Cross_Check_Indicators!Z4</f>
        <v>0</v>
      </c>
      <c r="W4">
        <f>Cross_Check_Indicators!AC4</f>
        <v>0</v>
      </c>
    </row>
    <row r="5" spans="1:24" x14ac:dyDescent="0.25">
      <c r="A5" s="15">
        <f>Cross_Check_Indicators!A5</f>
        <v>33695</v>
      </c>
      <c r="B5" s="15">
        <f>Cross_Check_Indicators!B5</f>
        <v>33695</v>
      </c>
      <c r="C5" s="15">
        <f>Cross_Check_Indicators!C5</f>
        <v>33694</v>
      </c>
      <c r="D5" s="13">
        <f>Cross_Check_Indicators!D5</f>
        <v>1706.68994140625</v>
      </c>
      <c r="F5">
        <f t="shared" si="0"/>
        <v>-2.4352792678726247E-2</v>
      </c>
      <c r="I5" s="6">
        <f>Cross_Check_Indicators!J5</f>
        <v>1</v>
      </c>
      <c r="J5" s="31"/>
      <c r="K5" s="32">
        <f>Cross_Check_Indicators!K5</f>
        <v>0</v>
      </c>
      <c r="L5" s="6"/>
      <c r="M5" s="32">
        <f>Cross_Check_Indicators!M5</f>
        <v>0</v>
      </c>
      <c r="N5" s="6"/>
      <c r="O5" s="32">
        <f>Cross_Check_Indicators!O5</f>
        <v>0</v>
      </c>
      <c r="P5" s="6"/>
      <c r="Q5" s="32">
        <f>Cross_Check_Indicators!Q5</f>
        <v>0</v>
      </c>
      <c r="R5" s="6"/>
      <c r="T5" s="22">
        <f>Cross_Check_Indicators!Z5</f>
        <v>0</v>
      </c>
      <c r="W5">
        <f>Cross_Check_Indicators!AC5</f>
        <v>0</v>
      </c>
    </row>
    <row r="6" spans="1:24" x14ac:dyDescent="0.25">
      <c r="A6" s="15">
        <f>Cross_Check_Indicators!A6</f>
        <v>33725</v>
      </c>
      <c r="B6" s="15">
        <f>Cross_Check_Indicators!B6</f>
        <v>33728</v>
      </c>
      <c r="C6" s="15">
        <f>Cross_Check_Indicators!C6</f>
        <v>33724</v>
      </c>
      <c r="D6" s="13">
        <f>Cross_Check_Indicators!D6</f>
        <v>1731.2900390625</v>
      </c>
      <c r="F6">
        <f t="shared" si="0"/>
        <v>1.4413923149966198E-2</v>
      </c>
      <c r="I6" s="6">
        <f>Cross_Check_Indicators!J6</f>
        <v>0</v>
      </c>
      <c r="J6" s="31"/>
      <c r="K6" s="32">
        <f>Cross_Check_Indicators!K6</f>
        <v>0</v>
      </c>
      <c r="L6" s="6"/>
      <c r="M6" s="32">
        <f>Cross_Check_Indicators!M6</f>
        <v>0</v>
      </c>
      <c r="N6" s="6"/>
      <c r="O6" s="32">
        <f>Cross_Check_Indicators!O6</f>
        <v>0</v>
      </c>
      <c r="P6" s="6"/>
      <c r="Q6" s="32">
        <f>Cross_Check_Indicators!Q6</f>
        <v>0</v>
      </c>
      <c r="R6" s="6"/>
      <c r="T6" s="22">
        <f>Cross_Check_Indicators!Z6</f>
        <v>0</v>
      </c>
      <c r="W6">
        <f>Cross_Check_Indicators!AC6</f>
        <v>0</v>
      </c>
    </row>
    <row r="7" spans="1:24" x14ac:dyDescent="0.25">
      <c r="A7" s="15">
        <f>Cross_Check_Indicators!A7</f>
        <v>33756</v>
      </c>
      <c r="B7" s="15">
        <f>Cross_Check_Indicators!B7</f>
        <v>33756</v>
      </c>
      <c r="C7" s="15">
        <f>Cross_Check_Indicators!C7</f>
        <v>33755</v>
      </c>
      <c r="D7" s="13">
        <f>Cross_Check_Indicators!D7</f>
        <v>1798.22998046875</v>
      </c>
      <c r="F7">
        <f t="shared" si="0"/>
        <v>3.8664775916170714E-2</v>
      </c>
      <c r="I7" s="6">
        <f>Cross_Check_Indicators!J7</f>
        <v>0</v>
      </c>
      <c r="J7" s="31"/>
      <c r="K7" s="32">
        <f>Cross_Check_Indicators!K7</f>
        <v>0</v>
      </c>
      <c r="L7" s="6"/>
      <c r="M7" s="32">
        <f>Cross_Check_Indicators!M7</f>
        <v>0</v>
      </c>
      <c r="N7" s="6"/>
      <c r="O7" s="32">
        <f>Cross_Check_Indicators!O7</f>
        <v>0</v>
      </c>
      <c r="P7" s="6"/>
      <c r="Q7" s="32">
        <f>Cross_Check_Indicators!Q7</f>
        <v>0</v>
      </c>
      <c r="R7" s="6"/>
      <c r="T7" s="22">
        <f>Cross_Check_Indicators!Z7</f>
        <v>0</v>
      </c>
      <c r="W7">
        <f>Cross_Check_Indicators!AC7</f>
        <v>0</v>
      </c>
    </row>
    <row r="8" spans="1:24" x14ac:dyDescent="0.25">
      <c r="A8" s="15">
        <f>Cross_Check_Indicators!A8</f>
        <v>33786</v>
      </c>
      <c r="B8" s="15">
        <f>Cross_Check_Indicators!B8</f>
        <v>33786</v>
      </c>
      <c r="C8" s="15">
        <f>Cross_Check_Indicators!C8</f>
        <v>33785</v>
      </c>
      <c r="D8" s="13">
        <f>Cross_Check_Indicators!D8</f>
        <v>1759.900024414062</v>
      </c>
      <c r="F8">
        <f t="shared" si="0"/>
        <v>-2.131538038571483E-2</v>
      </c>
      <c r="I8" s="6">
        <f>Cross_Check_Indicators!J8</f>
        <v>0</v>
      </c>
      <c r="J8" s="31"/>
      <c r="K8" s="32">
        <f>Cross_Check_Indicators!K8</f>
        <v>0</v>
      </c>
      <c r="L8" s="6"/>
      <c r="M8" s="32">
        <f>Cross_Check_Indicators!M8</f>
        <v>0</v>
      </c>
      <c r="N8" s="6"/>
      <c r="O8" s="32">
        <f>Cross_Check_Indicators!O8</f>
        <v>0</v>
      </c>
      <c r="P8" s="6"/>
      <c r="Q8" s="32">
        <f>Cross_Check_Indicators!Q8</f>
        <v>0</v>
      </c>
      <c r="R8" s="6"/>
      <c r="T8" s="22">
        <f>Cross_Check_Indicators!Z8</f>
        <v>0</v>
      </c>
      <c r="W8">
        <f>Cross_Check_Indicators!AC8</f>
        <v>0</v>
      </c>
    </row>
    <row r="9" spans="1:24" x14ac:dyDescent="0.25">
      <c r="A9" s="15">
        <f>Cross_Check_Indicators!A9</f>
        <v>33817</v>
      </c>
      <c r="B9" s="15">
        <f>Cross_Check_Indicators!B9</f>
        <v>33819</v>
      </c>
      <c r="C9" s="15">
        <f>Cross_Check_Indicators!C9</f>
        <v>33816</v>
      </c>
      <c r="D9" s="13">
        <f>Cross_Check_Indicators!D9</f>
        <v>1605.109985351562</v>
      </c>
      <c r="F9">
        <f t="shared" si="0"/>
        <v>-8.7953881990561089E-2</v>
      </c>
      <c r="I9" s="6">
        <f>Cross_Check_Indicators!J9</f>
        <v>0</v>
      </c>
      <c r="J9" s="31"/>
      <c r="K9" s="32">
        <f>Cross_Check_Indicators!K9</f>
        <v>0</v>
      </c>
      <c r="L9" s="6"/>
      <c r="M9" s="32">
        <f>Cross_Check_Indicators!M9</f>
        <v>0</v>
      </c>
      <c r="N9" s="6"/>
      <c r="O9" s="32">
        <f>Cross_Check_Indicators!O9</f>
        <v>0</v>
      </c>
      <c r="P9" s="6"/>
      <c r="Q9" s="32">
        <f>Cross_Check_Indicators!Q9</f>
        <v>0</v>
      </c>
      <c r="R9" s="6"/>
      <c r="T9" s="22">
        <f>Cross_Check_Indicators!Z9</f>
        <v>0</v>
      </c>
      <c r="W9">
        <f>Cross_Check_Indicators!AC9</f>
        <v>0</v>
      </c>
    </row>
    <row r="10" spans="1:24" x14ac:dyDescent="0.25">
      <c r="A10" s="15">
        <f>Cross_Check_Indicators!A10</f>
        <v>33848</v>
      </c>
      <c r="B10" s="15">
        <f>Cross_Check_Indicators!B10</f>
        <v>33848</v>
      </c>
      <c r="C10" s="15">
        <f>Cross_Check_Indicators!C10</f>
        <v>33847</v>
      </c>
      <c r="D10" s="13">
        <f>Cross_Check_Indicators!D10</f>
        <v>1516.43994140625</v>
      </c>
      <c r="F10">
        <f t="shared" si="0"/>
        <v>-5.5242347723536797E-2</v>
      </c>
      <c r="I10" s="6">
        <f>Cross_Check_Indicators!J10</f>
        <v>0</v>
      </c>
      <c r="J10" s="31"/>
      <c r="K10" s="32">
        <f>Cross_Check_Indicators!K10</f>
        <v>0</v>
      </c>
      <c r="L10" s="6"/>
      <c r="M10" s="32">
        <f>Cross_Check_Indicators!M10</f>
        <v>0</v>
      </c>
      <c r="N10" s="6"/>
      <c r="O10" s="32">
        <f>Cross_Check_Indicators!O10</f>
        <v>0</v>
      </c>
      <c r="P10" s="6"/>
      <c r="Q10" s="32">
        <f>Cross_Check_Indicators!Q10</f>
        <v>0</v>
      </c>
      <c r="R10" s="6"/>
      <c r="T10" s="22">
        <f>Cross_Check_Indicators!Z10</f>
        <v>0</v>
      </c>
      <c r="W10">
        <f>Cross_Check_Indicators!AC10</f>
        <v>0</v>
      </c>
    </row>
    <row r="11" spans="1:24" x14ac:dyDescent="0.25">
      <c r="A11" s="15">
        <f>Cross_Check_Indicators!A11</f>
        <v>33878</v>
      </c>
      <c r="B11" s="15">
        <f>Cross_Check_Indicators!B11</f>
        <v>33878</v>
      </c>
      <c r="C11" s="15">
        <f>Cross_Check_Indicators!C11</f>
        <v>33877</v>
      </c>
      <c r="D11" s="13">
        <f>Cross_Check_Indicators!D11</f>
        <v>1484.780029296875</v>
      </c>
      <c r="F11">
        <f t="shared" si="0"/>
        <v>-2.0877788328376268E-2</v>
      </c>
      <c r="I11" s="6">
        <f>Cross_Check_Indicators!J11</f>
        <v>0</v>
      </c>
      <c r="J11" s="31"/>
      <c r="K11" s="32">
        <f>Cross_Check_Indicators!K11</f>
        <v>1</v>
      </c>
      <c r="L11" s="6"/>
      <c r="M11" s="32">
        <f>Cross_Check_Indicators!M11</f>
        <v>0</v>
      </c>
      <c r="N11" s="6"/>
      <c r="O11" s="32">
        <f>Cross_Check_Indicators!O11</f>
        <v>0</v>
      </c>
      <c r="P11" s="6"/>
      <c r="Q11" s="32">
        <f>Cross_Check_Indicators!Q11</f>
        <v>0</v>
      </c>
      <c r="R11" s="6"/>
      <c r="T11" s="22">
        <f>Cross_Check_Indicators!Z11</f>
        <v>0</v>
      </c>
      <c r="W11">
        <f>Cross_Check_Indicators!AC11</f>
        <v>0</v>
      </c>
    </row>
    <row r="12" spans="1:24" x14ac:dyDescent="0.25">
      <c r="A12" s="15">
        <f>Cross_Check_Indicators!A12</f>
        <v>33909</v>
      </c>
      <c r="B12" s="15">
        <f>Cross_Check_Indicators!B12</f>
        <v>33910</v>
      </c>
      <c r="C12" s="15">
        <f>Cross_Check_Indicators!C12</f>
        <v>33908</v>
      </c>
      <c r="D12" s="13">
        <f>Cross_Check_Indicators!D12</f>
        <v>1482.43994140625</v>
      </c>
      <c r="F12">
        <f t="shared" si="0"/>
        <v>-1.5760502191918358E-3</v>
      </c>
      <c r="I12" s="6">
        <f>Cross_Check_Indicators!J12</f>
        <v>1</v>
      </c>
      <c r="J12" s="31"/>
      <c r="K12" s="32">
        <f>Cross_Check_Indicators!K12</f>
        <v>1</v>
      </c>
      <c r="L12" s="6"/>
      <c r="M12" s="32">
        <f>Cross_Check_Indicators!M12</f>
        <v>0</v>
      </c>
      <c r="N12" s="6"/>
      <c r="O12" s="32">
        <f>Cross_Check_Indicators!O12</f>
        <v>0</v>
      </c>
      <c r="P12" s="6"/>
      <c r="Q12" s="32">
        <f>Cross_Check_Indicators!Q12</f>
        <v>0</v>
      </c>
      <c r="R12" s="6"/>
      <c r="T12" s="22">
        <f>Cross_Check_Indicators!Z12</f>
        <v>0</v>
      </c>
      <c r="W12">
        <f>Cross_Check_Indicators!AC12</f>
        <v>0</v>
      </c>
    </row>
    <row r="13" spans="1:24" x14ac:dyDescent="0.25">
      <c r="A13" s="15">
        <f>Cross_Check_Indicators!A13</f>
        <v>33939</v>
      </c>
      <c r="B13" s="15">
        <f>Cross_Check_Indicators!B13</f>
        <v>33939</v>
      </c>
      <c r="C13" s="15">
        <f>Cross_Check_Indicators!C13</f>
        <v>33938</v>
      </c>
      <c r="D13" s="13">
        <f>Cross_Check_Indicators!D13</f>
        <v>1546.819946289062</v>
      </c>
      <c r="F13">
        <f t="shared" si="0"/>
        <v>4.3428406834303754E-2</v>
      </c>
      <c r="I13" s="6">
        <f>Cross_Check_Indicators!J13</f>
        <v>1</v>
      </c>
      <c r="J13" s="31"/>
      <c r="K13" s="32">
        <f>Cross_Check_Indicators!K13</f>
        <v>1</v>
      </c>
      <c r="L13" s="6"/>
      <c r="M13" s="32">
        <f>Cross_Check_Indicators!M13</f>
        <v>0</v>
      </c>
      <c r="N13" s="6"/>
      <c r="O13" s="32">
        <f>Cross_Check_Indicators!O13</f>
        <v>0</v>
      </c>
      <c r="P13" s="6"/>
      <c r="Q13" s="32">
        <f>Cross_Check_Indicators!Q13</f>
        <v>0</v>
      </c>
      <c r="R13" s="6"/>
      <c r="T13" s="22">
        <f>Cross_Check_Indicators!Z13</f>
        <v>0</v>
      </c>
      <c r="W13">
        <f>Cross_Check_Indicators!AC13</f>
        <v>0</v>
      </c>
    </row>
    <row r="14" spans="1:24" x14ac:dyDescent="0.25">
      <c r="A14" s="16">
        <f>Cross_Check_Indicators!A14</f>
        <v>33970</v>
      </c>
      <c r="B14" s="16">
        <f>Cross_Check_Indicators!B14</f>
        <v>33973</v>
      </c>
      <c r="C14" s="16">
        <f>Cross_Check_Indicators!C14</f>
        <v>33969</v>
      </c>
      <c r="D14" s="14">
        <f>Cross_Check_Indicators!D14</f>
        <v>1538.0400390625</v>
      </c>
      <c r="E14" s="14"/>
      <c r="F14" s="5">
        <f t="shared" si="0"/>
        <v>-5.6761016352457226E-3</v>
      </c>
      <c r="G14" s="5">
        <v>1</v>
      </c>
      <c r="I14" s="5">
        <f>Cross_Check_Indicators!J14</f>
        <v>1</v>
      </c>
      <c r="J14" s="28">
        <v>1</v>
      </c>
      <c r="K14" s="29">
        <f>Cross_Check_Indicators!K14</f>
        <v>1</v>
      </c>
      <c r="L14" s="5">
        <v>1</v>
      </c>
      <c r="M14" s="29">
        <f>Cross_Check_Indicators!M14</f>
        <v>0</v>
      </c>
      <c r="N14" s="5">
        <v>1</v>
      </c>
      <c r="O14" s="29">
        <f>Cross_Check_Indicators!O14</f>
        <v>0</v>
      </c>
      <c r="P14" s="5">
        <v>1</v>
      </c>
      <c r="Q14" s="29">
        <f>Cross_Check_Indicators!Q14</f>
        <v>1</v>
      </c>
      <c r="R14" s="5">
        <v>1</v>
      </c>
      <c r="T14" s="29">
        <f>Cross_Check_Indicators!Z14</f>
        <v>1</v>
      </c>
      <c r="U14" s="5">
        <v>1</v>
      </c>
      <c r="W14" s="5">
        <f>Cross_Check_Indicators!AC14</f>
        <v>1</v>
      </c>
      <c r="X14" s="5">
        <v>1</v>
      </c>
    </row>
    <row r="15" spans="1:24" x14ac:dyDescent="0.25">
      <c r="A15" s="15">
        <f>Cross_Check_Indicators!A15</f>
        <v>34001</v>
      </c>
      <c r="B15" s="15">
        <f>Cross_Check_Indicators!B15</f>
        <v>34001</v>
      </c>
      <c r="C15" s="15">
        <f>Cross_Check_Indicators!C15</f>
        <v>34000</v>
      </c>
      <c r="D15" s="13">
        <f>Cross_Check_Indicators!D15</f>
        <v>1590.329956054688</v>
      </c>
      <c r="F15">
        <f t="shared" si="0"/>
        <v>3.3997760568093442E-2</v>
      </c>
      <c r="G15" s="27">
        <f>(1+F15)*G14</f>
        <v>1.0339977605680934</v>
      </c>
      <c r="I15">
        <f>Cross_Check_Indicators!J15</f>
        <v>1</v>
      </c>
      <c r="J15" s="27">
        <f>(1+$F15*I14)*J14</f>
        <v>1.0339977605680934</v>
      </c>
      <c r="K15" s="22">
        <f>Cross_Check_Indicators!K15</f>
        <v>1</v>
      </c>
      <c r="L15" s="27">
        <f>(1+$F15*K14)*L14</f>
        <v>1.0339977605680934</v>
      </c>
      <c r="M15" s="22">
        <f>Cross_Check_Indicators!M15</f>
        <v>1</v>
      </c>
      <c r="N15" s="27">
        <f>(1+$F15*M14)*N14</f>
        <v>1</v>
      </c>
      <c r="O15" s="22">
        <f>Cross_Check_Indicators!O15</f>
        <v>1</v>
      </c>
      <c r="P15" s="27">
        <f>(1+$F15*O14)*P14</f>
        <v>1</v>
      </c>
      <c r="Q15" s="22">
        <f>Cross_Check_Indicators!Q15</f>
        <v>0</v>
      </c>
      <c r="R15" s="27">
        <f>(1+$F15*Q14)*R14</f>
        <v>1.0339977605680934</v>
      </c>
      <c r="T15" s="22">
        <f>Cross_Check_Indicators!Z15</f>
        <v>1</v>
      </c>
      <c r="U15" s="27">
        <f>(1+$F15*T14)*U14</f>
        <v>1.0339977605680934</v>
      </c>
      <c r="W15">
        <f>Cross_Check_Indicators!AC15</f>
        <v>1</v>
      </c>
      <c r="X15" s="27">
        <f>(1+$F15*W14)*X14</f>
        <v>1.0339977605680934</v>
      </c>
    </row>
    <row r="16" spans="1:24" x14ac:dyDescent="0.25">
      <c r="A16" s="15">
        <f>Cross_Check_Indicators!A16</f>
        <v>34029</v>
      </c>
      <c r="B16" s="15">
        <f>Cross_Check_Indicators!B16</f>
        <v>34029</v>
      </c>
      <c r="C16" s="15">
        <f>Cross_Check_Indicators!C16</f>
        <v>34028</v>
      </c>
      <c r="D16" s="13">
        <f>Cross_Check_Indicators!D16</f>
        <v>1691.369995117188</v>
      </c>
      <c r="F16">
        <f t="shared" si="0"/>
        <v>6.3534009830992236E-2</v>
      </c>
      <c r="G16" s="27">
        <f>(1+F16)*G15</f>
        <v>1.0996917844532506</v>
      </c>
      <c r="I16">
        <f>Cross_Check_Indicators!J16</f>
        <v>1</v>
      </c>
      <c r="J16" s="27">
        <f t="shared" ref="J16:J79" si="1">(1+$F16*I15)*J15</f>
        <v>1.0996917844532506</v>
      </c>
      <c r="K16" s="22">
        <f>Cross_Check_Indicators!K16</f>
        <v>1</v>
      </c>
      <c r="L16" s="27">
        <f t="shared" ref="L16:L79" si="2">(1+$F16*K15)*L15</f>
        <v>1.0996917844532506</v>
      </c>
      <c r="M16" s="22">
        <f>Cross_Check_Indicators!M16</f>
        <v>1</v>
      </c>
      <c r="N16" s="27">
        <f t="shared" ref="N16:N79" si="3">(1+$F16*M15)*N15</f>
        <v>1.0635340098309922</v>
      </c>
      <c r="O16" s="22">
        <f>Cross_Check_Indicators!O16</f>
        <v>1</v>
      </c>
      <c r="P16" s="27">
        <f t="shared" ref="P16:P79" si="4">(1+$F16*O15)*P15</f>
        <v>1.0635340098309922</v>
      </c>
      <c r="Q16" s="22">
        <f>Cross_Check_Indicators!Q16</f>
        <v>1</v>
      </c>
      <c r="R16" s="27">
        <f t="shared" ref="R16:R79" si="5">(1+$F16*Q15)*R15</f>
        <v>1.0339977605680934</v>
      </c>
      <c r="T16" s="22">
        <f>Cross_Check_Indicators!Z16</f>
        <v>1</v>
      </c>
      <c r="U16" s="27">
        <f t="shared" ref="U16:U79" si="6">(1+$F16*T15)*U15</f>
        <v>1.0996917844532506</v>
      </c>
      <c r="W16">
        <f>Cross_Check_Indicators!AC16</f>
        <v>1</v>
      </c>
      <c r="X16" s="27">
        <f t="shared" ref="X16:X79" si="7">(1+$F16*W15)*X15</f>
        <v>1.0996917844532506</v>
      </c>
    </row>
    <row r="17" spans="1:24" x14ac:dyDescent="0.25">
      <c r="A17" s="15">
        <f>Cross_Check_Indicators!A17</f>
        <v>34060</v>
      </c>
      <c r="B17" s="15">
        <f>Cross_Check_Indicators!B17</f>
        <v>34060</v>
      </c>
      <c r="C17" s="15">
        <f>Cross_Check_Indicators!C17</f>
        <v>34059</v>
      </c>
      <c r="D17" s="13">
        <f>Cross_Check_Indicators!D17</f>
        <v>1670.0400390625</v>
      </c>
      <c r="F17">
        <f t="shared" si="0"/>
        <v>-1.2611052647419166E-2</v>
      </c>
      <c r="G17" s="27">
        <f>(1+F17)*G16</f>
        <v>1.0858235134635763</v>
      </c>
      <c r="I17">
        <f>Cross_Check_Indicators!J17</f>
        <v>1</v>
      </c>
      <c r="J17" s="27">
        <f t="shared" si="1"/>
        <v>1.0858235134635763</v>
      </c>
      <c r="K17" s="22">
        <f>Cross_Check_Indicators!K17</f>
        <v>1</v>
      </c>
      <c r="L17" s="27">
        <f t="shared" si="2"/>
        <v>1.0858235134635763</v>
      </c>
      <c r="M17" s="22">
        <f>Cross_Check_Indicators!M17</f>
        <v>1</v>
      </c>
      <c r="N17" s="27">
        <f t="shared" si="3"/>
        <v>1.0501217264406928</v>
      </c>
      <c r="O17" s="22">
        <f>Cross_Check_Indicators!O17</f>
        <v>1</v>
      </c>
      <c r="P17" s="27">
        <f t="shared" si="4"/>
        <v>1.0501217264406928</v>
      </c>
      <c r="Q17" s="22">
        <f>Cross_Check_Indicators!Q17</f>
        <v>0</v>
      </c>
      <c r="R17" s="27">
        <f t="shared" si="5"/>
        <v>1.0209579603722558</v>
      </c>
      <c r="T17" s="22">
        <f>Cross_Check_Indicators!Z17</f>
        <v>1</v>
      </c>
      <c r="U17" s="27">
        <f t="shared" si="6"/>
        <v>1.0858235134635763</v>
      </c>
      <c r="W17">
        <f>Cross_Check_Indicators!AC17</f>
        <v>1</v>
      </c>
      <c r="X17" s="27">
        <f t="shared" si="7"/>
        <v>1.0858235134635763</v>
      </c>
    </row>
    <row r="18" spans="1:24" x14ac:dyDescent="0.25">
      <c r="A18" s="15">
        <f>Cross_Check_Indicators!A18</f>
        <v>34090</v>
      </c>
      <c r="B18" s="15">
        <f>Cross_Check_Indicators!B18</f>
        <v>34092</v>
      </c>
      <c r="C18" s="15">
        <f>Cross_Check_Indicators!C18</f>
        <v>34089</v>
      </c>
      <c r="D18" s="13">
        <f>Cross_Check_Indicators!D18</f>
        <v>1632</v>
      </c>
      <c r="F18">
        <f t="shared" si="0"/>
        <v>-2.277792039276753E-2</v>
      </c>
      <c r="G18" s="27">
        <f>(1+F18)*G17</f>
        <v>1.0610907119133079</v>
      </c>
      <c r="I18">
        <f>Cross_Check_Indicators!J18</f>
        <v>0</v>
      </c>
      <c r="J18" s="27">
        <f t="shared" si="1"/>
        <v>1.0610907119133079</v>
      </c>
      <c r="K18" s="22">
        <f>Cross_Check_Indicators!K18</f>
        <v>1</v>
      </c>
      <c r="L18" s="27">
        <f t="shared" si="2"/>
        <v>1.0610907119133079</v>
      </c>
      <c r="M18" s="22">
        <f>Cross_Check_Indicators!M18</f>
        <v>1</v>
      </c>
      <c r="N18" s="27">
        <f t="shared" si="3"/>
        <v>1.0262021373531112</v>
      </c>
      <c r="O18" s="22">
        <f>Cross_Check_Indicators!O18</f>
        <v>1</v>
      </c>
      <c r="P18" s="27">
        <f t="shared" si="4"/>
        <v>1.0262021373531112</v>
      </c>
      <c r="Q18" s="22">
        <f>Cross_Check_Indicators!Q18</f>
        <v>0</v>
      </c>
      <c r="R18" s="27">
        <f t="shared" si="5"/>
        <v>1.0209579603722558</v>
      </c>
      <c r="T18" s="22">
        <f>Cross_Check_Indicators!Z18</f>
        <v>1</v>
      </c>
      <c r="U18" s="27">
        <f t="shared" si="6"/>
        <v>1.0610907119133079</v>
      </c>
      <c r="W18">
        <f>Cross_Check_Indicators!AC18</f>
        <v>1</v>
      </c>
      <c r="X18" s="27">
        <f t="shared" si="7"/>
        <v>1.0610907119133079</v>
      </c>
    </row>
    <row r="19" spans="1:24" x14ac:dyDescent="0.25">
      <c r="A19" s="15">
        <f>Cross_Check_Indicators!A19</f>
        <v>34121</v>
      </c>
      <c r="B19" s="15">
        <f>Cross_Check_Indicators!B19</f>
        <v>34121</v>
      </c>
      <c r="C19" s="15">
        <f>Cross_Check_Indicators!C19</f>
        <v>34120</v>
      </c>
      <c r="D19" s="13">
        <f>Cross_Check_Indicators!D19</f>
        <v>1625.589965820312</v>
      </c>
      <c r="F19">
        <f t="shared" si="0"/>
        <v>-3.9277170218676195E-3</v>
      </c>
      <c r="G19" s="27">
        <f>(1+F19)*G18</f>
        <v>1.0569230478623803</v>
      </c>
      <c r="I19">
        <f>Cross_Check_Indicators!J19</f>
        <v>0</v>
      </c>
      <c r="J19" s="27">
        <f t="shared" si="1"/>
        <v>1.0610907119133079</v>
      </c>
      <c r="K19" s="22">
        <f>Cross_Check_Indicators!K19</f>
        <v>1</v>
      </c>
      <c r="L19" s="27">
        <f t="shared" si="2"/>
        <v>1.0569230478623803</v>
      </c>
      <c r="M19" s="22">
        <f>Cross_Check_Indicators!M19</f>
        <v>1</v>
      </c>
      <c r="N19" s="27">
        <f t="shared" si="3"/>
        <v>1.0221715057503524</v>
      </c>
      <c r="O19" s="22">
        <f>Cross_Check_Indicators!O19</f>
        <v>1</v>
      </c>
      <c r="P19" s="27">
        <f t="shared" si="4"/>
        <v>1.0221715057503524</v>
      </c>
      <c r="Q19" s="22">
        <f>Cross_Check_Indicators!Q19</f>
        <v>0</v>
      </c>
      <c r="R19" s="27">
        <f t="shared" si="5"/>
        <v>1.0209579603722558</v>
      </c>
      <c r="T19" s="22">
        <f>Cross_Check_Indicators!Z19</f>
        <v>1</v>
      </c>
      <c r="U19" s="27">
        <f t="shared" si="6"/>
        <v>1.0569230478623803</v>
      </c>
      <c r="W19">
        <f>Cross_Check_Indicators!AC19</f>
        <v>1</v>
      </c>
      <c r="X19" s="27">
        <f t="shared" si="7"/>
        <v>1.0569230478623803</v>
      </c>
    </row>
    <row r="20" spans="1:24" x14ac:dyDescent="0.25">
      <c r="A20" s="15">
        <f>Cross_Check_Indicators!A20</f>
        <v>34151</v>
      </c>
      <c r="B20" s="15">
        <f>Cross_Check_Indicators!B20</f>
        <v>34151</v>
      </c>
      <c r="C20" s="15">
        <f>Cross_Check_Indicators!C20</f>
        <v>34150</v>
      </c>
      <c r="D20" s="13">
        <f>Cross_Check_Indicators!D20</f>
        <v>1698.359985351562</v>
      </c>
      <c r="F20">
        <f t="shared" si="0"/>
        <v>4.4765298175624801E-2</v>
      </c>
      <c r="G20" s="27">
        <f>(1+F20)*G19</f>
        <v>1.10423652324863</v>
      </c>
      <c r="I20">
        <f>Cross_Check_Indicators!J20</f>
        <v>0</v>
      </c>
      <c r="J20" s="27">
        <f t="shared" si="1"/>
        <v>1.0610907119133079</v>
      </c>
      <c r="K20" s="22">
        <f>Cross_Check_Indicators!K20</f>
        <v>1</v>
      </c>
      <c r="L20" s="27">
        <f t="shared" si="2"/>
        <v>1.10423652324863</v>
      </c>
      <c r="M20" s="22">
        <f>Cross_Check_Indicators!M20</f>
        <v>1</v>
      </c>
      <c r="N20" s="27">
        <f t="shared" si="3"/>
        <v>1.0679293179918943</v>
      </c>
      <c r="O20" s="22">
        <f>Cross_Check_Indicators!O20</f>
        <v>1</v>
      </c>
      <c r="P20" s="27">
        <f t="shared" si="4"/>
        <v>1.0679293179918943</v>
      </c>
      <c r="Q20" s="22">
        <f>Cross_Check_Indicators!Q20</f>
        <v>1</v>
      </c>
      <c r="R20" s="27">
        <f t="shared" si="5"/>
        <v>1.0209579603722558</v>
      </c>
      <c r="T20" s="22">
        <f>Cross_Check_Indicators!Z20</f>
        <v>1</v>
      </c>
      <c r="U20" s="27">
        <f t="shared" si="6"/>
        <v>1.10423652324863</v>
      </c>
      <c r="W20">
        <f>Cross_Check_Indicators!AC20</f>
        <v>1</v>
      </c>
      <c r="X20" s="27">
        <f t="shared" si="7"/>
        <v>1.10423652324863</v>
      </c>
    </row>
    <row r="21" spans="1:24" x14ac:dyDescent="0.25">
      <c r="A21" s="15">
        <f>Cross_Check_Indicators!A21</f>
        <v>34182</v>
      </c>
      <c r="B21" s="15">
        <f>Cross_Check_Indicators!B21</f>
        <v>34183</v>
      </c>
      <c r="C21" s="15">
        <f>Cross_Check_Indicators!C21</f>
        <v>34181</v>
      </c>
      <c r="D21" s="13">
        <f>Cross_Check_Indicators!D21</f>
        <v>1818.099975585938</v>
      </c>
      <c r="F21">
        <f t="shared" si="0"/>
        <v>7.0503303932699296E-2</v>
      </c>
      <c r="G21" s="27">
        <f>(1+F21)*G20</f>
        <v>1.1820888464608152</v>
      </c>
      <c r="I21">
        <f>Cross_Check_Indicators!J21</f>
        <v>0</v>
      </c>
      <c r="J21" s="27">
        <f t="shared" si="1"/>
        <v>1.0610907119133079</v>
      </c>
      <c r="K21" s="22">
        <f>Cross_Check_Indicators!K21</f>
        <v>1</v>
      </c>
      <c r="L21" s="27">
        <f t="shared" si="2"/>
        <v>1.1820888464608152</v>
      </c>
      <c r="M21" s="22">
        <f>Cross_Check_Indicators!M21</f>
        <v>1</v>
      </c>
      <c r="N21" s="27">
        <f t="shared" si="3"/>
        <v>1.1432218632769169</v>
      </c>
      <c r="O21" s="22">
        <f>Cross_Check_Indicators!O21</f>
        <v>1</v>
      </c>
      <c r="P21" s="27">
        <f t="shared" si="4"/>
        <v>1.1432218632769169</v>
      </c>
      <c r="Q21" s="22">
        <f>Cross_Check_Indicators!Q21</f>
        <v>1</v>
      </c>
      <c r="R21" s="27">
        <f t="shared" si="5"/>
        <v>1.0929388697548896</v>
      </c>
      <c r="T21" s="22">
        <f>Cross_Check_Indicators!Z21</f>
        <v>1</v>
      </c>
      <c r="U21" s="27">
        <f t="shared" si="6"/>
        <v>1.1820888464608152</v>
      </c>
      <c r="W21">
        <f>Cross_Check_Indicators!AC21</f>
        <v>1</v>
      </c>
      <c r="X21" s="27">
        <f t="shared" si="7"/>
        <v>1.1820888464608152</v>
      </c>
    </row>
    <row r="22" spans="1:24" x14ac:dyDescent="0.25">
      <c r="A22" s="15">
        <f>Cross_Check_Indicators!A22</f>
        <v>34213</v>
      </c>
      <c r="B22" s="15">
        <f>Cross_Check_Indicators!B22</f>
        <v>34213</v>
      </c>
      <c r="C22" s="15">
        <f>Cross_Check_Indicators!C22</f>
        <v>34212</v>
      </c>
      <c r="D22" s="13">
        <f>Cross_Check_Indicators!D22</f>
        <v>1923.670043945312</v>
      </c>
      <c r="F22">
        <f t="shared" si="0"/>
        <v>5.8066151354163528E-2</v>
      </c>
      <c r="G22" s="27">
        <f>(1+F22)*G21</f>
        <v>1.2507281963334775</v>
      </c>
      <c r="I22">
        <f>Cross_Check_Indicators!J22</f>
        <v>0</v>
      </c>
      <c r="J22" s="27">
        <f t="shared" si="1"/>
        <v>1.0610907119133079</v>
      </c>
      <c r="K22" s="22">
        <f>Cross_Check_Indicators!K22</f>
        <v>1</v>
      </c>
      <c r="L22" s="27">
        <f t="shared" si="2"/>
        <v>1.2507281963334775</v>
      </c>
      <c r="M22" s="22">
        <f>Cross_Check_Indicators!M22</f>
        <v>1</v>
      </c>
      <c r="N22" s="27">
        <f t="shared" si="3"/>
        <v>1.2096043570213433</v>
      </c>
      <c r="O22" s="22">
        <f>Cross_Check_Indicators!O22</f>
        <v>1</v>
      </c>
      <c r="P22" s="27">
        <f t="shared" si="4"/>
        <v>1.2096043570213433</v>
      </c>
      <c r="Q22" s="22">
        <f>Cross_Check_Indicators!Q22</f>
        <v>1</v>
      </c>
      <c r="R22" s="27">
        <f t="shared" si="5"/>
        <v>1.1564016235869254</v>
      </c>
      <c r="T22" s="22">
        <f>Cross_Check_Indicators!Z22</f>
        <v>1</v>
      </c>
      <c r="U22" s="27">
        <f t="shared" si="6"/>
        <v>1.2507281963334775</v>
      </c>
      <c r="W22">
        <f>Cross_Check_Indicators!AC22</f>
        <v>1</v>
      </c>
      <c r="X22" s="27">
        <f t="shared" si="7"/>
        <v>1.2507281963334775</v>
      </c>
    </row>
    <row r="23" spans="1:24" x14ac:dyDescent="0.25">
      <c r="A23" s="15">
        <f>Cross_Check_Indicators!A23</f>
        <v>34243</v>
      </c>
      <c r="B23" s="15">
        <f>Cross_Check_Indicators!B23</f>
        <v>34243</v>
      </c>
      <c r="C23" s="15">
        <f>Cross_Check_Indicators!C23</f>
        <v>34242</v>
      </c>
      <c r="D23" s="13">
        <f>Cross_Check_Indicators!D23</f>
        <v>1920.4599609375</v>
      </c>
      <c r="F23">
        <f t="shared" si="0"/>
        <v>-1.6687284900628752E-3</v>
      </c>
      <c r="G23" s="27">
        <f>(1+F23)*G22</f>
        <v>1.248641070558931</v>
      </c>
      <c r="I23">
        <f>Cross_Check_Indicators!J23</f>
        <v>0</v>
      </c>
      <c r="J23" s="27">
        <f t="shared" si="1"/>
        <v>1.0610907119133079</v>
      </c>
      <c r="K23" s="22">
        <f>Cross_Check_Indicators!K23</f>
        <v>1</v>
      </c>
      <c r="L23" s="27">
        <f t="shared" si="2"/>
        <v>1.248641070558931</v>
      </c>
      <c r="M23" s="22">
        <f>Cross_Check_Indicators!M23</f>
        <v>1</v>
      </c>
      <c r="N23" s="27">
        <f t="shared" si="3"/>
        <v>1.2075858557690777</v>
      </c>
      <c r="O23" s="22">
        <f>Cross_Check_Indicators!O23</f>
        <v>1</v>
      </c>
      <c r="P23" s="27">
        <f t="shared" si="4"/>
        <v>1.2075858557690777</v>
      </c>
      <c r="Q23" s="22">
        <f>Cross_Check_Indicators!Q23</f>
        <v>1</v>
      </c>
      <c r="R23" s="27">
        <f t="shared" si="5"/>
        <v>1.154471903251691</v>
      </c>
      <c r="T23" s="22">
        <f>Cross_Check_Indicators!Z23</f>
        <v>1</v>
      </c>
      <c r="U23" s="27">
        <f t="shared" si="6"/>
        <v>1.248641070558931</v>
      </c>
      <c r="W23">
        <f>Cross_Check_Indicators!AC23</f>
        <v>1</v>
      </c>
      <c r="X23" s="27">
        <f t="shared" si="7"/>
        <v>1.248641070558931</v>
      </c>
    </row>
    <row r="24" spans="1:24" x14ac:dyDescent="0.25">
      <c r="A24" s="15">
        <f>Cross_Check_Indicators!A24</f>
        <v>34274</v>
      </c>
      <c r="B24" s="15">
        <f>Cross_Check_Indicators!B24</f>
        <v>34274</v>
      </c>
      <c r="C24" s="15">
        <f>Cross_Check_Indicators!C24</f>
        <v>34273</v>
      </c>
      <c r="D24" s="13">
        <f>Cross_Check_Indicators!D24</f>
        <v>2068.510009765625</v>
      </c>
      <c r="F24">
        <f t="shared" si="0"/>
        <v>7.7090932297204595E-2</v>
      </c>
      <c r="G24" s="27">
        <f>(1+F24)*G23</f>
        <v>1.3448999747928987</v>
      </c>
      <c r="I24">
        <f>Cross_Check_Indicators!J24</f>
        <v>1</v>
      </c>
      <c r="J24" s="27">
        <f t="shared" si="1"/>
        <v>1.0610907119133079</v>
      </c>
      <c r="K24" s="22">
        <f>Cross_Check_Indicators!K24</f>
        <v>1</v>
      </c>
      <c r="L24" s="27">
        <f t="shared" si="2"/>
        <v>1.3448999747928987</v>
      </c>
      <c r="M24" s="22">
        <f>Cross_Check_Indicators!M24</f>
        <v>0</v>
      </c>
      <c r="N24" s="27">
        <f t="shared" si="3"/>
        <v>1.3006797752192336</v>
      </c>
      <c r="O24" s="22">
        <f>Cross_Check_Indicators!O24</f>
        <v>0</v>
      </c>
      <c r="P24" s="27">
        <f t="shared" si="4"/>
        <v>1.3006797752192336</v>
      </c>
      <c r="Q24" s="22">
        <f>Cross_Check_Indicators!Q24</f>
        <v>1</v>
      </c>
      <c r="R24" s="27">
        <f t="shared" si="5"/>
        <v>1.2434712185842922</v>
      </c>
      <c r="T24" s="22">
        <f>Cross_Check_Indicators!Z24</f>
        <v>1</v>
      </c>
      <c r="U24" s="27">
        <f t="shared" si="6"/>
        <v>1.3448999747928987</v>
      </c>
      <c r="W24">
        <f>Cross_Check_Indicators!AC24</f>
        <v>1</v>
      </c>
      <c r="X24" s="27">
        <f t="shared" si="7"/>
        <v>1.3448999747928987</v>
      </c>
    </row>
    <row r="25" spans="1:24" x14ac:dyDescent="0.25">
      <c r="A25" s="15">
        <f>Cross_Check_Indicators!A25</f>
        <v>34304</v>
      </c>
      <c r="B25" s="15">
        <f>Cross_Check_Indicators!B25</f>
        <v>34304</v>
      </c>
      <c r="C25" s="15">
        <f>Cross_Check_Indicators!C25</f>
        <v>34303</v>
      </c>
      <c r="D25" s="13">
        <f>Cross_Check_Indicators!D25</f>
        <v>2089.77001953125</v>
      </c>
      <c r="F25">
        <f t="shared" si="0"/>
        <v>1.0277934196718677E-2</v>
      </c>
      <c r="G25" s="27">
        <f>(1+F25)*G24</f>
        <v>1.3587227682349887</v>
      </c>
      <c r="I25">
        <f>Cross_Check_Indicators!J25</f>
        <v>1</v>
      </c>
      <c r="J25" s="27">
        <f t="shared" si="1"/>
        <v>1.0719965324271024</v>
      </c>
      <c r="K25" s="22">
        <f>Cross_Check_Indicators!K25</f>
        <v>1</v>
      </c>
      <c r="L25" s="27">
        <f t="shared" si="2"/>
        <v>1.3587227682349887</v>
      </c>
      <c r="M25" s="22">
        <f>Cross_Check_Indicators!M25</f>
        <v>0</v>
      </c>
      <c r="N25" s="27">
        <f t="shared" si="3"/>
        <v>1.3006797752192336</v>
      </c>
      <c r="O25" s="22">
        <f>Cross_Check_Indicators!O25</f>
        <v>0</v>
      </c>
      <c r="P25" s="27">
        <f t="shared" si="4"/>
        <v>1.3006797752192336</v>
      </c>
      <c r="Q25" s="22">
        <f>Cross_Check_Indicators!Q25</f>
        <v>1</v>
      </c>
      <c r="R25" s="27">
        <f t="shared" si="5"/>
        <v>1.2562515339444151</v>
      </c>
      <c r="T25" s="22">
        <f>Cross_Check_Indicators!Z25</f>
        <v>1</v>
      </c>
      <c r="U25" s="27">
        <f t="shared" si="6"/>
        <v>1.3587227682349887</v>
      </c>
      <c r="W25">
        <f>Cross_Check_Indicators!AC25</f>
        <v>1</v>
      </c>
      <c r="X25" s="27">
        <f t="shared" si="7"/>
        <v>1.3587227682349887</v>
      </c>
    </row>
    <row r="26" spans="1:24" x14ac:dyDescent="0.25">
      <c r="A26" s="15">
        <f>Cross_Check_Indicators!A26</f>
        <v>34335</v>
      </c>
      <c r="B26" s="15">
        <f>Cross_Check_Indicators!B26</f>
        <v>34337</v>
      </c>
      <c r="C26" s="15">
        <f>Cross_Check_Indicators!C26</f>
        <v>34334</v>
      </c>
      <c r="D26" s="13">
        <f>Cross_Check_Indicators!D26</f>
        <v>2274.6201171875</v>
      </c>
      <c r="F26">
        <f t="shared" si="0"/>
        <v>8.8454756230885723E-2</v>
      </c>
      <c r="G26" s="27">
        <f>(1+F26)*G25</f>
        <v>1.4789082594845688</v>
      </c>
      <c r="I26">
        <f>Cross_Check_Indicators!J26</f>
        <v>1</v>
      </c>
      <c r="J26" s="27">
        <f t="shared" si="1"/>
        <v>1.1668197243832965</v>
      </c>
      <c r="K26" s="22">
        <f>Cross_Check_Indicators!K26</f>
        <v>1</v>
      </c>
      <c r="L26" s="27">
        <f t="shared" si="2"/>
        <v>1.4789082594845688</v>
      </c>
      <c r="M26" s="22">
        <f>Cross_Check_Indicators!M26</f>
        <v>0</v>
      </c>
      <c r="N26" s="27">
        <f t="shared" si="3"/>
        <v>1.3006797752192336</v>
      </c>
      <c r="O26" s="22">
        <f>Cross_Check_Indicators!O26</f>
        <v>0</v>
      </c>
      <c r="P26" s="27">
        <f t="shared" si="4"/>
        <v>1.3006797752192336</v>
      </c>
      <c r="Q26" s="22">
        <f>Cross_Check_Indicators!Q26</f>
        <v>1</v>
      </c>
      <c r="R26" s="27">
        <f t="shared" si="5"/>
        <v>1.3673729571441446</v>
      </c>
      <c r="T26" s="22">
        <f>Cross_Check_Indicators!Z26</f>
        <v>1</v>
      </c>
      <c r="U26" s="27">
        <f t="shared" si="6"/>
        <v>1.4789082594845688</v>
      </c>
      <c r="W26">
        <f>Cross_Check_Indicators!AC26</f>
        <v>1</v>
      </c>
      <c r="X26" s="27">
        <f t="shared" si="7"/>
        <v>1.4789082594845688</v>
      </c>
    </row>
    <row r="27" spans="1:24" x14ac:dyDescent="0.25">
      <c r="A27" s="15">
        <f>Cross_Check_Indicators!A27</f>
        <v>34366</v>
      </c>
      <c r="B27" s="15">
        <f>Cross_Check_Indicators!B27</f>
        <v>34366</v>
      </c>
      <c r="C27" s="15">
        <f>Cross_Check_Indicators!C27</f>
        <v>34365</v>
      </c>
      <c r="D27" s="13">
        <f>Cross_Check_Indicators!D27</f>
        <v>2181.8798828125</v>
      </c>
      <c r="F27">
        <f t="shared" si="0"/>
        <v>-4.0771746312377885E-2</v>
      </c>
      <c r="G27" s="27">
        <f>(1+F27)*G26</f>
        <v>1.4186105871095835</v>
      </c>
      <c r="I27">
        <f>Cross_Check_Indicators!J27</f>
        <v>1</v>
      </c>
      <c r="J27" s="27">
        <f t="shared" si="1"/>
        <v>1.119246446588462</v>
      </c>
      <c r="K27" s="22">
        <f>Cross_Check_Indicators!K27</f>
        <v>1</v>
      </c>
      <c r="L27" s="27">
        <f t="shared" si="2"/>
        <v>1.4186105871095835</v>
      </c>
      <c r="M27" s="22">
        <f>Cross_Check_Indicators!M27</f>
        <v>1</v>
      </c>
      <c r="N27" s="27">
        <f t="shared" si="3"/>
        <v>1.3006797752192336</v>
      </c>
      <c r="O27" s="22">
        <f>Cross_Check_Indicators!O27</f>
        <v>1</v>
      </c>
      <c r="P27" s="27">
        <f t="shared" si="4"/>
        <v>1.3006797752192336</v>
      </c>
      <c r="Q27" s="22">
        <f>Cross_Check_Indicators!Q27</f>
        <v>1</v>
      </c>
      <c r="R27" s="27">
        <f t="shared" si="5"/>
        <v>1.3116227738210575</v>
      </c>
      <c r="T27" s="22">
        <f>Cross_Check_Indicators!Z27</f>
        <v>1</v>
      </c>
      <c r="U27" s="27">
        <f t="shared" si="6"/>
        <v>1.4186105871095835</v>
      </c>
      <c r="W27">
        <f>Cross_Check_Indicators!AC27</f>
        <v>1</v>
      </c>
      <c r="X27" s="27">
        <f t="shared" si="7"/>
        <v>1.4186105871095835</v>
      </c>
    </row>
    <row r="28" spans="1:24" x14ac:dyDescent="0.25">
      <c r="A28" s="15">
        <f>Cross_Check_Indicators!A28</f>
        <v>34394</v>
      </c>
      <c r="B28" s="15">
        <f>Cross_Check_Indicators!B28</f>
        <v>34394</v>
      </c>
      <c r="C28" s="15">
        <f>Cross_Check_Indicators!C28</f>
        <v>34393</v>
      </c>
      <c r="D28" s="13">
        <f>Cross_Check_Indicators!D28</f>
        <v>2056.610107421875</v>
      </c>
      <c r="F28">
        <f t="shared" si="0"/>
        <v>-5.741369008322722E-2</v>
      </c>
      <c r="G28" s="27">
        <f>(1+F28)*G27</f>
        <v>1.3371629185124889</v>
      </c>
      <c r="I28">
        <f>Cross_Check_Indicators!J28</f>
        <v>1</v>
      </c>
      <c r="J28" s="27">
        <f t="shared" si="1"/>
        <v>1.0549863779772788</v>
      </c>
      <c r="K28" s="22">
        <f>Cross_Check_Indicators!K28</f>
        <v>1</v>
      </c>
      <c r="L28" s="27">
        <f t="shared" si="2"/>
        <v>1.3371629185124889</v>
      </c>
      <c r="M28" s="22">
        <f>Cross_Check_Indicators!M28</f>
        <v>1</v>
      </c>
      <c r="N28" s="27">
        <f t="shared" si="3"/>
        <v>1.2260029497072749</v>
      </c>
      <c r="O28" s="22">
        <f>Cross_Check_Indicators!O28</f>
        <v>1</v>
      </c>
      <c r="P28" s="27">
        <f t="shared" si="4"/>
        <v>1.2260029497072749</v>
      </c>
      <c r="Q28" s="22">
        <f>Cross_Check_Indicators!Q28</f>
        <v>1</v>
      </c>
      <c r="R28" s="27">
        <f t="shared" si="5"/>
        <v>1.2363176703787926</v>
      </c>
      <c r="T28" s="22">
        <f>Cross_Check_Indicators!Z28</f>
        <v>1</v>
      </c>
      <c r="U28" s="27">
        <f t="shared" si="6"/>
        <v>1.3371629185124889</v>
      </c>
      <c r="W28">
        <f>Cross_Check_Indicators!AC28</f>
        <v>1</v>
      </c>
      <c r="X28" s="27">
        <f t="shared" si="7"/>
        <v>1.3371629185124889</v>
      </c>
    </row>
    <row r="29" spans="1:24" x14ac:dyDescent="0.25">
      <c r="A29" s="15">
        <f>Cross_Check_Indicators!A29</f>
        <v>34425</v>
      </c>
      <c r="B29" s="15">
        <f>Cross_Check_Indicators!B29</f>
        <v>34429</v>
      </c>
      <c r="C29" s="15">
        <f>Cross_Check_Indicators!C29</f>
        <v>34424</v>
      </c>
      <c r="D29" s="13">
        <f>Cross_Check_Indicators!D29</f>
        <v>2177.090087890625</v>
      </c>
      <c r="F29">
        <f t="shared" si="0"/>
        <v>5.8581828434063898E-2</v>
      </c>
      <c r="G29" s="27">
        <f>(1+F29)*G28</f>
        <v>1.4154963671931795</v>
      </c>
      <c r="I29">
        <f>Cross_Check_Indicators!J29</f>
        <v>1</v>
      </c>
      <c r="J29" s="27">
        <f t="shared" si="1"/>
        <v>1.1167894089722181</v>
      </c>
      <c r="K29" s="22">
        <f>Cross_Check_Indicators!K29</f>
        <v>1</v>
      </c>
      <c r="L29" s="27">
        <f t="shared" si="2"/>
        <v>1.4154963671931795</v>
      </c>
      <c r="M29" s="22">
        <f>Cross_Check_Indicators!M29</f>
        <v>1</v>
      </c>
      <c r="N29" s="27">
        <f t="shared" si="3"/>
        <v>1.2978244441666826</v>
      </c>
      <c r="O29" s="22">
        <f>Cross_Check_Indicators!O29</f>
        <v>1</v>
      </c>
      <c r="P29" s="27">
        <f t="shared" si="4"/>
        <v>1.2978244441666826</v>
      </c>
      <c r="Q29" s="22">
        <f>Cross_Check_Indicators!Q29</f>
        <v>1</v>
      </c>
      <c r="R29" s="27">
        <f t="shared" si="5"/>
        <v>1.3087434200349244</v>
      </c>
      <c r="T29" s="22">
        <f>Cross_Check_Indicators!Z29</f>
        <v>1</v>
      </c>
      <c r="U29" s="27">
        <f t="shared" si="6"/>
        <v>1.4154963671931795</v>
      </c>
      <c r="W29">
        <f>Cross_Check_Indicators!AC29</f>
        <v>1</v>
      </c>
      <c r="X29" s="27">
        <f t="shared" si="7"/>
        <v>1.4154963671931795</v>
      </c>
    </row>
    <row r="30" spans="1:24" x14ac:dyDescent="0.25">
      <c r="A30" s="15">
        <f>Cross_Check_Indicators!A30</f>
        <v>34455</v>
      </c>
      <c r="B30" s="15">
        <f>Cross_Check_Indicators!B30</f>
        <v>34456</v>
      </c>
      <c r="C30" s="15">
        <f>Cross_Check_Indicators!C30</f>
        <v>34454</v>
      </c>
      <c r="D30" s="13">
        <f>Cross_Check_Indicators!D30</f>
        <v>2266.719970703125</v>
      </c>
      <c r="F30">
        <f t="shared" si="0"/>
        <v>4.1169579206224799E-2</v>
      </c>
      <c r="G30" s="27">
        <f>(1+F30)*G29</f>
        <v>1.4737717569984625</v>
      </c>
      <c r="I30">
        <f>Cross_Check_Indicators!J30</f>
        <v>0</v>
      </c>
      <c r="J30" s="27">
        <f t="shared" si="1"/>
        <v>1.1627671590015729</v>
      </c>
      <c r="K30" s="22">
        <f>Cross_Check_Indicators!K30</f>
        <v>1</v>
      </c>
      <c r="L30" s="27">
        <f t="shared" si="2"/>
        <v>1.4737717569984625</v>
      </c>
      <c r="M30" s="22">
        <f>Cross_Check_Indicators!M30</f>
        <v>1</v>
      </c>
      <c r="N30" s="27">
        <f t="shared" si="3"/>
        <v>1.3512553304165775</v>
      </c>
      <c r="O30" s="22">
        <f>Cross_Check_Indicators!O30</f>
        <v>1</v>
      </c>
      <c r="P30" s="27">
        <f t="shared" si="4"/>
        <v>1.3512553304165775</v>
      </c>
      <c r="Q30" s="22">
        <f>Cross_Check_Indicators!Q30</f>
        <v>1</v>
      </c>
      <c r="R30" s="27">
        <f t="shared" si="5"/>
        <v>1.3626238359266778</v>
      </c>
      <c r="T30" s="22">
        <f>Cross_Check_Indicators!Z30</f>
        <v>1</v>
      </c>
      <c r="U30" s="27">
        <f t="shared" si="6"/>
        <v>1.4737717569984625</v>
      </c>
      <c r="W30">
        <f>Cross_Check_Indicators!AC30</f>
        <v>1</v>
      </c>
      <c r="X30" s="27">
        <f t="shared" si="7"/>
        <v>1.4737717569984625</v>
      </c>
    </row>
    <row r="31" spans="1:24" x14ac:dyDescent="0.25">
      <c r="A31" s="15">
        <f>Cross_Check_Indicators!A31</f>
        <v>34486</v>
      </c>
      <c r="B31" s="15">
        <f>Cross_Check_Indicators!B31</f>
        <v>34486</v>
      </c>
      <c r="C31" s="15">
        <f>Cross_Check_Indicators!C31</f>
        <v>34485</v>
      </c>
      <c r="D31" s="13">
        <f>Cross_Check_Indicators!D31</f>
        <v>2113.6201171875</v>
      </c>
      <c r="F31">
        <f t="shared" si="0"/>
        <v>-6.7542464660129239E-2</v>
      </c>
      <c r="G31" s="27">
        <f>(1+F31)*G30</f>
        <v>1.3742295801842972</v>
      </c>
      <c r="I31">
        <f>Cross_Check_Indicators!J31</f>
        <v>0</v>
      </c>
      <c r="J31" s="27">
        <f t="shared" si="1"/>
        <v>1.1627671590015729</v>
      </c>
      <c r="K31" s="22">
        <f>Cross_Check_Indicators!K31</f>
        <v>1</v>
      </c>
      <c r="L31" s="27">
        <f t="shared" si="2"/>
        <v>1.3742295801842972</v>
      </c>
      <c r="M31" s="22">
        <f>Cross_Check_Indicators!M31</f>
        <v>1</v>
      </c>
      <c r="N31" s="27">
        <f t="shared" si="3"/>
        <v>1.2599882150151045</v>
      </c>
      <c r="O31" s="22">
        <f>Cross_Check_Indicators!O31</f>
        <v>1</v>
      </c>
      <c r="P31" s="27">
        <f t="shared" si="4"/>
        <v>1.2599882150151045</v>
      </c>
      <c r="Q31" s="22">
        <f>Cross_Check_Indicators!Q31</f>
        <v>1</v>
      </c>
      <c r="R31" s="27">
        <f t="shared" si="5"/>
        <v>1.2705888636435505</v>
      </c>
      <c r="T31" s="22">
        <f>Cross_Check_Indicators!Z31</f>
        <v>1</v>
      </c>
      <c r="U31" s="27">
        <f t="shared" si="6"/>
        <v>1.3742295801842972</v>
      </c>
      <c r="W31">
        <f>Cross_Check_Indicators!AC31</f>
        <v>1</v>
      </c>
      <c r="X31" s="27">
        <f t="shared" si="7"/>
        <v>1.3742295801842972</v>
      </c>
    </row>
    <row r="32" spans="1:24" x14ac:dyDescent="0.25">
      <c r="A32" s="15">
        <f>Cross_Check_Indicators!A32</f>
        <v>34516</v>
      </c>
      <c r="B32" s="15">
        <f>Cross_Check_Indicators!B32</f>
        <v>34516</v>
      </c>
      <c r="C32" s="15">
        <f>Cross_Check_Indicators!C32</f>
        <v>34515</v>
      </c>
      <c r="D32" s="13">
        <f>Cross_Check_Indicators!D32</f>
        <v>2040.68994140625</v>
      </c>
      <c r="F32">
        <f t="shared" si="0"/>
        <v>-3.4504864515717673E-2</v>
      </c>
      <c r="G32" s="27">
        <f>(1+F32)*G31</f>
        <v>1.3268119747065465</v>
      </c>
      <c r="I32">
        <f>Cross_Check_Indicators!J32</f>
        <v>0</v>
      </c>
      <c r="J32" s="27">
        <f t="shared" si="1"/>
        <v>1.1627671590015729</v>
      </c>
      <c r="K32" s="22">
        <f>Cross_Check_Indicators!K32</f>
        <v>1</v>
      </c>
      <c r="L32" s="27">
        <f t="shared" si="2"/>
        <v>1.3268119747065465</v>
      </c>
      <c r="M32" s="22">
        <f>Cross_Check_Indicators!M32</f>
        <v>1</v>
      </c>
      <c r="N32" s="27">
        <f t="shared" si="3"/>
        <v>1.2165124923646073</v>
      </c>
      <c r="O32" s="22">
        <f>Cross_Check_Indicators!O32</f>
        <v>1</v>
      </c>
      <c r="P32" s="27">
        <f t="shared" si="4"/>
        <v>1.2165124923646073</v>
      </c>
      <c r="Q32" s="22">
        <f>Cross_Check_Indicators!Q32</f>
        <v>0</v>
      </c>
      <c r="R32" s="27">
        <f t="shared" si="5"/>
        <v>1.2267473670483502</v>
      </c>
      <c r="T32" s="22">
        <f>Cross_Check_Indicators!Z32</f>
        <v>1</v>
      </c>
      <c r="U32" s="27">
        <f t="shared" si="6"/>
        <v>1.3268119747065465</v>
      </c>
      <c r="W32">
        <f>Cross_Check_Indicators!AC32</f>
        <v>1</v>
      </c>
      <c r="X32" s="27">
        <f t="shared" si="7"/>
        <v>1.3268119747065465</v>
      </c>
    </row>
    <row r="33" spans="1:24" x14ac:dyDescent="0.25">
      <c r="A33" s="15">
        <f>Cross_Check_Indicators!A33</f>
        <v>34547</v>
      </c>
      <c r="B33" s="15">
        <f>Cross_Check_Indicators!B33</f>
        <v>34547</v>
      </c>
      <c r="C33" s="15">
        <f>Cross_Check_Indicators!C33</f>
        <v>34546</v>
      </c>
      <c r="D33" s="13">
        <f>Cross_Check_Indicators!D33</f>
        <v>2161.5</v>
      </c>
      <c r="F33">
        <f t="shared" si="0"/>
        <v>5.9200594927468091E-2</v>
      </c>
      <c r="G33" s="27">
        <f>(1+F33)*G32</f>
        <v>1.4053600329660629</v>
      </c>
      <c r="I33">
        <f>Cross_Check_Indicators!J33</f>
        <v>0</v>
      </c>
      <c r="J33" s="27">
        <f t="shared" si="1"/>
        <v>1.1627671590015729</v>
      </c>
      <c r="K33" s="22">
        <f>Cross_Check_Indicators!K33</f>
        <v>1</v>
      </c>
      <c r="L33" s="27">
        <f t="shared" si="2"/>
        <v>1.4053600329660629</v>
      </c>
      <c r="M33" s="22">
        <f>Cross_Check_Indicators!M33</f>
        <v>1</v>
      </c>
      <c r="N33" s="27">
        <f t="shared" si="3"/>
        <v>1.2885307556492891</v>
      </c>
      <c r="O33" s="22">
        <f>Cross_Check_Indicators!O33</f>
        <v>1</v>
      </c>
      <c r="P33" s="27">
        <f t="shared" si="4"/>
        <v>1.2885307556492891</v>
      </c>
      <c r="Q33" s="22">
        <f>Cross_Check_Indicators!Q33</f>
        <v>0</v>
      </c>
      <c r="R33" s="27">
        <f t="shared" si="5"/>
        <v>1.2267473670483502</v>
      </c>
      <c r="T33" s="22">
        <f>Cross_Check_Indicators!Z33</f>
        <v>1</v>
      </c>
      <c r="U33" s="27">
        <f t="shared" si="6"/>
        <v>1.4053600329660629</v>
      </c>
      <c r="W33">
        <f>Cross_Check_Indicators!AC33</f>
        <v>1</v>
      </c>
      <c r="X33" s="27">
        <f t="shared" si="7"/>
        <v>1.4053600329660629</v>
      </c>
    </row>
    <row r="34" spans="1:24" x14ac:dyDescent="0.25">
      <c r="A34" s="15">
        <f>Cross_Check_Indicators!A34</f>
        <v>34578</v>
      </c>
      <c r="B34" s="15">
        <f>Cross_Check_Indicators!B34</f>
        <v>34578</v>
      </c>
      <c r="C34" s="15">
        <f>Cross_Check_Indicators!C34</f>
        <v>34577</v>
      </c>
      <c r="D34" s="13">
        <f>Cross_Check_Indicators!D34</f>
        <v>2185.780029296875</v>
      </c>
      <c r="F34">
        <f t="shared" si="0"/>
        <v>1.1232953641857507E-2</v>
      </c>
      <c r="G34" s="27">
        <f>(1+F34)*G33</f>
        <v>1.4211463770664903</v>
      </c>
      <c r="I34">
        <f>Cross_Check_Indicators!J34</f>
        <v>0</v>
      </c>
      <c r="J34" s="27">
        <f t="shared" si="1"/>
        <v>1.1627671590015729</v>
      </c>
      <c r="K34" s="22">
        <f>Cross_Check_Indicators!K34</f>
        <v>1</v>
      </c>
      <c r="L34" s="27">
        <f t="shared" si="2"/>
        <v>1.4211463770664903</v>
      </c>
      <c r="M34" s="22">
        <f>Cross_Check_Indicators!M34</f>
        <v>1</v>
      </c>
      <c r="N34" s="27">
        <f t="shared" si="3"/>
        <v>1.3030047618936054</v>
      </c>
      <c r="O34" s="22">
        <f>Cross_Check_Indicators!O34</f>
        <v>1</v>
      </c>
      <c r="P34" s="27">
        <f t="shared" si="4"/>
        <v>1.3030047618936054</v>
      </c>
      <c r="Q34" s="22">
        <f>Cross_Check_Indicators!Q34</f>
        <v>0</v>
      </c>
      <c r="R34" s="27">
        <f t="shared" si="5"/>
        <v>1.2267473670483502</v>
      </c>
      <c r="T34" s="22">
        <f>Cross_Check_Indicators!Z34</f>
        <v>1</v>
      </c>
      <c r="U34" s="27">
        <f t="shared" si="6"/>
        <v>1.4211463770664903</v>
      </c>
      <c r="W34">
        <f>Cross_Check_Indicators!AC34</f>
        <v>1</v>
      </c>
      <c r="X34" s="27">
        <f t="shared" si="7"/>
        <v>1.4211463770664903</v>
      </c>
    </row>
    <row r="35" spans="1:24" x14ac:dyDescent="0.25">
      <c r="A35" s="15">
        <f>Cross_Check_Indicators!A35</f>
        <v>34608</v>
      </c>
      <c r="B35" s="15">
        <f>Cross_Check_Indicators!B35</f>
        <v>34611</v>
      </c>
      <c r="C35" s="15">
        <f>Cross_Check_Indicators!C35</f>
        <v>34607</v>
      </c>
      <c r="D35" s="13">
        <f>Cross_Check_Indicators!D35</f>
        <v>1988.670043945312</v>
      </c>
      <c r="F35">
        <f t="shared" si="0"/>
        <v>-9.0178326597196323E-2</v>
      </c>
      <c r="G35" s="27">
        <f>(1+F35)*G34</f>
        <v>1.2929897749329662</v>
      </c>
      <c r="I35">
        <f>Cross_Check_Indicators!J35</f>
        <v>0</v>
      </c>
      <c r="J35" s="27">
        <f t="shared" si="1"/>
        <v>1.1627671590015729</v>
      </c>
      <c r="K35" s="22">
        <f>Cross_Check_Indicators!K35</f>
        <v>1</v>
      </c>
      <c r="L35" s="27">
        <f t="shared" si="2"/>
        <v>1.2929897749329662</v>
      </c>
      <c r="M35" s="22">
        <f>Cross_Check_Indicators!M35</f>
        <v>1</v>
      </c>
      <c r="N35" s="27">
        <f t="shared" si="3"/>
        <v>1.185501972917862</v>
      </c>
      <c r="O35" s="22">
        <f>Cross_Check_Indicators!O35</f>
        <v>1</v>
      </c>
      <c r="P35" s="27">
        <f t="shared" si="4"/>
        <v>1.185501972917862</v>
      </c>
      <c r="Q35" s="22">
        <f>Cross_Check_Indicators!Q35</f>
        <v>0</v>
      </c>
      <c r="R35" s="27">
        <f t="shared" si="5"/>
        <v>1.2267473670483502</v>
      </c>
      <c r="T35" s="22">
        <f>Cross_Check_Indicators!Z35</f>
        <v>1</v>
      </c>
      <c r="U35" s="27">
        <f t="shared" si="6"/>
        <v>1.2929897749329662</v>
      </c>
      <c r="W35">
        <f>Cross_Check_Indicators!AC35</f>
        <v>1</v>
      </c>
      <c r="X35" s="27">
        <f t="shared" si="7"/>
        <v>1.2929897749329662</v>
      </c>
    </row>
    <row r="36" spans="1:24" x14ac:dyDescent="0.25">
      <c r="A36" s="15">
        <f>Cross_Check_Indicators!A36</f>
        <v>34639</v>
      </c>
      <c r="B36" s="15">
        <f>Cross_Check_Indicators!B36</f>
        <v>34639</v>
      </c>
      <c r="C36" s="15">
        <f>Cross_Check_Indicators!C36</f>
        <v>34638</v>
      </c>
      <c r="D36" s="13">
        <f>Cross_Check_Indicators!D36</f>
        <v>2066.179931640625</v>
      </c>
      <c r="F36">
        <f t="shared" si="0"/>
        <v>3.8975740561537041E-2</v>
      </c>
      <c r="G36" s="27">
        <f>(1+F36)*G35</f>
        <v>1.3433850089494734</v>
      </c>
      <c r="I36">
        <f>Cross_Check_Indicators!J36</f>
        <v>1</v>
      </c>
      <c r="J36" s="27">
        <f t="shared" si="1"/>
        <v>1.1627671590015729</v>
      </c>
      <c r="K36" s="22">
        <f>Cross_Check_Indicators!K36</f>
        <v>1</v>
      </c>
      <c r="L36" s="27">
        <f t="shared" si="2"/>
        <v>1.3433850089494734</v>
      </c>
      <c r="M36" s="22">
        <f>Cross_Check_Indicators!M36</f>
        <v>1</v>
      </c>
      <c r="N36" s="27">
        <f t="shared" si="3"/>
        <v>1.2317077902494988</v>
      </c>
      <c r="O36" s="22">
        <f>Cross_Check_Indicators!O36</f>
        <v>1</v>
      </c>
      <c r="P36" s="27">
        <f t="shared" si="4"/>
        <v>1.2317077902494988</v>
      </c>
      <c r="Q36" s="22">
        <f>Cross_Check_Indicators!Q36</f>
        <v>0</v>
      </c>
      <c r="R36" s="27">
        <f t="shared" si="5"/>
        <v>1.2267473670483502</v>
      </c>
      <c r="T36" s="22">
        <f>Cross_Check_Indicators!Z36</f>
        <v>1</v>
      </c>
      <c r="U36" s="27">
        <f t="shared" si="6"/>
        <v>1.3433850089494734</v>
      </c>
      <c r="W36">
        <f>Cross_Check_Indicators!AC36</f>
        <v>1</v>
      </c>
      <c r="X36" s="27">
        <f t="shared" si="7"/>
        <v>1.3433850089494734</v>
      </c>
    </row>
    <row r="37" spans="1:24" x14ac:dyDescent="0.25">
      <c r="A37" s="15">
        <f>Cross_Check_Indicators!A37</f>
        <v>34669</v>
      </c>
      <c r="B37" s="15">
        <f>Cross_Check_Indicators!B37</f>
        <v>34669</v>
      </c>
      <c r="C37" s="15">
        <f>Cross_Check_Indicators!C37</f>
        <v>34668</v>
      </c>
      <c r="D37" s="13">
        <f>Cross_Check_Indicators!D37</f>
        <v>2045.5400390625</v>
      </c>
      <c r="F37">
        <f t="shared" si="0"/>
        <v>-9.989397468271868E-3</v>
      </c>
      <c r="G37" s="27">
        <f>(1+F37)*G36</f>
        <v>1.3299654021421592</v>
      </c>
      <c r="I37">
        <f>Cross_Check_Indicators!J37</f>
        <v>1</v>
      </c>
      <c r="J37" s="27">
        <f t="shared" si="1"/>
        <v>1.1511518156872529</v>
      </c>
      <c r="K37" s="22">
        <f>Cross_Check_Indicators!K37</f>
        <v>1</v>
      </c>
      <c r="L37" s="27">
        <f t="shared" si="2"/>
        <v>1.3299654021421592</v>
      </c>
      <c r="M37" s="22">
        <f>Cross_Check_Indicators!M37</f>
        <v>1</v>
      </c>
      <c r="N37" s="27">
        <f t="shared" si="3"/>
        <v>1.2194037715679298</v>
      </c>
      <c r="O37" s="22">
        <f>Cross_Check_Indicators!O37</f>
        <v>1</v>
      </c>
      <c r="P37" s="27">
        <f t="shared" si="4"/>
        <v>1.2194037715679298</v>
      </c>
      <c r="Q37" s="22">
        <f>Cross_Check_Indicators!Q37</f>
        <v>0</v>
      </c>
      <c r="R37" s="27">
        <f t="shared" si="5"/>
        <v>1.2267473670483502</v>
      </c>
      <c r="T37" s="22">
        <f>Cross_Check_Indicators!Z37</f>
        <v>1</v>
      </c>
      <c r="U37" s="27">
        <f t="shared" si="6"/>
        <v>1.3299654021421592</v>
      </c>
      <c r="W37">
        <f>Cross_Check_Indicators!AC37</f>
        <v>1</v>
      </c>
      <c r="X37" s="27">
        <f t="shared" si="7"/>
        <v>1.3299654021421592</v>
      </c>
    </row>
    <row r="38" spans="1:24" x14ac:dyDescent="0.25">
      <c r="A38" s="15">
        <f>Cross_Check_Indicators!A38</f>
        <v>34700</v>
      </c>
      <c r="B38" s="15">
        <f>Cross_Check_Indicators!B38</f>
        <v>34701</v>
      </c>
      <c r="C38" s="15">
        <f>Cross_Check_Indicators!C38</f>
        <v>34699</v>
      </c>
      <c r="D38" s="13">
        <f>Cross_Check_Indicators!D38</f>
        <v>2079.18994140625</v>
      </c>
      <c r="F38">
        <f t="shared" si="0"/>
        <v>1.6450375793754801E-2</v>
      </c>
      <c r="G38" s="27">
        <f>(1+F38)*G37</f>
        <v>1.3518438328000899</v>
      </c>
      <c r="I38">
        <f>Cross_Check_Indicators!J38</f>
        <v>1</v>
      </c>
      <c r="J38" s="27">
        <f t="shared" si="1"/>
        <v>1.1700886956509715</v>
      </c>
      <c r="K38" s="22">
        <f>Cross_Check_Indicators!K38</f>
        <v>1</v>
      </c>
      <c r="L38" s="27">
        <f t="shared" si="2"/>
        <v>1.3518438328000899</v>
      </c>
      <c r="M38" s="22">
        <f>Cross_Check_Indicators!M38</f>
        <v>1</v>
      </c>
      <c r="N38" s="27">
        <f t="shared" si="3"/>
        <v>1.2394634218545442</v>
      </c>
      <c r="O38" s="22">
        <f>Cross_Check_Indicators!O38</f>
        <v>1</v>
      </c>
      <c r="P38" s="27">
        <f t="shared" si="4"/>
        <v>1.2394634218545442</v>
      </c>
      <c r="Q38" s="22">
        <f>Cross_Check_Indicators!Q38</f>
        <v>0</v>
      </c>
      <c r="R38" s="27">
        <f t="shared" si="5"/>
        <v>1.2267473670483502</v>
      </c>
      <c r="T38" s="22">
        <f>Cross_Check_Indicators!Z38</f>
        <v>1</v>
      </c>
      <c r="U38" s="27">
        <f t="shared" si="6"/>
        <v>1.3518438328000899</v>
      </c>
      <c r="W38">
        <f>Cross_Check_Indicators!AC38</f>
        <v>1</v>
      </c>
      <c r="X38" s="27">
        <f t="shared" si="7"/>
        <v>1.3518438328000899</v>
      </c>
    </row>
    <row r="39" spans="1:24" x14ac:dyDescent="0.25">
      <c r="A39" s="15">
        <f>Cross_Check_Indicators!A39</f>
        <v>34731</v>
      </c>
      <c r="B39" s="15">
        <f>Cross_Check_Indicators!B39</f>
        <v>34731</v>
      </c>
      <c r="C39" s="15">
        <f>Cross_Check_Indicators!C39</f>
        <v>34730</v>
      </c>
      <c r="D39" s="13">
        <f>Cross_Check_Indicators!D39</f>
        <v>2047.43994140625</v>
      </c>
      <c r="F39">
        <f t="shared" si="0"/>
        <v>-1.5270370141616807E-2</v>
      </c>
      <c r="G39" s="27">
        <f>(1+F39)*G38</f>
        <v>1.3312006770995706</v>
      </c>
      <c r="I39">
        <f>Cross_Check_Indicators!J39</f>
        <v>1</v>
      </c>
      <c r="J39" s="27">
        <f t="shared" si="1"/>
        <v>1.1522210081698596</v>
      </c>
      <c r="K39" s="22">
        <f>Cross_Check_Indicators!K39</f>
        <v>1</v>
      </c>
      <c r="L39" s="27">
        <f t="shared" si="2"/>
        <v>1.3312006770995706</v>
      </c>
      <c r="M39" s="22">
        <f>Cross_Check_Indicators!M39</f>
        <v>1</v>
      </c>
      <c r="N39" s="27">
        <f t="shared" si="3"/>
        <v>1.2205363566258303</v>
      </c>
      <c r="O39" s="22">
        <f>Cross_Check_Indicators!O39</f>
        <v>1</v>
      </c>
      <c r="P39" s="27">
        <f t="shared" si="4"/>
        <v>1.2205363566258303</v>
      </c>
      <c r="Q39" s="22">
        <f>Cross_Check_Indicators!Q39</f>
        <v>0</v>
      </c>
      <c r="R39" s="27">
        <f t="shared" si="5"/>
        <v>1.2267473670483502</v>
      </c>
      <c r="T39" s="22">
        <f>Cross_Check_Indicators!Z39</f>
        <v>1</v>
      </c>
      <c r="U39" s="27">
        <f t="shared" si="6"/>
        <v>1.3312006770995706</v>
      </c>
      <c r="W39">
        <f>Cross_Check_Indicators!AC39</f>
        <v>1</v>
      </c>
      <c r="X39" s="27">
        <f t="shared" si="7"/>
        <v>1.3312006770995706</v>
      </c>
    </row>
    <row r="40" spans="1:24" x14ac:dyDescent="0.25">
      <c r="A40" s="15">
        <f>Cross_Check_Indicators!A40</f>
        <v>34759</v>
      </c>
      <c r="B40" s="15">
        <f>Cross_Check_Indicators!B40</f>
        <v>34759</v>
      </c>
      <c r="C40" s="15">
        <f>Cross_Check_Indicators!C40</f>
        <v>34758</v>
      </c>
      <c r="D40" s="13">
        <f>Cross_Check_Indicators!D40</f>
        <v>2127.2099609375</v>
      </c>
      <c r="F40">
        <f t="shared" si="0"/>
        <v>3.8960859323893669E-2</v>
      </c>
      <c r="G40" s="27">
        <f>(1+F40)*G39</f>
        <v>1.3830653994119191</v>
      </c>
      <c r="I40">
        <f>Cross_Check_Indicators!J40</f>
        <v>1</v>
      </c>
      <c r="J40" s="27">
        <f t="shared" si="1"/>
        <v>1.1971125287792006</v>
      </c>
      <c r="K40" s="22">
        <f>Cross_Check_Indicators!K40</f>
        <v>1</v>
      </c>
      <c r="L40" s="27">
        <f t="shared" si="2"/>
        <v>1.3830653994119191</v>
      </c>
      <c r="M40" s="22">
        <f>Cross_Check_Indicators!M40</f>
        <v>1</v>
      </c>
      <c r="N40" s="27">
        <f t="shared" si="3"/>
        <v>1.268089501916027</v>
      </c>
      <c r="O40" s="22">
        <f>Cross_Check_Indicators!O40</f>
        <v>1</v>
      </c>
      <c r="P40" s="27">
        <f t="shared" si="4"/>
        <v>1.268089501916027</v>
      </c>
      <c r="Q40" s="22">
        <f>Cross_Check_Indicators!Q40</f>
        <v>0</v>
      </c>
      <c r="R40" s="27">
        <f t="shared" si="5"/>
        <v>1.2267473670483502</v>
      </c>
      <c r="T40" s="22">
        <f>Cross_Check_Indicators!Z40</f>
        <v>1</v>
      </c>
      <c r="U40" s="27">
        <f t="shared" si="6"/>
        <v>1.3830653994119191</v>
      </c>
      <c r="W40">
        <f>Cross_Check_Indicators!AC40</f>
        <v>1</v>
      </c>
      <c r="X40" s="27">
        <f t="shared" si="7"/>
        <v>1.3830653994119191</v>
      </c>
    </row>
    <row r="41" spans="1:24" x14ac:dyDescent="0.25">
      <c r="A41" s="15">
        <f>Cross_Check_Indicators!A41</f>
        <v>34790</v>
      </c>
      <c r="B41" s="15">
        <f>Cross_Check_Indicators!B41</f>
        <v>34792</v>
      </c>
      <c r="C41" s="15">
        <f>Cross_Check_Indicators!C41</f>
        <v>34789</v>
      </c>
      <c r="D41" s="13">
        <f>Cross_Check_Indicators!D41</f>
        <v>1934.9599609375</v>
      </c>
      <c r="F41">
        <f t="shared" si="0"/>
        <v>-9.0376598234464797E-2</v>
      </c>
      <c r="G41" s="27">
        <f>(1+F41)*G40</f>
        <v>1.2580686534772785</v>
      </c>
      <c r="I41">
        <f>Cross_Check_Indicators!J41</f>
        <v>1</v>
      </c>
      <c r="J41" s="27">
        <f t="shared" si="1"/>
        <v>1.0889215707242788</v>
      </c>
      <c r="K41" s="22">
        <f>Cross_Check_Indicators!K41</f>
        <v>1</v>
      </c>
      <c r="L41" s="27">
        <f t="shared" si="2"/>
        <v>1.2580686534772785</v>
      </c>
      <c r="M41" s="22">
        <f>Cross_Check_Indicators!M41</f>
        <v>1</v>
      </c>
      <c r="N41" s="27">
        <f t="shared" si="3"/>
        <v>1.1534838864760197</v>
      </c>
      <c r="O41" s="22">
        <f>Cross_Check_Indicators!O41</f>
        <v>1</v>
      </c>
      <c r="P41" s="27">
        <f t="shared" si="4"/>
        <v>1.1534838864760197</v>
      </c>
      <c r="Q41" s="22">
        <f>Cross_Check_Indicators!Q41</f>
        <v>0</v>
      </c>
      <c r="R41" s="27">
        <f t="shared" si="5"/>
        <v>1.2267473670483502</v>
      </c>
      <c r="T41" s="22">
        <f>Cross_Check_Indicators!Z41</f>
        <v>1</v>
      </c>
      <c r="U41" s="27">
        <f t="shared" si="6"/>
        <v>1.2580686534772785</v>
      </c>
      <c r="W41">
        <f>Cross_Check_Indicators!AC41</f>
        <v>1</v>
      </c>
      <c r="X41" s="27">
        <f t="shared" si="7"/>
        <v>1.2580686534772785</v>
      </c>
    </row>
    <row r="42" spans="1:24" x14ac:dyDescent="0.25">
      <c r="A42" s="15">
        <f>Cross_Check_Indicators!A42</f>
        <v>34820</v>
      </c>
      <c r="B42" s="15">
        <f>Cross_Check_Indicators!B42</f>
        <v>34821</v>
      </c>
      <c r="C42" s="15">
        <f>Cross_Check_Indicators!C42</f>
        <v>34819</v>
      </c>
      <c r="D42" s="13">
        <f>Cross_Check_Indicators!D42</f>
        <v>2036.469970703125</v>
      </c>
      <c r="F42">
        <f t="shared" si="0"/>
        <v>5.2461038892217066E-2</v>
      </c>
      <c r="G42" s="27">
        <f>(1+F42)*G41</f>
        <v>1.3240682420364291</v>
      </c>
      <c r="I42">
        <f>Cross_Check_Indicators!J42</f>
        <v>0</v>
      </c>
      <c r="J42" s="27">
        <f t="shared" si="1"/>
        <v>1.1460475275966193</v>
      </c>
      <c r="K42" s="22">
        <f>Cross_Check_Indicators!K42</f>
        <v>1</v>
      </c>
      <c r="L42" s="27">
        <f t="shared" si="2"/>
        <v>1.3240682420364291</v>
      </c>
      <c r="M42" s="22">
        <f>Cross_Check_Indicators!M42</f>
        <v>1</v>
      </c>
      <c r="N42" s="27">
        <f t="shared" si="3"/>
        <v>1.2139968495059839</v>
      </c>
      <c r="O42" s="22">
        <f>Cross_Check_Indicators!O42</f>
        <v>1</v>
      </c>
      <c r="P42" s="27">
        <f t="shared" si="4"/>
        <v>1.2139968495059839</v>
      </c>
      <c r="Q42" s="22">
        <f>Cross_Check_Indicators!Q42</f>
        <v>0</v>
      </c>
      <c r="R42" s="27">
        <f t="shared" si="5"/>
        <v>1.2267473670483502</v>
      </c>
      <c r="T42" s="22">
        <f>Cross_Check_Indicators!Z42</f>
        <v>1</v>
      </c>
      <c r="U42" s="27">
        <f t="shared" si="6"/>
        <v>1.3240682420364291</v>
      </c>
      <c r="W42">
        <f>Cross_Check_Indicators!AC42</f>
        <v>1</v>
      </c>
      <c r="X42" s="27">
        <f t="shared" si="7"/>
        <v>1.3240682420364291</v>
      </c>
    </row>
    <row r="43" spans="1:24" x14ac:dyDescent="0.25">
      <c r="A43" s="15">
        <f>Cross_Check_Indicators!A43</f>
        <v>34851</v>
      </c>
      <c r="B43" s="15">
        <f>Cross_Check_Indicators!B43</f>
        <v>34851</v>
      </c>
      <c r="C43" s="15">
        <f>Cross_Check_Indicators!C43</f>
        <v>34850</v>
      </c>
      <c r="D43" s="13">
        <f>Cross_Check_Indicators!D43</f>
        <v>2119.239990234375</v>
      </c>
      <c r="F43">
        <f t="shared" si="0"/>
        <v>4.0643869402440677E-2</v>
      </c>
      <c r="G43" s="27">
        <f>(1+F43)*G42</f>
        <v>1.3778834987456769</v>
      </c>
      <c r="I43">
        <f>Cross_Check_Indicators!J43</f>
        <v>0</v>
      </c>
      <c r="J43" s="27">
        <f t="shared" si="1"/>
        <v>1.1460475275966193</v>
      </c>
      <c r="K43" s="22">
        <f>Cross_Check_Indicators!K43</f>
        <v>1</v>
      </c>
      <c r="L43" s="27">
        <f t="shared" si="2"/>
        <v>1.3778834987456769</v>
      </c>
      <c r="M43" s="22">
        <f>Cross_Check_Indicators!M43</f>
        <v>1</v>
      </c>
      <c r="N43" s="27">
        <f t="shared" si="3"/>
        <v>1.2633383789122794</v>
      </c>
      <c r="O43" s="22">
        <f>Cross_Check_Indicators!O43</f>
        <v>1</v>
      </c>
      <c r="P43" s="27">
        <f t="shared" si="4"/>
        <v>1.2633383789122794</v>
      </c>
      <c r="Q43" s="22">
        <f>Cross_Check_Indicators!Q43</f>
        <v>0</v>
      </c>
      <c r="R43" s="27">
        <f t="shared" si="5"/>
        <v>1.2267473670483502</v>
      </c>
      <c r="T43" s="22">
        <f>Cross_Check_Indicators!Z43</f>
        <v>1</v>
      </c>
      <c r="U43" s="27">
        <f t="shared" si="6"/>
        <v>1.3778834987456769</v>
      </c>
      <c r="W43">
        <f>Cross_Check_Indicators!AC43</f>
        <v>1</v>
      </c>
      <c r="X43" s="27">
        <f t="shared" si="7"/>
        <v>1.3778834987456769</v>
      </c>
    </row>
    <row r="44" spans="1:24" x14ac:dyDescent="0.25">
      <c r="A44" s="15">
        <f>Cross_Check_Indicators!A44</f>
        <v>34881</v>
      </c>
      <c r="B44" s="15">
        <f>Cross_Check_Indicators!B44</f>
        <v>34883</v>
      </c>
      <c r="C44" s="15">
        <f>Cross_Check_Indicators!C44</f>
        <v>34880</v>
      </c>
      <c r="D44" s="13">
        <f>Cross_Check_Indicators!D44</f>
        <v>2099.679931640625</v>
      </c>
      <c r="F44">
        <f t="shared" si="0"/>
        <v>-9.2297515542761992E-3</v>
      </c>
      <c r="G44" s="27">
        <f>(1+F44)*G43</f>
        <v>1.3651659763815176</v>
      </c>
      <c r="I44">
        <f>Cross_Check_Indicators!J44</f>
        <v>0</v>
      </c>
      <c r="J44" s="27">
        <f t="shared" si="1"/>
        <v>1.1460475275966193</v>
      </c>
      <c r="K44" s="22">
        <f>Cross_Check_Indicators!K44</f>
        <v>1</v>
      </c>
      <c r="L44" s="27">
        <f t="shared" si="2"/>
        <v>1.3651659763815176</v>
      </c>
      <c r="M44" s="22">
        <f>Cross_Check_Indicators!M44</f>
        <v>1</v>
      </c>
      <c r="N44" s="27">
        <f t="shared" si="3"/>
        <v>1.251678079545937</v>
      </c>
      <c r="O44" s="22">
        <f>Cross_Check_Indicators!O44</f>
        <v>1</v>
      </c>
      <c r="P44" s="27">
        <f t="shared" si="4"/>
        <v>1.251678079545937</v>
      </c>
      <c r="Q44" s="22">
        <f>Cross_Check_Indicators!Q44</f>
        <v>0</v>
      </c>
      <c r="R44" s="27">
        <f t="shared" si="5"/>
        <v>1.2267473670483502</v>
      </c>
      <c r="T44" s="22">
        <f>Cross_Check_Indicators!Z44</f>
        <v>1</v>
      </c>
      <c r="U44" s="27">
        <f t="shared" si="6"/>
        <v>1.3651659763815176</v>
      </c>
      <c r="W44">
        <f>Cross_Check_Indicators!AC44</f>
        <v>1</v>
      </c>
      <c r="X44" s="27">
        <f t="shared" si="7"/>
        <v>1.3651659763815176</v>
      </c>
    </row>
    <row r="45" spans="1:24" x14ac:dyDescent="0.25">
      <c r="A45" s="15">
        <f>Cross_Check_Indicators!A45</f>
        <v>34912</v>
      </c>
      <c r="B45" s="15">
        <f>Cross_Check_Indicators!B45</f>
        <v>34912</v>
      </c>
      <c r="C45" s="15">
        <f>Cross_Check_Indicators!C45</f>
        <v>34911</v>
      </c>
      <c r="D45" s="13">
        <f>Cross_Check_Indicators!D45</f>
        <v>2211.260009765625</v>
      </c>
      <c r="F45">
        <f t="shared" si="0"/>
        <v>5.3141470013391409E-2</v>
      </c>
      <c r="G45" s="27">
        <f>(1+F45)*G44</f>
        <v>1.4377129031786982</v>
      </c>
      <c r="I45">
        <f>Cross_Check_Indicators!J45</f>
        <v>0</v>
      </c>
      <c r="J45" s="27">
        <f t="shared" si="1"/>
        <v>1.1460475275966193</v>
      </c>
      <c r="K45" s="22">
        <f>Cross_Check_Indicators!K45</f>
        <v>1</v>
      </c>
      <c r="L45" s="27">
        <f t="shared" si="2"/>
        <v>1.4377129031786982</v>
      </c>
      <c r="M45" s="22">
        <f>Cross_Check_Indicators!M45</f>
        <v>1</v>
      </c>
      <c r="N45" s="27">
        <f t="shared" si="3"/>
        <v>1.3181940926765467</v>
      </c>
      <c r="O45" s="22">
        <f>Cross_Check_Indicators!O45</f>
        <v>1</v>
      </c>
      <c r="P45" s="27">
        <f t="shared" si="4"/>
        <v>1.3181940926765467</v>
      </c>
      <c r="Q45" s="22">
        <f>Cross_Check_Indicators!Q45</f>
        <v>0</v>
      </c>
      <c r="R45" s="27">
        <f t="shared" si="5"/>
        <v>1.2267473670483502</v>
      </c>
      <c r="T45" s="22">
        <f>Cross_Check_Indicators!Z45</f>
        <v>1</v>
      </c>
      <c r="U45" s="27">
        <f t="shared" si="6"/>
        <v>1.4377129031786982</v>
      </c>
      <c r="W45">
        <f>Cross_Check_Indicators!AC45</f>
        <v>1</v>
      </c>
      <c r="X45" s="27">
        <f t="shared" si="7"/>
        <v>1.4377129031786982</v>
      </c>
    </row>
    <row r="46" spans="1:24" x14ac:dyDescent="0.25">
      <c r="A46" s="15">
        <f>Cross_Check_Indicators!A46</f>
        <v>34943</v>
      </c>
      <c r="B46" s="15">
        <f>Cross_Check_Indicators!B46</f>
        <v>34943</v>
      </c>
      <c r="C46" s="15">
        <f>Cross_Check_Indicators!C46</f>
        <v>34942</v>
      </c>
      <c r="D46" s="13">
        <f>Cross_Check_Indicators!D46</f>
        <v>2242.760009765625</v>
      </c>
      <c r="F46">
        <f t="shared" si="0"/>
        <v>1.4245271863501359E-2</v>
      </c>
      <c r="G46" s="27">
        <f>(1+F46)*G45</f>
        <v>1.4581935143461424</v>
      </c>
      <c r="I46">
        <f>Cross_Check_Indicators!J46</f>
        <v>0</v>
      </c>
      <c r="J46" s="27">
        <f t="shared" si="1"/>
        <v>1.1460475275966193</v>
      </c>
      <c r="K46" s="22">
        <f>Cross_Check_Indicators!K46</f>
        <v>1</v>
      </c>
      <c r="L46" s="27">
        <f t="shared" si="2"/>
        <v>1.4581935143461424</v>
      </c>
      <c r="M46" s="22">
        <f>Cross_Check_Indicators!M46</f>
        <v>1</v>
      </c>
      <c r="N46" s="27">
        <f t="shared" si="3"/>
        <v>1.3369721258955856</v>
      </c>
      <c r="O46" s="22">
        <f>Cross_Check_Indicators!O46</f>
        <v>1</v>
      </c>
      <c r="P46" s="27">
        <f t="shared" si="4"/>
        <v>1.3369721258955856</v>
      </c>
      <c r="Q46" s="22">
        <f>Cross_Check_Indicators!Q46</f>
        <v>0</v>
      </c>
      <c r="R46" s="27">
        <f t="shared" si="5"/>
        <v>1.2267473670483502</v>
      </c>
      <c r="T46" s="22">
        <f>Cross_Check_Indicators!Z46</f>
        <v>1</v>
      </c>
      <c r="U46" s="27">
        <f t="shared" si="6"/>
        <v>1.4581935143461424</v>
      </c>
      <c r="W46">
        <f>Cross_Check_Indicators!AC46</f>
        <v>1</v>
      </c>
      <c r="X46" s="27">
        <f t="shared" si="7"/>
        <v>1.4581935143461424</v>
      </c>
    </row>
    <row r="47" spans="1:24" x14ac:dyDescent="0.25">
      <c r="A47" s="15">
        <f>Cross_Check_Indicators!A47</f>
        <v>34973</v>
      </c>
      <c r="B47" s="15">
        <f>Cross_Check_Indicators!B47</f>
        <v>34974</v>
      </c>
      <c r="C47" s="15">
        <f>Cross_Check_Indicators!C47</f>
        <v>34972</v>
      </c>
      <c r="D47" s="13">
        <f>Cross_Check_Indicators!D47</f>
        <v>2197.010009765625</v>
      </c>
      <c r="F47">
        <f t="shared" si="0"/>
        <v>-2.0398972605535717E-2</v>
      </c>
      <c r="G47" s="27">
        <f>(1+F47)*G46</f>
        <v>1.4284478647934256</v>
      </c>
      <c r="I47">
        <f>Cross_Check_Indicators!J47</f>
        <v>0</v>
      </c>
      <c r="J47" s="27">
        <f t="shared" si="1"/>
        <v>1.1460475275966193</v>
      </c>
      <c r="K47" s="22">
        <f>Cross_Check_Indicators!K47</f>
        <v>1</v>
      </c>
      <c r="L47" s="27">
        <f t="shared" si="2"/>
        <v>1.4284478647934256</v>
      </c>
      <c r="M47" s="22">
        <f>Cross_Check_Indicators!M47</f>
        <v>1</v>
      </c>
      <c r="N47" s="27">
        <f t="shared" si="3"/>
        <v>1.3096992681250768</v>
      </c>
      <c r="O47" s="22">
        <f>Cross_Check_Indicators!O47</f>
        <v>1</v>
      </c>
      <c r="P47" s="27">
        <f t="shared" si="4"/>
        <v>1.3096992681250768</v>
      </c>
      <c r="Q47" s="22">
        <f>Cross_Check_Indicators!Q47</f>
        <v>0</v>
      </c>
      <c r="R47" s="27">
        <f t="shared" si="5"/>
        <v>1.2267473670483502</v>
      </c>
      <c r="T47" s="22">
        <f>Cross_Check_Indicators!Z47</f>
        <v>1</v>
      </c>
      <c r="U47" s="27">
        <f t="shared" si="6"/>
        <v>1.4284478647934256</v>
      </c>
      <c r="W47">
        <f>Cross_Check_Indicators!AC47</f>
        <v>1</v>
      </c>
      <c r="X47" s="27">
        <f t="shared" si="7"/>
        <v>1.4284478647934256</v>
      </c>
    </row>
    <row r="48" spans="1:24" x14ac:dyDescent="0.25">
      <c r="A48" s="15">
        <f>Cross_Check_Indicators!A48</f>
        <v>35004</v>
      </c>
      <c r="B48" s="15">
        <f>Cross_Check_Indicators!B48</f>
        <v>35004</v>
      </c>
      <c r="C48" s="15">
        <f>Cross_Check_Indicators!C48</f>
        <v>35003</v>
      </c>
      <c r="D48" s="13">
        <f>Cross_Check_Indicators!D48</f>
        <v>2182.110107421875</v>
      </c>
      <c r="F48">
        <f t="shared" si="0"/>
        <v>-6.781900072152838E-3</v>
      </c>
      <c r="G48" s="27">
        <f>(1+F48)*G47</f>
        <v>1.4187602741161165</v>
      </c>
      <c r="I48">
        <f>Cross_Check_Indicators!J48</f>
        <v>1</v>
      </c>
      <c r="J48" s="27">
        <f t="shared" si="1"/>
        <v>1.1460475275966193</v>
      </c>
      <c r="K48" s="22">
        <f>Cross_Check_Indicators!K48</f>
        <v>1</v>
      </c>
      <c r="L48" s="27">
        <f t="shared" si="2"/>
        <v>1.4187602741161165</v>
      </c>
      <c r="M48" s="22">
        <f>Cross_Check_Indicators!M48</f>
        <v>1</v>
      </c>
      <c r="N48" s="27">
        <f t="shared" si="3"/>
        <v>1.3008170185640808</v>
      </c>
      <c r="O48" s="22">
        <f>Cross_Check_Indicators!O48</f>
        <v>1</v>
      </c>
      <c r="P48" s="27">
        <f t="shared" si="4"/>
        <v>1.3008170185640808</v>
      </c>
      <c r="Q48" s="22">
        <f>Cross_Check_Indicators!Q48</f>
        <v>0</v>
      </c>
      <c r="R48" s="27">
        <f t="shared" si="5"/>
        <v>1.2267473670483502</v>
      </c>
      <c r="T48" s="22">
        <f>Cross_Check_Indicators!Z48</f>
        <v>1</v>
      </c>
      <c r="U48" s="27">
        <f t="shared" si="6"/>
        <v>1.4187602741161165</v>
      </c>
      <c r="W48">
        <f>Cross_Check_Indicators!AC48</f>
        <v>1</v>
      </c>
      <c r="X48" s="27">
        <f t="shared" si="7"/>
        <v>1.4187602741161165</v>
      </c>
    </row>
    <row r="49" spans="1:24" x14ac:dyDescent="0.25">
      <c r="A49" s="15">
        <f>Cross_Check_Indicators!A49</f>
        <v>35034</v>
      </c>
      <c r="B49" s="15">
        <f>Cross_Check_Indicators!B49</f>
        <v>35034</v>
      </c>
      <c r="C49" s="15">
        <f>Cross_Check_Indicators!C49</f>
        <v>35033</v>
      </c>
      <c r="D49" s="13">
        <f>Cross_Check_Indicators!D49</f>
        <v>2266.56005859375</v>
      </c>
      <c r="F49">
        <f t="shared" si="0"/>
        <v>3.8701049449631646E-2</v>
      </c>
      <c r="G49" s="27">
        <f>(1+F49)*G48</f>
        <v>1.4736677856418572</v>
      </c>
      <c r="I49">
        <f>Cross_Check_Indicators!J49</f>
        <v>1</v>
      </c>
      <c r="J49" s="27">
        <f t="shared" si="1"/>
        <v>1.1904007696337642</v>
      </c>
      <c r="K49" s="22">
        <f>Cross_Check_Indicators!K49</f>
        <v>1</v>
      </c>
      <c r="L49" s="27">
        <f t="shared" si="2"/>
        <v>1.4736677856418572</v>
      </c>
      <c r="M49" s="22">
        <f>Cross_Check_Indicators!M49</f>
        <v>1</v>
      </c>
      <c r="N49" s="27">
        <f t="shared" si="3"/>
        <v>1.3511600023244517</v>
      </c>
      <c r="O49" s="22">
        <f>Cross_Check_Indicators!O49</f>
        <v>1</v>
      </c>
      <c r="P49" s="27">
        <f t="shared" si="4"/>
        <v>1.3511600023244517</v>
      </c>
      <c r="Q49" s="22">
        <f>Cross_Check_Indicators!Q49</f>
        <v>0</v>
      </c>
      <c r="R49" s="27">
        <f t="shared" si="5"/>
        <v>1.2267473670483502</v>
      </c>
      <c r="T49" s="22">
        <f>Cross_Check_Indicators!Z49</f>
        <v>1</v>
      </c>
      <c r="U49" s="27">
        <f t="shared" si="6"/>
        <v>1.4736677856418572</v>
      </c>
      <c r="W49">
        <f>Cross_Check_Indicators!AC49</f>
        <v>1</v>
      </c>
      <c r="X49" s="27">
        <f t="shared" si="7"/>
        <v>1.4736677856418572</v>
      </c>
    </row>
    <row r="50" spans="1:24" x14ac:dyDescent="0.25">
      <c r="A50" s="15">
        <f>Cross_Check_Indicators!A50</f>
        <v>35065</v>
      </c>
      <c r="B50" s="15">
        <f>Cross_Check_Indicators!B50</f>
        <v>35066</v>
      </c>
      <c r="C50" s="15">
        <f>Cross_Check_Indicators!C50</f>
        <v>35064</v>
      </c>
      <c r="D50" s="13">
        <f>Cross_Check_Indicators!D50</f>
        <v>2307.699951171875</v>
      </c>
      <c r="F50">
        <f t="shared" si="0"/>
        <v>1.815080629438497E-2</v>
      </c>
      <c r="G50" s="27">
        <f>(1+F50)*G49</f>
        <v>1.5004160441613177</v>
      </c>
      <c r="I50">
        <f>Cross_Check_Indicators!J50</f>
        <v>1</v>
      </c>
      <c r="J50" s="27">
        <f t="shared" si="1"/>
        <v>1.2120075034160733</v>
      </c>
      <c r="K50" s="22">
        <f>Cross_Check_Indicators!K50</f>
        <v>1</v>
      </c>
      <c r="L50" s="27">
        <f t="shared" si="2"/>
        <v>1.5004160441613177</v>
      </c>
      <c r="M50" s="22">
        <f>Cross_Check_Indicators!M50</f>
        <v>1</v>
      </c>
      <c r="N50" s="27">
        <f t="shared" si="3"/>
        <v>1.3756846457993634</v>
      </c>
      <c r="O50" s="22">
        <f>Cross_Check_Indicators!O50</f>
        <v>1</v>
      </c>
      <c r="P50" s="27">
        <f t="shared" si="4"/>
        <v>1.3756846457993634</v>
      </c>
      <c r="Q50" s="22">
        <f>Cross_Check_Indicators!Q50</f>
        <v>0</v>
      </c>
      <c r="R50" s="27">
        <f t="shared" si="5"/>
        <v>1.2267473670483502</v>
      </c>
      <c r="T50" s="22">
        <f>Cross_Check_Indicators!Z50</f>
        <v>1</v>
      </c>
      <c r="U50" s="27">
        <f t="shared" si="6"/>
        <v>1.5004160441613177</v>
      </c>
      <c r="W50">
        <f>Cross_Check_Indicators!AC50</f>
        <v>1</v>
      </c>
      <c r="X50" s="27">
        <f t="shared" si="7"/>
        <v>1.5004160441613177</v>
      </c>
    </row>
    <row r="51" spans="1:24" x14ac:dyDescent="0.25">
      <c r="A51" s="15">
        <f>Cross_Check_Indicators!A51</f>
        <v>35096</v>
      </c>
      <c r="B51" s="15">
        <f>Cross_Check_Indicators!B51</f>
        <v>35096</v>
      </c>
      <c r="C51" s="15">
        <f>Cross_Check_Indicators!C51</f>
        <v>35095</v>
      </c>
      <c r="D51" s="13">
        <f>Cross_Check_Indicators!D51</f>
        <v>2472.530029296875</v>
      </c>
      <c r="F51">
        <f t="shared" si="0"/>
        <v>7.1426130611693048E-2</v>
      </c>
      <c r="G51" s="27">
        <f>(1+F51)*G50</f>
        <v>1.6075849565034637</v>
      </c>
      <c r="I51">
        <f>Cross_Check_Indicators!J51</f>
        <v>1</v>
      </c>
      <c r="J51" s="27">
        <f t="shared" si="1"/>
        <v>1.2985765096574218</v>
      </c>
      <c r="K51" s="22">
        <f>Cross_Check_Indicators!K51</f>
        <v>1</v>
      </c>
      <c r="L51" s="27">
        <f t="shared" si="2"/>
        <v>1.6075849565034637</v>
      </c>
      <c r="M51" s="22">
        <f>Cross_Check_Indicators!M51</f>
        <v>1</v>
      </c>
      <c r="N51" s="27">
        <f t="shared" si="3"/>
        <v>1.4739444769907295</v>
      </c>
      <c r="O51" s="22">
        <f>Cross_Check_Indicators!O51</f>
        <v>1</v>
      </c>
      <c r="P51" s="27">
        <f t="shared" si="4"/>
        <v>1.4739444769907295</v>
      </c>
      <c r="Q51" s="22">
        <f>Cross_Check_Indicators!Q51</f>
        <v>0</v>
      </c>
      <c r="R51" s="27">
        <f t="shared" si="5"/>
        <v>1.2267473670483502</v>
      </c>
      <c r="T51" s="22">
        <f>Cross_Check_Indicators!Z51</f>
        <v>1</v>
      </c>
      <c r="U51" s="27">
        <f t="shared" si="6"/>
        <v>1.6075849565034637</v>
      </c>
      <c r="W51">
        <f>Cross_Check_Indicators!AC51</f>
        <v>1</v>
      </c>
      <c r="X51" s="27">
        <f t="shared" si="7"/>
        <v>1.6075849565034637</v>
      </c>
    </row>
    <row r="52" spans="1:24" x14ac:dyDescent="0.25">
      <c r="A52" s="15">
        <f>Cross_Check_Indicators!A52</f>
        <v>35125</v>
      </c>
      <c r="B52" s="15">
        <f>Cross_Check_Indicators!B52</f>
        <v>35125</v>
      </c>
      <c r="C52" s="15">
        <f>Cross_Check_Indicators!C52</f>
        <v>35124</v>
      </c>
      <c r="D52" s="13">
        <f>Cross_Check_Indicators!D52</f>
        <v>2488.85009765625</v>
      </c>
      <c r="F52">
        <f t="shared" si="0"/>
        <v>6.6005541554599503E-3</v>
      </c>
      <c r="G52" s="27">
        <f>(1+F52)*G51</f>
        <v>1.6181959080683674</v>
      </c>
      <c r="I52">
        <f>Cross_Check_Indicators!J52</f>
        <v>1</v>
      </c>
      <c r="J52" s="27">
        <f t="shared" si="1"/>
        <v>1.3071478342344236</v>
      </c>
      <c r="K52" s="22">
        <f>Cross_Check_Indicators!K52</f>
        <v>1</v>
      </c>
      <c r="L52" s="27">
        <f t="shared" si="2"/>
        <v>1.6181959080683674</v>
      </c>
      <c r="M52" s="22">
        <f>Cross_Check_Indicators!M52</f>
        <v>1</v>
      </c>
      <c r="N52" s="27">
        <f t="shared" si="3"/>
        <v>1.4836733273332479</v>
      </c>
      <c r="O52" s="22">
        <f>Cross_Check_Indicators!O52</f>
        <v>1</v>
      </c>
      <c r="P52" s="27">
        <f t="shared" si="4"/>
        <v>1.4836733273332479</v>
      </c>
      <c r="Q52" s="22">
        <f>Cross_Check_Indicators!Q52</f>
        <v>1</v>
      </c>
      <c r="R52" s="27">
        <f t="shared" si="5"/>
        <v>1.2267473670483502</v>
      </c>
      <c r="T52" s="22">
        <f>Cross_Check_Indicators!Z52</f>
        <v>1</v>
      </c>
      <c r="U52" s="27">
        <f t="shared" si="6"/>
        <v>1.6181959080683674</v>
      </c>
      <c r="W52">
        <f>Cross_Check_Indicators!AC52</f>
        <v>1</v>
      </c>
      <c r="X52" s="27">
        <f t="shared" si="7"/>
        <v>1.6181959080683674</v>
      </c>
    </row>
    <row r="53" spans="1:24" x14ac:dyDescent="0.25">
      <c r="A53" s="15">
        <f>Cross_Check_Indicators!A53</f>
        <v>35156</v>
      </c>
      <c r="B53" s="15">
        <f>Cross_Check_Indicators!B53</f>
        <v>35156</v>
      </c>
      <c r="C53" s="15">
        <f>Cross_Check_Indicators!C53</f>
        <v>35155</v>
      </c>
      <c r="D53" s="13">
        <f>Cross_Check_Indicators!D53</f>
        <v>2500.75</v>
      </c>
      <c r="F53">
        <f t="shared" si="0"/>
        <v>4.7812852830936411E-3</v>
      </c>
      <c r="G53" s="27">
        <f>(1+F53)*G52</f>
        <v>1.6259329643487772</v>
      </c>
      <c r="I53">
        <f>Cross_Check_Indicators!J53</f>
        <v>1</v>
      </c>
      <c r="J53" s="27">
        <f t="shared" si="1"/>
        <v>1.3133976809370764</v>
      </c>
      <c r="K53" s="22">
        <f>Cross_Check_Indicators!K53</f>
        <v>1</v>
      </c>
      <c r="L53" s="27">
        <f t="shared" si="2"/>
        <v>1.6259329643487772</v>
      </c>
      <c r="M53" s="22">
        <f>Cross_Check_Indicators!M53</f>
        <v>1</v>
      </c>
      <c r="N53" s="27">
        <f t="shared" si="3"/>
        <v>1.490767192778145</v>
      </c>
      <c r="O53" s="22">
        <f>Cross_Check_Indicators!O53</f>
        <v>1</v>
      </c>
      <c r="P53" s="27">
        <f t="shared" si="4"/>
        <v>1.490767192778145</v>
      </c>
      <c r="Q53" s="22">
        <f>Cross_Check_Indicators!Q53</f>
        <v>1</v>
      </c>
      <c r="R53" s="27">
        <f t="shared" si="5"/>
        <v>1.2326127961804925</v>
      </c>
      <c r="T53" s="22">
        <f>Cross_Check_Indicators!Z53</f>
        <v>1</v>
      </c>
      <c r="U53" s="27">
        <f t="shared" si="6"/>
        <v>1.6259329643487772</v>
      </c>
      <c r="W53">
        <f>Cross_Check_Indicators!AC53</f>
        <v>1</v>
      </c>
      <c r="X53" s="27">
        <f t="shared" si="7"/>
        <v>1.6259329643487772</v>
      </c>
    </row>
    <row r="54" spans="1:24" x14ac:dyDescent="0.25">
      <c r="A54" s="15">
        <f>Cross_Check_Indicators!A54</f>
        <v>35186</v>
      </c>
      <c r="B54" s="15">
        <f>Cross_Check_Indicators!B54</f>
        <v>35187</v>
      </c>
      <c r="C54" s="15">
        <f>Cross_Check_Indicators!C54</f>
        <v>35185</v>
      </c>
      <c r="D54" s="13">
        <f>Cross_Check_Indicators!D54</f>
        <v>2465.489990234375</v>
      </c>
      <c r="F54">
        <f t="shared" si="0"/>
        <v>-1.4099773974057782E-2</v>
      </c>
      <c r="G54" s="27">
        <f>(1+F54)*G53</f>
        <v>1.6030076770544897</v>
      </c>
      <c r="I54">
        <f>Cross_Check_Indicators!J54</f>
        <v>0</v>
      </c>
      <c r="J54" s="27">
        <f t="shared" si="1"/>
        <v>1.2948790704978119</v>
      </c>
      <c r="K54" s="22">
        <f>Cross_Check_Indicators!K54</f>
        <v>1</v>
      </c>
      <c r="L54" s="27">
        <f t="shared" si="2"/>
        <v>1.6030076770544897</v>
      </c>
      <c r="M54" s="22">
        <f>Cross_Check_Indicators!M54</f>
        <v>1</v>
      </c>
      <c r="N54" s="27">
        <f t="shared" si="3"/>
        <v>1.4697477123120324</v>
      </c>
      <c r="O54" s="22">
        <f>Cross_Check_Indicators!O54</f>
        <v>1</v>
      </c>
      <c r="P54" s="27">
        <f t="shared" si="4"/>
        <v>1.4697477123120324</v>
      </c>
      <c r="Q54" s="22">
        <f>Cross_Check_Indicators!Q54</f>
        <v>1</v>
      </c>
      <c r="R54" s="27">
        <f t="shared" si="5"/>
        <v>1.2152332343568162</v>
      </c>
      <c r="T54" s="22">
        <f>Cross_Check_Indicators!Z54</f>
        <v>1</v>
      </c>
      <c r="U54" s="27">
        <f t="shared" si="6"/>
        <v>1.6030076770544897</v>
      </c>
      <c r="W54">
        <f>Cross_Check_Indicators!AC54</f>
        <v>1</v>
      </c>
      <c r="X54" s="27">
        <f t="shared" si="7"/>
        <v>1.6030076770544897</v>
      </c>
    </row>
    <row r="55" spans="1:24" x14ac:dyDescent="0.25">
      <c r="A55" s="15">
        <f>Cross_Check_Indicators!A55</f>
        <v>35217</v>
      </c>
      <c r="B55" s="15">
        <f>Cross_Check_Indicators!B55</f>
        <v>35219</v>
      </c>
      <c r="C55" s="15">
        <f>Cross_Check_Indicators!C55</f>
        <v>35216</v>
      </c>
      <c r="D55" s="13">
        <f>Cross_Check_Indicators!D55</f>
        <v>2543.989990234375</v>
      </c>
      <c r="F55">
        <f t="shared" si="0"/>
        <v>3.1839512758491312E-2</v>
      </c>
      <c r="G55" s="27">
        <f>(1+F55)*G54</f>
        <v>1.6540466604400257</v>
      </c>
      <c r="I55">
        <f>Cross_Check_Indicators!J55</f>
        <v>0</v>
      </c>
      <c r="J55" s="27">
        <f t="shared" si="1"/>
        <v>1.2948790704978119</v>
      </c>
      <c r="K55" s="22">
        <f>Cross_Check_Indicators!K55</f>
        <v>1</v>
      </c>
      <c r="L55" s="27">
        <f t="shared" si="2"/>
        <v>1.6540466604400257</v>
      </c>
      <c r="M55" s="22">
        <f>Cross_Check_Indicators!M55</f>
        <v>1</v>
      </c>
      <c r="N55" s="27">
        <f t="shared" si="3"/>
        <v>1.5165437633499548</v>
      </c>
      <c r="O55" s="22">
        <f>Cross_Check_Indicators!O55</f>
        <v>1</v>
      </c>
      <c r="P55" s="27">
        <f t="shared" si="4"/>
        <v>1.5165437633499548</v>
      </c>
      <c r="Q55" s="22">
        <f>Cross_Check_Indicators!Q55</f>
        <v>1</v>
      </c>
      <c r="R55" s="27">
        <f t="shared" si="5"/>
        <v>1.2539256684266629</v>
      </c>
      <c r="T55" s="22">
        <f>Cross_Check_Indicators!Z55</f>
        <v>1</v>
      </c>
      <c r="U55" s="27">
        <f t="shared" si="6"/>
        <v>1.6540466604400257</v>
      </c>
      <c r="W55">
        <f>Cross_Check_Indicators!AC55</f>
        <v>1</v>
      </c>
      <c r="X55" s="27">
        <f t="shared" si="7"/>
        <v>1.6540466604400257</v>
      </c>
    </row>
    <row r="56" spans="1:24" x14ac:dyDescent="0.25">
      <c r="A56" s="15">
        <f>Cross_Check_Indicators!A56</f>
        <v>35247</v>
      </c>
      <c r="B56" s="15">
        <f>Cross_Check_Indicators!B56</f>
        <v>35247</v>
      </c>
      <c r="C56" s="15">
        <f>Cross_Check_Indicators!C56</f>
        <v>35246</v>
      </c>
      <c r="D56" s="13">
        <f>Cross_Check_Indicators!D56</f>
        <v>2573.43994140625</v>
      </c>
      <c r="F56">
        <f t="shared" si="0"/>
        <v>1.1576284216889473E-2</v>
      </c>
      <c r="G56" s="27">
        <f>(1+F56)*G55</f>
        <v>1.6731943746892761</v>
      </c>
      <c r="I56">
        <f>Cross_Check_Indicators!J56</f>
        <v>0</v>
      </c>
      <c r="J56" s="27">
        <f t="shared" si="1"/>
        <v>1.2948790704978119</v>
      </c>
      <c r="K56" s="22">
        <f>Cross_Check_Indicators!K56</f>
        <v>1</v>
      </c>
      <c r="L56" s="27">
        <f t="shared" si="2"/>
        <v>1.6731943746892761</v>
      </c>
      <c r="M56" s="22">
        <f>Cross_Check_Indicators!M56</f>
        <v>1</v>
      </c>
      <c r="N56" s="27">
        <f t="shared" si="3"/>
        <v>1.534099704981845</v>
      </c>
      <c r="O56" s="22">
        <f>Cross_Check_Indicators!O56</f>
        <v>1</v>
      </c>
      <c r="P56" s="27">
        <f t="shared" si="4"/>
        <v>1.534099704981845</v>
      </c>
      <c r="Q56" s="22">
        <f>Cross_Check_Indicators!Q56</f>
        <v>1</v>
      </c>
      <c r="R56" s="27">
        <f t="shared" si="5"/>
        <v>1.2684414683512228</v>
      </c>
      <c r="T56" s="22">
        <f>Cross_Check_Indicators!Z56</f>
        <v>1</v>
      </c>
      <c r="U56" s="27">
        <f t="shared" si="6"/>
        <v>1.6731943746892761</v>
      </c>
      <c r="W56">
        <f>Cross_Check_Indicators!AC56</f>
        <v>1</v>
      </c>
      <c r="X56" s="27">
        <f t="shared" si="7"/>
        <v>1.6731943746892761</v>
      </c>
    </row>
    <row r="57" spans="1:24" x14ac:dyDescent="0.25">
      <c r="A57" s="15">
        <f>Cross_Check_Indicators!A57</f>
        <v>35278</v>
      </c>
      <c r="B57" s="15">
        <f>Cross_Check_Indicators!B57</f>
        <v>35278</v>
      </c>
      <c r="C57" s="15">
        <f>Cross_Check_Indicators!C57</f>
        <v>35277</v>
      </c>
      <c r="D57" s="13">
        <f>Cross_Check_Indicators!D57</f>
        <v>2504.159912109375</v>
      </c>
      <c r="F57">
        <f t="shared" si="0"/>
        <v>-2.6921175886862585E-2</v>
      </c>
      <c r="G57" s="27">
        <f>(1+F57)*G56</f>
        <v>1.6281500146353571</v>
      </c>
      <c r="I57">
        <f>Cross_Check_Indicators!J57</f>
        <v>0</v>
      </c>
      <c r="J57" s="27">
        <f t="shared" si="1"/>
        <v>1.2948790704978119</v>
      </c>
      <c r="K57" s="22">
        <f>Cross_Check_Indicators!K57</f>
        <v>1</v>
      </c>
      <c r="L57" s="27">
        <f t="shared" si="2"/>
        <v>1.6281500146353571</v>
      </c>
      <c r="M57" s="22">
        <f>Cross_Check_Indicators!M57</f>
        <v>1</v>
      </c>
      <c r="N57" s="27">
        <f t="shared" si="3"/>
        <v>1.4927999369960447</v>
      </c>
      <c r="O57" s="22">
        <f>Cross_Check_Indicators!O57</f>
        <v>1</v>
      </c>
      <c r="P57" s="27">
        <f t="shared" si="4"/>
        <v>1.4927999369960447</v>
      </c>
      <c r="Q57" s="22">
        <f>Cross_Check_Indicators!Q57</f>
        <v>1</v>
      </c>
      <c r="R57" s="27">
        <f t="shared" si="5"/>
        <v>1.2342935324795492</v>
      </c>
      <c r="T57" s="22">
        <f>Cross_Check_Indicators!Z57</f>
        <v>1</v>
      </c>
      <c r="U57" s="27">
        <f t="shared" si="6"/>
        <v>1.6281500146353571</v>
      </c>
      <c r="W57">
        <f>Cross_Check_Indicators!AC57</f>
        <v>1</v>
      </c>
      <c r="X57" s="27">
        <f t="shared" si="7"/>
        <v>1.6281500146353571</v>
      </c>
    </row>
    <row r="58" spans="1:24" x14ac:dyDescent="0.25">
      <c r="A58" s="15">
        <f>Cross_Check_Indicators!A58</f>
        <v>35309</v>
      </c>
      <c r="B58" s="15">
        <f>Cross_Check_Indicators!B58</f>
        <v>35310</v>
      </c>
      <c r="C58" s="15">
        <f>Cross_Check_Indicators!C58</f>
        <v>35308</v>
      </c>
      <c r="D58" s="13">
        <f>Cross_Check_Indicators!D58</f>
        <v>2538.340087890625</v>
      </c>
      <c r="F58">
        <f t="shared" si="0"/>
        <v>1.3649358260215252E-2</v>
      </c>
      <c r="G58" s="27">
        <f>(1+F58)*G57</f>
        <v>1.6503732174864898</v>
      </c>
      <c r="I58">
        <f>Cross_Check_Indicators!J58</f>
        <v>0</v>
      </c>
      <c r="J58" s="27">
        <f t="shared" si="1"/>
        <v>1.2948790704978119</v>
      </c>
      <c r="K58" s="22">
        <f>Cross_Check_Indicators!K58</f>
        <v>1</v>
      </c>
      <c r="L58" s="27">
        <f t="shared" si="2"/>
        <v>1.6503732174864898</v>
      </c>
      <c r="M58" s="22">
        <f>Cross_Check_Indicators!M58</f>
        <v>1</v>
      </c>
      <c r="N58" s="27">
        <f t="shared" si="3"/>
        <v>1.5131756981469306</v>
      </c>
      <c r="O58" s="22">
        <f>Cross_Check_Indicators!O58</f>
        <v>1</v>
      </c>
      <c r="P58" s="27">
        <f t="shared" si="4"/>
        <v>1.5131756981469306</v>
      </c>
      <c r="Q58" s="22">
        <f>Cross_Check_Indicators!Q58</f>
        <v>1</v>
      </c>
      <c r="R58" s="27">
        <f t="shared" si="5"/>
        <v>1.2511408471026293</v>
      </c>
      <c r="T58" s="22">
        <f>Cross_Check_Indicators!Z58</f>
        <v>1</v>
      </c>
      <c r="U58" s="27">
        <f t="shared" si="6"/>
        <v>1.6503732174864898</v>
      </c>
      <c r="W58">
        <f>Cross_Check_Indicators!AC58</f>
        <v>1</v>
      </c>
      <c r="X58" s="27">
        <f t="shared" si="7"/>
        <v>1.6503732174864898</v>
      </c>
    </row>
    <row r="59" spans="1:24" x14ac:dyDescent="0.25">
      <c r="A59" s="15">
        <f>Cross_Check_Indicators!A59</f>
        <v>35339</v>
      </c>
      <c r="B59" s="15">
        <f>Cross_Check_Indicators!B59</f>
        <v>35339</v>
      </c>
      <c r="C59" s="15">
        <f>Cross_Check_Indicators!C59</f>
        <v>35338</v>
      </c>
      <c r="D59" s="13">
        <f>Cross_Check_Indicators!D59</f>
        <v>2654.340087890625</v>
      </c>
      <c r="F59">
        <f t="shared" si="0"/>
        <v>4.5699156134904155E-2</v>
      </c>
      <c r="G59" s="27">
        <f>(1+F59)*G58</f>
        <v>1.7257938808332689</v>
      </c>
      <c r="I59">
        <f>Cross_Check_Indicators!J59</f>
        <v>0</v>
      </c>
      <c r="J59" s="27">
        <f t="shared" si="1"/>
        <v>1.2948790704978119</v>
      </c>
      <c r="K59" s="22">
        <f>Cross_Check_Indicators!K59</f>
        <v>1</v>
      </c>
      <c r="L59" s="27">
        <f t="shared" si="2"/>
        <v>1.7257938808332689</v>
      </c>
      <c r="M59" s="22">
        <f>Cross_Check_Indicators!M59</f>
        <v>1</v>
      </c>
      <c r="N59" s="27">
        <f t="shared" si="3"/>
        <v>1.5823265506360897</v>
      </c>
      <c r="O59" s="22">
        <f>Cross_Check_Indicators!O59</f>
        <v>1</v>
      </c>
      <c r="P59" s="27">
        <f t="shared" si="4"/>
        <v>1.5823265506360897</v>
      </c>
      <c r="Q59" s="22">
        <f>Cross_Check_Indicators!Q59</f>
        <v>1</v>
      </c>
      <c r="R59" s="27">
        <f t="shared" si="5"/>
        <v>1.3083169280211284</v>
      </c>
      <c r="T59" s="22">
        <f>Cross_Check_Indicators!Z59</f>
        <v>1</v>
      </c>
      <c r="U59" s="27">
        <f t="shared" si="6"/>
        <v>1.7257938808332689</v>
      </c>
      <c r="W59">
        <f>Cross_Check_Indicators!AC59</f>
        <v>1</v>
      </c>
      <c r="X59" s="27">
        <f t="shared" si="7"/>
        <v>1.7257938808332689</v>
      </c>
    </row>
    <row r="60" spans="1:24" x14ac:dyDescent="0.25">
      <c r="A60" s="15">
        <f>Cross_Check_Indicators!A60</f>
        <v>35370</v>
      </c>
      <c r="B60" s="15">
        <f>Cross_Check_Indicators!B60</f>
        <v>35370</v>
      </c>
      <c r="C60" s="15">
        <f>Cross_Check_Indicators!C60</f>
        <v>35369</v>
      </c>
      <c r="D60" s="13">
        <f>Cross_Check_Indicators!D60</f>
        <v>2670.18994140625</v>
      </c>
      <c r="F60">
        <f t="shared" si="0"/>
        <v>5.9712971928253195E-3</v>
      </c>
      <c r="G60" s="27">
        <f>(1+F60)*G59</f>
        <v>1.7360991089892839</v>
      </c>
      <c r="I60">
        <f>Cross_Check_Indicators!J60</f>
        <v>1</v>
      </c>
      <c r="J60" s="27">
        <f t="shared" si="1"/>
        <v>1.2948790704978119</v>
      </c>
      <c r="K60" s="22">
        <f>Cross_Check_Indicators!K60</f>
        <v>1</v>
      </c>
      <c r="L60" s="27">
        <f t="shared" si="2"/>
        <v>1.7360991089892839</v>
      </c>
      <c r="M60" s="22">
        <f>Cross_Check_Indicators!M60</f>
        <v>1</v>
      </c>
      <c r="N60" s="27">
        <f t="shared" si="3"/>
        <v>1.5917750927260361</v>
      </c>
      <c r="O60" s="22">
        <f>Cross_Check_Indicators!O60</f>
        <v>1</v>
      </c>
      <c r="P60" s="27">
        <f t="shared" si="4"/>
        <v>1.5917750927260361</v>
      </c>
      <c r="Q60" s="22">
        <f>Cross_Check_Indicators!Q60</f>
        <v>1</v>
      </c>
      <c r="R60" s="27">
        <f t="shared" si="5"/>
        <v>1.3161292772207469</v>
      </c>
      <c r="T60" s="22">
        <f>Cross_Check_Indicators!Z60</f>
        <v>1</v>
      </c>
      <c r="U60" s="27">
        <f t="shared" si="6"/>
        <v>1.7360991089892839</v>
      </c>
      <c r="W60">
        <f>Cross_Check_Indicators!AC60</f>
        <v>1</v>
      </c>
      <c r="X60" s="27">
        <f t="shared" si="7"/>
        <v>1.7360991089892839</v>
      </c>
    </row>
    <row r="61" spans="1:24" x14ac:dyDescent="0.25">
      <c r="A61" s="15">
        <f>Cross_Check_Indicators!A61</f>
        <v>35400</v>
      </c>
      <c r="B61" s="15">
        <f>Cross_Check_Indicators!B61</f>
        <v>35401</v>
      </c>
      <c r="C61" s="15">
        <f>Cross_Check_Indicators!C61</f>
        <v>35399</v>
      </c>
      <c r="D61" s="13">
        <f>Cross_Check_Indicators!D61</f>
        <v>2853.4599609375</v>
      </c>
      <c r="F61">
        <f t="shared" si="0"/>
        <v>6.8635574080071329E-2</v>
      </c>
      <c r="G61" s="27">
        <f>(1+F61)*G60</f>
        <v>1.8552572679946635</v>
      </c>
      <c r="I61">
        <f>Cross_Check_Indicators!J61</f>
        <v>1</v>
      </c>
      <c r="J61" s="27">
        <f t="shared" si="1"/>
        <v>1.3837538388656982</v>
      </c>
      <c r="K61" s="22">
        <f>Cross_Check_Indicators!K61</f>
        <v>1</v>
      </c>
      <c r="L61" s="27">
        <f t="shared" si="2"/>
        <v>1.8552572679946635</v>
      </c>
      <c r="M61" s="22">
        <f>Cross_Check_Indicators!M61</f>
        <v>1</v>
      </c>
      <c r="N61" s="27">
        <f t="shared" si="3"/>
        <v>1.7010274900216462</v>
      </c>
      <c r="O61" s="22">
        <f>Cross_Check_Indicators!O61</f>
        <v>1</v>
      </c>
      <c r="P61" s="27">
        <f t="shared" si="4"/>
        <v>1.7010274900216462</v>
      </c>
      <c r="Q61" s="22">
        <f>Cross_Check_Indicators!Q61</f>
        <v>1</v>
      </c>
      <c r="R61" s="27">
        <f t="shared" si="5"/>
        <v>1.4064625657263821</v>
      </c>
      <c r="T61" s="22">
        <f>Cross_Check_Indicators!Z61</f>
        <v>1</v>
      </c>
      <c r="U61" s="27">
        <f t="shared" si="6"/>
        <v>1.8552572679946635</v>
      </c>
      <c r="W61">
        <f>Cross_Check_Indicators!AC61</f>
        <v>1</v>
      </c>
      <c r="X61" s="27">
        <f t="shared" si="7"/>
        <v>1.8552572679946635</v>
      </c>
    </row>
    <row r="62" spans="1:24" x14ac:dyDescent="0.25">
      <c r="A62" s="15">
        <f>Cross_Check_Indicators!A62</f>
        <v>35431</v>
      </c>
      <c r="B62" s="15">
        <f>Cross_Check_Indicators!B62</f>
        <v>35432</v>
      </c>
      <c r="C62" s="15">
        <f>Cross_Check_Indicators!C62</f>
        <v>35430</v>
      </c>
      <c r="D62" s="13">
        <f>Cross_Check_Indicators!D62</f>
        <v>2820.81005859375</v>
      </c>
      <c r="F62">
        <f t="shared" si="0"/>
        <v>-1.1442214991873558E-2</v>
      </c>
      <c r="G62" s="27">
        <f>(1+F62)*G61</f>
        <v>1.8340290154690326</v>
      </c>
      <c r="I62">
        <f>Cross_Check_Indicators!J62</f>
        <v>1</v>
      </c>
      <c r="J62" s="27">
        <f t="shared" si="1"/>
        <v>1.3679206299455666</v>
      </c>
      <c r="K62" s="22">
        <f>Cross_Check_Indicators!K62</f>
        <v>1</v>
      </c>
      <c r="L62" s="27">
        <f t="shared" si="2"/>
        <v>1.8340290154690326</v>
      </c>
      <c r="M62" s="22">
        <f>Cross_Check_Indicators!M62</f>
        <v>1</v>
      </c>
      <c r="N62" s="27">
        <f t="shared" si="3"/>
        <v>1.6815639677737315</v>
      </c>
      <c r="O62" s="22">
        <f>Cross_Check_Indicators!O62</f>
        <v>1</v>
      </c>
      <c r="P62" s="27">
        <f t="shared" si="4"/>
        <v>1.6815639677737315</v>
      </c>
      <c r="Q62" s="22">
        <f>Cross_Check_Indicators!Q62</f>
        <v>1</v>
      </c>
      <c r="R62" s="27">
        <f t="shared" si="5"/>
        <v>1.3903695186713187</v>
      </c>
      <c r="T62" s="22">
        <f>Cross_Check_Indicators!Z62</f>
        <v>1</v>
      </c>
      <c r="U62" s="27">
        <f t="shared" si="6"/>
        <v>1.8340290154690326</v>
      </c>
      <c r="W62">
        <f>Cross_Check_Indicators!AC62</f>
        <v>1</v>
      </c>
      <c r="X62" s="27">
        <f t="shared" si="7"/>
        <v>1.8340290154690326</v>
      </c>
    </row>
    <row r="63" spans="1:24" x14ac:dyDescent="0.25">
      <c r="A63" s="15">
        <f>Cross_Check_Indicators!A63</f>
        <v>35462</v>
      </c>
      <c r="B63" s="15">
        <f>Cross_Check_Indicators!B63</f>
        <v>35464</v>
      </c>
      <c r="C63" s="15">
        <f>Cross_Check_Indicators!C63</f>
        <v>35461</v>
      </c>
      <c r="D63" s="13">
        <f>Cross_Check_Indicators!D63</f>
        <v>3064.699951171875</v>
      </c>
      <c r="F63">
        <f t="shared" si="0"/>
        <v>8.6460941187834067E-2</v>
      </c>
      <c r="G63" s="27">
        <f>(1+F63)*G62</f>
        <v>1.9926008903122818</v>
      </c>
      <c r="I63">
        <f>Cross_Check_Indicators!J63</f>
        <v>1</v>
      </c>
      <c r="J63" s="27">
        <f t="shared" si="1"/>
        <v>1.4861923350809152</v>
      </c>
      <c r="K63" s="22">
        <f>Cross_Check_Indicators!K63</f>
        <v>1</v>
      </c>
      <c r="L63" s="27">
        <f t="shared" si="2"/>
        <v>1.9926008903122818</v>
      </c>
      <c r="M63" s="22">
        <f>Cross_Check_Indicators!M63</f>
        <v>0</v>
      </c>
      <c r="N63" s="27">
        <f t="shared" si="3"/>
        <v>1.8269535710949971</v>
      </c>
      <c r="O63" s="22">
        <f>Cross_Check_Indicators!O63</f>
        <v>0</v>
      </c>
      <c r="P63" s="27">
        <f t="shared" si="4"/>
        <v>1.8269535710949971</v>
      </c>
      <c r="Q63" s="22">
        <f>Cross_Check_Indicators!Q63</f>
        <v>1</v>
      </c>
      <c r="R63" s="27">
        <f t="shared" si="5"/>
        <v>1.5105821758545168</v>
      </c>
      <c r="T63" s="22">
        <f>Cross_Check_Indicators!Z63</f>
        <v>1</v>
      </c>
      <c r="U63" s="27">
        <f t="shared" si="6"/>
        <v>1.9926008903122818</v>
      </c>
      <c r="W63">
        <f>Cross_Check_Indicators!AC63</f>
        <v>1</v>
      </c>
      <c r="X63" s="27">
        <f t="shared" si="7"/>
        <v>1.9926008903122818</v>
      </c>
    </row>
    <row r="64" spans="1:24" x14ac:dyDescent="0.25">
      <c r="A64" s="15">
        <f>Cross_Check_Indicators!A64</f>
        <v>35490</v>
      </c>
      <c r="B64" s="15">
        <f>Cross_Check_Indicators!B64</f>
        <v>35492</v>
      </c>
      <c r="C64" s="15">
        <f>Cross_Check_Indicators!C64</f>
        <v>35489</v>
      </c>
      <c r="D64" s="13">
        <f>Cross_Check_Indicators!D64</f>
        <v>3258.739990234375</v>
      </c>
      <c r="F64">
        <f t="shared" si="0"/>
        <v>6.3314530673158814E-2</v>
      </c>
      <c r="G64" s="27">
        <f>(1+F64)*G63</f>
        <v>2.1187614805013224</v>
      </c>
      <c r="I64">
        <f>Cross_Check_Indicators!J64</f>
        <v>1</v>
      </c>
      <c r="J64" s="27">
        <f t="shared" si="1"/>
        <v>1.5802899052666093</v>
      </c>
      <c r="K64" s="22">
        <f>Cross_Check_Indicators!K64</f>
        <v>1</v>
      </c>
      <c r="L64" s="27">
        <f t="shared" si="2"/>
        <v>2.1187614805013224</v>
      </c>
      <c r="M64" s="22">
        <f>Cross_Check_Indicators!M64</f>
        <v>0</v>
      </c>
      <c r="N64" s="27">
        <f t="shared" si="3"/>
        <v>1.8269535710949971</v>
      </c>
      <c r="O64" s="22">
        <f>Cross_Check_Indicators!O64</f>
        <v>0</v>
      </c>
      <c r="P64" s="27">
        <f t="shared" si="4"/>
        <v>1.8269535710949971</v>
      </c>
      <c r="Q64" s="22">
        <f>Cross_Check_Indicators!Q64</f>
        <v>1</v>
      </c>
      <c r="R64" s="27">
        <f t="shared" si="5"/>
        <v>1.6062239773619846</v>
      </c>
      <c r="T64" s="22">
        <f>Cross_Check_Indicators!Z64</f>
        <v>1</v>
      </c>
      <c r="U64" s="27">
        <f t="shared" si="6"/>
        <v>2.1187614805013224</v>
      </c>
      <c r="W64">
        <f>Cross_Check_Indicators!AC64</f>
        <v>1</v>
      </c>
      <c r="X64" s="27">
        <f t="shared" si="7"/>
        <v>2.1187614805013224</v>
      </c>
    </row>
    <row r="65" spans="1:24" x14ac:dyDescent="0.25">
      <c r="A65" s="15">
        <f>Cross_Check_Indicators!A65</f>
        <v>35521</v>
      </c>
      <c r="B65" s="15">
        <f>Cross_Check_Indicators!B65</f>
        <v>35521</v>
      </c>
      <c r="C65" s="15">
        <f>Cross_Check_Indicators!C65</f>
        <v>35520</v>
      </c>
      <c r="D65" s="13">
        <f>Cross_Check_Indicators!D65</f>
        <v>3281.4599609375</v>
      </c>
      <c r="F65">
        <f t="shared" si="0"/>
        <v>6.9720108910839903E-3</v>
      </c>
      <c r="G65" s="27">
        <f>(1+F65)*G64</f>
        <v>2.1335335086189868</v>
      </c>
      <c r="I65">
        <f>Cross_Check_Indicators!J65</f>
        <v>1</v>
      </c>
      <c r="J65" s="27">
        <f t="shared" si="1"/>
        <v>1.5913077036971983</v>
      </c>
      <c r="K65" s="22">
        <f>Cross_Check_Indicators!K65</f>
        <v>1</v>
      </c>
      <c r="L65" s="27">
        <f t="shared" si="2"/>
        <v>2.1335335086189868</v>
      </c>
      <c r="M65" s="22">
        <f>Cross_Check_Indicators!M65</f>
        <v>0</v>
      </c>
      <c r="N65" s="27">
        <f t="shared" si="3"/>
        <v>1.8269535710949971</v>
      </c>
      <c r="O65" s="22">
        <f>Cross_Check_Indicators!O65</f>
        <v>0</v>
      </c>
      <c r="P65" s="27">
        <f t="shared" si="4"/>
        <v>1.8269535710949971</v>
      </c>
      <c r="Q65" s="22">
        <f>Cross_Check_Indicators!Q65</f>
        <v>1</v>
      </c>
      <c r="R65" s="27">
        <f t="shared" si="5"/>
        <v>1.6174225884256728</v>
      </c>
      <c r="T65" s="22">
        <f>Cross_Check_Indicators!Z65</f>
        <v>1</v>
      </c>
      <c r="U65" s="27">
        <f t="shared" si="6"/>
        <v>2.1335335086189868</v>
      </c>
      <c r="W65">
        <f>Cross_Check_Indicators!AC65</f>
        <v>1</v>
      </c>
      <c r="X65" s="27">
        <f t="shared" si="7"/>
        <v>2.1335335086189868</v>
      </c>
    </row>
    <row r="66" spans="1:24" x14ac:dyDescent="0.25">
      <c r="A66" s="15">
        <f>Cross_Check_Indicators!A66</f>
        <v>35551</v>
      </c>
      <c r="B66" s="15">
        <f>Cross_Check_Indicators!B66</f>
        <v>35552</v>
      </c>
      <c r="C66" s="15">
        <f>Cross_Check_Indicators!C66</f>
        <v>35550</v>
      </c>
      <c r="D66" s="13">
        <f>Cross_Check_Indicators!D66</f>
        <v>3491.080078125</v>
      </c>
      <c r="F66">
        <f t="shared" si="0"/>
        <v>6.3880138622082222E-2</v>
      </c>
      <c r="G66" s="27">
        <f>(1+F66)*G65</f>
        <v>2.2698239249044252</v>
      </c>
      <c r="I66">
        <f>Cross_Check_Indicators!J66</f>
        <v>0</v>
      </c>
      <c r="J66" s="27">
        <f t="shared" si="1"/>
        <v>1.6929606603997627</v>
      </c>
      <c r="K66" s="22">
        <f>Cross_Check_Indicators!K66</f>
        <v>1</v>
      </c>
      <c r="L66" s="27">
        <f t="shared" si="2"/>
        <v>2.2698239249044252</v>
      </c>
      <c r="M66" s="22">
        <f>Cross_Check_Indicators!M66</f>
        <v>0</v>
      </c>
      <c r="N66" s="27">
        <f t="shared" si="3"/>
        <v>1.8269535710949971</v>
      </c>
      <c r="O66" s="22">
        <f>Cross_Check_Indicators!O66</f>
        <v>0</v>
      </c>
      <c r="P66" s="27">
        <f t="shared" si="4"/>
        <v>1.8269535710949971</v>
      </c>
      <c r="Q66" s="22">
        <f>Cross_Check_Indicators!Q66</f>
        <v>1</v>
      </c>
      <c r="R66" s="27">
        <f t="shared" si="5"/>
        <v>1.7207437675847916</v>
      </c>
      <c r="T66" s="22">
        <f>Cross_Check_Indicators!Z66</f>
        <v>1</v>
      </c>
      <c r="U66" s="27">
        <f t="shared" si="6"/>
        <v>2.2698239249044252</v>
      </c>
      <c r="W66">
        <f>Cross_Check_Indicators!AC66</f>
        <v>1</v>
      </c>
      <c r="X66" s="27">
        <f t="shared" si="7"/>
        <v>2.2698239249044252</v>
      </c>
    </row>
    <row r="67" spans="1:24" x14ac:dyDescent="0.25">
      <c r="A67" s="15">
        <f>Cross_Check_Indicators!A67</f>
        <v>35582</v>
      </c>
      <c r="B67" s="15">
        <f>Cross_Check_Indicators!B67</f>
        <v>35583</v>
      </c>
      <c r="C67" s="15">
        <f>Cross_Check_Indicators!C67</f>
        <v>35581</v>
      </c>
      <c r="D67" s="13">
        <f>Cross_Check_Indicators!D67</f>
        <v>3596.39990234375</v>
      </c>
      <c r="F67">
        <f t="shared" si="0"/>
        <v>3.0168263649602532E-2</v>
      </c>
      <c r="G67" s="27">
        <f>(1+F67)*G66</f>
        <v>2.3383005715091176</v>
      </c>
      <c r="I67">
        <f>Cross_Check_Indicators!J67</f>
        <v>0</v>
      </c>
      <c r="J67" s="27">
        <f t="shared" si="1"/>
        <v>1.6929606603997627</v>
      </c>
      <c r="K67" s="22">
        <f>Cross_Check_Indicators!K67</f>
        <v>1</v>
      </c>
      <c r="L67" s="27">
        <f t="shared" si="2"/>
        <v>2.3383005715091176</v>
      </c>
      <c r="M67" s="22">
        <f>Cross_Check_Indicators!M67</f>
        <v>0</v>
      </c>
      <c r="N67" s="27">
        <f t="shared" si="3"/>
        <v>1.8269535710949971</v>
      </c>
      <c r="O67" s="22">
        <f>Cross_Check_Indicators!O67</f>
        <v>0</v>
      </c>
      <c r="P67" s="27">
        <f t="shared" si="4"/>
        <v>1.8269535710949971</v>
      </c>
      <c r="Q67" s="22">
        <f>Cross_Check_Indicators!Q67</f>
        <v>1</v>
      </c>
      <c r="R67" s="27">
        <f t="shared" si="5"/>
        <v>1.7726556192387002</v>
      </c>
      <c r="T67" s="22">
        <f>Cross_Check_Indicators!Z67</f>
        <v>1</v>
      </c>
      <c r="U67" s="27">
        <f t="shared" si="6"/>
        <v>2.3383005715091176</v>
      </c>
      <c r="W67">
        <f>Cross_Check_Indicators!AC67</f>
        <v>1</v>
      </c>
      <c r="X67" s="27">
        <f t="shared" si="7"/>
        <v>2.3383005715091176</v>
      </c>
    </row>
    <row r="68" spans="1:24" x14ac:dyDescent="0.25">
      <c r="A68" s="15">
        <f>Cross_Check_Indicators!A68</f>
        <v>35612</v>
      </c>
      <c r="B68" s="15">
        <f>Cross_Check_Indicators!B68</f>
        <v>35612</v>
      </c>
      <c r="C68" s="15">
        <f>Cross_Check_Indicators!C68</f>
        <v>35611</v>
      </c>
      <c r="D68" s="13">
        <f>Cross_Check_Indicators!D68</f>
        <v>3834.840087890625</v>
      </c>
      <c r="F68">
        <f t="shared" ref="F68:F131" si="8">(D68-D67)/D67</f>
        <v>6.6299686358985019E-2</v>
      </c>
      <c r="G68" s="27">
        <f>(1+F68)*G67</f>
        <v>2.4933291660132078</v>
      </c>
      <c r="I68">
        <f>Cross_Check_Indicators!J68</f>
        <v>0</v>
      </c>
      <c r="J68" s="27">
        <f t="shared" si="1"/>
        <v>1.6929606603997627</v>
      </c>
      <c r="K68" s="22">
        <f>Cross_Check_Indicators!K68</f>
        <v>1</v>
      </c>
      <c r="L68" s="27">
        <f t="shared" si="2"/>
        <v>2.4933291660132078</v>
      </c>
      <c r="M68" s="22">
        <f>Cross_Check_Indicators!M68</f>
        <v>0</v>
      </c>
      <c r="N68" s="27">
        <f t="shared" si="3"/>
        <v>1.8269535710949971</v>
      </c>
      <c r="O68" s="22">
        <f>Cross_Check_Indicators!O68</f>
        <v>0</v>
      </c>
      <c r="P68" s="27">
        <f t="shared" si="4"/>
        <v>1.8269535710949971</v>
      </c>
      <c r="Q68" s="22">
        <f>Cross_Check_Indicators!Q68</f>
        <v>1</v>
      </c>
      <c r="R68" s="27">
        <f t="shared" si="5"/>
        <v>1.8901821308167186</v>
      </c>
      <c r="T68" s="22">
        <f>Cross_Check_Indicators!Z68</f>
        <v>1</v>
      </c>
      <c r="U68" s="27">
        <f t="shared" si="6"/>
        <v>2.4933291660132078</v>
      </c>
      <c r="W68">
        <f>Cross_Check_Indicators!AC68</f>
        <v>1</v>
      </c>
      <c r="X68" s="27">
        <f t="shared" si="7"/>
        <v>2.4933291660132078</v>
      </c>
    </row>
    <row r="69" spans="1:24" x14ac:dyDescent="0.25">
      <c r="A69" s="15">
        <f>Cross_Check_Indicators!A69</f>
        <v>35643</v>
      </c>
      <c r="B69" s="15">
        <f>Cross_Check_Indicators!B69</f>
        <v>35643</v>
      </c>
      <c r="C69" s="15">
        <f>Cross_Check_Indicators!C69</f>
        <v>35642</v>
      </c>
      <c r="D69" s="13">
        <f>Cross_Check_Indicators!D69</f>
        <v>4336.97998046875</v>
      </c>
      <c r="F69">
        <f t="shared" si="8"/>
        <v>0.13094154673196029</v>
      </c>
      <c r="G69" s="27">
        <f>(1+F69)*G68</f>
        <v>2.819809543522886</v>
      </c>
      <c r="I69">
        <f>Cross_Check_Indicators!J69</f>
        <v>0</v>
      </c>
      <c r="J69" s="27">
        <f t="shared" si="1"/>
        <v>1.6929606603997627</v>
      </c>
      <c r="K69" s="22">
        <f>Cross_Check_Indicators!K69</f>
        <v>1</v>
      </c>
      <c r="L69" s="27">
        <f t="shared" si="2"/>
        <v>2.819809543522886</v>
      </c>
      <c r="M69" s="22">
        <f>Cross_Check_Indicators!M69</f>
        <v>0</v>
      </c>
      <c r="N69" s="27">
        <f t="shared" si="3"/>
        <v>1.8269535710949971</v>
      </c>
      <c r="O69" s="22">
        <f>Cross_Check_Indicators!O69</f>
        <v>0</v>
      </c>
      <c r="P69" s="27">
        <f t="shared" si="4"/>
        <v>1.8269535710949971</v>
      </c>
      <c r="Q69" s="22">
        <f>Cross_Check_Indicators!Q69</f>
        <v>1</v>
      </c>
      <c r="R69" s="27">
        <f t="shared" si="5"/>
        <v>2.1376855026309722</v>
      </c>
      <c r="T69" s="22">
        <f>Cross_Check_Indicators!Z69</f>
        <v>1</v>
      </c>
      <c r="U69" s="27">
        <f t="shared" si="6"/>
        <v>2.819809543522886</v>
      </c>
      <c r="W69">
        <f>Cross_Check_Indicators!AC69</f>
        <v>1</v>
      </c>
      <c r="X69" s="27">
        <f t="shared" si="7"/>
        <v>2.819809543522886</v>
      </c>
    </row>
    <row r="70" spans="1:24" x14ac:dyDescent="0.25">
      <c r="A70" s="15">
        <f>Cross_Check_Indicators!A70</f>
        <v>35674</v>
      </c>
      <c r="B70" s="15">
        <f>Cross_Check_Indicators!B70</f>
        <v>35674</v>
      </c>
      <c r="C70" s="15">
        <f>Cross_Check_Indicators!C70</f>
        <v>35673</v>
      </c>
      <c r="D70" s="13">
        <f>Cross_Check_Indicators!D70</f>
        <v>4001.81005859375</v>
      </c>
      <c r="F70">
        <f t="shared" si="8"/>
        <v>-7.7281869730644714E-2</v>
      </c>
      <c r="G70" s="27">
        <f>(1+F70)*G69</f>
        <v>2.6018893897151214</v>
      </c>
      <c r="I70">
        <f>Cross_Check_Indicators!J70</f>
        <v>0</v>
      </c>
      <c r="J70" s="27">
        <f t="shared" si="1"/>
        <v>1.6929606603997627</v>
      </c>
      <c r="K70" s="22">
        <f>Cross_Check_Indicators!K70</f>
        <v>1</v>
      </c>
      <c r="L70" s="27">
        <f t="shared" si="2"/>
        <v>2.6018893897151214</v>
      </c>
      <c r="M70" s="22">
        <f>Cross_Check_Indicators!M70</f>
        <v>0</v>
      </c>
      <c r="N70" s="27">
        <f t="shared" si="3"/>
        <v>1.8269535710949971</v>
      </c>
      <c r="O70" s="22">
        <f>Cross_Check_Indicators!O70</f>
        <v>0</v>
      </c>
      <c r="P70" s="27">
        <f t="shared" si="4"/>
        <v>1.8269535710949971</v>
      </c>
      <c r="Q70" s="22">
        <f>Cross_Check_Indicators!Q70</f>
        <v>1</v>
      </c>
      <c r="R70" s="27">
        <f t="shared" si="5"/>
        <v>1.9724811700915577</v>
      </c>
      <c r="T70" s="22">
        <f>Cross_Check_Indicators!Z70</f>
        <v>1</v>
      </c>
      <c r="U70" s="27">
        <f t="shared" si="6"/>
        <v>2.6018893897151214</v>
      </c>
      <c r="W70">
        <f>Cross_Check_Indicators!AC70</f>
        <v>1</v>
      </c>
      <c r="X70" s="27">
        <f t="shared" si="7"/>
        <v>2.6018893897151214</v>
      </c>
    </row>
    <row r="71" spans="1:24" x14ac:dyDescent="0.25">
      <c r="A71" s="15">
        <f>Cross_Check_Indicators!A71</f>
        <v>35704</v>
      </c>
      <c r="B71" s="15">
        <f>Cross_Check_Indicators!B71</f>
        <v>35704</v>
      </c>
      <c r="C71" s="15">
        <f>Cross_Check_Indicators!C71</f>
        <v>35703</v>
      </c>
      <c r="D71" s="13">
        <f>Cross_Check_Indicators!D71</f>
        <v>4262.97998046875</v>
      </c>
      <c r="F71">
        <f t="shared" si="8"/>
        <v>6.5262948028766768E-2</v>
      </c>
      <c r="G71" s="27">
        <f>(1+F71)*G70</f>
        <v>2.7716963617326988</v>
      </c>
      <c r="I71">
        <f>Cross_Check_Indicators!J71</f>
        <v>0</v>
      </c>
      <c r="J71" s="27">
        <f t="shared" si="1"/>
        <v>1.6929606603997627</v>
      </c>
      <c r="K71" s="22">
        <f>Cross_Check_Indicators!K71</f>
        <v>1</v>
      </c>
      <c r="L71" s="27">
        <f t="shared" si="2"/>
        <v>2.7716963617326988</v>
      </c>
      <c r="M71" s="22">
        <f>Cross_Check_Indicators!M71</f>
        <v>0</v>
      </c>
      <c r="N71" s="27">
        <f t="shared" si="3"/>
        <v>1.8269535710949971</v>
      </c>
      <c r="O71" s="22">
        <f>Cross_Check_Indicators!O71</f>
        <v>0</v>
      </c>
      <c r="P71" s="27">
        <f t="shared" si="4"/>
        <v>1.8269535710949971</v>
      </c>
      <c r="Q71" s="22">
        <f>Cross_Check_Indicators!Q71</f>
        <v>1</v>
      </c>
      <c r="R71" s="27">
        <f t="shared" si="5"/>
        <v>2.1012111061829639</v>
      </c>
      <c r="T71" s="22">
        <f>Cross_Check_Indicators!Z71</f>
        <v>1</v>
      </c>
      <c r="U71" s="27">
        <f t="shared" si="6"/>
        <v>2.7716963617326988</v>
      </c>
      <c r="W71">
        <f>Cross_Check_Indicators!AC71</f>
        <v>1</v>
      </c>
      <c r="X71" s="27">
        <f t="shared" si="7"/>
        <v>2.7716963617326988</v>
      </c>
    </row>
    <row r="72" spans="1:24" x14ac:dyDescent="0.25">
      <c r="A72" s="15">
        <f>Cross_Check_Indicators!A72</f>
        <v>35735</v>
      </c>
      <c r="B72" s="15">
        <f>Cross_Check_Indicators!B72</f>
        <v>35737</v>
      </c>
      <c r="C72" s="15">
        <f>Cross_Check_Indicators!C72</f>
        <v>35734</v>
      </c>
      <c r="D72" s="13">
        <f>Cross_Check_Indicators!D72</f>
        <v>3847.72998046875</v>
      </c>
      <c r="F72">
        <f t="shared" si="8"/>
        <v>-9.7408386129540267E-2</v>
      </c>
      <c r="G72" s="27">
        <f>(1+F72)*G71</f>
        <v>2.5017098922951981</v>
      </c>
      <c r="I72">
        <f>Cross_Check_Indicators!J72</f>
        <v>1</v>
      </c>
      <c r="J72" s="27">
        <f t="shared" si="1"/>
        <v>1.6929606603997627</v>
      </c>
      <c r="K72" s="22">
        <f>Cross_Check_Indicators!K72</f>
        <v>1</v>
      </c>
      <c r="L72" s="27">
        <f t="shared" si="2"/>
        <v>2.5017098922951981</v>
      </c>
      <c r="M72" s="22">
        <f>Cross_Check_Indicators!M72</f>
        <v>0</v>
      </c>
      <c r="N72" s="27">
        <f t="shared" si="3"/>
        <v>1.8269535710949971</v>
      </c>
      <c r="O72" s="22">
        <f>Cross_Check_Indicators!O72</f>
        <v>0</v>
      </c>
      <c r="P72" s="27">
        <f t="shared" si="4"/>
        <v>1.8269535710949971</v>
      </c>
      <c r="Q72" s="22">
        <f>Cross_Check_Indicators!Q72</f>
        <v>1</v>
      </c>
      <c r="R72" s="27">
        <f t="shared" si="5"/>
        <v>1.8965355234122152</v>
      </c>
      <c r="T72" s="22">
        <f>Cross_Check_Indicators!Z72</f>
        <v>1</v>
      </c>
      <c r="U72" s="27">
        <f t="shared" si="6"/>
        <v>2.5017098922951981</v>
      </c>
      <c r="W72">
        <f>Cross_Check_Indicators!AC72</f>
        <v>1</v>
      </c>
      <c r="X72" s="27">
        <f t="shared" si="7"/>
        <v>2.5017098922951981</v>
      </c>
    </row>
    <row r="73" spans="1:24" x14ac:dyDescent="0.25">
      <c r="A73" s="15">
        <f>Cross_Check_Indicators!A73</f>
        <v>35765</v>
      </c>
      <c r="B73" s="15">
        <f>Cross_Check_Indicators!B73</f>
        <v>35765</v>
      </c>
      <c r="C73" s="15">
        <f>Cross_Check_Indicators!C73</f>
        <v>35764</v>
      </c>
      <c r="D73" s="13">
        <f>Cross_Check_Indicators!D73</f>
        <v>4125.919921875</v>
      </c>
      <c r="F73">
        <f t="shared" si="8"/>
        <v>7.2299756692479622E-2</v>
      </c>
      <c r="G73" s="27">
        <f>(1+F73)*G72</f>
        <v>2.6825829088233104</v>
      </c>
      <c r="I73">
        <f>Cross_Check_Indicators!J73</f>
        <v>1</v>
      </c>
      <c r="J73" s="27">
        <f t="shared" si="1"/>
        <v>1.8153613042366052</v>
      </c>
      <c r="K73" s="22">
        <f>Cross_Check_Indicators!K73</f>
        <v>1</v>
      </c>
      <c r="L73" s="27">
        <f t="shared" si="2"/>
        <v>2.6825829088233104</v>
      </c>
      <c r="M73" s="22">
        <f>Cross_Check_Indicators!M73</f>
        <v>0</v>
      </c>
      <c r="N73" s="27">
        <f t="shared" si="3"/>
        <v>1.8269535710949971</v>
      </c>
      <c r="O73" s="22">
        <f>Cross_Check_Indicators!O73</f>
        <v>0</v>
      </c>
      <c r="P73" s="27">
        <f t="shared" si="4"/>
        <v>1.8269535710949971</v>
      </c>
      <c r="Q73" s="22">
        <f>Cross_Check_Indicators!Q73</f>
        <v>1</v>
      </c>
      <c r="R73" s="27">
        <f t="shared" si="5"/>
        <v>2.0336545803135628</v>
      </c>
      <c r="T73" s="22">
        <f>Cross_Check_Indicators!Z73</f>
        <v>1</v>
      </c>
      <c r="U73" s="27">
        <f t="shared" si="6"/>
        <v>2.6825829088233104</v>
      </c>
      <c r="W73">
        <f>Cross_Check_Indicators!AC73</f>
        <v>1</v>
      </c>
      <c r="X73" s="27">
        <f t="shared" si="7"/>
        <v>2.6825829088233104</v>
      </c>
    </row>
    <row r="74" spans="1:24" x14ac:dyDescent="0.25">
      <c r="A74" s="15">
        <f>Cross_Check_Indicators!A74</f>
        <v>35796</v>
      </c>
      <c r="B74" s="15">
        <f>Cross_Check_Indicators!B74</f>
        <v>35797</v>
      </c>
      <c r="C74" s="15">
        <f>Cross_Check_Indicators!C74</f>
        <v>35795</v>
      </c>
      <c r="D74" s="13">
        <f>Cross_Check_Indicators!D74</f>
        <v>4364.31982421875</v>
      </c>
      <c r="F74">
        <f t="shared" si="8"/>
        <v>5.7781029893428121E-2</v>
      </c>
      <c r="G74" s="27">
        <f>(1+F74)*G73</f>
        <v>2.8375853120696291</v>
      </c>
      <c r="I74">
        <f>Cross_Check_Indicators!J74</f>
        <v>1</v>
      </c>
      <c r="J74" s="27">
        <f t="shared" si="1"/>
        <v>1.920254750024073</v>
      </c>
      <c r="K74" s="22">
        <f>Cross_Check_Indicators!K74</f>
        <v>1</v>
      </c>
      <c r="L74" s="27">
        <f t="shared" si="2"/>
        <v>2.8375853120696291</v>
      </c>
      <c r="M74" s="22">
        <f>Cross_Check_Indicators!M74</f>
        <v>0</v>
      </c>
      <c r="N74" s="27">
        <f t="shared" si="3"/>
        <v>1.8269535710949971</v>
      </c>
      <c r="O74" s="22">
        <f>Cross_Check_Indicators!O74</f>
        <v>0</v>
      </c>
      <c r="P74" s="27">
        <f t="shared" si="4"/>
        <v>1.8269535710949971</v>
      </c>
      <c r="Q74" s="22">
        <f>Cross_Check_Indicators!Q74</f>
        <v>1</v>
      </c>
      <c r="R74" s="27">
        <f t="shared" si="5"/>
        <v>2.1511612364115678</v>
      </c>
      <c r="T74" s="22">
        <f>Cross_Check_Indicators!Z74</f>
        <v>1</v>
      </c>
      <c r="U74" s="27">
        <f t="shared" si="6"/>
        <v>2.8375853120696291</v>
      </c>
      <c r="W74">
        <f>Cross_Check_Indicators!AC74</f>
        <v>1</v>
      </c>
      <c r="X74" s="27">
        <f t="shared" si="7"/>
        <v>2.8375853120696291</v>
      </c>
    </row>
    <row r="75" spans="1:24" x14ac:dyDescent="0.25">
      <c r="A75" s="15">
        <f>Cross_Check_Indicators!A75</f>
        <v>35827</v>
      </c>
      <c r="B75" s="15">
        <f>Cross_Check_Indicators!B75</f>
        <v>35828</v>
      </c>
      <c r="C75" s="15">
        <f>Cross_Check_Indicators!C75</f>
        <v>35826</v>
      </c>
      <c r="D75" s="13">
        <f>Cross_Check_Indicators!D75</f>
        <v>4529.8798828125</v>
      </c>
      <c r="F75">
        <f t="shared" si="8"/>
        <v>3.7934905154066396E-2</v>
      </c>
      <c r="G75" s="27">
        <f>(1+F75)*G74</f>
        <v>2.9452288417495627</v>
      </c>
      <c r="I75">
        <f>Cross_Check_Indicators!J75</f>
        <v>1</v>
      </c>
      <c r="J75" s="27">
        <f t="shared" si="1"/>
        <v>1.9930994318378819</v>
      </c>
      <c r="K75" s="22">
        <f>Cross_Check_Indicators!K75</f>
        <v>1</v>
      </c>
      <c r="L75" s="27">
        <f t="shared" si="2"/>
        <v>2.9452288417495627</v>
      </c>
      <c r="M75" s="22">
        <f>Cross_Check_Indicators!M75</f>
        <v>1</v>
      </c>
      <c r="N75" s="27">
        <f t="shared" si="3"/>
        <v>1.8269535710949971</v>
      </c>
      <c r="O75" s="22">
        <f>Cross_Check_Indicators!O75</f>
        <v>1</v>
      </c>
      <c r="P75" s="27">
        <f t="shared" si="4"/>
        <v>1.8269535710949971</v>
      </c>
      <c r="Q75" s="22">
        <f>Cross_Check_Indicators!Q75</f>
        <v>1</v>
      </c>
      <c r="R75" s="27">
        <f t="shared" si="5"/>
        <v>2.2327653338859452</v>
      </c>
      <c r="T75" s="22">
        <f>Cross_Check_Indicators!Z75</f>
        <v>1</v>
      </c>
      <c r="U75" s="27">
        <f t="shared" si="6"/>
        <v>2.9452288417495627</v>
      </c>
      <c r="W75">
        <f>Cross_Check_Indicators!AC75</f>
        <v>1</v>
      </c>
      <c r="X75" s="27">
        <f t="shared" si="7"/>
        <v>2.9452288417495627</v>
      </c>
    </row>
    <row r="76" spans="1:24" x14ac:dyDescent="0.25">
      <c r="A76" s="15">
        <f>Cross_Check_Indicators!A76</f>
        <v>35855</v>
      </c>
      <c r="B76" s="15">
        <f>Cross_Check_Indicators!B76</f>
        <v>35856</v>
      </c>
      <c r="C76" s="15">
        <f>Cross_Check_Indicators!C76</f>
        <v>35854</v>
      </c>
      <c r="D76" s="13">
        <f>Cross_Check_Indicators!D76</f>
        <v>4781.6201171875</v>
      </c>
      <c r="F76">
        <f t="shared" si="8"/>
        <v>5.5573269244989378E-2</v>
      </c>
      <c r="G76" s="27">
        <f>(1+F76)*G75</f>
        <v>3.1089048371602193</v>
      </c>
      <c r="I76">
        <f>Cross_Check_Indicators!J76</f>
        <v>1</v>
      </c>
      <c r="J76" s="27">
        <f t="shared" si="1"/>
        <v>2.1038624831954436</v>
      </c>
      <c r="K76" s="22">
        <f>Cross_Check_Indicators!K76</f>
        <v>1</v>
      </c>
      <c r="L76" s="27">
        <f t="shared" si="2"/>
        <v>3.1089048371602193</v>
      </c>
      <c r="M76" s="22">
        <f>Cross_Check_Indicators!M76</f>
        <v>1</v>
      </c>
      <c r="N76" s="27">
        <f t="shared" si="3"/>
        <v>1.928483353799554</v>
      </c>
      <c r="O76" s="22">
        <f>Cross_Check_Indicators!O76</f>
        <v>1</v>
      </c>
      <c r="P76" s="27">
        <f t="shared" si="4"/>
        <v>1.928483353799554</v>
      </c>
      <c r="Q76" s="22">
        <f>Cross_Check_Indicators!Q76</f>
        <v>1</v>
      </c>
      <c r="R76" s="27">
        <f t="shared" si="5"/>
        <v>2.3568474029468671</v>
      </c>
      <c r="T76" s="22">
        <f>Cross_Check_Indicators!Z76</f>
        <v>1</v>
      </c>
      <c r="U76" s="27">
        <f t="shared" si="6"/>
        <v>3.1089048371602193</v>
      </c>
      <c r="W76">
        <f>Cross_Check_Indicators!AC76</f>
        <v>1</v>
      </c>
      <c r="X76" s="27">
        <f t="shared" si="7"/>
        <v>3.1089048371602193</v>
      </c>
    </row>
    <row r="77" spans="1:24" x14ac:dyDescent="0.25">
      <c r="A77" s="15">
        <f>Cross_Check_Indicators!A77</f>
        <v>35886</v>
      </c>
      <c r="B77" s="15">
        <f>Cross_Check_Indicators!B77</f>
        <v>35886</v>
      </c>
      <c r="C77" s="15">
        <f>Cross_Check_Indicators!C77</f>
        <v>35885</v>
      </c>
      <c r="D77" s="13">
        <f>Cross_Check_Indicators!D77</f>
        <v>5135.35009765625</v>
      </c>
      <c r="F77">
        <f t="shared" si="8"/>
        <v>7.3977014442713693E-2</v>
      </c>
      <c r="G77" s="27">
        <f>(1+F77)*G76</f>
        <v>3.338892335199843</v>
      </c>
      <c r="I77">
        <f>Cross_Check_Indicators!J77</f>
        <v>1</v>
      </c>
      <c r="J77" s="27">
        <f t="shared" si="1"/>
        <v>2.2594999485002765</v>
      </c>
      <c r="K77" s="22">
        <f>Cross_Check_Indicators!K77</f>
        <v>1</v>
      </c>
      <c r="L77" s="27">
        <f t="shared" si="2"/>
        <v>3.338892335199843</v>
      </c>
      <c r="M77" s="22">
        <f>Cross_Check_Indicators!M77</f>
        <v>1</v>
      </c>
      <c r="N77" s="27">
        <f t="shared" si="3"/>
        <v>2.0711467947161166</v>
      </c>
      <c r="O77" s="22">
        <f>Cross_Check_Indicators!O77</f>
        <v>1</v>
      </c>
      <c r="P77" s="27">
        <f t="shared" si="4"/>
        <v>2.0711467947161166</v>
      </c>
      <c r="Q77" s="22">
        <f>Cross_Check_Indicators!Q77</f>
        <v>1</v>
      </c>
      <c r="R77" s="27">
        <f t="shared" si="5"/>
        <v>2.5311999373139398</v>
      </c>
      <c r="T77" s="22">
        <f>Cross_Check_Indicators!Z77</f>
        <v>1</v>
      </c>
      <c r="U77" s="27">
        <f t="shared" si="6"/>
        <v>3.338892335199843</v>
      </c>
      <c r="W77">
        <f>Cross_Check_Indicators!AC77</f>
        <v>1</v>
      </c>
      <c r="X77" s="27">
        <f t="shared" si="7"/>
        <v>3.338892335199843</v>
      </c>
    </row>
    <row r="78" spans="1:24" x14ac:dyDescent="0.25">
      <c r="A78" s="15">
        <f>Cross_Check_Indicators!A78</f>
        <v>35916</v>
      </c>
      <c r="B78" s="15">
        <f>Cross_Check_Indicators!B78</f>
        <v>35919</v>
      </c>
      <c r="C78" s="15">
        <f>Cross_Check_Indicators!C78</f>
        <v>35915</v>
      </c>
      <c r="D78" s="13">
        <f>Cross_Check_Indicators!D78</f>
        <v>5337.75</v>
      </c>
      <c r="F78">
        <f t="shared" si="8"/>
        <v>3.9413067949568691E-2</v>
      </c>
      <c r="G78" s="27">
        <f>(1+F78)*G77</f>
        <v>3.4704883256833687</v>
      </c>
      <c r="I78">
        <f>Cross_Check_Indicators!J78</f>
        <v>0</v>
      </c>
      <c r="J78" s="27">
        <f t="shared" si="1"/>
        <v>2.348553773502565</v>
      </c>
      <c r="K78" s="22">
        <f>Cross_Check_Indicators!K78</f>
        <v>1</v>
      </c>
      <c r="L78" s="27">
        <f t="shared" si="2"/>
        <v>3.4704883256833687</v>
      </c>
      <c r="M78" s="22">
        <f>Cross_Check_Indicators!M78</f>
        <v>1</v>
      </c>
      <c r="N78" s="27">
        <f t="shared" si="3"/>
        <v>2.1527770440697944</v>
      </c>
      <c r="O78" s="22">
        <f>Cross_Check_Indicators!O78</f>
        <v>1</v>
      </c>
      <c r="P78" s="27">
        <f t="shared" si="4"/>
        <v>2.1527770440697944</v>
      </c>
      <c r="Q78" s="22">
        <f>Cross_Check_Indicators!Q78</f>
        <v>1</v>
      </c>
      <c r="R78" s="27">
        <f t="shared" si="5"/>
        <v>2.6309622924372382</v>
      </c>
      <c r="T78" s="22">
        <f>Cross_Check_Indicators!Z78</f>
        <v>1</v>
      </c>
      <c r="U78" s="27">
        <f t="shared" si="6"/>
        <v>3.4704883256833687</v>
      </c>
      <c r="W78">
        <f>Cross_Check_Indicators!AC78</f>
        <v>1</v>
      </c>
      <c r="X78" s="27">
        <f t="shared" si="7"/>
        <v>3.4704883256833687</v>
      </c>
    </row>
    <row r="79" spans="1:24" x14ac:dyDescent="0.25">
      <c r="A79" s="15">
        <f>Cross_Check_Indicators!A79</f>
        <v>35947</v>
      </c>
      <c r="B79" s="15">
        <f>Cross_Check_Indicators!B79</f>
        <v>35948</v>
      </c>
      <c r="C79" s="15">
        <f>Cross_Check_Indicators!C79</f>
        <v>35946</v>
      </c>
      <c r="D79" s="13">
        <f>Cross_Check_Indicators!D79</f>
        <v>5583.830078125</v>
      </c>
      <c r="F79">
        <f t="shared" si="8"/>
        <v>4.6101836565032084E-2</v>
      </c>
      <c r="G79" s="27">
        <f>(1+F79)*G78</f>
        <v>3.6304842112748754</v>
      </c>
      <c r="I79">
        <f>Cross_Check_Indicators!J79</f>
        <v>0</v>
      </c>
      <c r="J79" s="27">
        <f t="shared" si="1"/>
        <v>2.348553773502565</v>
      </c>
      <c r="K79" s="22">
        <f>Cross_Check_Indicators!K79</f>
        <v>1</v>
      </c>
      <c r="L79" s="27">
        <f t="shared" si="2"/>
        <v>3.6304842112748754</v>
      </c>
      <c r="M79" s="22">
        <f>Cross_Check_Indicators!M79</f>
        <v>1</v>
      </c>
      <c r="N79" s="27">
        <f t="shared" si="3"/>
        <v>2.2520240195164529</v>
      </c>
      <c r="O79" s="22">
        <f>Cross_Check_Indicators!O79</f>
        <v>1</v>
      </c>
      <c r="P79" s="27">
        <f t="shared" si="4"/>
        <v>2.2520240195164529</v>
      </c>
      <c r="Q79" s="22">
        <f>Cross_Check_Indicators!Q79</f>
        <v>1</v>
      </c>
      <c r="R79" s="27">
        <f t="shared" si="5"/>
        <v>2.752254486051942</v>
      </c>
      <c r="T79" s="22">
        <f>Cross_Check_Indicators!Z79</f>
        <v>1</v>
      </c>
      <c r="U79" s="27">
        <f t="shared" si="6"/>
        <v>3.6304842112748754</v>
      </c>
      <c r="W79">
        <f>Cross_Check_Indicators!AC79</f>
        <v>1</v>
      </c>
      <c r="X79" s="27">
        <f t="shared" si="7"/>
        <v>3.6304842112748754</v>
      </c>
    </row>
    <row r="80" spans="1:24" x14ac:dyDescent="0.25">
      <c r="A80" s="15">
        <f>Cross_Check_Indicators!A80</f>
        <v>35977</v>
      </c>
      <c r="B80" s="15">
        <f>Cross_Check_Indicators!B80</f>
        <v>35977</v>
      </c>
      <c r="C80" s="15">
        <f>Cross_Check_Indicators!C80</f>
        <v>35976</v>
      </c>
      <c r="D80" s="13">
        <f>Cross_Check_Indicators!D80</f>
        <v>5910.509765625</v>
      </c>
      <c r="F80">
        <f t="shared" si="8"/>
        <v>5.8504589668619732E-2</v>
      </c>
      <c r="G80" s="27">
        <f>(1+F80)*G79</f>
        <v>3.842884200353915</v>
      </c>
      <c r="I80">
        <f>Cross_Check_Indicators!J80</f>
        <v>0</v>
      </c>
      <c r="J80" s="27">
        <f t="shared" ref="J80:J143" si="9">(1+$F80*I79)*J79</f>
        <v>2.348553773502565</v>
      </c>
      <c r="K80" s="22">
        <f>Cross_Check_Indicators!K80</f>
        <v>1</v>
      </c>
      <c r="L80" s="27">
        <f t="shared" ref="L80:L143" si="10">(1+$F80*K79)*L79</f>
        <v>3.842884200353915</v>
      </c>
      <c r="M80" s="22">
        <f>Cross_Check_Indicators!M80</f>
        <v>1</v>
      </c>
      <c r="N80" s="27">
        <f t="shared" ref="N80:N143" si="11">(1+$F80*M79)*N79</f>
        <v>2.3837777607021389</v>
      </c>
      <c r="O80" s="22">
        <f>Cross_Check_Indicators!O80</f>
        <v>1</v>
      </c>
      <c r="P80" s="27">
        <f t="shared" ref="P80:P143" si="12">(1+$F80*O79)*P79</f>
        <v>2.3837777607021389</v>
      </c>
      <c r="Q80" s="22">
        <f>Cross_Check_Indicators!Q80</f>
        <v>1</v>
      </c>
      <c r="R80" s="27">
        <f t="shared" ref="R80:R143" si="13">(1+$F80*Q79)*R79</f>
        <v>2.913274005422029</v>
      </c>
      <c r="T80" s="22">
        <f>Cross_Check_Indicators!Z80</f>
        <v>1</v>
      </c>
      <c r="U80" s="27">
        <f t="shared" ref="U80:U143" si="14">(1+$F80*T79)*U79</f>
        <v>3.842884200353915</v>
      </c>
      <c r="W80">
        <f>Cross_Check_Indicators!AC80</f>
        <v>1</v>
      </c>
      <c r="X80" s="27">
        <f t="shared" ref="X80:X143" si="15">(1+$F80*W79)*X79</f>
        <v>3.842884200353915</v>
      </c>
    </row>
    <row r="81" spans="1:24" x14ac:dyDescent="0.25">
      <c r="A81" s="15">
        <f>Cross_Check_Indicators!A81</f>
        <v>36008</v>
      </c>
      <c r="B81" s="15">
        <f>Cross_Check_Indicators!B81</f>
        <v>36010</v>
      </c>
      <c r="C81" s="15">
        <f>Cross_Check_Indicators!C81</f>
        <v>36007</v>
      </c>
      <c r="D81" s="13">
        <f>Cross_Check_Indicators!D81</f>
        <v>5774.3798828125</v>
      </c>
      <c r="F81">
        <f t="shared" si="8"/>
        <v>-2.3031834513533724E-2</v>
      </c>
      <c r="G81" s="27">
        <f>(1+F81)*G80</f>
        <v>3.7543755273966903</v>
      </c>
      <c r="I81">
        <f>Cross_Check_Indicators!J81</f>
        <v>0</v>
      </c>
      <c r="J81" s="27">
        <f t="shared" si="9"/>
        <v>2.348553773502565</v>
      </c>
      <c r="K81" s="22">
        <f>Cross_Check_Indicators!K81</f>
        <v>1</v>
      </c>
      <c r="L81" s="27">
        <f t="shared" si="10"/>
        <v>3.7543755273966903</v>
      </c>
      <c r="M81" s="22">
        <f>Cross_Check_Indicators!M81</f>
        <v>1</v>
      </c>
      <c r="N81" s="27">
        <f t="shared" si="11"/>
        <v>2.328874985800605</v>
      </c>
      <c r="O81" s="22">
        <f>Cross_Check_Indicators!O81</f>
        <v>1</v>
      </c>
      <c r="P81" s="27">
        <f t="shared" si="12"/>
        <v>2.328874985800605</v>
      </c>
      <c r="Q81" s="22">
        <f>Cross_Check_Indicators!Q81</f>
        <v>0</v>
      </c>
      <c r="R81" s="27">
        <f t="shared" si="13"/>
        <v>2.8461759606365691</v>
      </c>
      <c r="T81" s="22">
        <f>Cross_Check_Indicators!Z81</f>
        <v>1</v>
      </c>
      <c r="U81" s="27">
        <f t="shared" si="14"/>
        <v>3.7543755273966903</v>
      </c>
      <c r="W81">
        <f>Cross_Check_Indicators!AC81</f>
        <v>1</v>
      </c>
      <c r="X81" s="27">
        <f t="shared" si="15"/>
        <v>3.7543755273966903</v>
      </c>
    </row>
    <row r="82" spans="1:24" x14ac:dyDescent="0.25">
      <c r="A82" s="15">
        <f>Cross_Check_Indicators!A82</f>
        <v>36039</v>
      </c>
      <c r="B82" s="15">
        <f>Cross_Check_Indicators!B82</f>
        <v>36039</v>
      </c>
      <c r="C82" s="15">
        <f>Cross_Check_Indicators!C82</f>
        <v>36038</v>
      </c>
      <c r="D82" s="13">
        <f>Cross_Check_Indicators!D82</f>
        <v>4855.89990234375</v>
      </c>
      <c r="F82">
        <f t="shared" si="8"/>
        <v>-0.15906123239356229</v>
      </c>
      <c r="G82" s="27">
        <f>(1+F82)*G81</f>
        <v>3.1571999291407424</v>
      </c>
      <c r="I82">
        <f>Cross_Check_Indicators!J82</f>
        <v>0</v>
      </c>
      <c r="J82" s="27">
        <f t="shared" si="9"/>
        <v>2.348553773502565</v>
      </c>
      <c r="K82" s="22">
        <f>Cross_Check_Indicators!K82</f>
        <v>1</v>
      </c>
      <c r="L82" s="27">
        <f t="shared" si="10"/>
        <v>3.1571999291407424</v>
      </c>
      <c r="M82" s="22">
        <f>Cross_Check_Indicators!M82</f>
        <v>1</v>
      </c>
      <c r="N82" s="27">
        <f t="shared" si="11"/>
        <v>1.958441260468621</v>
      </c>
      <c r="O82" s="22">
        <f>Cross_Check_Indicators!O82</f>
        <v>1</v>
      </c>
      <c r="P82" s="27">
        <f t="shared" si="12"/>
        <v>1.958441260468621</v>
      </c>
      <c r="Q82" s="22">
        <f>Cross_Check_Indicators!Q82</f>
        <v>0</v>
      </c>
      <c r="R82" s="27">
        <f t="shared" si="13"/>
        <v>2.8461759606365691</v>
      </c>
      <c r="T82" s="22">
        <f>Cross_Check_Indicators!Z82</f>
        <v>1</v>
      </c>
      <c r="U82" s="27">
        <f t="shared" si="14"/>
        <v>3.1571999291407424</v>
      </c>
      <c r="W82">
        <f>Cross_Check_Indicators!AC82</f>
        <v>1</v>
      </c>
      <c r="X82" s="27">
        <f t="shared" si="15"/>
        <v>3.1571999291407424</v>
      </c>
    </row>
    <row r="83" spans="1:24" x14ac:dyDescent="0.25">
      <c r="A83" s="15">
        <f>Cross_Check_Indicators!A83</f>
        <v>36069</v>
      </c>
      <c r="B83" s="15">
        <f>Cross_Check_Indicators!B83</f>
        <v>36069</v>
      </c>
      <c r="C83" s="15">
        <f>Cross_Check_Indicators!C83</f>
        <v>36068</v>
      </c>
      <c r="D83" s="13">
        <f>Cross_Check_Indicators!D83</f>
        <v>4094.6201171875</v>
      </c>
      <c r="F83">
        <f t="shared" si="8"/>
        <v>-0.15677419231578693</v>
      </c>
      <c r="G83" s="27">
        <f>(1+F83)*G82</f>
        <v>2.6622324602702427</v>
      </c>
      <c r="I83">
        <f>Cross_Check_Indicators!J83</f>
        <v>0</v>
      </c>
      <c r="J83" s="27">
        <f t="shared" si="9"/>
        <v>2.348553773502565</v>
      </c>
      <c r="K83" s="22">
        <f>Cross_Check_Indicators!K83</f>
        <v>1</v>
      </c>
      <c r="L83" s="27">
        <f t="shared" si="10"/>
        <v>2.6622324602702427</v>
      </c>
      <c r="M83" s="22">
        <f>Cross_Check_Indicators!M83</f>
        <v>1</v>
      </c>
      <c r="N83" s="27">
        <f t="shared" si="11"/>
        <v>1.6514082136607413</v>
      </c>
      <c r="O83" s="22">
        <f>Cross_Check_Indicators!O83</f>
        <v>1</v>
      </c>
      <c r="P83" s="27">
        <f t="shared" si="12"/>
        <v>1.6514082136607413</v>
      </c>
      <c r="Q83" s="22">
        <f>Cross_Check_Indicators!Q83</f>
        <v>0</v>
      </c>
      <c r="R83" s="27">
        <f t="shared" si="13"/>
        <v>2.8461759606365691</v>
      </c>
      <c r="T83" s="22">
        <f>Cross_Check_Indicators!Z83</f>
        <v>1</v>
      </c>
      <c r="U83" s="27">
        <f t="shared" si="14"/>
        <v>2.6622324602702427</v>
      </c>
      <c r="W83">
        <f>Cross_Check_Indicators!AC83</f>
        <v>1</v>
      </c>
      <c r="X83" s="27">
        <f t="shared" si="15"/>
        <v>2.6622324602702427</v>
      </c>
    </row>
    <row r="84" spans="1:24" x14ac:dyDescent="0.25">
      <c r="A84" s="15">
        <f>Cross_Check_Indicators!A84</f>
        <v>36100</v>
      </c>
      <c r="B84" s="15">
        <f>Cross_Check_Indicators!B84</f>
        <v>36101</v>
      </c>
      <c r="C84" s="15">
        <f>Cross_Check_Indicators!C84</f>
        <v>36099</v>
      </c>
      <c r="D84" s="13">
        <f>Cross_Check_Indicators!D84</f>
        <v>4762.47021484375</v>
      </c>
      <c r="F84">
        <f t="shared" si="8"/>
        <v>0.16310428770984031</v>
      </c>
      <c r="G84" s="27">
        <f>(1+F84)*G83</f>
        <v>3.0964539894206364</v>
      </c>
      <c r="I84">
        <f>Cross_Check_Indicators!J84</f>
        <v>1</v>
      </c>
      <c r="J84" s="27">
        <f t="shared" si="9"/>
        <v>2.348553773502565</v>
      </c>
      <c r="K84" s="22">
        <f>Cross_Check_Indicators!K84</f>
        <v>1</v>
      </c>
      <c r="L84" s="27">
        <f t="shared" si="10"/>
        <v>3.0964539894206364</v>
      </c>
      <c r="M84" s="22">
        <f>Cross_Check_Indicators!M84</f>
        <v>1</v>
      </c>
      <c r="N84" s="27">
        <f t="shared" si="11"/>
        <v>1.9207599740680563</v>
      </c>
      <c r="O84" s="22">
        <f>Cross_Check_Indicators!O84</f>
        <v>1</v>
      </c>
      <c r="P84" s="27">
        <f t="shared" si="12"/>
        <v>1.9207599740680563</v>
      </c>
      <c r="Q84" s="22">
        <f>Cross_Check_Indicators!Q84</f>
        <v>0</v>
      </c>
      <c r="R84" s="27">
        <f t="shared" si="13"/>
        <v>2.8461759606365691</v>
      </c>
      <c r="T84" s="22">
        <f>Cross_Check_Indicators!Z84</f>
        <v>1</v>
      </c>
      <c r="U84" s="27">
        <f t="shared" si="14"/>
        <v>3.0964539894206364</v>
      </c>
      <c r="W84">
        <f>Cross_Check_Indicators!AC84</f>
        <v>1</v>
      </c>
      <c r="X84" s="27">
        <f t="shared" si="15"/>
        <v>3.0964539894206364</v>
      </c>
    </row>
    <row r="85" spans="1:24" x14ac:dyDescent="0.25">
      <c r="A85" s="15">
        <f>Cross_Check_Indicators!A85</f>
        <v>36130</v>
      </c>
      <c r="B85" s="15">
        <f>Cross_Check_Indicators!B85</f>
        <v>36130</v>
      </c>
      <c r="C85" s="15">
        <f>Cross_Check_Indicators!C85</f>
        <v>36129</v>
      </c>
      <c r="D85" s="13">
        <f>Cross_Check_Indicators!D85</f>
        <v>4777.18017578125</v>
      </c>
      <c r="F85">
        <f t="shared" si="8"/>
        <v>3.0887250258598443E-3</v>
      </c>
      <c r="G85" s="27">
        <f>(1+F85)*G84</f>
        <v>3.1060180843491834</v>
      </c>
      <c r="I85">
        <f>Cross_Check_Indicators!J85</f>
        <v>1</v>
      </c>
      <c r="J85" s="27">
        <f t="shared" si="9"/>
        <v>2.3558078103173599</v>
      </c>
      <c r="K85" s="22">
        <f>Cross_Check_Indicators!K85</f>
        <v>1</v>
      </c>
      <c r="L85" s="27">
        <f t="shared" si="10"/>
        <v>3.1060180843491834</v>
      </c>
      <c r="M85" s="22">
        <f>Cross_Check_Indicators!M85</f>
        <v>1</v>
      </c>
      <c r="N85" s="27">
        <f t="shared" si="11"/>
        <v>1.92669267346863</v>
      </c>
      <c r="O85" s="22">
        <f>Cross_Check_Indicators!O85</f>
        <v>1</v>
      </c>
      <c r="P85" s="27">
        <f t="shared" si="12"/>
        <v>1.92669267346863</v>
      </c>
      <c r="Q85" s="22">
        <f>Cross_Check_Indicators!Q85</f>
        <v>0</v>
      </c>
      <c r="R85" s="27">
        <f t="shared" si="13"/>
        <v>2.8461759606365691</v>
      </c>
      <c r="T85" s="22">
        <f>Cross_Check_Indicators!Z85</f>
        <v>1</v>
      </c>
      <c r="U85" s="27">
        <f t="shared" si="14"/>
        <v>3.1060180843491834</v>
      </c>
      <c r="W85">
        <f>Cross_Check_Indicators!AC85</f>
        <v>1</v>
      </c>
      <c r="X85" s="27">
        <f t="shared" si="15"/>
        <v>3.1060180843491834</v>
      </c>
    </row>
    <row r="86" spans="1:24" x14ac:dyDescent="0.25">
      <c r="A86" s="15">
        <f>Cross_Check_Indicators!A86</f>
        <v>36161</v>
      </c>
      <c r="B86" s="15">
        <f>Cross_Check_Indicators!B86</f>
        <v>36164</v>
      </c>
      <c r="C86" s="15">
        <f>Cross_Check_Indicators!C86</f>
        <v>36160</v>
      </c>
      <c r="D86" s="13">
        <f>Cross_Check_Indicators!D86</f>
        <v>5290.35986328125</v>
      </c>
      <c r="F86">
        <f t="shared" si="8"/>
        <v>0.10742313846600431</v>
      </c>
      <c r="G86" s="27">
        <f>(1+F86)*G85</f>
        <v>3.4396762951021391</v>
      </c>
      <c r="I86">
        <f>Cross_Check_Indicators!J86</f>
        <v>1</v>
      </c>
      <c r="J86" s="27">
        <f t="shared" si="9"/>
        <v>2.6088760789243759</v>
      </c>
      <c r="K86" s="22">
        <f>Cross_Check_Indicators!K86</f>
        <v>1</v>
      </c>
      <c r="L86" s="27">
        <f t="shared" si="10"/>
        <v>3.4396762951021391</v>
      </c>
      <c r="M86" s="22">
        <f>Cross_Check_Indicators!M86</f>
        <v>1</v>
      </c>
      <c r="N86" s="27">
        <f t="shared" si="11"/>
        <v>2.1336640473120867</v>
      </c>
      <c r="O86" s="22">
        <f>Cross_Check_Indicators!O86</f>
        <v>1</v>
      </c>
      <c r="P86" s="27">
        <f t="shared" si="12"/>
        <v>2.1336640473120867</v>
      </c>
      <c r="Q86" s="22">
        <f>Cross_Check_Indicators!Q86</f>
        <v>0</v>
      </c>
      <c r="R86" s="27">
        <f t="shared" si="13"/>
        <v>2.8461759606365691</v>
      </c>
      <c r="T86" s="22">
        <f>Cross_Check_Indicators!Z86</f>
        <v>1</v>
      </c>
      <c r="U86" s="27">
        <f t="shared" si="14"/>
        <v>3.4396762951021391</v>
      </c>
      <c r="W86">
        <f>Cross_Check_Indicators!AC86</f>
        <v>1</v>
      </c>
      <c r="X86" s="27">
        <f t="shared" si="15"/>
        <v>3.4396762951021391</v>
      </c>
    </row>
    <row r="87" spans="1:24" x14ac:dyDescent="0.25">
      <c r="A87" s="15">
        <f>Cross_Check_Indicators!A87</f>
        <v>36192</v>
      </c>
      <c r="B87" s="15">
        <f>Cross_Check_Indicators!B87</f>
        <v>36192</v>
      </c>
      <c r="C87" s="15">
        <f>Cross_Check_Indicators!C87</f>
        <v>36191</v>
      </c>
      <c r="D87" s="13">
        <f>Cross_Check_Indicators!D87</f>
        <v>5239.60009765625</v>
      </c>
      <c r="F87">
        <f t="shared" si="8"/>
        <v>-9.5947661287293182E-3</v>
      </c>
      <c r="G87" s="27">
        <f>(1+F87)*G86</f>
        <v>3.4066734054921</v>
      </c>
      <c r="I87">
        <f>Cross_Check_Indicators!J87</f>
        <v>1</v>
      </c>
      <c r="J87" s="27">
        <f t="shared" si="9"/>
        <v>2.5838445230882603</v>
      </c>
      <c r="K87" s="22">
        <f>Cross_Check_Indicators!K87</f>
        <v>0</v>
      </c>
      <c r="L87" s="27">
        <f t="shared" si="10"/>
        <v>3.4066734054921</v>
      </c>
      <c r="M87" s="22">
        <f>Cross_Check_Indicators!M87</f>
        <v>1</v>
      </c>
      <c r="N87" s="27">
        <f t="shared" si="11"/>
        <v>2.113192039780849</v>
      </c>
      <c r="O87" s="22">
        <f>Cross_Check_Indicators!O87</f>
        <v>1</v>
      </c>
      <c r="P87" s="27">
        <f t="shared" si="12"/>
        <v>2.113192039780849</v>
      </c>
      <c r="Q87" s="22">
        <f>Cross_Check_Indicators!Q87</f>
        <v>0</v>
      </c>
      <c r="R87" s="27">
        <f t="shared" si="13"/>
        <v>2.8461759606365691</v>
      </c>
      <c r="T87" s="22">
        <f>Cross_Check_Indicators!Z87</f>
        <v>1</v>
      </c>
      <c r="U87" s="27">
        <f t="shared" si="14"/>
        <v>3.4066734054921</v>
      </c>
      <c r="W87">
        <f>Cross_Check_Indicators!AC87</f>
        <v>1</v>
      </c>
      <c r="X87" s="27">
        <f t="shared" si="15"/>
        <v>3.4066734054921</v>
      </c>
    </row>
    <row r="88" spans="1:24" x14ac:dyDescent="0.25">
      <c r="A88" s="15">
        <f>Cross_Check_Indicators!A88</f>
        <v>36220</v>
      </c>
      <c r="B88" s="15">
        <f>Cross_Check_Indicators!B88</f>
        <v>36220</v>
      </c>
      <c r="C88" s="15">
        <f>Cross_Check_Indicators!C88</f>
        <v>36219</v>
      </c>
      <c r="D88" s="13">
        <f>Cross_Check_Indicators!D88</f>
        <v>4779.06982421875</v>
      </c>
      <c r="F88">
        <f t="shared" si="8"/>
        <v>-8.7894164603039449E-2</v>
      </c>
      <c r="G88" s="27">
        <f>(1+F88)*G87</f>
        <v>3.1072466924409805</v>
      </c>
      <c r="I88">
        <f>Cross_Check_Indicators!J88</f>
        <v>1</v>
      </c>
      <c r="J88" s="27">
        <f t="shared" si="9"/>
        <v>2.3567396672672789</v>
      </c>
      <c r="K88" s="22">
        <f>Cross_Check_Indicators!K88</f>
        <v>0</v>
      </c>
      <c r="L88" s="27">
        <f t="shared" si="10"/>
        <v>3.4066734054921</v>
      </c>
      <c r="M88" s="22">
        <f>Cross_Check_Indicators!M88</f>
        <v>1</v>
      </c>
      <c r="N88" s="27">
        <f t="shared" si="11"/>
        <v>1.9274547907985184</v>
      </c>
      <c r="O88" s="22">
        <f>Cross_Check_Indicators!O88</f>
        <v>1</v>
      </c>
      <c r="P88" s="27">
        <f t="shared" si="12"/>
        <v>1.9274547907985184</v>
      </c>
      <c r="Q88" s="22">
        <f>Cross_Check_Indicators!Q88</f>
        <v>0</v>
      </c>
      <c r="R88" s="27">
        <f t="shared" si="13"/>
        <v>2.8461759606365691</v>
      </c>
      <c r="T88" s="22">
        <f>Cross_Check_Indicators!Z88</f>
        <v>1</v>
      </c>
      <c r="U88" s="27">
        <f t="shared" si="14"/>
        <v>3.1072466924409805</v>
      </c>
      <c r="W88">
        <f>Cross_Check_Indicators!AC88</f>
        <v>1</v>
      </c>
      <c r="X88" s="27">
        <f t="shared" si="15"/>
        <v>3.1072466924409805</v>
      </c>
    </row>
    <row r="89" spans="1:24" x14ac:dyDescent="0.25">
      <c r="A89" s="15">
        <f>Cross_Check_Indicators!A89</f>
        <v>36251</v>
      </c>
      <c r="B89" s="15">
        <f>Cross_Check_Indicators!B89</f>
        <v>36251</v>
      </c>
      <c r="C89" s="15">
        <f>Cross_Check_Indicators!C89</f>
        <v>36250</v>
      </c>
      <c r="D89" s="13">
        <f>Cross_Check_Indicators!D89</f>
        <v>4901.81005859375</v>
      </c>
      <c r="F89">
        <f t="shared" si="8"/>
        <v>2.5682871121278237E-2</v>
      </c>
      <c r="G89" s="27">
        <f>(1+F89)*G88</f>
        <v>3.1870497087849601</v>
      </c>
      <c r="I89">
        <f>Cross_Check_Indicators!J89</f>
        <v>1</v>
      </c>
      <c r="J89" s="27">
        <f t="shared" si="9"/>
        <v>2.4172675084081083</v>
      </c>
      <c r="K89" s="22">
        <f>Cross_Check_Indicators!K89</f>
        <v>0</v>
      </c>
      <c r="L89" s="27">
        <f t="shared" si="10"/>
        <v>3.4066734054921</v>
      </c>
      <c r="M89" s="22">
        <f>Cross_Check_Indicators!M89</f>
        <v>1</v>
      </c>
      <c r="N89" s="27">
        <f t="shared" si="11"/>
        <v>1.9769573637826869</v>
      </c>
      <c r="O89" s="22">
        <f>Cross_Check_Indicators!O89</f>
        <v>1</v>
      </c>
      <c r="P89" s="27">
        <f t="shared" si="12"/>
        <v>1.9769573637826869</v>
      </c>
      <c r="Q89" s="22">
        <f>Cross_Check_Indicators!Q89</f>
        <v>0</v>
      </c>
      <c r="R89" s="27">
        <f t="shared" si="13"/>
        <v>2.8461759606365691</v>
      </c>
      <c r="T89" s="22">
        <f>Cross_Check_Indicators!Z89</f>
        <v>1</v>
      </c>
      <c r="U89" s="27">
        <f t="shared" si="14"/>
        <v>3.1870497087849601</v>
      </c>
      <c r="W89">
        <f>Cross_Check_Indicators!AC89</f>
        <v>1</v>
      </c>
      <c r="X89" s="27">
        <f t="shared" si="15"/>
        <v>3.1870497087849601</v>
      </c>
    </row>
    <row r="90" spans="1:24" x14ac:dyDescent="0.25">
      <c r="A90" s="15">
        <f>Cross_Check_Indicators!A90</f>
        <v>36281</v>
      </c>
      <c r="B90" s="15">
        <f>Cross_Check_Indicators!B90</f>
        <v>36283</v>
      </c>
      <c r="C90" s="15">
        <f>Cross_Check_Indicators!C90</f>
        <v>36280</v>
      </c>
      <c r="D90" s="13">
        <f>Cross_Check_Indicators!D90</f>
        <v>5383.22021484375</v>
      </c>
      <c r="F90">
        <f t="shared" si="8"/>
        <v>9.8210691661950844E-2</v>
      </c>
      <c r="G90" s="27">
        <f>(1+F90)*G89</f>
        <v>3.5000520650457498</v>
      </c>
      <c r="I90">
        <f>Cross_Check_Indicators!J90</f>
        <v>0</v>
      </c>
      <c r="J90" s="27">
        <f t="shared" si="9"/>
        <v>2.6546690223408289</v>
      </c>
      <c r="K90" s="22">
        <f>Cross_Check_Indicators!K90</f>
        <v>1</v>
      </c>
      <c r="L90" s="27">
        <f t="shared" si="10"/>
        <v>3.4066734054921</v>
      </c>
      <c r="M90" s="22">
        <f>Cross_Check_Indicators!M90</f>
        <v>1</v>
      </c>
      <c r="N90" s="27">
        <f t="shared" si="11"/>
        <v>2.1711157138659716</v>
      </c>
      <c r="O90" s="22">
        <f>Cross_Check_Indicators!O90</f>
        <v>1</v>
      </c>
      <c r="P90" s="27">
        <f t="shared" si="12"/>
        <v>2.1711157138659716</v>
      </c>
      <c r="Q90" s="22">
        <f>Cross_Check_Indicators!Q90</f>
        <v>1</v>
      </c>
      <c r="R90" s="27">
        <f t="shared" si="13"/>
        <v>2.8461759606365691</v>
      </c>
      <c r="T90" s="22">
        <f>Cross_Check_Indicators!Z90</f>
        <v>1</v>
      </c>
      <c r="U90" s="27">
        <f t="shared" si="14"/>
        <v>3.5000520650457498</v>
      </c>
      <c r="W90">
        <f>Cross_Check_Indicators!AC90</f>
        <v>1</v>
      </c>
      <c r="X90" s="27">
        <f t="shared" si="15"/>
        <v>3.5000520650457498</v>
      </c>
    </row>
    <row r="91" spans="1:24" x14ac:dyDescent="0.25">
      <c r="A91" s="15">
        <f>Cross_Check_Indicators!A91</f>
        <v>36312</v>
      </c>
      <c r="B91" s="15">
        <f>Cross_Check_Indicators!B91</f>
        <v>36312</v>
      </c>
      <c r="C91" s="15">
        <f>Cross_Check_Indicators!C91</f>
        <v>36311</v>
      </c>
      <c r="D91" s="13">
        <f>Cross_Check_Indicators!D91</f>
        <v>5010.7099609375</v>
      </c>
      <c r="F91">
        <f t="shared" si="8"/>
        <v>-6.9198405236903779E-2</v>
      </c>
      <c r="G91" s="27">
        <f>(1+F91)*G90</f>
        <v>3.257854043898452</v>
      </c>
      <c r="I91">
        <f>Cross_Check_Indicators!J91</f>
        <v>0</v>
      </c>
      <c r="J91" s="27">
        <f t="shared" si="9"/>
        <v>2.6546690223408289</v>
      </c>
      <c r="K91" s="22">
        <f>Cross_Check_Indicators!K91</f>
        <v>1</v>
      </c>
      <c r="L91" s="27">
        <f t="shared" si="10"/>
        <v>3.1709370386690745</v>
      </c>
      <c r="M91" s="22">
        <f>Cross_Check_Indicators!M91</f>
        <v>1</v>
      </c>
      <c r="N91" s="27">
        <f t="shared" si="11"/>
        <v>2.0208779688816643</v>
      </c>
      <c r="O91" s="22">
        <f>Cross_Check_Indicators!O91</f>
        <v>1</v>
      </c>
      <c r="P91" s="27">
        <f t="shared" si="12"/>
        <v>2.0208779688816643</v>
      </c>
      <c r="Q91" s="22">
        <f>Cross_Check_Indicators!Q91</f>
        <v>1</v>
      </c>
      <c r="R91" s="27">
        <f t="shared" si="13"/>
        <v>2.6492251231369059</v>
      </c>
      <c r="T91" s="22">
        <f>Cross_Check_Indicators!Z91</f>
        <v>1</v>
      </c>
      <c r="U91" s="27">
        <f t="shared" si="14"/>
        <v>3.257854043898452</v>
      </c>
      <c r="W91">
        <f>Cross_Check_Indicators!AC91</f>
        <v>1</v>
      </c>
      <c r="X91" s="27">
        <f t="shared" si="15"/>
        <v>3.257854043898452</v>
      </c>
    </row>
    <row r="92" spans="1:24" x14ac:dyDescent="0.25">
      <c r="A92" s="15">
        <f>Cross_Check_Indicators!A92</f>
        <v>36342</v>
      </c>
      <c r="B92" s="15">
        <f>Cross_Check_Indicators!B92</f>
        <v>36342</v>
      </c>
      <c r="C92" s="15">
        <f>Cross_Check_Indicators!C92</f>
        <v>36341</v>
      </c>
      <c r="D92" s="13">
        <f>Cross_Check_Indicators!D92</f>
        <v>5480.22021484375</v>
      </c>
      <c r="F92">
        <f t="shared" si="8"/>
        <v>9.3701343236080065E-2</v>
      </c>
      <c r="G92" s="27">
        <f>(1+F92)*G91</f>
        <v>3.5631193438788324</v>
      </c>
      <c r="I92">
        <f>Cross_Check_Indicators!J92</f>
        <v>0</v>
      </c>
      <c r="J92" s="27">
        <f t="shared" si="9"/>
        <v>2.6546690223408289</v>
      </c>
      <c r="K92" s="22">
        <f>Cross_Check_Indicators!K92</f>
        <v>1</v>
      </c>
      <c r="L92" s="27">
        <f t="shared" si="10"/>
        <v>3.4680580985094047</v>
      </c>
      <c r="M92" s="22">
        <f>Cross_Check_Indicators!M92</f>
        <v>1</v>
      </c>
      <c r="N92" s="27">
        <f t="shared" si="11"/>
        <v>2.2102369490820775</v>
      </c>
      <c r="O92" s="22">
        <f>Cross_Check_Indicators!O92</f>
        <v>1</v>
      </c>
      <c r="P92" s="27">
        <f t="shared" si="12"/>
        <v>2.2102369490820775</v>
      </c>
      <c r="Q92" s="22">
        <f>Cross_Check_Indicators!Q92</f>
        <v>1</v>
      </c>
      <c r="R92" s="27">
        <f t="shared" si="13"/>
        <v>2.8974610757096038</v>
      </c>
      <c r="T92" s="22">
        <f>Cross_Check_Indicators!Z92</f>
        <v>1</v>
      </c>
      <c r="U92" s="27">
        <f t="shared" si="14"/>
        <v>3.5631193438788324</v>
      </c>
      <c r="W92">
        <f>Cross_Check_Indicators!AC92</f>
        <v>1</v>
      </c>
      <c r="X92" s="27">
        <f t="shared" si="15"/>
        <v>3.5631193438788324</v>
      </c>
    </row>
    <row r="93" spans="1:24" x14ac:dyDescent="0.25">
      <c r="A93" s="15">
        <f>Cross_Check_Indicators!A93</f>
        <v>36373</v>
      </c>
      <c r="B93" s="15">
        <f>Cross_Check_Indicators!B93</f>
        <v>36374</v>
      </c>
      <c r="C93" s="15">
        <f>Cross_Check_Indicators!C93</f>
        <v>36372</v>
      </c>
      <c r="D93" s="13">
        <f>Cross_Check_Indicators!D93</f>
        <v>5129.5</v>
      </c>
      <c r="F93">
        <f t="shared" si="8"/>
        <v>-6.3997467454644907E-2</v>
      </c>
      <c r="G93" s="27">
        <f>(1+F93)*G92</f>
        <v>3.3350887296319311</v>
      </c>
      <c r="I93">
        <f>Cross_Check_Indicators!J93</f>
        <v>0</v>
      </c>
      <c r="J93" s="27">
        <f t="shared" si="9"/>
        <v>2.6546690223408289</v>
      </c>
      <c r="K93" s="22">
        <f>Cross_Check_Indicators!K93</f>
        <v>1</v>
      </c>
      <c r="L93" s="27">
        <f t="shared" si="10"/>
        <v>3.2461111632192314</v>
      </c>
      <c r="M93" s="22">
        <f>Cross_Check_Indicators!M93</f>
        <v>1</v>
      </c>
      <c r="N93" s="27">
        <f t="shared" si="11"/>
        <v>2.0687873818661435</v>
      </c>
      <c r="O93" s="22">
        <f>Cross_Check_Indicators!O93</f>
        <v>1</v>
      </c>
      <c r="P93" s="27">
        <f t="shared" si="12"/>
        <v>2.0687873818661435</v>
      </c>
      <c r="Q93" s="22">
        <f>Cross_Check_Indicators!Q93</f>
        <v>1</v>
      </c>
      <c r="R93" s="27">
        <f t="shared" si="13"/>
        <v>2.7120309048157782</v>
      </c>
      <c r="T93" s="22">
        <f>Cross_Check_Indicators!Z93</f>
        <v>1</v>
      </c>
      <c r="U93" s="27">
        <f t="shared" si="14"/>
        <v>3.3350887296319311</v>
      </c>
      <c r="W93">
        <f>Cross_Check_Indicators!AC93</f>
        <v>1</v>
      </c>
      <c r="X93" s="27">
        <f t="shared" si="15"/>
        <v>3.3350887296319311</v>
      </c>
    </row>
    <row r="94" spans="1:24" x14ac:dyDescent="0.25">
      <c r="A94" s="15">
        <f>Cross_Check_Indicators!A94</f>
        <v>36404</v>
      </c>
      <c r="B94" s="15">
        <f>Cross_Check_Indicators!B94</f>
        <v>36404</v>
      </c>
      <c r="C94" s="15">
        <f>Cross_Check_Indicators!C94</f>
        <v>36403</v>
      </c>
      <c r="D94" s="13">
        <f>Cross_Check_Indicators!D94</f>
        <v>5317.1201171875</v>
      </c>
      <c r="F94">
        <f t="shared" si="8"/>
        <v>3.6576687238034894E-2</v>
      </c>
      <c r="G94" s="27">
        <f>(1+F94)*G93</f>
        <v>3.4570752270067735</v>
      </c>
      <c r="I94">
        <f>Cross_Check_Indicators!J94</f>
        <v>0</v>
      </c>
      <c r="J94" s="27">
        <f t="shared" si="9"/>
        <v>2.6546690223408289</v>
      </c>
      <c r="K94" s="22">
        <f>Cross_Check_Indicators!K94</f>
        <v>1</v>
      </c>
      <c r="L94" s="27">
        <f t="shared" si="10"/>
        <v>3.3648431559761947</v>
      </c>
      <c r="M94" s="22">
        <f>Cross_Check_Indicators!M94</f>
        <v>0</v>
      </c>
      <c r="N94" s="27">
        <f t="shared" si="11"/>
        <v>2.1444567708946543</v>
      </c>
      <c r="O94" s="22">
        <f>Cross_Check_Indicators!O94</f>
        <v>0</v>
      </c>
      <c r="P94" s="27">
        <f t="shared" si="12"/>
        <v>2.1444567708946543</v>
      </c>
      <c r="Q94" s="22">
        <f>Cross_Check_Indicators!Q94</f>
        <v>1</v>
      </c>
      <c r="R94" s="27">
        <f t="shared" si="13"/>
        <v>2.8112280110011096</v>
      </c>
      <c r="T94" s="22">
        <f>Cross_Check_Indicators!Z94</f>
        <v>1</v>
      </c>
      <c r="U94" s="27">
        <f t="shared" si="14"/>
        <v>3.4570752270067735</v>
      </c>
      <c r="W94">
        <f>Cross_Check_Indicators!AC94</f>
        <v>1</v>
      </c>
      <c r="X94" s="27">
        <f t="shared" si="15"/>
        <v>3.4570752270067735</v>
      </c>
    </row>
    <row r="95" spans="1:24" x14ac:dyDescent="0.25">
      <c r="A95" s="15">
        <f>Cross_Check_Indicators!A95</f>
        <v>36434</v>
      </c>
      <c r="B95" s="15">
        <f>Cross_Check_Indicators!B95</f>
        <v>36434</v>
      </c>
      <c r="C95" s="15">
        <f>Cross_Check_Indicators!C95</f>
        <v>36433</v>
      </c>
      <c r="D95" s="13">
        <f>Cross_Check_Indicators!D95</f>
        <v>5124.5498046875</v>
      </c>
      <c r="F95">
        <f t="shared" si="8"/>
        <v>-3.6217032576999673E-2</v>
      </c>
      <c r="G95" s="27">
        <f>(1+F95)*G94</f>
        <v>3.3318702208891304</v>
      </c>
      <c r="I95">
        <f>Cross_Check_Indicators!J95</f>
        <v>0</v>
      </c>
      <c r="J95" s="27">
        <f t="shared" si="9"/>
        <v>2.6546690223408289</v>
      </c>
      <c r="K95" s="22">
        <f>Cross_Check_Indicators!K95</f>
        <v>1</v>
      </c>
      <c r="L95" s="27">
        <f t="shared" si="10"/>
        <v>3.2429785217797105</v>
      </c>
      <c r="M95" s="22">
        <f>Cross_Check_Indicators!M95</f>
        <v>0</v>
      </c>
      <c r="N95" s="27">
        <f t="shared" si="11"/>
        <v>2.1444567708946543</v>
      </c>
      <c r="O95" s="22">
        <f>Cross_Check_Indicators!O95</f>
        <v>0</v>
      </c>
      <c r="P95" s="27">
        <f t="shared" si="12"/>
        <v>2.1444567708946543</v>
      </c>
      <c r="Q95" s="22">
        <f>Cross_Check_Indicators!Q95</f>
        <v>1</v>
      </c>
      <c r="R95" s="27">
        <f t="shared" si="13"/>
        <v>2.7094136745453086</v>
      </c>
      <c r="T95" s="22">
        <f>Cross_Check_Indicators!Z95</f>
        <v>1</v>
      </c>
      <c r="U95" s="27">
        <f t="shared" si="14"/>
        <v>3.3318702208891304</v>
      </c>
      <c r="W95">
        <f>Cross_Check_Indicators!AC95</f>
        <v>1</v>
      </c>
      <c r="X95" s="27">
        <f t="shared" si="15"/>
        <v>3.3318702208891304</v>
      </c>
    </row>
    <row r="96" spans="1:24" x14ac:dyDescent="0.25">
      <c r="A96" s="15">
        <f>Cross_Check_Indicators!A96</f>
        <v>36465</v>
      </c>
      <c r="B96" s="15">
        <f>Cross_Check_Indicators!B96</f>
        <v>36465</v>
      </c>
      <c r="C96" s="15">
        <f>Cross_Check_Indicators!C96</f>
        <v>36464</v>
      </c>
      <c r="D96" s="13">
        <f>Cross_Check_Indicators!D96</f>
        <v>5524.919921875</v>
      </c>
      <c r="F96">
        <f t="shared" si="8"/>
        <v>7.8127861460391246E-2</v>
      </c>
      <c r="G96" s="27">
        <f>(1+F96)*G95</f>
        <v>3.5921821159107599</v>
      </c>
      <c r="I96">
        <f>Cross_Check_Indicators!J96</f>
        <v>1</v>
      </c>
      <c r="J96" s="27">
        <f t="shared" si="9"/>
        <v>2.6546690223408289</v>
      </c>
      <c r="K96" s="22">
        <f>Cross_Check_Indicators!K96</f>
        <v>1</v>
      </c>
      <c r="L96" s="27">
        <f t="shared" si="10"/>
        <v>3.4963454984483402</v>
      </c>
      <c r="M96" s="22">
        <f>Cross_Check_Indicators!M96</f>
        <v>0</v>
      </c>
      <c r="N96" s="27">
        <f t="shared" si="11"/>
        <v>2.1444567708946543</v>
      </c>
      <c r="O96" s="22">
        <f>Cross_Check_Indicators!O96</f>
        <v>0</v>
      </c>
      <c r="P96" s="27">
        <f t="shared" si="12"/>
        <v>2.1444567708946543</v>
      </c>
      <c r="Q96" s="22">
        <f>Cross_Check_Indicators!Q96</f>
        <v>1</v>
      </c>
      <c r="R96" s="27">
        <f t="shared" si="13"/>
        <v>2.9210943707490742</v>
      </c>
      <c r="T96" s="22">
        <f>Cross_Check_Indicators!Z96</f>
        <v>1</v>
      </c>
      <c r="U96" s="27">
        <f t="shared" si="14"/>
        <v>3.5921821159107599</v>
      </c>
      <c r="W96">
        <f>Cross_Check_Indicators!AC96</f>
        <v>1</v>
      </c>
      <c r="X96" s="27">
        <f t="shared" si="15"/>
        <v>3.5921821159107599</v>
      </c>
    </row>
    <row r="97" spans="1:24" x14ac:dyDescent="0.25">
      <c r="A97" s="15">
        <f>Cross_Check_Indicators!A97</f>
        <v>36495</v>
      </c>
      <c r="B97" s="15">
        <f>Cross_Check_Indicators!B97</f>
        <v>36495</v>
      </c>
      <c r="C97" s="15">
        <f>Cross_Check_Indicators!C97</f>
        <v>36494</v>
      </c>
      <c r="D97" s="13">
        <f>Cross_Check_Indicators!D97</f>
        <v>5933.83984375</v>
      </c>
      <c r="F97">
        <f t="shared" si="8"/>
        <v>7.4013728281553851E-2</v>
      </c>
      <c r="G97" s="27">
        <f>(1+F97)*G96</f>
        <v>3.8580529069756362</v>
      </c>
      <c r="I97">
        <f>Cross_Check_Indicators!J97</f>
        <v>1</v>
      </c>
      <c r="J97" s="27">
        <f t="shared" si="9"/>
        <v>2.8511509740378211</v>
      </c>
      <c r="K97" s="22">
        <f>Cross_Check_Indicators!K97</f>
        <v>0</v>
      </c>
      <c r="L97" s="27">
        <f t="shared" si="10"/>
        <v>3.7551230641489295</v>
      </c>
      <c r="M97" s="22">
        <f>Cross_Check_Indicators!M97</f>
        <v>0</v>
      </c>
      <c r="N97" s="27">
        <f t="shared" si="11"/>
        <v>2.1444567708946543</v>
      </c>
      <c r="O97" s="22">
        <f>Cross_Check_Indicators!O97</f>
        <v>0</v>
      </c>
      <c r="P97" s="27">
        <f t="shared" si="12"/>
        <v>2.1444567708946543</v>
      </c>
      <c r="Q97" s="22">
        <f>Cross_Check_Indicators!Q97</f>
        <v>1</v>
      </c>
      <c r="R97" s="27">
        <f t="shared" si="13"/>
        <v>3.1372954557904729</v>
      </c>
      <c r="T97" s="22">
        <f>Cross_Check_Indicators!Z97</f>
        <v>1</v>
      </c>
      <c r="U97" s="27">
        <f t="shared" si="14"/>
        <v>3.8580529069756362</v>
      </c>
      <c r="W97">
        <f>Cross_Check_Indicators!AC97</f>
        <v>1</v>
      </c>
      <c r="X97" s="27">
        <f t="shared" si="15"/>
        <v>3.8580529069756362</v>
      </c>
    </row>
    <row r="98" spans="1:24" x14ac:dyDescent="0.25">
      <c r="A98" s="15">
        <f>Cross_Check_Indicators!A98</f>
        <v>36526</v>
      </c>
      <c r="B98" s="15">
        <f>Cross_Check_Indicators!B98</f>
        <v>36528</v>
      </c>
      <c r="C98" s="15">
        <f>Cross_Check_Indicators!C98</f>
        <v>36525</v>
      </c>
      <c r="D98" s="13">
        <f>Cross_Check_Indicators!D98</f>
        <v>6750.759765625</v>
      </c>
      <c r="F98">
        <f t="shared" si="8"/>
        <v>0.13767138031799867</v>
      </c>
      <c r="G98" s="27">
        <f>(1+F98)*G97</f>
        <v>4.3891963760188393</v>
      </c>
      <c r="I98">
        <f>Cross_Check_Indicators!J98</f>
        <v>1</v>
      </c>
      <c r="J98" s="27">
        <f t="shared" si="9"/>
        <v>3.2436728641286146</v>
      </c>
      <c r="K98" s="22">
        <f>Cross_Check_Indicators!K98</f>
        <v>0</v>
      </c>
      <c r="L98" s="27">
        <f t="shared" si="10"/>
        <v>3.7551230641489295</v>
      </c>
      <c r="M98" s="22">
        <f>Cross_Check_Indicators!M98</f>
        <v>0</v>
      </c>
      <c r="N98" s="27">
        <f t="shared" si="11"/>
        <v>2.1444567708946543</v>
      </c>
      <c r="O98" s="22">
        <f>Cross_Check_Indicators!O98</f>
        <v>0</v>
      </c>
      <c r="P98" s="27">
        <f t="shared" si="12"/>
        <v>2.1444567708946543</v>
      </c>
      <c r="Q98" s="22">
        <f>Cross_Check_Indicators!Q98</f>
        <v>1</v>
      </c>
      <c r="R98" s="27">
        <f t="shared" si="13"/>
        <v>3.5692112516545325</v>
      </c>
      <c r="T98" s="22">
        <f>Cross_Check_Indicators!Z98</f>
        <v>1</v>
      </c>
      <c r="U98" s="27">
        <f t="shared" si="14"/>
        <v>4.3891963760188393</v>
      </c>
      <c r="W98">
        <f>Cross_Check_Indicators!AC98</f>
        <v>1</v>
      </c>
      <c r="X98" s="27">
        <f t="shared" si="15"/>
        <v>4.3891963760188393</v>
      </c>
    </row>
    <row r="99" spans="1:24" x14ac:dyDescent="0.25">
      <c r="A99" s="15">
        <f>Cross_Check_Indicators!A99</f>
        <v>36557</v>
      </c>
      <c r="B99" s="15">
        <f>Cross_Check_Indicators!B99</f>
        <v>36557</v>
      </c>
      <c r="C99" s="15">
        <f>Cross_Check_Indicators!C99</f>
        <v>36556</v>
      </c>
      <c r="D99" s="13">
        <f>Cross_Check_Indicators!D99</f>
        <v>7050.4599609375</v>
      </c>
      <c r="F99">
        <f t="shared" si="8"/>
        <v>4.4395031924936691E-2</v>
      </c>
      <c r="G99" s="27">
        <f>(1+F99)*G98</f>
        <v>4.5840548892570121</v>
      </c>
      <c r="I99">
        <f>Cross_Check_Indicators!J99</f>
        <v>1</v>
      </c>
      <c r="J99" s="27">
        <f t="shared" si="9"/>
        <v>3.3876758244856551</v>
      </c>
      <c r="K99" s="22">
        <f>Cross_Check_Indicators!K99</f>
        <v>0</v>
      </c>
      <c r="L99" s="27">
        <f t="shared" si="10"/>
        <v>3.7551230641489295</v>
      </c>
      <c r="M99" s="22">
        <f>Cross_Check_Indicators!M99</f>
        <v>0</v>
      </c>
      <c r="N99" s="27">
        <f t="shared" si="11"/>
        <v>2.1444567708946543</v>
      </c>
      <c r="O99" s="22">
        <f>Cross_Check_Indicators!O99</f>
        <v>0</v>
      </c>
      <c r="P99" s="27">
        <f t="shared" si="12"/>
        <v>2.1444567708946543</v>
      </c>
      <c r="Q99" s="22">
        <f>Cross_Check_Indicators!Q99</f>
        <v>1</v>
      </c>
      <c r="R99" s="27">
        <f t="shared" si="13"/>
        <v>3.7276664991185786</v>
      </c>
      <c r="T99" s="22">
        <f>Cross_Check_Indicators!Z99</f>
        <v>1</v>
      </c>
      <c r="U99" s="27">
        <f t="shared" si="14"/>
        <v>4.5840548892570121</v>
      </c>
      <c r="W99">
        <f>Cross_Check_Indicators!AC99</f>
        <v>1</v>
      </c>
      <c r="X99" s="27">
        <f t="shared" si="15"/>
        <v>4.5840548892570121</v>
      </c>
    </row>
    <row r="100" spans="1:24" x14ac:dyDescent="0.25">
      <c r="A100" s="15">
        <f>Cross_Check_Indicators!A100</f>
        <v>36586</v>
      </c>
      <c r="B100" s="15">
        <f>Cross_Check_Indicators!B100</f>
        <v>36586</v>
      </c>
      <c r="C100" s="15">
        <f>Cross_Check_Indicators!C100</f>
        <v>36585</v>
      </c>
      <c r="D100" s="13">
        <f>Cross_Check_Indicators!D100</f>
        <v>7727.93017578125</v>
      </c>
      <c r="F100">
        <f t="shared" si="8"/>
        <v>9.6088796844066723E-2</v>
      </c>
      <c r="G100" s="27">
        <f>(1+F100)*G99</f>
        <v>5.0245312082328795</v>
      </c>
      <c r="I100">
        <f>Cross_Check_Indicators!J100</f>
        <v>1</v>
      </c>
      <c r="J100" s="27">
        <f t="shared" si="9"/>
        <v>3.7131935185582132</v>
      </c>
      <c r="K100" s="22">
        <f>Cross_Check_Indicators!K100</f>
        <v>0</v>
      </c>
      <c r="L100" s="27">
        <f t="shared" si="10"/>
        <v>3.7551230641489295</v>
      </c>
      <c r="M100" s="22">
        <f>Cross_Check_Indicators!M100</f>
        <v>0</v>
      </c>
      <c r="N100" s="27">
        <f t="shared" si="11"/>
        <v>2.1444567708946543</v>
      </c>
      <c r="O100" s="22">
        <f>Cross_Check_Indicators!O100</f>
        <v>0</v>
      </c>
      <c r="P100" s="27">
        <f t="shared" si="12"/>
        <v>2.1444567708946543</v>
      </c>
      <c r="Q100" s="22">
        <f>Cross_Check_Indicators!Q100</f>
        <v>1</v>
      </c>
      <c r="R100" s="27">
        <f t="shared" si="13"/>
        <v>4.0858534880548172</v>
      </c>
      <c r="T100" s="22">
        <f>Cross_Check_Indicators!Z100</f>
        <v>1</v>
      </c>
      <c r="U100" s="27">
        <f t="shared" si="14"/>
        <v>5.0245312082328795</v>
      </c>
      <c r="W100">
        <f>Cross_Check_Indicators!AC100</f>
        <v>1</v>
      </c>
      <c r="X100" s="27">
        <f t="shared" si="15"/>
        <v>5.0245312082328795</v>
      </c>
    </row>
    <row r="101" spans="1:24" x14ac:dyDescent="0.25">
      <c r="A101" s="15">
        <f>Cross_Check_Indicators!A101</f>
        <v>36617</v>
      </c>
      <c r="B101" s="15">
        <f>Cross_Check_Indicators!B101</f>
        <v>36619</v>
      </c>
      <c r="C101" s="15">
        <f>Cross_Check_Indicators!C101</f>
        <v>36616</v>
      </c>
      <c r="D101" s="13">
        <f>Cross_Check_Indicators!D101</f>
        <v>7429.22021484375</v>
      </c>
      <c r="F101">
        <f t="shared" si="8"/>
        <v>-3.8653294497100206E-2</v>
      </c>
      <c r="G101" s="27">
        <f>(1+F101)*G100</f>
        <v>4.8303165237311836</v>
      </c>
      <c r="I101">
        <f>Cross_Check_Indicators!J101</f>
        <v>1</v>
      </c>
      <c r="J101" s="27">
        <f t="shared" si="9"/>
        <v>3.569666355960659</v>
      </c>
      <c r="K101" s="22">
        <f>Cross_Check_Indicators!K101</f>
        <v>0</v>
      </c>
      <c r="L101" s="27">
        <f t="shared" si="10"/>
        <v>3.7551230641489295</v>
      </c>
      <c r="M101" s="22">
        <f>Cross_Check_Indicators!M101</f>
        <v>0</v>
      </c>
      <c r="N101" s="27">
        <f t="shared" si="11"/>
        <v>2.1444567708946543</v>
      </c>
      <c r="O101" s="22">
        <f>Cross_Check_Indicators!O101</f>
        <v>0</v>
      </c>
      <c r="P101" s="27">
        <f t="shared" si="12"/>
        <v>2.1444567708946543</v>
      </c>
      <c r="Q101" s="22">
        <f>Cross_Check_Indicators!Q101</f>
        <v>1</v>
      </c>
      <c r="R101" s="27">
        <f t="shared" si="13"/>
        <v>3.9279217899090302</v>
      </c>
      <c r="T101" s="22">
        <f>Cross_Check_Indicators!Z101</f>
        <v>1</v>
      </c>
      <c r="U101" s="27">
        <f t="shared" si="14"/>
        <v>4.8303165237311836</v>
      </c>
      <c r="W101">
        <f>Cross_Check_Indicators!AC101</f>
        <v>1</v>
      </c>
      <c r="X101" s="27">
        <f t="shared" si="15"/>
        <v>4.8303165237311836</v>
      </c>
    </row>
    <row r="102" spans="1:24" x14ac:dyDescent="0.25">
      <c r="A102" s="15">
        <f>Cross_Check_Indicators!A102</f>
        <v>36647</v>
      </c>
      <c r="B102" s="15">
        <f>Cross_Check_Indicators!B102</f>
        <v>36648</v>
      </c>
      <c r="C102" s="15">
        <f>Cross_Check_Indicators!C102</f>
        <v>36646</v>
      </c>
      <c r="D102" s="13">
        <f>Cross_Check_Indicators!D102</f>
        <v>7555.919921875</v>
      </c>
      <c r="F102">
        <f t="shared" si="8"/>
        <v>1.7054240333070368E-2</v>
      </c>
      <c r="G102" s="27">
        <f>(1+F102)*G101</f>
        <v>4.9126939026116965</v>
      </c>
      <c r="I102">
        <f>Cross_Check_Indicators!J102</f>
        <v>0</v>
      </c>
      <c r="J102" s="27">
        <f t="shared" si="9"/>
        <v>3.6305443039040877</v>
      </c>
      <c r="K102" s="22">
        <f>Cross_Check_Indicators!K102</f>
        <v>0</v>
      </c>
      <c r="L102" s="27">
        <f t="shared" si="10"/>
        <v>3.7551230641489295</v>
      </c>
      <c r="M102" s="22">
        <f>Cross_Check_Indicators!M102</f>
        <v>0</v>
      </c>
      <c r="N102" s="27">
        <f t="shared" si="11"/>
        <v>2.1444567708946543</v>
      </c>
      <c r="O102" s="22">
        <f>Cross_Check_Indicators!O102</f>
        <v>0</v>
      </c>
      <c r="P102" s="27">
        <f t="shared" si="12"/>
        <v>2.1444567708946543</v>
      </c>
      <c r="Q102" s="22">
        <f>Cross_Check_Indicators!Q102</f>
        <v>1</v>
      </c>
      <c r="R102" s="27">
        <f t="shared" si="13"/>
        <v>3.9949095121236429</v>
      </c>
      <c r="T102" s="22">
        <f>Cross_Check_Indicators!Z102</f>
        <v>0</v>
      </c>
      <c r="U102" s="27">
        <f t="shared" si="14"/>
        <v>4.9126939026116965</v>
      </c>
      <c r="W102">
        <f>Cross_Check_Indicators!AC102</f>
        <v>0</v>
      </c>
      <c r="X102" s="27">
        <f t="shared" si="15"/>
        <v>4.9126939026116965</v>
      </c>
    </row>
    <row r="103" spans="1:24" x14ac:dyDescent="0.25">
      <c r="A103" s="15">
        <f>Cross_Check_Indicators!A103</f>
        <v>36678</v>
      </c>
      <c r="B103" s="15">
        <f>Cross_Check_Indicators!B103</f>
        <v>36678</v>
      </c>
      <c r="C103" s="15">
        <f>Cross_Check_Indicators!C103</f>
        <v>36677</v>
      </c>
      <c r="D103" s="13">
        <f>Cross_Check_Indicators!D103</f>
        <v>7272.759765625</v>
      </c>
      <c r="F103">
        <f t="shared" si="8"/>
        <v>-3.7475272260393926E-2</v>
      </c>
      <c r="G103" s="27">
        <f>(1+F103)*G102</f>
        <v>4.7285893610793464</v>
      </c>
      <c r="I103">
        <f>Cross_Check_Indicators!J103</f>
        <v>0</v>
      </c>
      <c r="J103" s="27">
        <f t="shared" si="9"/>
        <v>3.6305443039040877</v>
      </c>
      <c r="K103" s="22">
        <f>Cross_Check_Indicators!K103</f>
        <v>0</v>
      </c>
      <c r="L103" s="27">
        <f t="shared" si="10"/>
        <v>3.7551230641489295</v>
      </c>
      <c r="M103" s="22">
        <f>Cross_Check_Indicators!M103</f>
        <v>0</v>
      </c>
      <c r="N103" s="27">
        <f t="shared" si="11"/>
        <v>2.1444567708946543</v>
      </c>
      <c r="O103" s="22">
        <f>Cross_Check_Indicators!O103</f>
        <v>0</v>
      </c>
      <c r="P103" s="27">
        <f t="shared" si="12"/>
        <v>2.1444567708946543</v>
      </c>
      <c r="Q103" s="22">
        <f>Cross_Check_Indicators!Q103</f>
        <v>1</v>
      </c>
      <c r="R103" s="27">
        <f t="shared" si="13"/>
        <v>3.8451991905011718</v>
      </c>
      <c r="T103" s="22">
        <f>Cross_Check_Indicators!Z103</f>
        <v>0</v>
      </c>
      <c r="U103" s="27">
        <f t="shared" si="14"/>
        <v>4.9126939026116965</v>
      </c>
      <c r="W103">
        <f>Cross_Check_Indicators!AC103</f>
        <v>0</v>
      </c>
      <c r="X103" s="27">
        <f t="shared" si="15"/>
        <v>4.9126939026116965</v>
      </c>
    </row>
    <row r="104" spans="1:24" x14ac:dyDescent="0.25">
      <c r="A104" s="15">
        <f>Cross_Check_Indicators!A104</f>
        <v>36708</v>
      </c>
      <c r="B104" s="15">
        <f>Cross_Check_Indicators!B104</f>
        <v>36710</v>
      </c>
      <c r="C104" s="15">
        <f>Cross_Check_Indicators!C104</f>
        <v>36707</v>
      </c>
      <c r="D104" s="13">
        <f>Cross_Check_Indicators!D104</f>
        <v>6958.9599609375</v>
      </c>
      <c r="F104">
        <f t="shared" si="8"/>
        <v>-4.3147280372258102E-2</v>
      </c>
      <c r="G104" s="27">
        <f>(1+F104)*G103</f>
        <v>4.5245635901515788</v>
      </c>
      <c r="I104">
        <f>Cross_Check_Indicators!J104</f>
        <v>0</v>
      </c>
      <c r="J104" s="27">
        <f t="shared" si="9"/>
        <v>3.6305443039040877</v>
      </c>
      <c r="K104" s="22">
        <f>Cross_Check_Indicators!K104</f>
        <v>0</v>
      </c>
      <c r="L104" s="27">
        <f t="shared" si="10"/>
        <v>3.7551230641489295</v>
      </c>
      <c r="M104" s="22">
        <f>Cross_Check_Indicators!M104</f>
        <v>0</v>
      </c>
      <c r="N104" s="27">
        <f t="shared" si="11"/>
        <v>2.1444567708946543</v>
      </c>
      <c r="O104" s="22">
        <f>Cross_Check_Indicators!O104</f>
        <v>0</v>
      </c>
      <c r="P104" s="27">
        <f t="shared" si="12"/>
        <v>2.1444567708946543</v>
      </c>
      <c r="Q104" s="22">
        <f>Cross_Check_Indicators!Q104</f>
        <v>1</v>
      </c>
      <c r="R104" s="27">
        <f t="shared" si="13"/>
        <v>3.6792893029414375</v>
      </c>
      <c r="T104" s="22">
        <f>Cross_Check_Indicators!Z104</f>
        <v>0</v>
      </c>
      <c r="U104" s="27">
        <f t="shared" si="14"/>
        <v>4.9126939026116965</v>
      </c>
      <c r="W104">
        <f>Cross_Check_Indicators!AC104</f>
        <v>0</v>
      </c>
      <c r="X104" s="27">
        <f t="shared" si="15"/>
        <v>4.9126939026116965</v>
      </c>
    </row>
    <row r="105" spans="1:24" x14ac:dyDescent="0.25">
      <c r="A105" s="15">
        <f>Cross_Check_Indicators!A105</f>
        <v>36739</v>
      </c>
      <c r="B105" s="15">
        <f>Cross_Check_Indicators!B105</f>
        <v>36739</v>
      </c>
      <c r="C105" s="15">
        <f>Cross_Check_Indicators!C105</f>
        <v>36738</v>
      </c>
      <c r="D105" s="13">
        <f>Cross_Check_Indicators!D105</f>
        <v>7145.52978515625</v>
      </c>
      <c r="F105">
        <f t="shared" si="8"/>
        <v>2.6810015471567049E-2</v>
      </c>
      <c r="G105" s="27">
        <f>(1+F105)*G104</f>
        <v>4.6458672100056324</v>
      </c>
      <c r="I105">
        <f>Cross_Check_Indicators!J105</f>
        <v>0</v>
      </c>
      <c r="J105" s="27">
        <f t="shared" si="9"/>
        <v>3.6305443039040877</v>
      </c>
      <c r="K105" s="22">
        <f>Cross_Check_Indicators!K105</f>
        <v>0</v>
      </c>
      <c r="L105" s="27">
        <f t="shared" si="10"/>
        <v>3.7551230641489295</v>
      </c>
      <c r="M105" s="22">
        <f>Cross_Check_Indicators!M105</f>
        <v>0</v>
      </c>
      <c r="N105" s="27">
        <f t="shared" si="11"/>
        <v>2.1444567708946543</v>
      </c>
      <c r="O105" s="22">
        <f>Cross_Check_Indicators!O105</f>
        <v>0</v>
      </c>
      <c r="P105" s="27">
        <f t="shared" si="12"/>
        <v>2.1444567708946543</v>
      </c>
      <c r="Q105" s="22">
        <f>Cross_Check_Indicators!Q105</f>
        <v>1</v>
      </c>
      <c r="R105" s="27">
        <f t="shared" si="13"/>
        <v>3.777931106077669</v>
      </c>
      <c r="T105" s="22">
        <f>Cross_Check_Indicators!Z105</f>
        <v>0</v>
      </c>
      <c r="U105" s="27">
        <f t="shared" si="14"/>
        <v>4.9126939026116965</v>
      </c>
      <c r="W105">
        <f>Cross_Check_Indicators!AC105</f>
        <v>0</v>
      </c>
      <c r="X105" s="27">
        <f t="shared" si="15"/>
        <v>4.9126939026116965</v>
      </c>
    </row>
    <row r="106" spans="1:24" x14ac:dyDescent="0.25">
      <c r="A106" s="15">
        <f>Cross_Check_Indicators!A106</f>
        <v>36770</v>
      </c>
      <c r="B106" s="15">
        <f>Cross_Check_Indicators!B106</f>
        <v>36770</v>
      </c>
      <c r="C106" s="15">
        <f>Cross_Check_Indicators!C106</f>
        <v>36769</v>
      </c>
      <c r="D106" s="13">
        <f>Cross_Check_Indicators!D106</f>
        <v>7344.669921875</v>
      </c>
      <c r="F106">
        <f t="shared" si="8"/>
        <v>2.7869191327483275E-2</v>
      </c>
      <c r="G106" s="27">
        <f>(1+F106)*G105</f>
        <v>4.7753437721633603</v>
      </c>
      <c r="I106">
        <f>Cross_Check_Indicators!J106</f>
        <v>0</v>
      </c>
      <c r="J106" s="27">
        <f t="shared" si="9"/>
        <v>3.6305443039040877</v>
      </c>
      <c r="K106" s="22">
        <f>Cross_Check_Indicators!K106</f>
        <v>0</v>
      </c>
      <c r="L106" s="27">
        <f t="shared" si="10"/>
        <v>3.7551230641489295</v>
      </c>
      <c r="M106" s="22">
        <f>Cross_Check_Indicators!M106</f>
        <v>0</v>
      </c>
      <c r="N106" s="27">
        <f t="shared" si="11"/>
        <v>2.1444567708946543</v>
      </c>
      <c r="O106" s="22">
        <f>Cross_Check_Indicators!O106</f>
        <v>0</v>
      </c>
      <c r="P106" s="27">
        <f t="shared" si="12"/>
        <v>2.1444567708946543</v>
      </c>
      <c r="Q106" s="22">
        <f>Cross_Check_Indicators!Q106</f>
        <v>1</v>
      </c>
      <c r="R106" s="27">
        <f t="shared" si="13"/>
        <v>3.8832189908949983</v>
      </c>
      <c r="T106" s="22">
        <f>Cross_Check_Indicators!Z106</f>
        <v>0</v>
      </c>
      <c r="U106" s="27">
        <f t="shared" si="14"/>
        <v>4.9126939026116965</v>
      </c>
      <c r="W106">
        <f>Cross_Check_Indicators!AC106</f>
        <v>0</v>
      </c>
      <c r="X106" s="27">
        <f t="shared" si="15"/>
        <v>4.9126939026116965</v>
      </c>
    </row>
    <row r="107" spans="1:24" x14ac:dyDescent="0.25">
      <c r="A107" s="15">
        <f>Cross_Check_Indicators!A107</f>
        <v>36800</v>
      </c>
      <c r="B107" s="15">
        <f>Cross_Check_Indicators!B107</f>
        <v>36801</v>
      </c>
      <c r="C107" s="15">
        <f>Cross_Check_Indicators!C107</f>
        <v>36799</v>
      </c>
      <c r="D107" s="13">
        <f>Cross_Check_Indicators!D107</f>
        <v>6862.259765625</v>
      </c>
      <c r="F107">
        <f t="shared" si="8"/>
        <v>-6.5681665940250572E-2</v>
      </c>
      <c r="G107" s="27">
        <f>(1+F107)*G106</f>
        <v>4.4616912377702702</v>
      </c>
      <c r="I107">
        <f>Cross_Check_Indicators!J107</f>
        <v>0</v>
      </c>
      <c r="J107" s="27">
        <f t="shared" si="9"/>
        <v>3.6305443039040877</v>
      </c>
      <c r="K107" s="22">
        <f>Cross_Check_Indicators!K107</f>
        <v>0</v>
      </c>
      <c r="L107" s="27">
        <f t="shared" si="10"/>
        <v>3.7551230641489295</v>
      </c>
      <c r="M107" s="22">
        <f>Cross_Check_Indicators!M107</f>
        <v>0</v>
      </c>
      <c r="N107" s="27">
        <f t="shared" si="11"/>
        <v>2.1444567708946543</v>
      </c>
      <c r="O107" s="22">
        <f>Cross_Check_Indicators!O107</f>
        <v>0</v>
      </c>
      <c r="P107" s="27">
        <f t="shared" si="12"/>
        <v>2.1444567708946543</v>
      </c>
      <c r="Q107" s="22">
        <f>Cross_Check_Indicators!Q107</f>
        <v>1</v>
      </c>
      <c r="R107" s="27">
        <f t="shared" si="13"/>
        <v>3.6281626983621962</v>
      </c>
      <c r="T107" s="22">
        <f>Cross_Check_Indicators!Z107</f>
        <v>0</v>
      </c>
      <c r="U107" s="27">
        <f t="shared" si="14"/>
        <v>4.9126939026116965</v>
      </c>
      <c r="W107">
        <f>Cross_Check_Indicators!AC107</f>
        <v>0</v>
      </c>
      <c r="X107" s="27">
        <f t="shared" si="15"/>
        <v>4.9126939026116965</v>
      </c>
    </row>
    <row r="108" spans="1:24" x14ac:dyDescent="0.25">
      <c r="A108" s="15">
        <f>Cross_Check_Indicators!A108</f>
        <v>36831</v>
      </c>
      <c r="B108" s="15">
        <f>Cross_Check_Indicators!B108</f>
        <v>36831</v>
      </c>
      <c r="C108" s="15">
        <f>Cross_Check_Indicators!C108</f>
        <v>36830</v>
      </c>
      <c r="D108" s="13">
        <f>Cross_Check_Indicators!D108</f>
        <v>7059.06982421875</v>
      </c>
      <c r="F108">
        <f t="shared" si="8"/>
        <v>2.8680065359756163E-2</v>
      </c>
      <c r="G108" s="27">
        <f>(1+F108)*G107</f>
        <v>4.589652834084573</v>
      </c>
      <c r="I108">
        <f>Cross_Check_Indicators!J108</f>
        <v>1</v>
      </c>
      <c r="J108" s="27">
        <f t="shared" si="9"/>
        <v>3.6305443039040877</v>
      </c>
      <c r="K108" s="22">
        <f>Cross_Check_Indicators!K108</f>
        <v>0</v>
      </c>
      <c r="L108" s="27">
        <f t="shared" si="10"/>
        <v>3.7551230641489295</v>
      </c>
      <c r="M108" s="22">
        <f>Cross_Check_Indicators!M108</f>
        <v>0</v>
      </c>
      <c r="N108" s="27">
        <f t="shared" si="11"/>
        <v>2.1444567708946543</v>
      </c>
      <c r="O108" s="22">
        <f>Cross_Check_Indicators!O108</f>
        <v>0</v>
      </c>
      <c r="P108" s="27">
        <f t="shared" si="12"/>
        <v>2.1444567708946543</v>
      </c>
      <c r="Q108" s="22">
        <f>Cross_Check_Indicators!Q108</f>
        <v>1</v>
      </c>
      <c r="R108" s="27">
        <f t="shared" si="13"/>
        <v>3.7322186416870529</v>
      </c>
      <c r="T108" s="22">
        <f>Cross_Check_Indicators!Z108</f>
        <v>0</v>
      </c>
      <c r="U108" s="27">
        <f t="shared" si="14"/>
        <v>4.9126939026116965</v>
      </c>
      <c r="W108">
        <f>Cross_Check_Indicators!AC108</f>
        <v>0</v>
      </c>
      <c r="X108" s="27">
        <f t="shared" si="15"/>
        <v>4.9126939026116965</v>
      </c>
    </row>
    <row r="109" spans="1:24" x14ac:dyDescent="0.25">
      <c r="A109" s="15">
        <f>Cross_Check_Indicators!A109</f>
        <v>36861</v>
      </c>
      <c r="B109" s="15">
        <f>Cross_Check_Indicators!B109</f>
        <v>36861</v>
      </c>
      <c r="C109" s="15">
        <f>Cross_Check_Indicators!C109</f>
        <v>36860</v>
      </c>
      <c r="D109" s="13">
        <f>Cross_Check_Indicators!D109</f>
        <v>6512.91015625</v>
      </c>
      <c r="F109">
        <f t="shared" si="8"/>
        <v>-7.7369920055889982E-2</v>
      </c>
      <c r="G109" s="27">
        <f>(1+F109)*G108</f>
        <v>4.234551761227161</v>
      </c>
      <c r="I109">
        <f>Cross_Check_Indicators!J109</f>
        <v>1</v>
      </c>
      <c r="J109" s="27">
        <f t="shared" si="9"/>
        <v>3.3496493813516617</v>
      </c>
      <c r="K109" s="22">
        <f>Cross_Check_Indicators!K109</f>
        <v>0</v>
      </c>
      <c r="L109" s="27">
        <f t="shared" si="10"/>
        <v>3.7551230641489295</v>
      </c>
      <c r="M109" s="22">
        <f>Cross_Check_Indicators!M109</f>
        <v>0</v>
      </c>
      <c r="N109" s="27">
        <f t="shared" si="11"/>
        <v>2.1444567708946543</v>
      </c>
      <c r="O109" s="22">
        <f>Cross_Check_Indicators!O109</f>
        <v>0</v>
      </c>
      <c r="P109" s="27">
        <f t="shared" si="12"/>
        <v>2.1444567708946543</v>
      </c>
      <c r="Q109" s="22">
        <f>Cross_Check_Indicators!Q109</f>
        <v>1</v>
      </c>
      <c r="R109" s="27">
        <f t="shared" si="13"/>
        <v>3.4434571837486234</v>
      </c>
      <c r="T109" s="22">
        <f>Cross_Check_Indicators!Z109</f>
        <v>0</v>
      </c>
      <c r="U109" s="27">
        <f t="shared" si="14"/>
        <v>4.9126939026116965</v>
      </c>
      <c r="W109">
        <f>Cross_Check_Indicators!AC109</f>
        <v>0</v>
      </c>
      <c r="X109" s="27">
        <f t="shared" si="15"/>
        <v>4.9126939026116965</v>
      </c>
    </row>
    <row r="110" spans="1:24" x14ac:dyDescent="0.25">
      <c r="A110" s="15">
        <f>Cross_Check_Indicators!A110</f>
        <v>36892</v>
      </c>
      <c r="B110" s="15">
        <f>Cross_Check_Indicators!B110</f>
        <v>36893</v>
      </c>
      <c r="C110" s="15">
        <f>Cross_Check_Indicators!C110</f>
        <v>36891</v>
      </c>
      <c r="D110" s="13">
        <f>Cross_Check_Indicators!D110</f>
        <v>6289.81982421875</v>
      </c>
      <c r="F110">
        <f t="shared" si="8"/>
        <v>-3.425355588809486E-2</v>
      </c>
      <c r="G110" s="27">
        <f>(1+F110)*G109</f>
        <v>4.0895033058129355</v>
      </c>
      <c r="I110">
        <f>Cross_Check_Indicators!J110</f>
        <v>1</v>
      </c>
      <c r="J110" s="27">
        <f t="shared" si="9"/>
        <v>3.23491197906201</v>
      </c>
      <c r="K110" s="22">
        <f>Cross_Check_Indicators!K110</f>
        <v>0</v>
      </c>
      <c r="L110" s="27">
        <f t="shared" si="10"/>
        <v>3.7551230641489295</v>
      </c>
      <c r="M110" s="22">
        <f>Cross_Check_Indicators!M110</f>
        <v>0</v>
      </c>
      <c r="N110" s="27">
        <f t="shared" si="11"/>
        <v>2.1444567708946543</v>
      </c>
      <c r="O110" s="22">
        <f>Cross_Check_Indicators!O110</f>
        <v>0</v>
      </c>
      <c r="P110" s="27">
        <f t="shared" si="12"/>
        <v>2.1444567708946543</v>
      </c>
      <c r="Q110" s="22">
        <f>Cross_Check_Indicators!Q110</f>
        <v>1</v>
      </c>
      <c r="R110" s="27">
        <f t="shared" si="13"/>
        <v>3.3255065306568281</v>
      </c>
      <c r="T110" s="22">
        <f>Cross_Check_Indicators!Z110</f>
        <v>0</v>
      </c>
      <c r="U110" s="27">
        <f t="shared" si="14"/>
        <v>4.9126939026116965</v>
      </c>
      <c r="W110">
        <f>Cross_Check_Indicators!AC110</f>
        <v>0</v>
      </c>
      <c r="X110" s="27">
        <f t="shared" si="15"/>
        <v>4.9126939026116965</v>
      </c>
    </row>
    <row r="111" spans="1:24" x14ac:dyDescent="0.25">
      <c r="A111" s="15">
        <f>Cross_Check_Indicators!A111</f>
        <v>36923</v>
      </c>
      <c r="B111" s="15">
        <f>Cross_Check_Indicators!B111</f>
        <v>36923</v>
      </c>
      <c r="C111" s="15">
        <f>Cross_Check_Indicators!C111</f>
        <v>36922</v>
      </c>
      <c r="D111" s="13">
        <f>Cross_Check_Indicators!D111</f>
        <v>6704.68017578125</v>
      </c>
      <c r="F111">
        <f t="shared" si="8"/>
        <v>6.5957430126232466E-2</v>
      </c>
      <c r="G111" s="27">
        <f>(1+F111)*G110</f>
        <v>4.3592364343570891</v>
      </c>
      <c r="I111">
        <f>Cross_Check_Indicators!J111</f>
        <v>1</v>
      </c>
      <c r="J111" s="27">
        <f t="shared" si="9"/>
        <v>3.448278459885505</v>
      </c>
      <c r="K111" s="22">
        <f>Cross_Check_Indicators!K111</f>
        <v>0</v>
      </c>
      <c r="L111" s="27">
        <f t="shared" si="10"/>
        <v>3.7551230641489295</v>
      </c>
      <c r="M111" s="22">
        <f>Cross_Check_Indicators!M111</f>
        <v>1</v>
      </c>
      <c r="N111" s="27">
        <f t="shared" si="11"/>
        <v>2.1444567708946543</v>
      </c>
      <c r="O111" s="22">
        <f>Cross_Check_Indicators!O111</f>
        <v>0</v>
      </c>
      <c r="P111" s="27">
        <f t="shared" si="12"/>
        <v>2.1444567708946543</v>
      </c>
      <c r="Q111" s="22">
        <f>Cross_Check_Indicators!Q111</f>
        <v>1</v>
      </c>
      <c r="R111" s="27">
        <f t="shared" si="13"/>
        <v>3.5448483952869556</v>
      </c>
      <c r="T111" s="22">
        <f>Cross_Check_Indicators!Z111</f>
        <v>1</v>
      </c>
      <c r="U111" s="27">
        <f t="shared" si="14"/>
        <v>4.9126939026116965</v>
      </c>
      <c r="W111">
        <f>Cross_Check_Indicators!AC111</f>
        <v>0</v>
      </c>
      <c r="X111" s="27">
        <f t="shared" si="15"/>
        <v>4.9126939026116965</v>
      </c>
    </row>
    <row r="112" spans="1:24" x14ac:dyDescent="0.25">
      <c r="A112" s="15">
        <f>Cross_Check_Indicators!A112</f>
        <v>36951</v>
      </c>
      <c r="B112" s="15">
        <f>Cross_Check_Indicators!B112</f>
        <v>36951</v>
      </c>
      <c r="C112" s="15">
        <f>Cross_Check_Indicators!C112</f>
        <v>36950</v>
      </c>
      <c r="D112" s="13">
        <f>Cross_Check_Indicators!D112</f>
        <v>6123.3798828125</v>
      </c>
      <c r="F112">
        <f t="shared" si="8"/>
        <v>-8.6700674413752343E-2</v>
      </c>
      <c r="G112" s="27">
        <f>(1+F112)*G111</f>
        <v>3.9812876955693284</v>
      </c>
      <c r="I112">
        <f>Cross_Check_Indicators!J112</f>
        <v>1</v>
      </c>
      <c r="J112" s="27">
        <f t="shared" si="9"/>
        <v>3.1493103918470164</v>
      </c>
      <c r="K112" s="22">
        <f>Cross_Check_Indicators!K112</f>
        <v>0</v>
      </c>
      <c r="L112" s="27">
        <f t="shared" si="10"/>
        <v>3.7551230641489295</v>
      </c>
      <c r="M112" s="22">
        <f>Cross_Check_Indicators!M112</f>
        <v>0</v>
      </c>
      <c r="N112" s="27">
        <f t="shared" si="11"/>
        <v>1.9585309226069501</v>
      </c>
      <c r="O112" s="22">
        <f>Cross_Check_Indicators!O112</f>
        <v>0</v>
      </c>
      <c r="P112" s="27">
        <f t="shared" si="12"/>
        <v>2.1444567708946543</v>
      </c>
      <c r="Q112" s="22">
        <f>Cross_Check_Indicators!Q112</f>
        <v>1</v>
      </c>
      <c r="R112" s="27">
        <f t="shared" si="13"/>
        <v>3.2375076487210688</v>
      </c>
      <c r="T112" s="22">
        <f>Cross_Check_Indicators!Z112</f>
        <v>1</v>
      </c>
      <c r="U112" s="27">
        <f t="shared" si="14"/>
        <v>4.4867600280669331</v>
      </c>
      <c r="W112">
        <f>Cross_Check_Indicators!AC112</f>
        <v>0</v>
      </c>
      <c r="X112" s="27">
        <f t="shared" si="15"/>
        <v>4.9126939026116965</v>
      </c>
    </row>
    <row r="113" spans="1:24" x14ac:dyDescent="0.25">
      <c r="A113" s="15">
        <f>Cross_Check_Indicators!A113</f>
        <v>36982</v>
      </c>
      <c r="B113" s="15">
        <f>Cross_Check_Indicators!B113</f>
        <v>36983</v>
      </c>
      <c r="C113" s="15">
        <f>Cross_Check_Indicators!C113</f>
        <v>36981</v>
      </c>
      <c r="D113" s="13">
        <f>Cross_Check_Indicators!D113</f>
        <v>5760.759765625</v>
      </c>
      <c r="F113">
        <f t="shared" si="8"/>
        <v>-5.9218948379362465E-2</v>
      </c>
      <c r="G113" s="27">
        <f>(1+F113)*G112</f>
        <v>3.7455200250420173</v>
      </c>
      <c r="I113">
        <f>Cross_Check_Indicators!J113</f>
        <v>1</v>
      </c>
      <c r="J113" s="27">
        <f t="shared" si="9"/>
        <v>2.9628115423216381</v>
      </c>
      <c r="K113" s="22">
        <f>Cross_Check_Indicators!K113</f>
        <v>0</v>
      </c>
      <c r="L113" s="27">
        <f t="shared" si="10"/>
        <v>3.7551230641489295</v>
      </c>
      <c r="M113" s="22">
        <f>Cross_Check_Indicators!M113</f>
        <v>0</v>
      </c>
      <c r="N113" s="27">
        <f t="shared" si="11"/>
        <v>1.9585309226069501</v>
      </c>
      <c r="O113" s="22">
        <f>Cross_Check_Indicators!O113</f>
        <v>0</v>
      </c>
      <c r="P113" s="27">
        <f t="shared" si="12"/>
        <v>2.1444567708946543</v>
      </c>
      <c r="Q113" s="22">
        <f>Cross_Check_Indicators!Q113</f>
        <v>1</v>
      </c>
      <c r="R113" s="27">
        <f t="shared" si="13"/>
        <v>3.0457858503936648</v>
      </c>
      <c r="T113" s="22">
        <f>Cross_Check_Indicators!Z113</f>
        <v>1</v>
      </c>
      <c r="U113" s="27">
        <f t="shared" si="14"/>
        <v>4.2210588175742503</v>
      </c>
      <c r="W113">
        <f>Cross_Check_Indicators!AC113</f>
        <v>0</v>
      </c>
      <c r="X113" s="27">
        <f t="shared" si="15"/>
        <v>4.9126939026116965</v>
      </c>
    </row>
    <row r="114" spans="1:24" x14ac:dyDescent="0.25">
      <c r="A114" s="15">
        <f>Cross_Check_Indicators!A114</f>
        <v>37012</v>
      </c>
      <c r="B114" s="15">
        <f>Cross_Check_Indicators!B114</f>
        <v>37013</v>
      </c>
      <c r="C114" s="15">
        <f>Cross_Check_Indicators!C114</f>
        <v>37011</v>
      </c>
      <c r="D114" s="13">
        <f>Cross_Check_Indicators!D114</f>
        <v>6213.83984375</v>
      </c>
      <c r="F114">
        <f t="shared" si="8"/>
        <v>7.8649361639513554E-2</v>
      </c>
      <c r="G114" s="27">
        <f>(1+F114)*G113</f>
        <v>4.0401027840195871</v>
      </c>
      <c r="I114">
        <f>Cross_Check_Indicators!J114</f>
        <v>0</v>
      </c>
      <c r="J114" s="27">
        <f t="shared" si="9"/>
        <v>3.1958347787834178</v>
      </c>
      <c r="K114" s="22">
        <f>Cross_Check_Indicators!K114</f>
        <v>0</v>
      </c>
      <c r="L114" s="27">
        <f t="shared" si="10"/>
        <v>3.7551230641489295</v>
      </c>
      <c r="M114" s="22">
        <f>Cross_Check_Indicators!M114</f>
        <v>0</v>
      </c>
      <c r="N114" s="27">
        <f t="shared" si="11"/>
        <v>1.9585309226069501</v>
      </c>
      <c r="O114" s="22">
        <f>Cross_Check_Indicators!O114</f>
        <v>0</v>
      </c>
      <c r="P114" s="27">
        <f t="shared" si="12"/>
        <v>2.1444567708946543</v>
      </c>
      <c r="Q114" s="22">
        <f>Cross_Check_Indicators!Q114</f>
        <v>1</v>
      </c>
      <c r="R114" s="27">
        <f t="shared" si="13"/>
        <v>3.2853349632177897</v>
      </c>
      <c r="T114" s="22">
        <f>Cross_Check_Indicators!Z114</f>
        <v>0</v>
      </c>
      <c r="U114" s="27">
        <f t="shared" si="14"/>
        <v>4.5530423990193052</v>
      </c>
      <c r="W114">
        <f>Cross_Check_Indicators!AC114</f>
        <v>0</v>
      </c>
      <c r="X114" s="27">
        <f t="shared" si="15"/>
        <v>4.9126939026116965</v>
      </c>
    </row>
    <row r="115" spans="1:24" x14ac:dyDescent="0.25">
      <c r="A115" s="15">
        <f>Cross_Check_Indicators!A115</f>
        <v>37043</v>
      </c>
      <c r="B115" s="15">
        <f>Cross_Check_Indicators!B115</f>
        <v>37043</v>
      </c>
      <c r="C115" s="15">
        <f>Cross_Check_Indicators!C115</f>
        <v>37042</v>
      </c>
      <c r="D115" s="13">
        <f>Cross_Check_Indicators!D115</f>
        <v>6125.169921875</v>
      </c>
      <c r="F115">
        <f t="shared" si="8"/>
        <v>-1.4269746904433965E-2</v>
      </c>
      <c r="G115" s="27">
        <f>(1+F115)*G114</f>
        <v>3.9824515398237286</v>
      </c>
      <c r="I115">
        <f>Cross_Check_Indicators!J115</f>
        <v>0</v>
      </c>
      <c r="J115" s="27">
        <f t="shared" si="9"/>
        <v>3.1958347787834178</v>
      </c>
      <c r="K115" s="22">
        <f>Cross_Check_Indicators!K115</f>
        <v>1</v>
      </c>
      <c r="L115" s="27">
        <f t="shared" si="10"/>
        <v>3.7551230641489295</v>
      </c>
      <c r="M115" s="22">
        <f>Cross_Check_Indicators!M115</f>
        <v>0</v>
      </c>
      <c r="N115" s="27">
        <f t="shared" si="11"/>
        <v>1.9585309226069501</v>
      </c>
      <c r="O115" s="22">
        <f>Cross_Check_Indicators!O115</f>
        <v>0</v>
      </c>
      <c r="P115" s="27">
        <f t="shared" si="12"/>
        <v>2.1444567708946543</v>
      </c>
      <c r="Q115" s="22">
        <f>Cross_Check_Indicators!Q115</f>
        <v>1</v>
      </c>
      <c r="R115" s="27">
        <f t="shared" si="13"/>
        <v>3.2384540647963842</v>
      </c>
      <c r="T115" s="22">
        <f>Cross_Check_Indicators!Z115</f>
        <v>0</v>
      </c>
      <c r="U115" s="27">
        <f t="shared" si="14"/>
        <v>4.5530423990193052</v>
      </c>
      <c r="W115">
        <f>Cross_Check_Indicators!AC115</f>
        <v>0</v>
      </c>
      <c r="X115" s="27">
        <f t="shared" si="15"/>
        <v>4.9126939026116965</v>
      </c>
    </row>
    <row r="116" spans="1:24" x14ac:dyDescent="0.25">
      <c r="A116" s="15">
        <f>Cross_Check_Indicators!A116</f>
        <v>37073</v>
      </c>
      <c r="B116" s="15">
        <f>Cross_Check_Indicators!B116</f>
        <v>37074</v>
      </c>
      <c r="C116" s="15">
        <f>Cross_Check_Indicators!C116</f>
        <v>37072</v>
      </c>
      <c r="D116" s="13">
        <f>Cross_Check_Indicators!D116</f>
        <v>6109.5</v>
      </c>
      <c r="F116">
        <f t="shared" si="8"/>
        <v>-2.5582836190450073E-3</v>
      </c>
      <c r="G116" s="27">
        <f>(1+F116)*G115</f>
        <v>3.9722632992857569</v>
      </c>
      <c r="I116">
        <f>Cross_Check_Indicators!J116</f>
        <v>0</v>
      </c>
      <c r="J116" s="27">
        <f t="shared" si="9"/>
        <v>3.1958347787834178</v>
      </c>
      <c r="K116" s="22">
        <f>Cross_Check_Indicators!K116</f>
        <v>1</v>
      </c>
      <c r="L116" s="27">
        <f t="shared" si="10"/>
        <v>3.7455163943264194</v>
      </c>
      <c r="M116" s="22">
        <f>Cross_Check_Indicators!M116</f>
        <v>0</v>
      </c>
      <c r="N116" s="27">
        <f t="shared" si="11"/>
        <v>1.9585309226069501</v>
      </c>
      <c r="O116" s="22">
        <f>Cross_Check_Indicators!O116</f>
        <v>0</v>
      </c>
      <c r="P116" s="27">
        <f t="shared" si="12"/>
        <v>2.1444567708946543</v>
      </c>
      <c r="Q116" s="22">
        <f>Cross_Check_Indicators!Q116</f>
        <v>1</v>
      </c>
      <c r="R116" s="27">
        <f t="shared" si="13"/>
        <v>3.2301691808113859</v>
      </c>
      <c r="T116" s="22">
        <f>Cross_Check_Indicators!Z116</f>
        <v>0</v>
      </c>
      <c r="U116" s="27">
        <f t="shared" si="14"/>
        <v>4.5530423990193052</v>
      </c>
      <c r="W116">
        <f>Cross_Check_Indicators!AC116</f>
        <v>0</v>
      </c>
      <c r="X116" s="27">
        <f t="shared" si="15"/>
        <v>4.9126939026116965</v>
      </c>
    </row>
    <row r="117" spans="1:24" x14ac:dyDescent="0.25">
      <c r="A117" s="15">
        <f>Cross_Check_Indicators!A117</f>
        <v>37104</v>
      </c>
      <c r="B117" s="15">
        <f>Cross_Check_Indicators!B117</f>
        <v>37104</v>
      </c>
      <c r="C117" s="15">
        <f>Cross_Check_Indicators!C117</f>
        <v>37103</v>
      </c>
      <c r="D117" s="13">
        <f>Cross_Check_Indicators!D117</f>
        <v>5835.22998046875</v>
      </c>
      <c r="F117">
        <f t="shared" si="8"/>
        <v>-4.489238391541861E-2</v>
      </c>
      <c r="G117" s="27">
        <f>(1+F117)*G116</f>
        <v>3.7939389302410933</v>
      </c>
      <c r="I117">
        <f>Cross_Check_Indicators!J117</f>
        <v>0</v>
      </c>
      <c r="J117" s="27">
        <f t="shared" si="9"/>
        <v>3.1958347787834178</v>
      </c>
      <c r="K117" s="22">
        <f>Cross_Check_Indicators!K117</f>
        <v>1</v>
      </c>
      <c r="L117" s="27">
        <f t="shared" si="10"/>
        <v>3.5773712343908235</v>
      </c>
      <c r="M117" s="22">
        <f>Cross_Check_Indicators!M117</f>
        <v>0</v>
      </c>
      <c r="N117" s="27">
        <f t="shared" si="11"/>
        <v>1.9585309226069501</v>
      </c>
      <c r="O117" s="22">
        <f>Cross_Check_Indicators!O117</f>
        <v>0</v>
      </c>
      <c r="P117" s="27">
        <f t="shared" si="12"/>
        <v>2.1444567708946543</v>
      </c>
      <c r="Q117" s="22">
        <f>Cross_Check_Indicators!Q117</f>
        <v>1</v>
      </c>
      <c r="R117" s="27">
        <f t="shared" si="13"/>
        <v>3.0851591858346481</v>
      </c>
      <c r="T117" s="22">
        <f>Cross_Check_Indicators!Z117</f>
        <v>0</v>
      </c>
      <c r="U117" s="27">
        <f t="shared" si="14"/>
        <v>4.5530423990193052</v>
      </c>
      <c r="W117">
        <f>Cross_Check_Indicators!AC117</f>
        <v>0</v>
      </c>
      <c r="X117" s="27">
        <f t="shared" si="15"/>
        <v>4.9126939026116965</v>
      </c>
    </row>
    <row r="118" spans="1:24" x14ac:dyDescent="0.25">
      <c r="A118" s="15">
        <f>Cross_Check_Indicators!A118</f>
        <v>37135</v>
      </c>
      <c r="B118" s="15">
        <f>Cross_Check_Indicators!B118</f>
        <v>37137</v>
      </c>
      <c r="C118" s="15">
        <f>Cross_Check_Indicators!C118</f>
        <v>37134</v>
      </c>
      <c r="D118" s="13">
        <f>Cross_Check_Indicators!D118</f>
        <v>5094.10009765625</v>
      </c>
      <c r="F118">
        <f t="shared" si="8"/>
        <v>-0.12700954123370545</v>
      </c>
      <c r="G118" s="27">
        <f>(1+F118)*G117</f>
        <v>3.3120724872424767</v>
      </c>
      <c r="I118">
        <f>Cross_Check_Indicators!J118</f>
        <v>0</v>
      </c>
      <c r="J118" s="27">
        <f t="shared" si="9"/>
        <v>3.1958347787834178</v>
      </c>
      <c r="K118" s="22">
        <f>Cross_Check_Indicators!K118</f>
        <v>1</v>
      </c>
      <c r="L118" s="27">
        <f t="shared" si="10"/>
        <v>3.1230109550881906</v>
      </c>
      <c r="M118" s="22">
        <f>Cross_Check_Indicators!M118</f>
        <v>0</v>
      </c>
      <c r="N118" s="27">
        <f t="shared" si="11"/>
        <v>1.9585309226069501</v>
      </c>
      <c r="O118" s="22">
        <f>Cross_Check_Indicators!O118</f>
        <v>0</v>
      </c>
      <c r="P118" s="27">
        <f t="shared" si="12"/>
        <v>2.1444567708946543</v>
      </c>
      <c r="Q118" s="22">
        <f>Cross_Check_Indicators!Q118</f>
        <v>0</v>
      </c>
      <c r="R118" s="27">
        <f t="shared" si="13"/>
        <v>2.6933145330088371</v>
      </c>
      <c r="T118" s="22">
        <f>Cross_Check_Indicators!Z118</f>
        <v>0</v>
      </c>
      <c r="U118" s="27">
        <f t="shared" si="14"/>
        <v>4.5530423990193052</v>
      </c>
      <c r="W118">
        <f>Cross_Check_Indicators!AC118</f>
        <v>0</v>
      </c>
      <c r="X118" s="27">
        <f t="shared" si="15"/>
        <v>4.9126939026116965</v>
      </c>
    </row>
    <row r="119" spans="1:24" x14ac:dyDescent="0.25">
      <c r="A119" s="15">
        <f>Cross_Check_Indicators!A119</f>
        <v>37165</v>
      </c>
      <c r="B119" s="15">
        <f>Cross_Check_Indicators!B119</f>
        <v>37165</v>
      </c>
      <c r="C119" s="15">
        <f>Cross_Check_Indicators!C119</f>
        <v>37164</v>
      </c>
      <c r="D119" s="13">
        <f>Cross_Check_Indicators!D119</f>
        <v>4239.97021484375</v>
      </c>
      <c r="F119">
        <f t="shared" si="8"/>
        <v>-0.16767041605748531</v>
      </c>
      <c r="G119" s="27">
        <f>(1+F119)*G118</f>
        <v>2.7567359152939805</v>
      </c>
      <c r="I119">
        <f>Cross_Check_Indicators!J119</f>
        <v>0</v>
      </c>
      <c r="J119" s="27">
        <f t="shared" si="9"/>
        <v>3.1958347787834178</v>
      </c>
      <c r="K119" s="22">
        <f>Cross_Check_Indicators!K119</f>
        <v>1</v>
      </c>
      <c r="L119" s="27">
        <f t="shared" si="10"/>
        <v>2.5993744088964692</v>
      </c>
      <c r="M119" s="22">
        <f>Cross_Check_Indicators!M119</f>
        <v>0</v>
      </c>
      <c r="N119" s="27">
        <f t="shared" si="11"/>
        <v>1.9585309226069501</v>
      </c>
      <c r="O119" s="22">
        <f>Cross_Check_Indicators!O119</f>
        <v>1</v>
      </c>
      <c r="P119" s="27">
        <f t="shared" si="12"/>
        <v>2.1444567708946543</v>
      </c>
      <c r="Q119" s="22">
        <f>Cross_Check_Indicators!Q119</f>
        <v>0</v>
      </c>
      <c r="R119" s="27">
        <f t="shared" si="13"/>
        <v>2.6933145330088371</v>
      </c>
      <c r="T119" s="22">
        <f>Cross_Check_Indicators!Z119</f>
        <v>0</v>
      </c>
      <c r="U119" s="27">
        <f t="shared" si="14"/>
        <v>4.5530423990193052</v>
      </c>
      <c r="W119">
        <f>Cross_Check_Indicators!AC119</f>
        <v>0</v>
      </c>
      <c r="X119" s="27">
        <f t="shared" si="15"/>
        <v>4.9126939026116965</v>
      </c>
    </row>
    <row r="120" spans="1:24" x14ac:dyDescent="0.25">
      <c r="A120" s="15">
        <f>Cross_Check_Indicators!A120</f>
        <v>37196</v>
      </c>
      <c r="B120" s="15">
        <f>Cross_Check_Indicators!B120</f>
        <v>37196</v>
      </c>
      <c r="C120" s="15">
        <f>Cross_Check_Indicators!C120</f>
        <v>37195</v>
      </c>
      <c r="D120" s="13">
        <f>Cross_Check_Indicators!D120</f>
        <v>4636.1298828125</v>
      </c>
      <c r="F120">
        <f t="shared" si="8"/>
        <v>9.3434540313946324E-2</v>
      </c>
      <c r="G120" s="27">
        <f>(1+F120)*G119</f>
        <v>3.0143102683064193</v>
      </c>
      <c r="I120">
        <f>Cross_Check_Indicators!J120</f>
        <v>1</v>
      </c>
      <c r="J120" s="27">
        <f t="shared" si="9"/>
        <v>3.1958347787834178</v>
      </c>
      <c r="K120" s="22">
        <f>Cross_Check_Indicators!K120</f>
        <v>1</v>
      </c>
      <c r="L120" s="27">
        <f t="shared" si="10"/>
        <v>2.8422457618955468</v>
      </c>
      <c r="M120" s="22">
        <f>Cross_Check_Indicators!M120</f>
        <v>0</v>
      </c>
      <c r="N120" s="27">
        <f t="shared" si="11"/>
        <v>1.9585309226069501</v>
      </c>
      <c r="O120" s="22">
        <f>Cross_Check_Indicators!O120</f>
        <v>1</v>
      </c>
      <c r="P120" s="27">
        <f t="shared" si="12"/>
        <v>2.3448231035063261</v>
      </c>
      <c r="Q120" s="22">
        <f>Cross_Check_Indicators!Q120</f>
        <v>0</v>
      </c>
      <c r="R120" s="27">
        <f t="shared" si="13"/>
        <v>2.6933145330088371</v>
      </c>
      <c r="T120" s="22">
        <f>Cross_Check_Indicators!Z120</f>
        <v>0</v>
      </c>
      <c r="U120" s="27">
        <f t="shared" si="14"/>
        <v>4.5530423990193052</v>
      </c>
      <c r="W120">
        <f>Cross_Check_Indicators!AC120</f>
        <v>1</v>
      </c>
      <c r="X120" s="27">
        <f t="shared" si="15"/>
        <v>4.9126939026116965</v>
      </c>
    </row>
    <row r="121" spans="1:24" x14ac:dyDescent="0.25">
      <c r="A121" s="15">
        <f>Cross_Check_Indicators!A121</f>
        <v>37226</v>
      </c>
      <c r="B121" s="15">
        <f>Cross_Check_Indicators!B121</f>
        <v>37228</v>
      </c>
      <c r="C121" s="15">
        <f>Cross_Check_Indicators!C121</f>
        <v>37225</v>
      </c>
      <c r="D121" s="13">
        <f>Cross_Check_Indicators!D121</f>
        <v>4988.43994140625</v>
      </c>
      <c r="F121">
        <f t="shared" si="8"/>
        <v>7.5992275345836885E-2</v>
      </c>
      <c r="G121" s="27">
        <f>(1+F121)*G120</f>
        <v>3.2433745641933442</v>
      </c>
      <c r="I121">
        <f>Cross_Check_Indicators!J121</f>
        <v>1</v>
      </c>
      <c r="J121" s="27">
        <f t="shared" si="9"/>
        <v>3.4386935352525287</v>
      </c>
      <c r="K121" s="22">
        <f>Cross_Check_Indicators!K121</f>
        <v>1</v>
      </c>
      <c r="L121" s="27">
        <f t="shared" si="10"/>
        <v>3.0582344844340512</v>
      </c>
      <c r="M121" s="22">
        <f>Cross_Check_Indicators!M121</f>
        <v>0</v>
      </c>
      <c r="N121" s="27">
        <f t="shared" si="11"/>
        <v>1.9585309226069501</v>
      </c>
      <c r="O121" s="22">
        <f>Cross_Check_Indicators!O121</f>
        <v>1</v>
      </c>
      <c r="P121" s="27">
        <f t="shared" si="12"/>
        <v>2.5230115464252587</v>
      </c>
      <c r="Q121" s="22">
        <f>Cross_Check_Indicators!Q121</f>
        <v>0</v>
      </c>
      <c r="R121" s="27">
        <f t="shared" si="13"/>
        <v>2.6933145330088371</v>
      </c>
      <c r="T121" s="22">
        <f>Cross_Check_Indicators!Z121</f>
        <v>0</v>
      </c>
      <c r="U121" s="27">
        <f t="shared" si="14"/>
        <v>4.5530423990193052</v>
      </c>
      <c r="W121">
        <f>Cross_Check_Indicators!AC121</f>
        <v>1</v>
      </c>
      <c r="X121" s="27">
        <f t="shared" si="15"/>
        <v>5.2860206903487787</v>
      </c>
    </row>
    <row r="122" spans="1:24" x14ac:dyDescent="0.25">
      <c r="A122" s="15">
        <f>Cross_Check_Indicators!A122</f>
        <v>37257</v>
      </c>
      <c r="B122" s="15">
        <f>Cross_Check_Indicators!B122</f>
        <v>37258</v>
      </c>
      <c r="C122" s="15">
        <f>Cross_Check_Indicators!C122</f>
        <v>37256</v>
      </c>
      <c r="D122" s="13">
        <f>Cross_Check_Indicators!D122</f>
        <v>5167.8798828125</v>
      </c>
      <c r="F122">
        <f t="shared" si="8"/>
        <v>3.5971154010860068E-2</v>
      </c>
      <c r="G122" s="27">
        <f>(1+F122)*G121</f>
        <v>3.3600424901568493</v>
      </c>
      <c r="I122">
        <f>Cross_Check_Indicators!J122</f>
        <v>1</v>
      </c>
      <c r="J122" s="27">
        <f t="shared" si="9"/>
        <v>3.5623873100052461</v>
      </c>
      <c r="K122" s="22">
        <f>Cross_Check_Indicators!K122</f>
        <v>1</v>
      </c>
      <c r="L122" s="27">
        <f t="shared" si="10"/>
        <v>3.1682427080749518</v>
      </c>
      <c r="M122" s="22">
        <f>Cross_Check_Indicators!M122</f>
        <v>1</v>
      </c>
      <c r="N122" s="27">
        <f t="shared" si="11"/>
        <v>1.9585309226069501</v>
      </c>
      <c r="O122" s="22">
        <f>Cross_Check_Indicators!O122</f>
        <v>1</v>
      </c>
      <c r="P122" s="27">
        <f t="shared" si="12"/>
        <v>2.6137671833328997</v>
      </c>
      <c r="Q122" s="22">
        <f>Cross_Check_Indicators!Q122</f>
        <v>1</v>
      </c>
      <c r="R122" s="27">
        <f t="shared" si="13"/>
        <v>2.6933145330088371</v>
      </c>
      <c r="T122" s="22">
        <f>Cross_Check_Indicators!Z122</f>
        <v>1</v>
      </c>
      <c r="U122" s="27">
        <f t="shared" si="14"/>
        <v>4.5530423990193052</v>
      </c>
      <c r="W122">
        <f>Cross_Check_Indicators!AC122</f>
        <v>1</v>
      </c>
      <c r="X122" s="27">
        <f t="shared" si="15"/>
        <v>5.476164954705907</v>
      </c>
    </row>
    <row r="123" spans="1:24" x14ac:dyDescent="0.25">
      <c r="A123" s="15">
        <f>Cross_Check_Indicators!A123</f>
        <v>37288</v>
      </c>
      <c r="B123" s="15">
        <f>Cross_Check_Indicators!B123</f>
        <v>37288</v>
      </c>
      <c r="C123" s="15">
        <f>Cross_Check_Indicators!C123</f>
        <v>37287</v>
      </c>
      <c r="D123" s="13">
        <f>Cross_Check_Indicators!D123</f>
        <v>5097.06005859375</v>
      </c>
      <c r="F123">
        <f t="shared" si="8"/>
        <v>-1.3703844869592429E-2</v>
      </c>
      <c r="G123" s="27">
        <f>(1+F123)*G122</f>
        <v>3.3139969891165006</v>
      </c>
      <c r="I123">
        <f>Cross_Check_Indicators!J123</f>
        <v>1</v>
      </c>
      <c r="J123" s="27">
        <f t="shared" si="9"/>
        <v>3.5135689069435294</v>
      </c>
      <c r="K123" s="22">
        <f>Cross_Check_Indicators!K123</f>
        <v>1</v>
      </c>
      <c r="L123" s="27">
        <f t="shared" si="10"/>
        <v>3.1248256014942752</v>
      </c>
      <c r="M123" s="22">
        <f>Cross_Check_Indicators!M123</f>
        <v>0</v>
      </c>
      <c r="N123" s="27">
        <f t="shared" si="11"/>
        <v>1.9316915186712447</v>
      </c>
      <c r="O123" s="22">
        <f>Cross_Check_Indicators!O123</f>
        <v>0</v>
      </c>
      <c r="P123" s="27">
        <f t="shared" si="12"/>
        <v>2.5779485233272741</v>
      </c>
      <c r="Q123" s="22">
        <f>Cross_Check_Indicators!Q123</f>
        <v>1</v>
      </c>
      <c r="R123" s="27">
        <f t="shared" si="13"/>
        <v>2.6564057684634652</v>
      </c>
      <c r="T123" s="22">
        <f>Cross_Check_Indicators!Z123</f>
        <v>1</v>
      </c>
      <c r="U123" s="27">
        <f t="shared" si="14"/>
        <v>4.4906482122984679</v>
      </c>
      <c r="W123">
        <f>Cross_Check_Indicators!AC123</f>
        <v>1</v>
      </c>
      <c r="X123" s="27">
        <f t="shared" si="15"/>
        <v>5.4011204396863191</v>
      </c>
    </row>
    <row r="124" spans="1:24" x14ac:dyDescent="0.25">
      <c r="A124" s="15">
        <f>Cross_Check_Indicators!A124</f>
        <v>37316</v>
      </c>
      <c r="B124" s="15">
        <f>Cross_Check_Indicators!B124</f>
        <v>37316</v>
      </c>
      <c r="C124" s="15">
        <f>Cross_Check_Indicators!C124</f>
        <v>37315</v>
      </c>
      <c r="D124" s="13">
        <f>Cross_Check_Indicators!D124</f>
        <v>5097.41015625</v>
      </c>
      <c r="F124">
        <f t="shared" si="8"/>
        <v>6.8686194046257713E-5</v>
      </c>
      <c r="G124" s="27">
        <f>(1+F124)*G123</f>
        <v>3.3142246149567636</v>
      </c>
      <c r="I124">
        <f>Cross_Check_Indicators!J124</f>
        <v>1</v>
      </c>
      <c r="J124" s="27">
        <f t="shared" si="9"/>
        <v>3.5138102406192666</v>
      </c>
      <c r="K124" s="22">
        <f>Cross_Check_Indicators!K124</f>
        <v>1</v>
      </c>
      <c r="L124" s="27">
        <f t="shared" si="10"/>
        <v>3.1250402338718999</v>
      </c>
      <c r="M124" s="22">
        <f>Cross_Check_Indicators!M124</f>
        <v>1</v>
      </c>
      <c r="N124" s="27">
        <f t="shared" si="11"/>
        <v>1.9316915186712447</v>
      </c>
      <c r="O124" s="22">
        <f>Cross_Check_Indicators!O124</f>
        <v>0</v>
      </c>
      <c r="P124" s="27">
        <f t="shared" si="12"/>
        <v>2.5779485233272741</v>
      </c>
      <c r="Q124" s="22">
        <f>Cross_Check_Indicators!Q124</f>
        <v>1</v>
      </c>
      <c r="R124" s="27">
        <f t="shared" si="13"/>
        <v>2.6565882268655434</v>
      </c>
      <c r="T124" s="22">
        <f>Cross_Check_Indicators!Z124</f>
        <v>1</v>
      </c>
      <c r="U124" s="27">
        <f t="shared" si="14"/>
        <v>4.4909566578329709</v>
      </c>
      <c r="W124">
        <f>Cross_Check_Indicators!AC124</f>
        <v>1</v>
      </c>
      <c r="X124" s="27">
        <f t="shared" si="15"/>
        <v>5.4014914220929064</v>
      </c>
    </row>
    <row r="125" spans="1:24" x14ac:dyDescent="0.25">
      <c r="A125" s="15">
        <f>Cross_Check_Indicators!A125</f>
        <v>37347</v>
      </c>
      <c r="B125" s="15">
        <f>Cross_Check_Indicators!B125</f>
        <v>37348</v>
      </c>
      <c r="C125" s="15">
        <f>Cross_Check_Indicators!C125</f>
        <v>37346</v>
      </c>
      <c r="D125" s="13">
        <f>Cross_Check_Indicators!D125</f>
        <v>5311.080078125</v>
      </c>
      <c r="F125">
        <f t="shared" si="8"/>
        <v>4.1917349266669582E-2</v>
      </c>
      <c r="G125" s="27">
        <f>(1+F125)*G124</f>
        <v>3.4531481256900998</v>
      </c>
      <c r="I125">
        <f>Cross_Check_Indicators!J125</f>
        <v>1</v>
      </c>
      <c r="J125" s="27">
        <f t="shared" si="9"/>
        <v>3.6610998517321045</v>
      </c>
      <c r="K125" s="22">
        <f>Cross_Check_Indicators!K125</f>
        <v>1</v>
      </c>
      <c r="L125" s="27">
        <f t="shared" si="10"/>
        <v>3.2560336368275031</v>
      </c>
      <c r="M125" s="22">
        <f>Cross_Check_Indicators!M125</f>
        <v>0</v>
      </c>
      <c r="N125" s="27">
        <f t="shared" si="11"/>
        <v>2.0126629067348505</v>
      </c>
      <c r="O125" s="22">
        <f>Cross_Check_Indicators!O125</f>
        <v>0</v>
      </c>
      <c r="P125" s="27">
        <f t="shared" si="12"/>
        <v>2.5779485233272741</v>
      </c>
      <c r="Q125" s="22">
        <f>Cross_Check_Indicators!Q125</f>
        <v>1</v>
      </c>
      <c r="R125" s="27">
        <f t="shared" si="13"/>
        <v>2.7679453634287889</v>
      </c>
      <c r="T125" s="22">
        <f>Cross_Check_Indicators!Z125</f>
        <v>1</v>
      </c>
      <c r="U125" s="27">
        <f t="shared" si="14"/>
        <v>4.6792056566008302</v>
      </c>
      <c r="W125">
        <f>Cross_Check_Indicators!AC125</f>
        <v>1</v>
      </c>
      <c r="X125" s="27">
        <f t="shared" si="15"/>
        <v>5.6279076245936945</v>
      </c>
    </row>
    <row r="126" spans="1:24" x14ac:dyDescent="0.25">
      <c r="A126" s="15">
        <f>Cross_Check_Indicators!A126</f>
        <v>37377</v>
      </c>
      <c r="B126" s="15">
        <f>Cross_Check_Indicators!B126</f>
        <v>37378</v>
      </c>
      <c r="C126" s="15">
        <f>Cross_Check_Indicators!C126</f>
        <v>37376</v>
      </c>
      <c r="D126" s="13">
        <f>Cross_Check_Indicators!D126</f>
        <v>4964.56005859375</v>
      </c>
      <c r="F126">
        <f t="shared" si="8"/>
        <v>-6.5244736368875067E-2</v>
      </c>
      <c r="G126" s="27">
        <f>(1+F126)*G125</f>
        <v>3.227848386586774</v>
      </c>
      <c r="I126">
        <f>Cross_Check_Indicators!J126</f>
        <v>0</v>
      </c>
      <c r="J126" s="27">
        <f t="shared" si="9"/>
        <v>3.4222323570857158</v>
      </c>
      <c r="K126" s="22">
        <f>Cross_Check_Indicators!K126</f>
        <v>1</v>
      </c>
      <c r="L126" s="27">
        <f t="shared" si="10"/>
        <v>3.0435945805845033</v>
      </c>
      <c r="M126" s="22">
        <f>Cross_Check_Indicators!M126</f>
        <v>1</v>
      </c>
      <c r="N126" s="27">
        <f t="shared" si="11"/>
        <v>2.0126629067348505</v>
      </c>
      <c r="O126" s="22">
        <f>Cross_Check_Indicators!O126</f>
        <v>1</v>
      </c>
      <c r="P126" s="27">
        <f t="shared" si="12"/>
        <v>2.5779485233272741</v>
      </c>
      <c r="Q126" s="22">
        <f>Cross_Check_Indicators!Q126</f>
        <v>0</v>
      </c>
      <c r="R126" s="27">
        <f t="shared" si="13"/>
        <v>2.5873514979084273</v>
      </c>
      <c r="T126" s="22">
        <f>Cross_Check_Indicators!Z126</f>
        <v>1</v>
      </c>
      <c r="U126" s="27">
        <f t="shared" si="14"/>
        <v>4.3739121171201605</v>
      </c>
      <c r="W126">
        <f>Cross_Check_Indicators!AC126</f>
        <v>1</v>
      </c>
      <c r="X126" s="27">
        <f t="shared" si="15"/>
        <v>5.2607162753186971</v>
      </c>
    </row>
    <row r="127" spans="1:24" x14ac:dyDescent="0.25">
      <c r="A127" s="15">
        <f>Cross_Check_Indicators!A127</f>
        <v>37408</v>
      </c>
      <c r="B127" s="15">
        <f>Cross_Check_Indicators!B127</f>
        <v>37410</v>
      </c>
      <c r="C127" s="15">
        <f>Cross_Check_Indicators!C127</f>
        <v>37407</v>
      </c>
      <c r="D127" s="13">
        <f>Cross_Check_Indicators!D127</f>
        <v>4747.9501953125</v>
      </c>
      <c r="F127">
        <f t="shared" si="8"/>
        <v>-4.3631230305350849E-2</v>
      </c>
      <c r="G127" s="27">
        <f>(1+F127)*G126</f>
        <v>3.087013390240851</v>
      </c>
      <c r="I127">
        <f>Cross_Check_Indicators!J127</f>
        <v>0</v>
      </c>
      <c r="J127" s="27">
        <f t="shared" si="9"/>
        <v>3.4222323570857158</v>
      </c>
      <c r="K127" s="22">
        <f>Cross_Check_Indicators!K127</f>
        <v>1</v>
      </c>
      <c r="L127" s="27">
        <f t="shared" si="10"/>
        <v>2.9107988044829032</v>
      </c>
      <c r="M127" s="22">
        <f>Cross_Check_Indicators!M127</f>
        <v>1</v>
      </c>
      <c r="N127" s="27">
        <f t="shared" si="11"/>
        <v>1.9248479479240652</v>
      </c>
      <c r="O127" s="22">
        <f>Cross_Check_Indicators!O127</f>
        <v>1</v>
      </c>
      <c r="P127" s="27">
        <f t="shared" si="12"/>
        <v>2.4654694575906424</v>
      </c>
      <c r="Q127" s="22">
        <f>Cross_Check_Indicators!Q127</f>
        <v>0</v>
      </c>
      <c r="R127" s="27">
        <f t="shared" si="13"/>
        <v>2.5873514979084273</v>
      </c>
      <c r="T127" s="22">
        <f>Cross_Check_Indicators!Z127</f>
        <v>1</v>
      </c>
      <c r="U127" s="27">
        <f t="shared" si="14"/>
        <v>4.1830729502027255</v>
      </c>
      <c r="W127">
        <f>Cross_Check_Indicators!AC127</f>
        <v>1</v>
      </c>
      <c r="X127" s="27">
        <f t="shared" si="15"/>
        <v>5.0311847519391595</v>
      </c>
    </row>
    <row r="128" spans="1:24" x14ac:dyDescent="0.25">
      <c r="A128" s="15">
        <f>Cross_Check_Indicators!A128</f>
        <v>37438</v>
      </c>
      <c r="B128" s="15">
        <f>Cross_Check_Indicators!B128</f>
        <v>37438</v>
      </c>
      <c r="C128" s="15">
        <f>Cross_Check_Indicators!C128</f>
        <v>37437</v>
      </c>
      <c r="D128" s="13">
        <f>Cross_Check_Indicators!D128</f>
        <v>4366.81005859375</v>
      </c>
      <c r="F128">
        <f t="shared" si="8"/>
        <v>-8.0274670339852666E-2</v>
      </c>
      <c r="G128" s="27">
        <f>(1+F128)*G127</f>
        <v>2.8392044080045555</v>
      </c>
      <c r="I128">
        <f>Cross_Check_Indicators!J128</f>
        <v>0</v>
      </c>
      <c r="J128" s="27">
        <f t="shared" si="9"/>
        <v>3.4222323570857158</v>
      </c>
      <c r="K128" s="22">
        <f>Cross_Check_Indicators!K128</f>
        <v>1</v>
      </c>
      <c r="L128" s="27">
        <f t="shared" si="10"/>
        <v>2.6771353900274009</v>
      </c>
      <c r="M128" s="22">
        <f>Cross_Check_Indicators!M128</f>
        <v>1</v>
      </c>
      <c r="N128" s="27">
        <f t="shared" si="11"/>
        <v>1.7703314134501189</v>
      </c>
      <c r="O128" s="22">
        <f>Cross_Check_Indicators!O128</f>
        <v>1</v>
      </c>
      <c r="P128" s="27">
        <f t="shared" si="12"/>
        <v>2.2675547096495783</v>
      </c>
      <c r="Q128" s="22">
        <f>Cross_Check_Indicators!Q128</f>
        <v>0</v>
      </c>
      <c r="R128" s="27">
        <f t="shared" si="13"/>
        <v>2.5873514979084273</v>
      </c>
      <c r="T128" s="22">
        <f>Cross_Check_Indicators!Z128</f>
        <v>1</v>
      </c>
      <c r="U128" s="27">
        <f t="shared" si="14"/>
        <v>3.8472781481176468</v>
      </c>
      <c r="W128">
        <f>Cross_Check_Indicators!AC128</f>
        <v>1</v>
      </c>
      <c r="X128" s="27">
        <f t="shared" si="15"/>
        <v>4.62730805455835</v>
      </c>
    </row>
    <row r="129" spans="1:24" x14ac:dyDescent="0.25">
      <c r="A129" s="15">
        <f>Cross_Check_Indicators!A129</f>
        <v>37469</v>
      </c>
      <c r="B129" s="15">
        <f>Cross_Check_Indicators!B129</f>
        <v>37469</v>
      </c>
      <c r="C129" s="15">
        <f>Cross_Check_Indicators!C129</f>
        <v>37468</v>
      </c>
      <c r="D129" s="13">
        <f>Cross_Check_Indicators!D129</f>
        <v>3606.449951171875</v>
      </c>
      <c r="F129">
        <f t="shared" si="8"/>
        <v>-0.17412255106573946</v>
      </c>
      <c r="G129" s="27">
        <f>(1+F129)*G128</f>
        <v>2.3448348934857095</v>
      </c>
      <c r="I129">
        <f>Cross_Check_Indicators!J129</f>
        <v>0</v>
      </c>
      <c r="J129" s="27">
        <f t="shared" si="9"/>
        <v>3.4222323570857158</v>
      </c>
      <c r="K129" s="22">
        <f>Cross_Check_Indicators!K129</f>
        <v>1</v>
      </c>
      <c r="L129" s="27">
        <f t="shared" si="10"/>
        <v>2.2109857463674563</v>
      </c>
      <c r="M129" s="22">
        <f>Cross_Check_Indicators!M129</f>
        <v>1</v>
      </c>
      <c r="N129" s="27">
        <f t="shared" si="11"/>
        <v>1.4620767915083679</v>
      </c>
      <c r="O129" s="22">
        <f>Cross_Check_Indicators!O129</f>
        <v>1</v>
      </c>
      <c r="P129" s="27">
        <f t="shared" si="12"/>
        <v>1.8727222989242616</v>
      </c>
      <c r="Q129" s="22">
        <f>Cross_Check_Indicators!Q129</f>
        <v>0</v>
      </c>
      <c r="R129" s="27">
        <f t="shared" si="13"/>
        <v>2.5873514979084273</v>
      </c>
      <c r="T129" s="22">
        <f>Cross_Check_Indicators!Z129</f>
        <v>1</v>
      </c>
      <c r="U129" s="27">
        <f t="shared" si="14"/>
        <v>3.1773802623079281</v>
      </c>
      <c r="W129">
        <f>Cross_Check_Indicators!AC129</f>
        <v>1</v>
      </c>
      <c r="X129" s="27">
        <f t="shared" si="15"/>
        <v>3.8215893715316063</v>
      </c>
    </row>
    <row r="130" spans="1:24" x14ac:dyDescent="0.25">
      <c r="A130" s="15">
        <f>Cross_Check_Indicators!A130</f>
        <v>37500</v>
      </c>
      <c r="B130" s="15">
        <f>Cross_Check_Indicators!B130</f>
        <v>37501</v>
      </c>
      <c r="C130" s="15">
        <f>Cross_Check_Indicators!C130</f>
        <v>37499</v>
      </c>
      <c r="D130" s="13">
        <f>Cross_Check_Indicators!D130</f>
        <v>3609.409912109375</v>
      </c>
      <c r="F130">
        <f t="shared" si="8"/>
        <v>8.2074088856777126E-4</v>
      </c>
      <c r="G130" s="27">
        <f>(1+F130)*G129</f>
        <v>2.3467593953597339</v>
      </c>
      <c r="I130">
        <f>Cross_Check_Indicators!J130</f>
        <v>0</v>
      </c>
      <c r="J130" s="27">
        <f t="shared" si="9"/>
        <v>3.4222323570857158</v>
      </c>
      <c r="K130" s="22">
        <f>Cross_Check_Indicators!K130</f>
        <v>1</v>
      </c>
      <c r="L130" s="27">
        <f t="shared" si="10"/>
        <v>2.2128003927735409</v>
      </c>
      <c r="M130" s="22">
        <f>Cross_Check_Indicators!M130</f>
        <v>1</v>
      </c>
      <c r="N130" s="27">
        <f t="shared" si="11"/>
        <v>1.4632767777133848</v>
      </c>
      <c r="O130" s="22">
        <f>Cross_Check_Indicators!O130</f>
        <v>1</v>
      </c>
      <c r="P130" s="27">
        <f t="shared" si="12"/>
        <v>1.8742593186879215</v>
      </c>
      <c r="Q130" s="22">
        <f>Cross_Check_Indicators!Q130</f>
        <v>0</v>
      </c>
      <c r="R130" s="27">
        <f t="shared" si="13"/>
        <v>2.5873514979084273</v>
      </c>
      <c r="T130" s="22">
        <f>Cross_Check_Indicators!Z130</f>
        <v>1</v>
      </c>
      <c r="U130" s="27">
        <f t="shared" si="14"/>
        <v>3.1799880682077326</v>
      </c>
      <c r="W130">
        <f>Cross_Check_Indicators!AC130</f>
        <v>1</v>
      </c>
      <c r="X130" s="27">
        <f t="shared" si="15"/>
        <v>3.8247259061881387</v>
      </c>
    </row>
    <row r="131" spans="1:24" x14ac:dyDescent="0.25">
      <c r="A131" s="15">
        <f>Cross_Check_Indicators!A131</f>
        <v>37530</v>
      </c>
      <c r="B131" s="15">
        <f>Cross_Check_Indicators!B131</f>
        <v>37530</v>
      </c>
      <c r="C131" s="15">
        <f>Cross_Check_Indicators!C131</f>
        <v>37529</v>
      </c>
      <c r="D131" s="13">
        <f>Cross_Check_Indicators!D131</f>
        <v>2865.22998046875</v>
      </c>
      <c r="F131">
        <f t="shared" si="8"/>
        <v>-0.20617772704173654</v>
      </c>
      <c r="G131" s="27">
        <f>(1+F131)*G130</f>
        <v>1.8629098773106241</v>
      </c>
      <c r="I131">
        <f>Cross_Check_Indicators!J131</f>
        <v>0</v>
      </c>
      <c r="J131" s="27">
        <f t="shared" si="9"/>
        <v>3.4222323570857158</v>
      </c>
      <c r="K131" s="22">
        <f>Cross_Check_Indicators!K131</f>
        <v>1</v>
      </c>
      <c r="L131" s="27">
        <f t="shared" si="10"/>
        <v>1.7565702373944303</v>
      </c>
      <c r="M131" s="22">
        <f>Cross_Check_Indicators!M131</f>
        <v>1</v>
      </c>
      <c r="N131" s="27">
        <f t="shared" si="11"/>
        <v>1.1615816976514828</v>
      </c>
      <c r="O131" s="22">
        <f>Cross_Check_Indicators!O131</f>
        <v>1</v>
      </c>
      <c r="P131" s="27">
        <f t="shared" si="12"/>
        <v>1.4878287924740521</v>
      </c>
      <c r="Q131" s="22">
        <f>Cross_Check_Indicators!Q131</f>
        <v>0</v>
      </c>
      <c r="R131" s="27">
        <f t="shared" si="13"/>
        <v>2.5873514979084273</v>
      </c>
      <c r="T131" s="22">
        <f>Cross_Check_Indicators!Z131</f>
        <v>1</v>
      </c>
      <c r="U131" s="27">
        <f t="shared" si="14"/>
        <v>2.5243453562848197</v>
      </c>
      <c r="W131">
        <f>Cross_Check_Indicators!AC131</f>
        <v>1</v>
      </c>
      <c r="X131" s="27">
        <f t="shared" si="15"/>
        <v>3.0361526122926223</v>
      </c>
    </row>
    <row r="132" spans="1:24" x14ac:dyDescent="0.25">
      <c r="A132" s="15">
        <f>Cross_Check_Indicators!A132</f>
        <v>37561</v>
      </c>
      <c r="B132" s="15">
        <f>Cross_Check_Indicators!B132</f>
        <v>37561</v>
      </c>
      <c r="C132" s="15">
        <f>Cross_Check_Indicators!C132</f>
        <v>37560</v>
      </c>
      <c r="D132" s="13">
        <f>Cross_Check_Indicators!D132</f>
        <v>3165.159912109375</v>
      </c>
      <c r="F132">
        <f t="shared" ref="F132:F195" si="16">(D132-D131)/D131</f>
        <v>0.10467918236411747</v>
      </c>
      <c r="G132" s="27">
        <f>(1+F132)*G131</f>
        <v>2.0579177600855387</v>
      </c>
      <c r="I132">
        <f>Cross_Check_Indicators!J132</f>
        <v>1</v>
      </c>
      <c r="J132" s="27">
        <f t="shared" si="9"/>
        <v>3.4222323570857158</v>
      </c>
      <c r="K132" s="22">
        <f>Cross_Check_Indicators!K132</f>
        <v>1</v>
      </c>
      <c r="L132" s="27">
        <f t="shared" si="10"/>
        <v>1.9404465736100232</v>
      </c>
      <c r="M132" s="22">
        <f>Cross_Check_Indicators!M132</f>
        <v>1</v>
      </c>
      <c r="N132" s="27">
        <f t="shared" si="11"/>
        <v>1.2831751200107635</v>
      </c>
      <c r="O132" s="22">
        <f>Cross_Check_Indicators!O132</f>
        <v>0</v>
      </c>
      <c r="P132" s="27">
        <f t="shared" si="12"/>
        <v>1.6435734939680282</v>
      </c>
      <c r="Q132" s="22">
        <f>Cross_Check_Indicators!Q132</f>
        <v>0</v>
      </c>
      <c r="R132" s="27">
        <f t="shared" si="13"/>
        <v>2.5873514979084273</v>
      </c>
      <c r="T132" s="22">
        <f>Cross_Check_Indicators!Z132</f>
        <v>1</v>
      </c>
      <c r="U132" s="27">
        <f t="shared" si="14"/>
        <v>2.7885917641853717</v>
      </c>
      <c r="W132">
        <f>Cross_Check_Indicators!AC132</f>
        <v>1</v>
      </c>
      <c r="X132" s="27">
        <f t="shared" si="15"/>
        <v>3.3539745852800937</v>
      </c>
    </row>
    <row r="133" spans="1:24" x14ac:dyDescent="0.25">
      <c r="A133" s="15">
        <f>Cross_Check_Indicators!A133</f>
        <v>37591</v>
      </c>
      <c r="B133" s="15">
        <f>Cross_Check_Indicators!B133</f>
        <v>37592</v>
      </c>
      <c r="C133" s="15">
        <f>Cross_Check_Indicators!C133</f>
        <v>37590</v>
      </c>
      <c r="D133" s="13">
        <f>Cross_Check_Indicators!D133</f>
        <v>3380.199951171875</v>
      </c>
      <c r="F133">
        <f t="shared" si="16"/>
        <v>6.7939707639981348E-2</v>
      </c>
      <c r="G133" s="27">
        <f>(1+F133)*G132</f>
        <v>2.1977320910528753</v>
      </c>
      <c r="I133">
        <f>Cross_Check_Indicators!J133</f>
        <v>1</v>
      </c>
      <c r="J133" s="27">
        <f t="shared" si="9"/>
        <v>3.6547378229022032</v>
      </c>
      <c r="K133" s="22">
        <f>Cross_Check_Indicators!K133</f>
        <v>1</v>
      </c>
      <c r="L133" s="27">
        <f t="shared" si="10"/>
        <v>2.0722799465120914</v>
      </c>
      <c r="M133" s="22">
        <f>Cross_Check_Indicators!M133</f>
        <v>1</v>
      </c>
      <c r="N133" s="27">
        <f t="shared" si="11"/>
        <v>1.3703536625151926</v>
      </c>
      <c r="O133" s="22">
        <f>Cross_Check_Indicators!O133</f>
        <v>0</v>
      </c>
      <c r="P133" s="27">
        <f t="shared" si="12"/>
        <v>1.6435734939680282</v>
      </c>
      <c r="Q133" s="22">
        <f>Cross_Check_Indicators!Q133</f>
        <v>0</v>
      </c>
      <c r="R133" s="27">
        <f t="shared" si="13"/>
        <v>2.5873514979084273</v>
      </c>
      <c r="T133" s="22">
        <f>Cross_Check_Indicators!Z133</f>
        <v>1</v>
      </c>
      <c r="U133" s="27">
        <f t="shared" si="14"/>
        <v>2.9780478733713855</v>
      </c>
      <c r="W133">
        <f>Cross_Check_Indicators!AC133</f>
        <v>1</v>
      </c>
      <c r="X133" s="27">
        <f t="shared" si="15"/>
        <v>3.5818426380359507</v>
      </c>
    </row>
    <row r="134" spans="1:24" x14ac:dyDescent="0.25">
      <c r="A134" s="15">
        <f>Cross_Check_Indicators!A134</f>
        <v>37622</v>
      </c>
      <c r="B134" s="15">
        <f>Cross_Check_Indicators!B134</f>
        <v>37623</v>
      </c>
      <c r="C134" s="15">
        <f>Cross_Check_Indicators!C134</f>
        <v>37621</v>
      </c>
      <c r="D134" s="13">
        <f>Cross_Check_Indicators!D134</f>
        <v>3105.0400390625</v>
      </c>
      <c r="F134">
        <f t="shared" si="16"/>
        <v>-8.1403442424753697E-2</v>
      </c>
      <c r="G134" s="27">
        <f>(1+F134)*G133</f>
        <v>2.0188291333138189</v>
      </c>
      <c r="I134">
        <f>Cross_Check_Indicators!J134</f>
        <v>1</v>
      </c>
      <c r="J134" s="27">
        <f t="shared" si="9"/>
        <v>3.3572295829580141</v>
      </c>
      <c r="K134" s="22">
        <f>Cross_Check_Indicators!K134</f>
        <v>1</v>
      </c>
      <c r="L134" s="27">
        <f t="shared" si="10"/>
        <v>1.9035892251982225</v>
      </c>
      <c r="M134" s="22">
        <f>Cross_Check_Indicators!M134</f>
        <v>1</v>
      </c>
      <c r="N134" s="27">
        <f t="shared" si="11"/>
        <v>1.2588021570470869</v>
      </c>
      <c r="O134" s="22">
        <f>Cross_Check_Indicators!O134</f>
        <v>0</v>
      </c>
      <c r="P134" s="27">
        <f t="shared" si="12"/>
        <v>1.6435734939680282</v>
      </c>
      <c r="Q134" s="22">
        <f>Cross_Check_Indicators!Q134</f>
        <v>0</v>
      </c>
      <c r="R134" s="27">
        <f t="shared" si="13"/>
        <v>2.5873514979084273</v>
      </c>
      <c r="T134" s="22">
        <f>Cross_Check_Indicators!Z134</f>
        <v>1</v>
      </c>
      <c r="U134" s="27">
        <f t="shared" si="14"/>
        <v>2.7356245247732378</v>
      </c>
      <c r="W134">
        <f>Cross_Check_Indicators!AC134</f>
        <v>1</v>
      </c>
      <c r="X134" s="27">
        <f t="shared" si="15"/>
        <v>3.2902683170760634</v>
      </c>
    </row>
    <row r="135" spans="1:24" x14ac:dyDescent="0.25">
      <c r="A135" s="15">
        <f>Cross_Check_Indicators!A135</f>
        <v>37653</v>
      </c>
      <c r="B135" s="15">
        <f>Cross_Check_Indicators!B135</f>
        <v>37655</v>
      </c>
      <c r="C135" s="15">
        <f>Cross_Check_Indicators!C135</f>
        <v>37652</v>
      </c>
      <c r="D135" s="13">
        <f>Cross_Check_Indicators!D135</f>
        <v>2751.989990234375</v>
      </c>
      <c r="F135">
        <f t="shared" si="16"/>
        <v>-0.11370225323558818</v>
      </c>
      <c r="G135" s="27">
        <f>(1+F135)*G134</f>
        <v>1.7892837119583882</v>
      </c>
      <c r="I135">
        <f>Cross_Check_Indicators!J135</f>
        <v>1</v>
      </c>
      <c r="J135" s="27">
        <f t="shared" si="9"/>
        <v>2.9755050147465139</v>
      </c>
      <c r="K135" s="22">
        <f>Cross_Check_Indicators!K135</f>
        <v>1</v>
      </c>
      <c r="L135" s="27">
        <f t="shared" si="10"/>
        <v>1.6871468410581971</v>
      </c>
      <c r="M135" s="22">
        <f>Cross_Check_Indicators!M135</f>
        <v>1</v>
      </c>
      <c r="N135" s="27">
        <f t="shared" si="11"/>
        <v>1.1156735154130144</v>
      </c>
      <c r="O135" s="22">
        <f>Cross_Check_Indicators!O135</f>
        <v>1</v>
      </c>
      <c r="P135" s="27">
        <f t="shared" si="12"/>
        <v>1.6435734939680282</v>
      </c>
      <c r="Q135" s="22">
        <f>Cross_Check_Indicators!Q135</f>
        <v>0</v>
      </c>
      <c r="R135" s="27">
        <f t="shared" si="13"/>
        <v>2.5873514979084273</v>
      </c>
      <c r="T135" s="22">
        <f>Cross_Check_Indicators!Z135</f>
        <v>1</v>
      </c>
      <c r="U135" s="27">
        <f t="shared" si="14"/>
        <v>2.4245778522999855</v>
      </c>
      <c r="W135">
        <f>Cross_Check_Indicators!AC135</f>
        <v>1</v>
      </c>
      <c r="X135" s="27">
        <f t="shared" si="15"/>
        <v>2.9161573956748486</v>
      </c>
    </row>
    <row r="136" spans="1:24" x14ac:dyDescent="0.25">
      <c r="A136" s="15">
        <f>Cross_Check_Indicators!A136</f>
        <v>37681</v>
      </c>
      <c r="B136" s="15">
        <f>Cross_Check_Indicators!B136</f>
        <v>37683</v>
      </c>
      <c r="C136" s="15">
        <f>Cross_Check_Indicators!C136</f>
        <v>37680</v>
      </c>
      <c r="D136" s="13">
        <f>Cross_Check_Indicators!D136</f>
        <v>2549.64990234375</v>
      </c>
      <c r="F136">
        <f t="shared" si="16"/>
        <v>-7.3525008669596423E-2</v>
      </c>
      <c r="G136" s="27">
        <f>(1+F136)*G135</f>
        <v>1.6577266115242799</v>
      </c>
      <c r="I136">
        <f>Cross_Check_Indicators!J136</f>
        <v>1</v>
      </c>
      <c r="J136" s="27">
        <f t="shared" si="9"/>
        <v>2.7567309827408488</v>
      </c>
      <c r="K136" s="22">
        <f>Cross_Check_Indicators!K136</f>
        <v>1</v>
      </c>
      <c r="L136" s="27">
        <f t="shared" si="10"/>
        <v>1.563099354942511</v>
      </c>
      <c r="M136" s="22">
        <f>Cross_Check_Indicators!M136</f>
        <v>1</v>
      </c>
      <c r="N136" s="27">
        <f t="shared" si="11"/>
        <v>1.0336436105198334</v>
      </c>
      <c r="O136" s="22">
        <f>Cross_Check_Indicators!O136</f>
        <v>1</v>
      </c>
      <c r="P136" s="27">
        <f t="shared" si="12"/>
        <v>1.5227297385749101</v>
      </c>
      <c r="Q136" s="22">
        <f>Cross_Check_Indicators!Q136</f>
        <v>0</v>
      </c>
      <c r="R136" s="27">
        <f t="shared" si="13"/>
        <v>2.5873514979084273</v>
      </c>
      <c r="T136" s="22">
        <f>Cross_Check_Indicators!Z136</f>
        <v>1</v>
      </c>
      <c r="U136" s="27">
        <f t="shared" si="14"/>
        <v>2.2463107446895174</v>
      </c>
      <c r="W136">
        <f>Cross_Check_Indicators!AC136</f>
        <v>1</v>
      </c>
      <c r="X136" s="27">
        <f t="shared" si="15"/>
        <v>2.7017468978759474</v>
      </c>
    </row>
    <row r="137" spans="1:24" x14ac:dyDescent="0.25">
      <c r="A137" s="15">
        <f>Cross_Check_Indicators!A137</f>
        <v>37712</v>
      </c>
      <c r="B137" s="15">
        <f>Cross_Check_Indicators!B137</f>
        <v>37712</v>
      </c>
      <c r="C137" s="15">
        <f>Cross_Check_Indicators!C137</f>
        <v>37711</v>
      </c>
      <c r="D137" s="13">
        <f>Cross_Check_Indicators!D137</f>
        <v>2450.18994140625</v>
      </c>
      <c r="F137">
        <f t="shared" si="16"/>
        <v>-3.9009261956346256E-2</v>
      </c>
      <c r="G137" s="27">
        <f>(1+F137)*G136</f>
        <v>1.5930599198833231</v>
      </c>
      <c r="I137">
        <f>Cross_Check_Indicators!J137</f>
        <v>1</v>
      </c>
      <c r="J137" s="27">
        <f t="shared" si="9"/>
        <v>2.6491929416919353</v>
      </c>
      <c r="K137" s="22">
        <f>Cross_Check_Indicators!K137</f>
        <v>1</v>
      </c>
      <c r="L137" s="27">
        <f t="shared" si="10"/>
        <v>1.5021240027417626</v>
      </c>
      <c r="M137" s="22">
        <f>Cross_Check_Indicators!M137</f>
        <v>1</v>
      </c>
      <c r="N137" s="27">
        <f t="shared" si="11"/>
        <v>0.9933219361475617</v>
      </c>
      <c r="O137" s="22">
        <f>Cross_Check_Indicators!O137</f>
        <v>1</v>
      </c>
      <c r="P137" s="27">
        <f t="shared" si="12"/>
        <v>1.4633291753141229</v>
      </c>
      <c r="Q137" s="22">
        <f>Cross_Check_Indicators!Q137</f>
        <v>0</v>
      </c>
      <c r="R137" s="27">
        <f t="shared" si="13"/>
        <v>2.5873514979084273</v>
      </c>
      <c r="T137" s="22">
        <f>Cross_Check_Indicators!Z137</f>
        <v>1</v>
      </c>
      <c r="U137" s="27">
        <f t="shared" si="14"/>
        <v>2.1586838204145686</v>
      </c>
      <c r="W137">
        <f>Cross_Check_Indicators!AC137</f>
        <v>1</v>
      </c>
      <c r="X137" s="27">
        <f t="shared" si="15"/>
        <v>2.5963537453969585</v>
      </c>
    </row>
    <row r="138" spans="1:24" x14ac:dyDescent="0.25">
      <c r="A138" s="15">
        <f>Cross_Check_Indicators!A138</f>
        <v>37742</v>
      </c>
      <c r="B138" s="15">
        <f>Cross_Check_Indicators!B138</f>
        <v>37743</v>
      </c>
      <c r="C138" s="15">
        <f>Cross_Check_Indicators!C138</f>
        <v>37741</v>
      </c>
      <c r="D138" s="13">
        <f>Cross_Check_Indicators!D138</f>
        <v>2986</v>
      </c>
      <c r="F138">
        <f t="shared" si="16"/>
        <v>0.21868102939245185</v>
      </c>
      <c r="G138" s="27">
        <f>(1+F138)*G137</f>
        <v>1.9414319030472651</v>
      </c>
      <c r="I138">
        <f>Cross_Check_Indicators!J138</f>
        <v>0</v>
      </c>
      <c r="J138" s="27">
        <f t="shared" si="9"/>
        <v>3.2285211812403456</v>
      </c>
      <c r="K138" s="22">
        <f>Cross_Check_Indicators!K138</f>
        <v>1</v>
      </c>
      <c r="L138" s="27">
        <f t="shared" si="10"/>
        <v>1.8306100259364415</v>
      </c>
      <c r="M138" s="22">
        <f>Cross_Check_Indicators!M138</f>
        <v>1</v>
      </c>
      <c r="N138" s="27">
        <f t="shared" si="11"/>
        <v>1.210542599662414</v>
      </c>
      <c r="O138" s="22">
        <f>Cross_Check_Indicators!O138</f>
        <v>1</v>
      </c>
      <c r="P138" s="27">
        <f t="shared" si="12"/>
        <v>1.7833315057118231</v>
      </c>
      <c r="Q138" s="22">
        <f>Cross_Check_Indicators!Q138</f>
        <v>0</v>
      </c>
      <c r="R138" s="27">
        <f t="shared" si="13"/>
        <v>2.5873514979084273</v>
      </c>
      <c r="T138" s="22">
        <f>Cross_Check_Indicators!Z138</f>
        <v>1</v>
      </c>
      <c r="U138" s="27">
        <f t="shared" si="14"/>
        <v>2.6307470203956576</v>
      </c>
      <c r="W138">
        <f>Cross_Check_Indicators!AC138</f>
        <v>1</v>
      </c>
      <c r="X138" s="27">
        <f t="shared" si="15"/>
        <v>3.1641270551073135</v>
      </c>
    </row>
    <row r="139" spans="1:24" x14ac:dyDescent="0.25">
      <c r="A139" s="15">
        <f>Cross_Check_Indicators!A139</f>
        <v>37773</v>
      </c>
      <c r="B139" s="15">
        <f>Cross_Check_Indicators!B139</f>
        <v>37774</v>
      </c>
      <c r="C139" s="15">
        <f>Cross_Check_Indicators!C139</f>
        <v>37772</v>
      </c>
      <c r="D139" s="13">
        <f>Cross_Check_Indicators!D139</f>
        <v>3064.56005859375</v>
      </c>
      <c r="F139">
        <f t="shared" si="16"/>
        <v>2.630946369516075E-2</v>
      </c>
      <c r="G139" s="27">
        <f>(1+F139)*G138</f>
        <v>1.9925099352171141</v>
      </c>
      <c r="I139">
        <f>Cross_Check_Indicators!J139</f>
        <v>0</v>
      </c>
      <c r="J139" s="27">
        <f t="shared" si="9"/>
        <v>3.2285211812403456</v>
      </c>
      <c r="K139" s="22">
        <f>Cross_Check_Indicators!K139</f>
        <v>1</v>
      </c>
      <c r="L139" s="27">
        <f t="shared" si="10"/>
        <v>1.8787723939538137</v>
      </c>
      <c r="M139" s="22">
        <f>Cross_Check_Indicators!M139</f>
        <v>1</v>
      </c>
      <c r="N139" s="27">
        <f t="shared" si="11"/>
        <v>1.242391326239678</v>
      </c>
      <c r="O139" s="22">
        <f>Cross_Check_Indicators!O139</f>
        <v>1</v>
      </c>
      <c r="P139" s="27">
        <f t="shared" si="12"/>
        <v>1.8302500012177849</v>
      </c>
      <c r="Q139" s="22">
        <f>Cross_Check_Indicators!Q139</f>
        <v>0</v>
      </c>
      <c r="R139" s="27">
        <f t="shared" si="13"/>
        <v>2.5873514979084273</v>
      </c>
      <c r="T139" s="22">
        <f>Cross_Check_Indicators!Z139</f>
        <v>1</v>
      </c>
      <c r="U139" s="27">
        <f t="shared" si="14"/>
        <v>2.6999605636199098</v>
      </c>
      <c r="W139">
        <f>Cross_Check_Indicators!AC139</f>
        <v>1</v>
      </c>
      <c r="X139" s="27">
        <f t="shared" si="15"/>
        <v>3.2473735409905355</v>
      </c>
    </row>
    <row r="140" spans="1:24" x14ac:dyDescent="0.25">
      <c r="A140" s="15">
        <f>Cross_Check_Indicators!A140</f>
        <v>37803</v>
      </c>
      <c r="B140" s="15">
        <f>Cross_Check_Indicators!B140</f>
        <v>37803</v>
      </c>
      <c r="C140" s="15">
        <f>Cross_Check_Indicators!C140</f>
        <v>37802</v>
      </c>
      <c r="D140" s="13">
        <f>Cross_Check_Indicators!D140</f>
        <v>3146.550048828125</v>
      </c>
      <c r="F140">
        <f t="shared" si="16"/>
        <v>2.6754244872589691E-2</v>
      </c>
      <c r="G140" s="27">
        <f>(1+F140)*G139</f>
        <v>2.0458180339349807</v>
      </c>
      <c r="I140">
        <f>Cross_Check_Indicators!J140</f>
        <v>0</v>
      </c>
      <c r="J140" s="27">
        <f t="shared" si="9"/>
        <v>3.2285211812403456</v>
      </c>
      <c r="K140" s="22">
        <f>Cross_Check_Indicators!K140</f>
        <v>1</v>
      </c>
      <c r="L140" s="27">
        <f t="shared" si="10"/>
        <v>1.9290375306415155</v>
      </c>
      <c r="M140" s="22">
        <f>Cross_Check_Indicators!M140</f>
        <v>1</v>
      </c>
      <c r="N140" s="27">
        <f t="shared" si="11"/>
        <v>1.2756305680094757</v>
      </c>
      <c r="O140" s="22">
        <f>Cross_Check_Indicators!O140</f>
        <v>0</v>
      </c>
      <c r="P140" s="27">
        <f t="shared" si="12"/>
        <v>1.8792169579284232</v>
      </c>
      <c r="Q140" s="22">
        <f>Cross_Check_Indicators!Q140</f>
        <v>0</v>
      </c>
      <c r="R140" s="27">
        <f t="shared" si="13"/>
        <v>2.5873514979084273</v>
      </c>
      <c r="T140" s="22">
        <f>Cross_Check_Indicators!Z140</f>
        <v>1</v>
      </c>
      <c r="U140" s="27">
        <f t="shared" si="14"/>
        <v>2.772195969685332</v>
      </c>
      <c r="W140">
        <f>Cross_Check_Indicators!AC140</f>
        <v>0</v>
      </c>
      <c r="X140" s="27">
        <f t="shared" si="15"/>
        <v>3.3342545678989652</v>
      </c>
    </row>
    <row r="141" spans="1:24" x14ac:dyDescent="0.25">
      <c r="A141" s="15">
        <f>Cross_Check_Indicators!A141</f>
        <v>37834</v>
      </c>
      <c r="B141" s="15">
        <f>Cross_Check_Indicators!B141</f>
        <v>37834</v>
      </c>
      <c r="C141" s="15">
        <f>Cross_Check_Indicators!C141</f>
        <v>37833</v>
      </c>
      <c r="D141" s="13">
        <f>Cross_Check_Indicators!D141</f>
        <v>3438.889892578125</v>
      </c>
      <c r="F141">
        <f t="shared" si="16"/>
        <v>9.2908054603764084E-2</v>
      </c>
      <c r="G141" s="27">
        <f>(1+F141)*G140</f>
        <v>2.2358910075411775</v>
      </c>
      <c r="I141">
        <f>Cross_Check_Indicators!J141</f>
        <v>0</v>
      </c>
      <c r="J141" s="27">
        <f t="shared" si="9"/>
        <v>3.2285211812403456</v>
      </c>
      <c r="K141" s="22">
        <f>Cross_Check_Indicators!K141</f>
        <v>1</v>
      </c>
      <c r="L141" s="27">
        <f t="shared" si="10"/>
        <v>2.1082606548710676</v>
      </c>
      <c r="M141" s="22">
        <f>Cross_Check_Indicators!M141</f>
        <v>1</v>
      </c>
      <c r="N141" s="27">
        <f t="shared" si="11"/>
        <v>1.3941469224763308</v>
      </c>
      <c r="O141" s="22">
        <f>Cross_Check_Indicators!O141</f>
        <v>1</v>
      </c>
      <c r="P141" s="27">
        <f t="shared" si="12"/>
        <v>1.8792169579284232</v>
      </c>
      <c r="Q141" s="22">
        <f>Cross_Check_Indicators!Q141</f>
        <v>0</v>
      </c>
      <c r="R141" s="27">
        <f t="shared" si="13"/>
        <v>2.5873514979084273</v>
      </c>
      <c r="T141" s="22">
        <f>Cross_Check_Indicators!Z141</f>
        <v>1</v>
      </c>
      <c r="U141" s="27">
        <f t="shared" si="14"/>
        <v>3.0297553042091918</v>
      </c>
      <c r="W141">
        <f>Cross_Check_Indicators!AC141</f>
        <v>0</v>
      </c>
      <c r="X141" s="27">
        <f t="shared" si="15"/>
        <v>3.3342545678989652</v>
      </c>
    </row>
    <row r="142" spans="1:24" x14ac:dyDescent="0.25">
      <c r="A142" s="15">
        <f>Cross_Check_Indicators!A142</f>
        <v>37865</v>
      </c>
      <c r="B142" s="15">
        <f>Cross_Check_Indicators!B142</f>
        <v>37865</v>
      </c>
      <c r="C142" s="15">
        <f>Cross_Check_Indicators!C142</f>
        <v>37864</v>
      </c>
      <c r="D142" s="13">
        <f>Cross_Check_Indicators!D142</f>
        <v>3571.219970703125</v>
      </c>
      <c r="F142">
        <f t="shared" si="16"/>
        <v>3.8480463829504166E-2</v>
      </c>
      <c r="G142" s="27">
        <f>(1+F142)*G141</f>
        <v>2.3219291305835794</v>
      </c>
      <c r="I142">
        <f>Cross_Check_Indicators!J142</f>
        <v>0</v>
      </c>
      <c r="J142" s="27">
        <f t="shared" si="9"/>
        <v>3.2285211812403456</v>
      </c>
      <c r="K142" s="22">
        <f>Cross_Check_Indicators!K142</f>
        <v>1</v>
      </c>
      <c r="L142" s="27">
        <f t="shared" si="10"/>
        <v>2.1893875027440006</v>
      </c>
      <c r="M142" s="22">
        <f>Cross_Check_Indicators!M142</f>
        <v>1</v>
      </c>
      <c r="N142" s="27">
        <f t="shared" si="11"/>
        <v>1.4477943426996958</v>
      </c>
      <c r="O142" s="22">
        <f>Cross_Check_Indicators!O142</f>
        <v>1</v>
      </c>
      <c r="P142" s="27">
        <f t="shared" si="12"/>
        <v>1.9515300981057788</v>
      </c>
      <c r="Q142" s="22">
        <f>Cross_Check_Indicators!Q142</f>
        <v>0</v>
      </c>
      <c r="R142" s="27">
        <f t="shared" si="13"/>
        <v>2.5873514979084273</v>
      </c>
      <c r="T142" s="22">
        <f>Cross_Check_Indicators!Z142</f>
        <v>1</v>
      </c>
      <c r="U142" s="27">
        <f t="shared" si="14"/>
        <v>3.1463416936050623</v>
      </c>
      <c r="W142">
        <f>Cross_Check_Indicators!AC142</f>
        <v>0</v>
      </c>
      <c r="X142" s="27">
        <f t="shared" si="15"/>
        <v>3.3342545678989652</v>
      </c>
    </row>
    <row r="143" spans="1:24" x14ac:dyDescent="0.25">
      <c r="A143" s="15">
        <f>Cross_Check_Indicators!A143</f>
        <v>37895</v>
      </c>
      <c r="B143" s="15">
        <f>Cross_Check_Indicators!B143</f>
        <v>37895</v>
      </c>
      <c r="C143" s="15">
        <f>Cross_Check_Indicators!C143</f>
        <v>37894</v>
      </c>
      <c r="D143" s="13">
        <f>Cross_Check_Indicators!D143</f>
        <v>3329.830078125</v>
      </c>
      <c r="F143">
        <f t="shared" si="16"/>
        <v>-6.7593117914435993E-2</v>
      </c>
      <c r="G143" s="27">
        <f>(1+F143)*G142</f>
        <v>2.1649827010710796</v>
      </c>
      <c r="I143">
        <f>Cross_Check_Indicators!J143</f>
        <v>0</v>
      </c>
      <c r="J143" s="27">
        <f t="shared" si="9"/>
        <v>3.2285211812403456</v>
      </c>
      <c r="K143" s="22">
        <f>Cross_Check_Indicators!K143</f>
        <v>1</v>
      </c>
      <c r="L143" s="27">
        <f t="shared" si="10"/>
        <v>2.0413999751106329</v>
      </c>
      <c r="M143" s="22">
        <f>Cross_Check_Indicators!M143</f>
        <v>1</v>
      </c>
      <c r="N143" s="27">
        <f t="shared" si="11"/>
        <v>1.3499334089777419</v>
      </c>
      <c r="O143" s="22">
        <f>Cross_Check_Indicators!O143</f>
        <v>0</v>
      </c>
      <c r="P143" s="27">
        <f t="shared" si="12"/>
        <v>1.8196200940709439</v>
      </c>
      <c r="Q143" s="22">
        <f>Cross_Check_Indicators!Q143</f>
        <v>0</v>
      </c>
      <c r="R143" s="27">
        <f t="shared" si="13"/>
        <v>2.5873514979084273</v>
      </c>
      <c r="T143" s="22">
        <f>Cross_Check_Indicators!Z143</f>
        <v>1</v>
      </c>
      <c r="U143" s="27">
        <f t="shared" si="14"/>
        <v>2.9336706485101089</v>
      </c>
      <c r="W143">
        <f>Cross_Check_Indicators!AC143</f>
        <v>0</v>
      </c>
      <c r="X143" s="27">
        <f t="shared" si="15"/>
        <v>3.3342545678989652</v>
      </c>
    </row>
    <row r="144" spans="1:24" x14ac:dyDescent="0.25">
      <c r="A144" s="15">
        <f>Cross_Check_Indicators!A144</f>
        <v>37926</v>
      </c>
      <c r="B144" s="15">
        <f>Cross_Check_Indicators!B144</f>
        <v>37928</v>
      </c>
      <c r="C144" s="15">
        <f>Cross_Check_Indicators!C144</f>
        <v>37925</v>
      </c>
      <c r="D144" s="13">
        <f>Cross_Check_Indicators!D144</f>
        <v>3744.5</v>
      </c>
      <c r="F144">
        <f t="shared" si="16"/>
        <v>0.12453185662509758</v>
      </c>
      <c r="G144" s="27">
        <f>(1+F144)*G143</f>
        <v>2.4345920163966799</v>
      </c>
      <c r="I144">
        <f>Cross_Check_Indicators!J144</f>
        <v>1</v>
      </c>
      <c r="J144" s="27">
        <f t="shared" ref="J144:J207" si="17">(1+$F144*I143)*J143</f>
        <v>3.2285211812403456</v>
      </c>
      <c r="K144" s="22">
        <f>Cross_Check_Indicators!K144</f>
        <v>1</v>
      </c>
      <c r="L144" s="27">
        <f t="shared" ref="L144:L207" si="18">(1+$F144*K143)*L143</f>
        <v>2.2956193041255881</v>
      </c>
      <c r="M144" s="22">
        <f>Cross_Check_Indicators!M144</f>
        <v>1</v>
      </c>
      <c r="N144" s="27">
        <f t="shared" ref="N144:N207" si="19">(1+$F144*M143)*N143</f>
        <v>1.5180431227179874</v>
      </c>
      <c r="O144" s="22">
        <f>Cross_Check_Indicators!O144</f>
        <v>1</v>
      </c>
      <c r="P144" s="27">
        <f t="shared" ref="P144:P207" si="20">(1+$F144*O143)*P143</f>
        <v>1.8196200940709439</v>
      </c>
      <c r="Q144" s="22">
        <f>Cross_Check_Indicators!Q144</f>
        <v>0</v>
      </c>
      <c r="R144" s="27">
        <f t="shared" ref="R144:R207" si="21">(1+$F144*Q143)*R143</f>
        <v>2.5873514979084273</v>
      </c>
      <c r="T144" s="22">
        <f>Cross_Check_Indicators!Z144</f>
        <v>1</v>
      </c>
      <c r="U144" s="27">
        <f t="shared" ref="U144:U207" si="22">(1+$F144*T143)*U143</f>
        <v>3.2990061010956273</v>
      </c>
      <c r="W144">
        <f>Cross_Check_Indicators!AC144</f>
        <v>1</v>
      </c>
      <c r="X144" s="27">
        <f t="shared" ref="X144:X207" si="23">(1+$F144*W143)*X143</f>
        <v>3.3342545678989652</v>
      </c>
    </row>
    <row r="145" spans="1:24" x14ac:dyDescent="0.25">
      <c r="A145" s="15">
        <f>Cross_Check_Indicators!A145</f>
        <v>37956</v>
      </c>
      <c r="B145" s="15">
        <f>Cross_Check_Indicators!B145</f>
        <v>37956</v>
      </c>
      <c r="C145" s="15">
        <f>Cross_Check_Indicators!C145</f>
        <v>37955</v>
      </c>
      <c r="D145" s="13">
        <f>Cross_Check_Indicators!D145</f>
        <v>3821.199951171875</v>
      </c>
      <c r="F145">
        <f t="shared" si="16"/>
        <v>2.0483362577613833E-2</v>
      </c>
      <c r="G145" s="27">
        <f>(1+F145)*G144</f>
        <v>2.4844606473970967</v>
      </c>
      <c r="I145">
        <f>Cross_Check_Indicators!J145</f>
        <v>1</v>
      </c>
      <c r="J145" s="27">
        <f t="shared" si="17"/>
        <v>3.2946521511851974</v>
      </c>
      <c r="K145" s="22">
        <f>Cross_Check_Indicators!K145</f>
        <v>1</v>
      </c>
      <c r="L145" s="27">
        <f t="shared" si="18"/>
        <v>2.3426413066721619</v>
      </c>
      <c r="M145" s="22">
        <f>Cross_Check_Indicators!M145</f>
        <v>0</v>
      </c>
      <c r="N145" s="27">
        <f t="shared" si="19"/>
        <v>1.5491377504090729</v>
      </c>
      <c r="O145" s="22">
        <f>Cross_Check_Indicators!O145</f>
        <v>1</v>
      </c>
      <c r="P145" s="27">
        <f t="shared" si="20"/>
        <v>1.8568920322113107</v>
      </c>
      <c r="Q145" s="22">
        <f>Cross_Check_Indicators!Q145</f>
        <v>0</v>
      </c>
      <c r="R145" s="27">
        <f t="shared" si="21"/>
        <v>2.5873514979084273</v>
      </c>
      <c r="T145" s="22">
        <f>Cross_Check_Indicators!Z145</f>
        <v>1</v>
      </c>
      <c r="U145" s="27">
        <f t="shared" si="22"/>
        <v>3.3665808392101289</v>
      </c>
      <c r="W145">
        <f>Cross_Check_Indicators!AC145</f>
        <v>1</v>
      </c>
      <c r="X145" s="27">
        <f t="shared" si="23"/>
        <v>3.4025513131393046</v>
      </c>
    </row>
    <row r="146" spans="1:24" x14ac:dyDescent="0.25">
      <c r="A146" s="15">
        <f>Cross_Check_Indicators!A146</f>
        <v>37987</v>
      </c>
      <c r="B146" s="15">
        <f>Cross_Check_Indicators!B146</f>
        <v>37988</v>
      </c>
      <c r="C146" s="15">
        <f>Cross_Check_Indicators!C146</f>
        <v>37986</v>
      </c>
      <c r="D146" s="13">
        <f>Cross_Check_Indicators!D146</f>
        <v>4018.5</v>
      </c>
      <c r="F146">
        <f t="shared" si="16"/>
        <v>5.163300830871663E-2</v>
      </c>
      <c r="G146" s="27">
        <f>(1+F146)*G145</f>
        <v>2.6127408246468304</v>
      </c>
      <c r="I146">
        <f>Cross_Check_Indicators!J146</f>
        <v>1</v>
      </c>
      <c r="J146" s="27">
        <f t="shared" si="17"/>
        <v>3.4647649530816738</v>
      </c>
      <c r="K146" s="22">
        <f>Cross_Check_Indicators!K146</f>
        <v>1</v>
      </c>
      <c r="L146" s="27">
        <f t="shared" si="18"/>
        <v>2.4635989247239083</v>
      </c>
      <c r="M146" s="22">
        <f>Cross_Check_Indicators!M146</f>
        <v>0</v>
      </c>
      <c r="N146" s="27">
        <f t="shared" si="19"/>
        <v>1.5491377504090729</v>
      </c>
      <c r="O146" s="22">
        <f>Cross_Check_Indicators!O146</f>
        <v>1</v>
      </c>
      <c r="P146" s="27">
        <f t="shared" si="20"/>
        <v>1.9527689539388671</v>
      </c>
      <c r="Q146" s="22">
        <f>Cross_Check_Indicators!Q146</f>
        <v>0</v>
      </c>
      <c r="R146" s="27">
        <f t="shared" si="21"/>
        <v>2.5873514979084273</v>
      </c>
      <c r="T146" s="22">
        <f>Cross_Check_Indicators!Z146</f>
        <v>1</v>
      </c>
      <c r="U146" s="27">
        <f t="shared" si="22"/>
        <v>3.5404075356530318</v>
      </c>
      <c r="W146">
        <f>Cross_Check_Indicators!AC146</f>
        <v>1</v>
      </c>
      <c r="X146" s="27">
        <f t="shared" si="23"/>
        <v>3.5782352733614609</v>
      </c>
    </row>
    <row r="147" spans="1:24" x14ac:dyDescent="0.25">
      <c r="A147" s="15">
        <f>Cross_Check_Indicators!A147</f>
        <v>38018</v>
      </c>
      <c r="B147" s="15">
        <f>Cross_Check_Indicators!B147</f>
        <v>38019</v>
      </c>
      <c r="C147" s="15">
        <f>Cross_Check_Indicators!C147</f>
        <v>38017</v>
      </c>
      <c r="D147" s="13">
        <f>Cross_Check_Indicators!D147</f>
        <v>4071.60009765625</v>
      </c>
      <c r="F147">
        <f t="shared" si="16"/>
        <v>1.3213910079942765E-2</v>
      </c>
      <c r="G147" s="27">
        <f>(1+F147)*G146</f>
        <v>2.6472653469659089</v>
      </c>
      <c r="I147">
        <f>Cross_Check_Indicators!J147</f>
        <v>1</v>
      </c>
      <c r="J147" s="27">
        <f t="shared" si="17"/>
        <v>3.5105480456198319</v>
      </c>
      <c r="K147" s="22">
        <f>Cross_Check_Indicators!K147</f>
        <v>1</v>
      </c>
      <c r="L147" s="27">
        <f t="shared" si="18"/>
        <v>2.4961526993882535</v>
      </c>
      <c r="M147" s="22">
        <f>Cross_Check_Indicators!M147</f>
        <v>0</v>
      </c>
      <c r="N147" s="27">
        <f t="shared" si="19"/>
        <v>1.5491377504090729</v>
      </c>
      <c r="O147" s="22">
        <f>Cross_Check_Indicators!O147</f>
        <v>1</v>
      </c>
      <c r="P147" s="27">
        <f t="shared" si="20"/>
        <v>1.978572667303119</v>
      </c>
      <c r="Q147" s="22">
        <f>Cross_Check_Indicators!Q147</f>
        <v>0</v>
      </c>
      <c r="R147" s="27">
        <f t="shared" si="21"/>
        <v>2.5873514979084273</v>
      </c>
      <c r="T147" s="22">
        <f>Cross_Check_Indicators!Z147</f>
        <v>1</v>
      </c>
      <c r="U147" s="27">
        <f t="shared" si="22"/>
        <v>3.5871901624755025</v>
      </c>
      <c r="W147">
        <f>Cross_Check_Indicators!AC147</f>
        <v>1</v>
      </c>
      <c r="X147" s="27">
        <f t="shared" si="23"/>
        <v>3.625517752508538</v>
      </c>
    </row>
    <row r="148" spans="1:24" x14ac:dyDescent="0.25">
      <c r="A148" s="15">
        <f>Cross_Check_Indicators!A148</f>
        <v>38047</v>
      </c>
      <c r="B148" s="15">
        <f>Cross_Check_Indicators!B148</f>
        <v>38047</v>
      </c>
      <c r="C148" s="15">
        <f>Cross_Check_Indicators!C148</f>
        <v>38046</v>
      </c>
      <c r="D148" s="13">
        <f>Cross_Check_Indicators!D148</f>
        <v>4054.429931640625</v>
      </c>
      <c r="F148">
        <f t="shared" si="16"/>
        <v>-4.2170560968177416E-3</v>
      </c>
      <c r="G148" s="27">
        <f>(1+F148)*G147</f>
        <v>2.6361016804945918</v>
      </c>
      <c r="I148">
        <f>Cross_Check_Indicators!J148</f>
        <v>1</v>
      </c>
      <c r="J148" s="27">
        <f t="shared" si="17"/>
        <v>3.4957438675808792</v>
      </c>
      <c r="K148" s="22">
        <f>Cross_Check_Indicators!K148</f>
        <v>1</v>
      </c>
      <c r="L148" s="27">
        <f t="shared" si="18"/>
        <v>2.4856262834287102</v>
      </c>
      <c r="M148" s="22">
        <f>Cross_Check_Indicators!M148</f>
        <v>1</v>
      </c>
      <c r="N148" s="27">
        <f t="shared" si="19"/>
        <v>1.5491377504090729</v>
      </c>
      <c r="O148" s="22">
        <f>Cross_Check_Indicators!O148</f>
        <v>1</v>
      </c>
      <c r="P148" s="27">
        <f t="shared" si="20"/>
        <v>1.9702289153734713</v>
      </c>
      <c r="Q148" s="22">
        <f>Cross_Check_Indicators!Q148</f>
        <v>0</v>
      </c>
      <c r="R148" s="27">
        <f t="shared" si="21"/>
        <v>2.5873514979084273</v>
      </c>
      <c r="T148" s="22">
        <f>Cross_Check_Indicators!Z148</f>
        <v>1</v>
      </c>
      <c r="U148" s="27">
        <f t="shared" si="22"/>
        <v>3.5720627803303904</v>
      </c>
      <c r="W148">
        <f>Cross_Check_Indicators!AC148</f>
        <v>1</v>
      </c>
      <c r="X148" s="27">
        <f t="shared" si="23"/>
        <v>3.610228740766201</v>
      </c>
    </row>
    <row r="149" spans="1:24" x14ac:dyDescent="0.25">
      <c r="A149" s="15">
        <f>Cross_Check_Indicators!A149</f>
        <v>38078</v>
      </c>
      <c r="B149" s="15">
        <f>Cross_Check_Indicators!B149</f>
        <v>38078</v>
      </c>
      <c r="C149" s="15">
        <f>Cross_Check_Indicators!C149</f>
        <v>38077</v>
      </c>
      <c r="D149" s="13">
        <f>Cross_Check_Indicators!D149</f>
        <v>3924.85009765625</v>
      </c>
      <c r="F149">
        <f t="shared" si="16"/>
        <v>-3.1960062491927323E-2</v>
      </c>
      <c r="G149" s="27">
        <f>(1+F149)*G148</f>
        <v>2.5518517060509103</v>
      </c>
      <c r="I149">
        <f>Cross_Check_Indicators!J149</f>
        <v>1</v>
      </c>
      <c r="J149" s="27">
        <f t="shared" si="17"/>
        <v>3.3840196751172229</v>
      </c>
      <c r="K149" s="22">
        <f>Cross_Check_Indicators!K149</f>
        <v>1</v>
      </c>
      <c r="L149" s="27">
        <f t="shared" si="18"/>
        <v>2.4061855120787516</v>
      </c>
      <c r="M149" s="22">
        <f>Cross_Check_Indicators!M149</f>
        <v>0</v>
      </c>
      <c r="N149" s="27">
        <f t="shared" si="19"/>
        <v>1.4996272110973952</v>
      </c>
      <c r="O149" s="22">
        <f>Cross_Check_Indicators!O149</f>
        <v>1</v>
      </c>
      <c r="P149" s="27">
        <f t="shared" si="20"/>
        <v>1.907260276114733</v>
      </c>
      <c r="Q149" s="22">
        <f>Cross_Check_Indicators!Q149</f>
        <v>0</v>
      </c>
      <c r="R149" s="27">
        <f t="shared" si="21"/>
        <v>2.5873514979084273</v>
      </c>
      <c r="T149" s="22">
        <f>Cross_Check_Indicators!Z149</f>
        <v>1</v>
      </c>
      <c r="U149" s="27">
        <f t="shared" si="22"/>
        <v>3.4578994306459436</v>
      </c>
      <c r="W149">
        <f>Cross_Check_Indicators!AC149</f>
        <v>1</v>
      </c>
      <c r="X149" s="27">
        <f t="shared" si="23"/>
        <v>3.4948456046011613</v>
      </c>
    </row>
    <row r="150" spans="1:24" x14ac:dyDescent="0.25">
      <c r="A150" s="15">
        <f>Cross_Check_Indicators!A150</f>
        <v>38108</v>
      </c>
      <c r="B150" s="15">
        <f>Cross_Check_Indicators!B150</f>
        <v>38110</v>
      </c>
      <c r="C150" s="15">
        <f>Cross_Check_Indicators!C150</f>
        <v>38107</v>
      </c>
      <c r="D150" s="13">
        <f>Cross_Check_Indicators!D150</f>
        <v>4007.64990234375</v>
      </c>
      <c r="F150">
        <f t="shared" si="16"/>
        <v>2.1096297343163359E-2</v>
      </c>
      <c r="G150" s="27">
        <f>(1+F150)*G149</f>
        <v>2.605686328417419</v>
      </c>
      <c r="I150">
        <f>Cross_Check_Indicators!J150</f>
        <v>0</v>
      </c>
      <c r="J150" s="27">
        <f t="shared" si="17"/>
        <v>3.4554099603986113</v>
      </c>
      <c r="K150" s="22">
        <f>Cross_Check_Indicators!K150</f>
        <v>1</v>
      </c>
      <c r="L150" s="27">
        <f t="shared" si="18"/>
        <v>2.4569471171043769</v>
      </c>
      <c r="M150" s="22">
        <f>Cross_Check_Indicators!M150</f>
        <v>0</v>
      </c>
      <c r="N150" s="27">
        <f t="shared" si="19"/>
        <v>1.4996272110973952</v>
      </c>
      <c r="O150" s="22">
        <f>Cross_Check_Indicators!O150</f>
        <v>0</v>
      </c>
      <c r="P150" s="27">
        <f t="shared" si="20"/>
        <v>1.9474964060104534</v>
      </c>
      <c r="Q150" s="22">
        <f>Cross_Check_Indicators!Q150</f>
        <v>0</v>
      </c>
      <c r="R150" s="27">
        <f t="shared" si="21"/>
        <v>2.5873514979084273</v>
      </c>
      <c r="T150" s="22">
        <f>Cross_Check_Indicators!Z150</f>
        <v>0</v>
      </c>
      <c r="U150" s="27">
        <f t="shared" si="22"/>
        <v>3.5308483052176061</v>
      </c>
      <c r="W150">
        <f>Cross_Check_Indicators!AC150</f>
        <v>0</v>
      </c>
      <c r="X150" s="27">
        <f t="shared" si="23"/>
        <v>3.568573906644275</v>
      </c>
    </row>
    <row r="151" spans="1:24" x14ac:dyDescent="0.25">
      <c r="A151" s="15">
        <f>Cross_Check_Indicators!A151</f>
        <v>38139</v>
      </c>
      <c r="B151" s="15">
        <f>Cross_Check_Indicators!B151</f>
        <v>38139</v>
      </c>
      <c r="C151" s="15">
        <f>Cross_Check_Indicators!C151</f>
        <v>38138</v>
      </c>
      <c r="D151" s="13">
        <f>Cross_Check_Indicators!D151</f>
        <v>3864.179931640625</v>
      </c>
      <c r="F151">
        <f t="shared" si="16"/>
        <v>-3.5799027908905171E-2</v>
      </c>
      <c r="G151" s="27">
        <f>(1+F151)*G150</f>
        <v>2.5124052908245509</v>
      </c>
      <c r="I151">
        <f>Cross_Check_Indicators!J151</f>
        <v>0</v>
      </c>
      <c r="J151" s="27">
        <f t="shared" si="17"/>
        <v>3.4554099603986113</v>
      </c>
      <c r="K151" s="22">
        <f>Cross_Check_Indicators!K151</f>
        <v>1</v>
      </c>
      <c r="L151" s="27">
        <f t="shared" si="18"/>
        <v>2.3689907986884529</v>
      </c>
      <c r="M151" s="22">
        <f>Cross_Check_Indicators!M151</f>
        <v>0</v>
      </c>
      <c r="N151" s="27">
        <f t="shared" si="19"/>
        <v>1.4996272110973952</v>
      </c>
      <c r="O151" s="22">
        <f>Cross_Check_Indicators!O151</f>
        <v>0</v>
      </c>
      <c r="P151" s="27">
        <f t="shared" si="20"/>
        <v>1.9474964060104534</v>
      </c>
      <c r="Q151" s="22">
        <f>Cross_Check_Indicators!Q151</f>
        <v>0</v>
      </c>
      <c r="R151" s="27">
        <f t="shared" si="21"/>
        <v>2.5873514979084273</v>
      </c>
      <c r="T151" s="22">
        <f>Cross_Check_Indicators!Z151</f>
        <v>0</v>
      </c>
      <c r="U151" s="27">
        <f t="shared" si="22"/>
        <v>3.5308483052176061</v>
      </c>
      <c r="W151">
        <f>Cross_Check_Indicators!AC151</f>
        <v>0</v>
      </c>
      <c r="X151" s="27">
        <f t="shared" si="23"/>
        <v>3.568573906644275</v>
      </c>
    </row>
    <row r="152" spans="1:24" x14ac:dyDescent="0.25">
      <c r="A152" s="15">
        <f>Cross_Check_Indicators!A152</f>
        <v>38169</v>
      </c>
      <c r="B152" s="15">
        <f>Cross_Check_Indicators!B152</f>
        <v>38169</v>
      </c>
      <c r="C152" s="15">
        <f>Cross_Check_Indicators!C152</f>
        <v>38168</v>
      </c>
      <c r="D152" s="13">
        <f>Cross_Check_Indicators!D152</f>
        <v>4035.02001953125</v>
      </c>
      <c r="F152">
        <f t="shared" si="16"/>
        <v>4.4211214517148788E-2</v>
      </c>
      <c r="G152" s="27">
        <f>(1+F152)*G151</f>
        <v>2.6234817800912147</v>
      </c>
      <c r="I152">
        <f>Cross_Check_Indicators!J152</f>
        <v>0</v>
      </c>
      <c r="J152" s="27">
        <f t="shared" si="17"/>
        <v>3.4554099603986113</v>
      </c>
      <c r="K152" s="22">
        <f>Cross_Check_Indicators!K152</f>
        <v>1</v>
      </c>
      <c r="L152" s="27">
        <f t="shared" si="18"/>
        <v>2.4737267590784193</v>
      </c>
      <c r="M152" s="22">
        <f>Cross_Check_Indicators!M152</f>
        <v>0</v>
      </c>
      <c r="N152" s="27">
        <f t="shared" si="19"/>
        <v>1.4996272110973952</v>
      </c>
      <c r="O152" s="22">
        <f>Cross_Check_Indicators!O152</f>
        <v>0</v>
      </c>
      <c r="P152" s="27">
        <f t="shared" si="20"/>
        <v>1.9474964060104534</v>
      </c>
      <c r="Q152" s="22">
        <f>Cross_Check_Indicators!Q152</f>
        <v>0</v>
      </c>
      <c r="R152" s="27">
        <f t="shared" si="21"/>
        <v>2.5873514979084273</v>
      </c>
      <c r="T152" s="22">
        <f>Cross_Check_Indicators!Z152</f>
        <v>0</v>
      </c>
      <c r="U152" s="27">
        <f t="shared" si="22"/>
        <v>3.5308483052176061</v>
      </c>
      <c r="W152">
        <f>Cross_Check_Indicators!AC152</f>
        <v>0</v>
      </c>
      <c r="X152" s="27">
        <f t="shared" si="23"/>
        <v>3.568573906644275</v>
      </c>
    </row>
    <row r="153" spans="1:24" x14ac:dyDescent="0.25">
      <c r="A153" s="15">
        <f>Cross_Check_Indicators!A153</f>
        <v>38200</v>
      </c>
      <c r="B153" s="15">
        <f>Cross_Check_Indicators!B153</f>
        <v>38201</v>
      </c>
      <c r="C153" s="15">
        <f>Cross_Check_Indicators!C153</f>
        <v>38199</v>
      </c>
      <c r="D153" s="13">
        <f>Cross_Check_Indicators!D153</f>
        <v>3862.7099609375</v>
      </c>
      <c r="F153">
        <f t="shared" si="16"/>
        <v>-4.2703644036385061E-2</v>
      </c>
      <c r="G153" s="27">
        <f>(1+F153)*G152</f>
        <v>2.5114495480182577</v>
      </c>
      <c r="I153">
        <f>Cross_Check_Indicators!J153</f>
        <v>0</v>
      </c>
      <c r="J153" s="27">
        <f t="shared" si="17"/>
        <v>3.4554099603986113</v>
      </c>
      <c r="K153" s="22">
        <f>Cross_Check_Indicators!K153</f>
        <v>1</v>
      </c>
      <c r="L153" s="27">
        <f t="shared" si="18"/>
        <v>2.3680896121154542</v>
      </c>
      <c r="M153" s="22">
        <f>Cross_Check_Indicators!M153</f>
        <v>0</v>
      </c>
      <c r="N153" s="27">
        <f t="shared" si="19"/>
        <v>1.4996272110973952</v>
      </c>
      <c r="O153" s="22">
        <f>Cross_Check_Indicators!O153</f>
        <v>0</v>
      </c>
      <c r="P153" s="27">
        <f t="shared" si="20"/>
        <v>1.9474964060104534</v>
      </c>
      <c r="Q153" s="22">
        <f>Cross_Check_Indicators!Q153</f>
        <v>0</v>
      </c>
      <c r="R153" s="27">
        <f t="shared" si="21"/>
        <v>2.5873514979084273</v>
      </c>
      <c r="T153" s="22">
        <f>Cross_Check_Indicators!Z153</f>
        <v>0</v>
      </c>
      <c r="U153" s="27">
        <f t="shared" si="22"/>
        <v>3.5308483052176061</v>
      </c>
      <c r="W153">
        <f>Cross_Check_Indicators!AC153</f>
        <v>0</v>
      </c>
      <c r="X153" s="27">
        <f t="shared" si="23"/>
        <v>3.568573906644275</v>
      </c>
    </row>
    <row r="154" spans="1:24" x14ac:dyDescent="0.25">
      <c r="A154" s="15">
        <f>Cross_Check_Indicators!A154</f>
        <v>38231</v>
      </c>
      <c r="B154" s="15">
        <f>Cross_Check_Indicators!B154</f>
        <v>38231</v>
      </c>
      <c r="C154" s="15">
        <f>Cross_Check_Indicators!C154</f>
        <v>38230</v>
      </c>
      <c r="D154" s="13">
        <f>Cross_Check_Indicators!D154</f>
        <v>3817.6201171875</v>
      </c>
      <c r="F154">
        <f t="shared" si="16"/>
        <v>-1.1673111418144493E-2</v>
      </c>
      <c r="G154" s="27">
        <f>(1+F154)*G153</f>
        <v>2.4821331176231918</v>
      </c>
      <c r="I154">
        <f>Cross_Check_Indicators!J154</f>
        <v>0</v>
      </c>
      <c r="J154" s="27">
        <f t="shared" si="17"/>
        <v>3.4554099603986113</v>
      </c>
      <c r="K154" s="22">
        <f>Cross_Check_Indicators!K154</f>
        <v>1</v>
      </c>
      <c r="L154" s="27">
        <f t="shared" si="18"/>
        <v>2.3404466382250799</v>
      </c>
      <c r="M154" s="22">
        <f>Cross_Check_Indicators!M154</f>
        <v>0</v>
      </c>
      <c r="N154" s="27">
        <f t="shared" si="19"/>
        <v>1.4996272110973952</v>
      </c>
      <c r="O154" s="22">
        <f>Cross_Check_Indicators!O154</f>
        <v>0</v>
      </c>
      <c r="P154" s="27">
        <f t="shared" si="20"/>
        <v>1.9474964060104534</v>
      </c>
      <c r="Q154" s="22">
        <f>Cross_Check_Indicators!Q154</f>
        <v>0</v>
      </c>
      <c r="R154" s="27">
        <f t="shared" si="21"/>
        <v>2.5873514979084273</v>
      </c>
      <c r="T154" s="22">
        <f>Cross_Check_Indicators!Z154</f>
        <v>0</v>
      </c>
      <c r="U154" s="27">
        <f t="shared" si="22"/>
        <v>3.5308483052176061</v>
      </c>
      <c r="W154">
        <f>Cross_Check_Indicators!AC154</f>
        <v>0</v>
      </c>
      <c r="X154" s="27">
        <f t="shared" si="23"/>
        <v>3.568573906644275</v>
      </c>
    </row>
    <row r="155" spans="1:24" x14ac:dyDescent="0.25">
      <c r="A155" s="15">
        <f>Cross_Check_Indicators!A155</f>
        <v>38261</v>
      </c>
      <c r="B155" s="15">
        <f>Cross_Check_Indicators!B155</f>
        <v>38261</v>
      </c>
      <c r="C155" s="15">
        <f>Cross_Check_Indicators!C155</f>
        <v>38260</v>
      </c>
      <c r="D155" s="13">
        <f>Cross_Check_Indicators!D155</f>
        <v>3994.9599609375</v>
      </c>
      <c r="F155">
        <f t="shared" si="16"/>
        <v>4.6452983352531424E-2</v>
      </c>
      <c r="G155" s="27">
        <f>(1+F155)*G154</f>
        <v>2.5974356060149084</v>
      </c>
      <c r="I155">
        <f>Cross_Check_Indicators!J155</f>
        <v>0</v>
      </c>
      <c r="J155" s="27">
        <f t="shared" si="17"/>
        <v>3.4554099603986113</v>
      </c>
      <c r="K155" s="22">
        <f>Cross_Check_Indicators!K155</f>
        <v>1</v>
      </c>
      <c r="L155" s="27">
        <f t="shared" si="18"/>
        <v>2.4491673669480374</v>
      </c>
      <c r="M155" s="22">
        <f>Cross_Check_Indicators!M155</f>
        <v>0</v>
      </c>
      <c r="N155" s="27">
        <f t="shared" si="19"/>
        <v>1.4996272110973952</v>
      </c>
      <c r="O155" s="22">
        <f>Cross_Check_Indicators!O155</f>
        <v>0</v>
      </c>
      <c r="P155" s="27">
        <f t="shared" si="20"/>
        <v>1.9474964060104534</v>
      </c>
      <c r="Q155" s="22">
        <f>Cross_Check_Indicators!Q155</f>
        <v>0</v>
      </c>
      <c r="R155" s="27">
        <f t="shared" si="21"/>
        <v>2.5873514979084273</v>
      </c>
      <c r="T155" s="22">
        <f>Cross_Check_Indicators!Z155</f>
        <v>0</v>
      </c>
      <c r="U155" s="27">
        <f t="shared" si="22"/>
        <v>3.5308483052176061</v>
      </c>
      <c r="W155">
        <f>Cross_Check_Indicators!AC155</f>
        <v>0</v>
      </c>
      <c r="X155" s="27">
        <f t="shared" si="23"/>
        <v>3.568573906644275</v>
      </c>
    </row>
    <row r="156" spans="1:24" x14ac:dyDescent="0.25">
      <c r="A156" s="15">
        <f>Cross_Check_Indicators!A156</f>
        <v>38292</v>
      </c>
      <c r="B156" s="15">
        <f>Cross_Check_Indicators!B156</f>
        <v>38292</v>
      </c>
      <c r="C156" s="15">
        <f>Cross_Check_Indicators!C156</f>
        <v>38291</v>
      </c>
      <c r="D156" s="13">
        <f>Cross_Check_Indicators!D156</f>
        <v>4012.639892578125</v>
      </c>
      <c r="F156">
        <f t="shared" si="16"/>
        <v>4.4255591579135719E-3</v>
      </c>
      <c r="G156" s="27">
        <f>(1+F156)*G155</f>
        <v>2.6089307109481985</v>
      </c>
      <c r="I156">
        <f>Cross_Check_Indicators!J156</f>
        <v>1</v>
      </c>
      <c r="J156" s="27">
        <f t="shared" si="17"/>
        <v>3.4554099603986113</v>
      </c>
      <c r="K156" s="22">
        <f>Cross_Check_Indicators!K156</f>
        <v>1</v>
      </c>
      <c r="L156" s="27">
        <f t="shared" si="18"/>
        <v>2.4600063020180976</v>
      </c>
      <c r="M156" s="22">
        <f>Cross_Check_Indicators!M156</f>
        <v>0</v>
      </c>
      <c r="N156" s="27">
        <f t="shared" si="19"/>
        <v>1.4996272110973952</v>
      </c>
      <c r="O156" s="22">
        <f>Cross_Check_Indicators!O156</f>
        <v>0</v>
      </c>
      <c r="P156" s="27">
        <f t="shared" si="20"/>
        <v>1.9474964060104534</v>
      </c>
      <c r="Q156" s="22">
        <f>Cross_Check_Indicators!Q156</f>
        <v>0</v>
      </c>
      <c r="R156" s="27">
        <f t="shared" si="21"/>
        <v>2.5873514979084273</v>
      </c>
      <c r="T156" s="22">
        <f>Cross_Check_Indicators!Z156</f>
        <v>0</v>
      </c>
      <c r="U156" s="27">
        <f t="shared" si="22"/>
        <v>3.5308483052176061</v>
      </c>
      <c r="W156">
        <f>Cross_Check_Indicators!AC156</f>
        <v>0</v>
      </c>
      <c r="X156" s="27">
        <f t="shared" si="23"/>
        <v>3.568573906644275</v>
      </c>
    </row>
    <row r="157" spans="1:24" x14ac:dyDescent="0.25">
      <c r="A157" s="15">
        <f>Cross_Check_Indicators!A157</f>
        <v>38322</v>
      </c>
      <c r="B157" s="15">
        <f>Cross_Check_Indicators!B157</f>
        <v>38322</v>
      </c>
      <c r="C157" s="15">
        <f>Cross_Check_Indicators!C157</f>
        <v>38321</v>
      </c>
      <c r="D157" s="13">
        <f>Cross_Check_Indicators!D157</f>
        <v>4186.02978515625</v>
      </c>
      <c r="F157">
        <f t="shared" si="16"/>
        <v>4.3210927773217604E-2</v>
      </c>
      <c r="G157" s="27">
        <f>(1+F157)*G156</f>
        <v>2.7216650274643102</v>
      </c>
      <c r="I157">
        <f>Cross_Check_Indicators!J157</f>
        <v>1</v>
      </c>
      <c r="J157" s="27">
        <f t="shared" si="17"/>
        <v>3.6047214306242523</v>
      </c>
      <c r="K157" s="22">
        <f>Cross_Check_Indicators!K157</f>
        <v>1</v>
      </c>
      <c r="L157" s="27">
        <f t="shared" si="18"/>
        <v>2.5663054566562615</v>
      </c>
      <c r="M157" s="22">
        <f>Cross_Check_Indicators!M157</f>
        <v>0</v>
      </c>
      <c r="N157" s="27">
        <f t="shared" si="19"/>
        <v>1.4996272110973952</v>
      </c>
      <c r="O157" s="22">
        <f>Cross_Check_Indicators!O157</f>
        <v>0</v>
      </c>
      <c r="P157" s="27">
        <f t="shared" si="20"/>
        <v>1.9474964060104534</v>
      </c>
      <c r="Q157" s="22">
        <f>Cross_Check_Indicators!Q157</f>
        <v>0</v>
      </c>
      <c r="R157" s="27">
        <f t="shared" si="21"/>
        <v>2.5873514979084273</v>
      </c>
      <c r="T157" s="22">
        <f>Cross_Check_Indicators!Z157</f>
        <v>0</v>
      </c>
      <c r="U157" s="27">
        <f t="shared" si="22"/>
        <v>3.5308483052176061</v>
      </c>
      <c r="W157">
        <f>Cross_Check_Indicators!AC157</f>
        <v>0</v>
      </c>
      <c r="X157" s="27">
        <f t="shared" si="23"/>
        <v>3.568573906644275</v>
      </c>
    </row>
    <row r="158" spans="1:24" x14ac:dyDescent="0.25">
      <c r="A158" s="15">
        <f>Cross_Check_Indicators!A158</f>
        <v>38353</v>
      </c>
      <c r="B158" s="15">
        <f>Cross_Check_Indicators!B158</f>
        <v>38355</v>
      </c>
      <c r="C158" s="15">
        <f>Cross_Check_Indicators!C158</f>
        <v>38352</v>
      </c>
      <c r="D158" s="13">
        <f>Cross_Check_Indicators!D158</f>
        <v>4291.52978515625</v>
      </c>
      <c r="F158">
        <f t="shared" si="16"/>
        <v>2.5202878482638903E-2</v>
      </c>
      <c r="G158" s="27">
        <f>(1+F158)*G157</f>
        <v>2.7902588204219412</v>
      </c>
      <c r="I158">
        <f>Cross_Check_Indicators!J158</f>
        <v>1</v>
      </c>
      <c r="J158" s="27">
        <f t="shared" si="17"/>
        <v>3.6955707868040393</v>
      </c>
      <c r="K158" s="22">
        <f>Cross_Check_Indicators!K158</f>
        <v>1</v>
      </c>
      <c r="L158" s="27">
        <f t="shared" si="18"/>
        <v>2.6309837412297021</v>
      </c>
      <c r="M158" s="22">
        <f>Cross_Check_Indicators!M158</f>
        <v>0</v>
      </c>
      <c r="N158" s="27">
        <f t="shared" si="19"/>
        <v>1.4996272110973952</v>
      </c>
      <c r="O158" s="22">
        <f>Cross_Check_Indicators!O158</f>
        <v>0</v>
      </c>
      <c r="P158" s="27">
        <f t="shared" si="20"/>
        <v>1.9474964060104534</v>
      </c>
      <c r="Q158" s="22">
        <f>Cross_Check_Indicators!Q158</f>
        <v>0</v>
      </c>
      <c r="R158" s="27">
        <f t="shared" si="21"/>
        <v>2.5873514979084273</v>
      </c>
      <c r="T158" s="22">
        <f>Cross_Check_Indicators!Z158</f>
        <v>0</v>
      </c>
      <c r="U158" s="27">
        <f t="shared" si="22"/>
        <v>3.5308483052176061</v>
      </c>
      <c r="W158">
        <f>Cross_Check_Indicators!AC158</f>
        <v>0</v>
      </c>
      <c r="X158" s="27">
        <f t="shared" si="23"/>
        <v>3.568573906644275</v>
      </c>
    </row>
    <row r="159" spans="1:24" x14ac:dyDescent="0.25">
      <c r="A159" s="15">
        <f>Cross_Check_Indicators!A159</f>
        <v>38384</v>
      </c>
      <c r="B159" s="15">
        <f>Cross_Check_Indicators!B159</f>
        <v>38384</v>
      </c>
      <c r="C159" s="15">
        <f>Cross_Check_Indicators!C159</f>
        <v>38383</v>
      </c>
      <c r="D159" s="13">
        <f>Cross_Check_Indicators!D159</f>
        <v>4279.97021484375</v>
      </c>
      <c r="F159">
        <f t="shared" si="16"/>
        <v>-2.6935780225696669E-3</v>
      </c>
      <c r="G159" s="27">
        <f>(1+F159)*G158</f>
        <v>2.7827430405859714</v>
      </c>
      <c r="I159">
        <f>Cross_Check_Indicators!J159</f>
        <v>1</v>
      </c>
      <c r="J159" s="27">
        <f t="shared" si="17"/>
        <v>3.6856164785518537</v>
      </c>
      <c r="K159" s="22">
        <f>Cross_Check_Indicators!K159</f>
        <v>1</v>
      </c>
      <c r="L159" s="27">
        <f t="shared" si="18"/>
        <v>2.6238969812465878</v>
      </c>
      <c r="M159" s="22">
        <f>Cross_Check_Indicators!M159</f>
        <v>0</v>
      </c>
      <c r="N159" s="27">
        <f t="shared" si="19"/>
        <v>1.4996272110973952</v>
      </c>
      <c r="O159" s="22">
        <f>Cross_Check_Indicators!O159</f>
        <v>0</v>
      </c>
      <c r="P159" s="27">
        <f t="shared" si="20"/>
        <v>1.9474964060104534</v>
      </c>
      <c r="Q159" s="22">
        <f>Cross_Check_Indicators!Q159</f>
        <v>0</v>
      </c>
      <c r="R159" s="27">
        <f t="shared" si="21"/>
        <v>2.5873514979084273</v>
      </c>
      <c r="T159" s="22">
        <f>Cross_Check_Indicators!Z159</f>
        <v>0</v>
      </c>
      <c r="U159" s="27">
        <f t="shared" si="22"/>
        <v>3.5308483052176061</v>
      </c>
      <c r="W159">
        <f>Cross_Check_Indicators!AC159</f>
        <v>0</v>
      </c>
      <c r="X159" s="27">
        <f t="shared" si="23"/>
        <v>3.568573906644275</v>
      </c>
    </row>
    <row r="160" spans="1:24" x14ac:dyDescent="0.25">
      <c r="A160" s="15">
        <f>Cross_Check_Indicators!A160</f>
        <v>38412</v>
      </c>
      <c r="B160" s="15">
        <f>Cross_Check_Indicators!B160</f>
        <v>38412</v>
      </c>
      <c r="C160" s="15">
        <f>Cross_Check_Indicators!C160</f>
        <v>38411</v>
      </c>
      <c r="D160" s="13">
        <f>Cross_Check_Indicators!D160</f>
        <v>4383.6201171875</v>
      </c>
      <c r="F160">
        <f t="shared" si="16"/>
        <v>2.4217435435478604E-2</v>
      </c>
      <c r="G160" s="27">
        <f>(1+F160)*G159</f>
        <v>2.8501339405048891</v>
      </c>
      <c r="I160">
        <f>Cross_Check_Indicators!J160</f>
        <v>1</v>
      </c>
      <c r="J160" s="27">
        <f t="shared" si="17"/>
        <v>3.7748726576611187</v>
      </c>
      <c r="K160" s="22">
        <f>Cross_Check_Indicators!K160</f>
        <v>1</v>
      </c>
      <c r="L160" s="27">
        <f t="shared" si="18"/>
        <v>2.6874410369792741</v>
      </c>
      <c r="M160" s="22">
        <f>Cross_Check_Indicators!M160</f>
        <v>0</v>
      </c>
      <c r="N160" s="27">
        <f t="shared" si="19"/>
        <v>1.4996272110973952</v>
      </c>
      <c r="O160" s="22">
        <f>Cross_Check_Indicators!O160</f>
        <v>0</v>
      </c>
      <c r="P160" s="27">
        <f t="shared" si="20"/>
        <v>1.9474964060104534</v>
      </c>
      <c r="Q160" s="22">
        <f>Cross_Check_Indicators!Q160</f>
        <v>0</v>
      </c>
      <c r="R160" s="27">
        <f t="shared" si="21"/>
        <v>2.5873514979084273</v>
      </c>
      <c r="T160" s="22">
        <f>Cross_Check_Indicators!Z160</f>
        <v>0</v>
      </c>
      <c r="U160" s="27">
        <f t="shared" si="22"/>
        <v>3.5308483052176061</v>
      </c>
      <c r="W160">
        <f>Cross_Check_Indicators!AC160</f>
        <v>0</v>
      </c>
      <c r="X160" s="27">
        <f t="shared" si="23"/>
        <v>3.568573906644275</v>
      </c>
    </row>
    <row r="161" spans="1:24" x14ac:dyDescent="0.25">
      <c r="A161" s="15">
        <f>Cross_Check_Indicators!A161</f>
        <v>38443</v>
      </c>
      <c r="B161" s="15">
        <f>Cross_Check_Indicators!B161</f>
        <v>38443</v>
      </c>
      <c r="C161" s="15">
        <f>Cross_Check_Indicators!C161</f>
        <v>38442</v>
      </c>
      <c r="D161" s="13">
        <f>Cross_Check_Indicators!D161</f>
        <v>4373.52978515625</v>
      </c>
      <c r="F161">
        <f t="shared" si="16"/>
        <v>-2.3018262900307809E-3</v>
      </c>
      <c r="G161" s="27">
        <f>(1+F161)*G160</f>
        <v>2.8435734272705262</v>
      </c>
      <c r="I161">
        <f>Cross_Check_Indicators!J161</f>
        <v>1</v>
      </c>
      <c r="J161" s="27">
        <f t="shared" si="17"/>
        <v>3.7661835565361961</v>
      </c>
      <c r="K161" s="22">
        <f>Cross_Check_Indicators!K161</f>
        <v>1</v>
      </c>
      <c r="L161" s="27">
        <f t="shared" si="18"/>
        <v>2.6812550145474479</v>
      </c>
      <c r="M161" s="22">
        <f>Cross_Check_Indicators!M161</f>
        <v>0</v>
      </c>
      <c r="N161" s="27">
        <f t="shared" si="19"/>
        <v>1.4996272110973952</v>
      </c>
      <c r="O161" s="22">
        <f>Cross_Check_Indicators!O161</f>
        <v>0</v>
      </c>
      <c r="P161" s="27">
        <f t="shared" si="20"/>
        <v>1.9474964060104534</v>
      </c>
      <c r="Q161" s="22">
        <f>Cross_Check_Indicators!Q161</f>
        <v>0</v>
      </c>
      <c r="R161" s="27">
        <f t="shared" si="21"/>
        <v>2.5873514979084273</v>
      </c>
      <c r="T161" s="22">
        <f>Cross_Check_Indicators!Z161</f>
        <v>0</v>
      </c>
      <c r="U161" s="27">
        <f t="shared" si="22"/>
        <v>3.5308483052176061</v>
      </c>
      <c r="W161">
        <f>Cross_Check_Indicators!AC161</f>
        <v>0</v>
      </c>
      <c r="X161" s="27">
        <f t="shared" si="23"/>
        <v>3.568573906644275</v>
      </c>
    </row>
    <row r="162" spans="1:24" x14ac:dyDescent="0.25">
      <c r="A162" s="15">
        <f>Cross_Check_Indicators!A162</f>
        <v>38473</v>
      </c>
      <c r="B162" s="15">
        <f>Cross_Check_Indicators!B162</f>
        <v>38474</v>
      </c>
      <c r="C162" s="15">
        <f>Cross_Check_Indicators!C162</f>
        <v>38472</v>
      </c>
      <c r="D162" s="13">
        <f>Cross_Check_Indicators!D162</f>
        <v>4224.02001953125</v>
      </c>
      <c r="F162">
        <f t="shared" si="16"/>
        <v>-3.4185148602951285E-2</v>
      </c>
      <c r="G162" s="27">
        <f>(1+F162)*G161</f>
        <v>2.7463654470958798</v>
      </c>
      <c r="I162">
        <f>Cross_Check_Indicators!J162</f>
        <v>0</v>
      </c>
      <c r="J162" s="27">
        <f t="shared" si="17"/>
        <v>3.6374360119900144</v>
      </c>
      <c r="K162" s="22">
        <f>Cross_Check_Indicators!K162</f>
        <v>1</v>
      </c>
      <c r="L162" s="27">
        <f t="shared" si="18"/>
        <v>2.5895959134327349</v>
      </c>
      <c r="M162" s="22">
        <f>Cross_Check_Indicators!M162</f>
        <v>1</v>
      </c>
      <c r="N162" s="27">
        <f t="shared" si="19"/>
        <v>1.4996272110973952</v>
      </c>
      <c r="O162" s="22">
        <f>Cross_Check_Indicators!O162</f>
        <v>0</v>
      </c>
      <c r="P162" s="27">
        <f t="shared" si="20"/>
        <v>1.9474964060104534</v>
      </c>
      <c r="Q162" s="22">
        <f>Cross_Check_Indicators!Q162</f>
        <v>0</v>
      </c>
      <c r="R162" s="27">
        <f t="shared" si="21"/>
        <v>2.5873514979084273</v>
      </c>
      <c r="T162" s="22">
        <f>Cross_Check_Indicators!Z162</f>
        <v>0</v>
      </c>
      <c r="U162" s="27">
        <f t="shared" si="22"/>
        <v>3.5308483052176061</v>
      </c>
      <c r="W162">
        <f>Cross_Check_Indicators!AC162</f>
        <v>0</v>
      </c>
      <c r="X162" s="27">
        <f t="shared" si="23"/>
        <v>3.568573906644275</v>
      </c>
    </row>
    <row r="163" spans="1:24" x14ac:dyDescent="0.25">
      <c r="A163" s="15">
        <f>Cross_Check_Indicators!A163</f>
        <v>38504</v>
      </c>
      <c r="B163" s="15">
        <f>Cross_Check_Indicators!B163</f>
        <v>38504</v>
      </c>
      <c r="C163" s="15">
        <f>Cross_Check_Indicators!C163</f>
        <v>38503</v>
      </c>
      <c r="D163" s="13">
        <f>Cross_Check_Indicators!D163</f>
        <v>4527.169921875</v>
      </c>
      <c r="F163">
        <f t="shared" si="16"/>
        <v>7.176810264677469E-2</v>
      </c>
      <c r="G163" s="27">
        <f>(1+F163)*G162</f>
        <v>2.943466884408612</v>
      </c>
      <c r="I163">
        <f>Cross_Check_Indicators!J163</f>
        <v>0</v>
      </c>
      <c r="J163" s="27">
        <f t="shared" si="17"/>
        <v>3.6374360119900144</v>
      </c>
      <c r="K163" s="22">
        <f>Cross_Check_Indicators!K163</f>
        <v>1</v>
      </c>
      <c r="L163" s="27">
        <f t="shared" si="18"/>
        <v>2.7754462987616435</v>
      </c>
      <c r="M163" s="22">
        <f>Cross_Check_Indicators!M163</f>
        <v>1</v>
      </c>
      <c r="N163" s="27">
        <f t="shared" si="19"/>
        <v>1.6072526107153295</v>
      </c>
      <c r="O163" s="22">
        <f>Cross_Check_Indicators!O163</f>
        <v>1</v>
      </c>
      <c r="P163" s="27">
        <f t="shared" si="20"/>
        <v>1.9474964060104534</v>
      </c>
      <c r="Q163" s="22">
        <f>Cross_Check_Indicators!Q163</f>
        <v>0</v>
      </c>
      <c r="R163" s="27">
        <f t="shared" si="21"/>
        <v>2.5873514979084273</v>
      </c>
      <c r="T163" s="22">
        <f>Cross_Check_Indicators!Z163</f>
        <v>0</v>
      </c>
      <c r="U163" s="27">
        <f t="shared" si="22"/>
        <v>3.5308483052176061</v>
      </c>
      <c r="W163">
        <f>Cross_Check_Indicators!AC163</f>
        <v>0</v>
      </c>
      <c r="X163" s="27">
        <f t="shared" si="23"/>
        <v>3.568573906644275</v>
      </c>
    </row>
    <row r="164" spans="1:24" x14ac:dyDescent="0.25">
      <c r="A164" s="15">
        <f>Cross_Check_Indicators!A164</f>
        <v>38534</v>
      </c>
      <c r="B164" s="15">
        <f>Cross_Check_Indicators!B164</f>
        <v>38534</v>
      </c>
      <c r="C164" s="15">
        <f>Cross_Check_Indicators!C164</f>
        <v>38533</v>
      </c>
      <c r="D164" s="13">
        <f>Cross_Check_Indicators!D164</f>
        <v>4617.06982421875</v>
      </c>
      <c r="F164">
        <f t="shared" si="16"/>
        <v>1.9857859080870663E-2</v>
      </c>
      <c r="G164" s="27">
        <f>(1+F164)*G163</f>
        <v>3.0019178350084079</v>
      </c>
      <c r="I164">
        <f>Cross_Check_Indicators!J164</f>
        <v>0</v>
      </c>
      <c r="J164" s="27">
        <f t="shared" si="17"/>
        <v>3.6374360119900144</v>
      </c>
      <c r="K164" s="22">
        <f>Cross_Check_Indicators!K164</f>
        <v>1</v>
      </c>
      <c r="L164" s="27">
        <f t="shared" si="18"/>
        <v>2.8305607202489762</v>
      </c>
      <c r="M164" s="22">
        <f>Cross_Check_Indicators!M164</f>
        <v>1</v>
      </c>
      <c r="N164" s="27">
        <f t="shared" si="19"/>
        <v>1.639169206566276</v>
      </c>
      <c r="O164" s="22">
        <f>Cross_Check_Indicators!O164</f>
        <v>1</v>
      </c>
      <c r="P164" s="27">
        <f t="shared" si="20"/>
        <v>1.9861695152015111</v>
      </c>
      <c r="Q164" s="22">
        <f>Cross_Check_Indicators!Q164</f>
        <v>1</v>
      </c>
      <c r="R164" s="27">
        <f t="shared" si="21"/>
        <v>2.5873514979084273</v>
      </c>
      <c r="T164" s="22">
        <f>Cross_Check_Indicators!Z164</f>
        <v>1</v>
      </c>
      <c r="U164" s="27">
        <f t="shared" si="22"/>
        <v>3.5308483052176061</v>
      </c>
      <c r="W164">
        <f>Cross_Check_Indicators!AC164</f>
        <v>1</v>
      </c>
      <c r="X164" s="27">
        <f t="shared" si="23"/>
        <v>3.568573906644275</v>
      </c>
    </row>
    <row r="165" spans="1:24" x14ac:dyDescent="0.25">
      <c r="A165" s="15">
        <f>Cross_Check_Indicators!A165</f>
        <v>38565</v>
      </c>
      <c r="B165" s="15">
        <f>Cross_Check_Indicators!B165</f>
        <v>38565</v>
      </c>
      <c r="C165" s="15">
        <f>Cross_Check_Indicators!C165</f>
        <v>38564</v>
      </c>
      <c r="D165" s="13">
        <f>Cross_Check_Indicators!D165</f>
        <v>4890.85009765625</v>
      </c>
      <c r="F165">
        <f t="shared" si="16"/>
        <v>5.9297408066343482E-2</v>
      </c>
      <c r="G165" s="27">
        <f>(1+F165)*G164</f>
        <v>3.1799237818525361</v>
      </c>
      <c r="I165">
        <f>Cross_Check_Indicators!J165</f>
        <v>0</v>
      </c>
      <c r="J165" s="27">
        <f t="shared" si="17"/>
        <v>3.6374360119900144</v>
      </c>
      <c r="K165" s="22">
        <f>Cross_Check_Indicators!K165</f>
        <v>1</v>
      </c>
      <c r="L165" s="27">
        <f t="shared" si="18"/>
        <v>2.998405634334143</v>
      </c>
      <c r="M165" s="22">
        <f>Cross_Check_Indicators!M165</f>
        <v>1</v>
      </c>
      <c r="N165" s="27">
        <f t="shared" si="19"/>
        <v>1.736367691897821</v>
      </c>
      <c r="O165" s="22">
        <f>Cross_Check_Indicators!O165</f>
        <v>1</v>
      </c>
      <c r="P165" s="27">
        <f t="shared" si="20"/>
        <v>2.1039442194333469</v>
      </c>
      <c r="Q165" s="22">
        <f>Cross_Check_Indicators!Q165</f>
        <v>0</v>
      </c>
      <c r="R165" s="27">
        <f t="shared" si="21"/>
        <v>2.7407747354909686</v>
      </c>
      <c r="T165" s="22">
        <f>Cross_Check_Indicators!Z165</f>
        <v>1</v>
      </c>
      <c r="U165" s="27">
        <f t="shared" si="22"/>
        <v>3.740218457992452</v>
      </c>
      <c r="W165">
        <f>Cross_Check_Indicators!AC165</f>
        <v>1</v>
      </c>
      <c r="X165" s="27">
        <f t="shared" si="23"/>
        <v>3.7801810898014665</v>
      </c>
    </row>
    <row r="166" spans="1:24" x14ac:dyDescent="0.25">
      <c r="A166" s="15">
        <f>Cross_Check_Indicators!A166</f>
        <v>38596</v>
      </c>
      <c r="B166" s="15">
        <f>Cross_Check_Indicators!B166</f>
        <v>38596</v>
      </c>
      <c r="C166" s="15">
        <f>Cross_Check_Indicators!C166</f>
        <v>38595</v>
      </c>
      <c r="D166" s="13">
        <f>Cross_Check_Indicators!D166</f>
        <v>4842.93994140625</v>
      </c>
      <c r="F166">
        <f t="shared" si="16"/>
        <v>-9.7958750101457982E-3</v>
      </c>
      <c r="G166" s="27">
        <f>(1+F166)*G165</f>
        <v>3.1487736459437188</v>
      </c>
      <c r="I166">
        <f>Cross_Check_Indicators!J166</f>
        <v>0</v>
      </c>
      <c r="J166" s="27">
        <f t="shared" si="17"/>
        <v>3.6374360119900144</v>
      </c>
      <c r="K166" s="22">
        <f>Cross_Check_Indicators!K166</f>
        <v>1</v>
      </c>
      <c r="L166" s="27">
        <f t="shared" si="18"/>
        <v>2.9690336275104889</v>
      </c>
      <c r="M166" s="22">
        <f>Cross_Check_Indicators!M166</f>
        <v>1</v>
      </c>
      <c r="N166" s="27">
        <f t="shared" si="19"/>
        <v>1.7193584510163347</v>
      </c>
      <c r="O166" s="22">
        <f>Cross_Check_Indicators!O166</f>
        <v>1</v>
      </c>
      <c r="P166" s="27">
        <f t="shared" si="20"/>
        <v>2.0833342448314589</v>
      </c>
      <c r="Q166" s="22">
        <f>Cross_Check_Indicators!Q166</f>
        <v>0</v>
      </c>
      <c r="R166" s="27">
        <f t="shared" si="21"/>
        <v>2.7407747354909686</v>
      </c>
      <c r="T166" s="22">
        <f>Cross_Check_Indicators!Z166</f>
        <v>1</v>
      </c>
      <c r="U166" s="27">
        <f t="shared" si="22"/>
        <v>3.7035797454673176</v>
      </c>
      <c r="W166">
        <f>Cross_Check_Indicators!AC166</f>
        <v>1</v>
      </c>
      <c r="X166" s="27">
        <f t="shared" si="23"/>
        <v>3.7431509083300547</v>
      </c>
    </row>
    <row r="167" spans="1:24" x14ac:dyDescent="0.25">
      <c r="A167" s="15">
        <f>Cross_Check_Indicators!A167</f>
        <v>38626</v>
      </c>
      <c r="B167" s="15">
        <f>Cross_Check_Indicators!B167</f>
        <v>38628</v>
      </c>
      <c r="C167" s="15">
        <f>Cross_Check_Indicators!C167</f>
        <v>38625</v>
      </c>
      <c r="D167" s="13">
        <f>Cross_Check_Indicators!D167</f>
        <v>5082.06982421875</v>
      </c>
      <c r="F167">
        <f t="shared" si="16"/>
        <v>4.937700770723652E-2</v>
      </c>
      <c r="G167" s="27">
        <f>(1+F167)*G166</f>
        <v>3.3042506665278246</v>
      </c>
      <c r="I167">
        <f>Cross_Check_Indicators!J167</f>
        <v>0</v>
      </c>
      <c r="J167" s="27">
        <f t="shared" si="17"/>
        <v>3.6374360119900144</v>
      </c>
      <c r="K167" s="22">
        <f>Cross_Check_Indicators!K167</f>
        <v>1</v>
      </c>
      <c r="L167" s="27">
        <f t="shared" si="18"/>
        <v>3.1156356238191183</v>
      </c>
      <c r="M167" s="22">
        <f>Cross_Check_Indicators!M167</f>
        <v>0</v>
      </c>
      <c r="N167" s="27">
        <f t="shared" si="19"/>
        <v>1.8042552265036702</v>
      </c>
      <c r="O167" s="22">
        <f>Cross_Check_Indicators!O167</f>
        <v>0</v>
      </c>
      <c r="P167" s="27">
        <f t="shared" si="20"/>
        <v>2.1862030558952514</v>
      </c>
      <c r="Q167" s="22">
        <f>Cross_Check_Indicators!Q167</f>
        <v>1</v>
      </c>
      <c r="R167" s="27">
        <f t="shared" si="21"/>
        <v>2.7407747354909686</v>
      </c>
      <c r="T167" s="22">
        <f>Cross_Check_Indicators!Z167</f>
        <v>1</v>
      </c>
      <c r="U167" s="27">
        <f t="shared" si="22"/>
        <v>3.8864514311036218</v>
      </c>
      <c r="W167">
        <f>Cross_Check_Indicators!AC167</f>
        <v>1</v>
      </c>
      <c r="X167" s="27">
        <f t="shared" si="23"/>
        <v>3.9279764995800166</v>
      </c>
    </row>
    <row r="168" spans="1:24" x14ac:dyDescent="0.25">
      <c r="A168" s="15">
        <f>Cross_Check_Indicators!A168</f>
        <v>38657</v>
      </c>
      <c r="B168" s="15">
        <f>Cross_Check_Indicators!B168</f>
        <v>38657</v>
      </c>
      <c r="C168" s="15">
        <f>Cross_Check_Indicators!C168</f>
        <v>38656</v>
      </c>
      <c r="D168" s="13">
        <f>Cross_Check_Indicators!D168</f>
        <v>4922.5498046875</v>
      </c>
      <c r="F168">
        <f t="shared" si="16"/>
        <v>-3.1388789420218659E-2</v>
      </c>
      <c r="G168" s="27">
        <f>(1+F168)*G167</f>
        <v>3.2005342381645656</v>
      </c>
      <c r="I168">
        <f>Cross_Check_Indicators!J168</f>
        <v>1</v>
      </c>
      <c r="J168" s="27">
        <f t="shared" si="17"/>
        <v>3.6374360119900144</v>
      </c>
      <c r="K168" s="22">
        <f>Cross_Check_Indicators!K168</f>
        <v>1</v>
      </c>
      <c r="L168" s="27">
        <f t="shared" si="18"/>
        <v>3.0178395933129285</v>
      </c>
      <c r="M168" s="22">
        <f>Cross_Check_Indicators!M168</f>
        <v>0</v>
      </c>
      <c r="N168" s="27">
        <f t="shared" si="19"/>
        <v>1.8042552265036702</v>
      </c>
      <c r="O168" s="22">
        <f>Cross_Check_Indicators!O168</f>
        <v>0</v>
      </c>
      <c r="P168" s="27">
        <f t="shared" si="20"/>
        <v>2.1862030558952514</v>
      </c>
      <c r="Q168" s="22">
        <f>Cross_Check_Indicators!Q168</f>
        <v>1</v>
      </c>
      <c r="R168" s="27">
        <f t="shared" si="21"/>
        <v>2.6547451344703874</v>
      </c>
      <c r="T168" s="22">
        <f>Cross_Check_Indicators!Z168</f>
        <v>1</v>
      </c>
      <c r="U168" s="27">
        <f t="shared" si="22"/>
        <v>3.7644604255408027</v>
      </c>
      <c r="W168">
        <f>Cross_Check_Indicators!AC168</f>
        <v>1</v>
      </c>
      <c r="X168" s="27">
        <f t="shared" si="23"/>
        <v>3.804682072387132</v>
      </c>
    </row>
    <row r="169" spans="1:24" x14ac:dyDescent="0.25">
      <c r="A169" s="15">
        <f>Cross_Check_Indicators!A169</f>
        <v>38687</v>
      </c>
      <c r="B169" s="15">
        <f>Cross_Check_Indicators!B169</f>
        <v>38687</v>
      </c>
      <c r="C169" s="15">
        <f>Cross_Check_Indicators!C169</f>
        <v>38686</v>
      </c>
      <c r="D169" s="13">
        <f>Cross_Check_Indicators!D169</f>
        <v>5266.5498046875</v>
      </c>
      <c r="F169">
        <f t="shared" si="16"/>
        <v>6.9882482381879787E-2</v>
      </c>
      <c r="G169" s="27">
        <f>(1+F169)*G168</f>
        <v>3.424195515675704</v>
      </c>
      <c r="I169">
        <f>Cross_Check_Indicators!J169</f>
        <v>1</v>
      </c>
      <c r="J169" s="27">
        <f t="shared" si="17"/>
        <v>3.8916290700131215</v>
      </c>
      <c r="K169" s="22">
        <f>Cross_Check_Indicators!K169</f>
        <v>1</v>
      </c>
      <c r="L169" s="27">
        <f t="shared" si="18"/>
        <v>3.2287337155239584</v>
      </c>
      <c r="M169" s="22">
        <f>Cross_Check_Indicators!M169</f>
        <v>1</v>
      </c>
      <c r="N169" s="27">
        <f t="shared" si="19"/>
        <v>1.8042552265036702</v>
      </c>
      <c r="O169" s="22">
        <f>Cross_Check_Indicators!O169</f>
        <v>0</v>
      </c>
      <c r="P169" s="27">
        <f t="shared" si="20"/>
        <v>2.1862030558952514</v>
      </c>
      <c r="Q169" s="22">
        <f>Cross_Check_Indicators!Q169</f>
        <v>1</v>
      </c>
      <c r="R169" s="27">
        <f t="shared" si="21"/>
        <v>2.8402653145583954</v>
      </c>
      <c r="T169" s="22">
        <f>Cross_Check_Indicators!Z169</f>
        <v>1</v>
      </c>
      <c r="U169" s="27">
        <f t="shared" si="22"/>
        <v>4.0275302649059412</v>
      </c>
      <c r="W169">
        <f>Cross_Check_Indicators!AC169</f>
        <v>1</v>
      </c>
      <c r="X169" s="27">
        <f t="shared" si="23"/>
        <v>4.0705627002793792</v>
      </c>
    </row>
    <row r="170" spans="1:24" x14ac:dyDescent="0.25">
      <c r="A170" s="15">
        <f>Cross_Check_Indicators!A170</f>
        <v>38718</v>
      </c>
      <c r="B170" s="15">
        <f>Cross_Check_Indicators!B170</f>
        <v>38719</v>
      </c>
      <c r="C170" s="15">
        <f>Cross_Check_Indicators!C170</f>
        <v>38717</v>
      </c>
      <c r="D170" s="13">
        <f>Cross_Check_Indicators!D170</f>
        <v>5449.97998046875</v>
      </c>
      <c r="F170">
        <f t="shared" si="16"/>
        <v>3.4829287215320304E-2</v>
      </c>
      <c r="G170" s="27">
        <f>(1+F170)*G169</f>
        <v>3.5434578047725847</v>
      </c>
      <c r="I170">
        <f>Cross_Check_Indicators!J170</f>
        <v>1</v>
      </c>
      <c r="J170" s="27">
        <f t="shared" si="17"/>
        <v>4.0271717366280981</v>
      </c>
      <c r="K170" s="22">
        <f>Cross_Check_Indicators!K170</f>
        <v>0</v>
      </c>
      <c r="L170" s="27">
        <f t="shared" si="18"/>
        <v>3.3411882094437302</v>
      </c>
      <c r="M170" s="22">
        <f>Cross_Check_Indicators!M170</f>
        <v>1</v>
      </c>
      <c r="N170" s="27">
        <f t="shared" si="19"/>
        <v>1.8670961499973091</v>
      </c>
      <c r="O170" s="22">
        <f>Cross_Check_Indicators!O170</f>
        <v>0</v>
      </c>
      <c r="P170" s="27">
        <f t="shared" si="20"/>
        <v>2.1862030558952514</v>
      </c>
      <c r="Q170" s="22">
        <f>Cross_Check_Indicators!Q170</f>
        <v>1</v>
      </c>
      <c r="R170" s="27">
        <f t="shared" si="21"/>
        <v>2.9391897309668615</v>
      </c>
      <c r="T170" s="22">
        <f>Cross_Check_Indicators!Z170</f>
        <v>1</v>
      </c>
      <c r="U170" s="27">
        <f t="shared" si="22"/>
        <v>4.1678062732707453</v>
      </c>
      <c r="W170">
        <f>Cross_Check_Indicators!AC170</f>
        <v>1</v>
      </c>
      <c r="X170" s="27">
        <f t="shared" si="23"/>
        <v>4.2123374976953789</v>
      </c>
    </row>
    <row r="171" spans="1:24" x14ac:dyDescent="0.25">
      <c r="A171" s="15">
        <f>Cross_Check_Indicators!A171</f>
        <v>38749</v>
      </c>
      <c r="B171" s="15">
        <f>Cross_Check_Indicators!B171</f>
        <v>38749</v>
      </c>
      <c r="C171" s="15">
        <f>Cross_Check_Indicators!C171</f>
        <v>38748</v>
      </c>
      <c r="D171" s="13">
        <f>Cross_Check_Indicators!D171</f>
        <v>5726.52978515625</v>
      </c>
      <c r="F171">
        <f t="shared" si="16"/>
        <v>5.074326982458275E-2</v>
      </c>
      <c r="G171" s="27">
        <f>(1+F171)*G170</f>
        <v>3.7232644402721831</v>
      </c>
      <c r="I171">
        <f>Cross_Check_Indicators!J171</f>
        <v>1</v>
      </c>
      <c r="J171" s="27">
        <f t="shared" si="17"/>
        <v>4.2315235986897513</v>
      </c>
      <c r="K171" s="22">
        <f>Cross_Check_Indicators!K171</f>
        <v>0</v>
      </c>
      <c r="L171" s="27">
        <f t="shared" si="18"/>
        <v>3.3411882094437302</v>
      </c>
      <c r="M171" s="22">
        <f>Cross_Check_Indicators!M171</f>
        <v>0</v>
      </c>
      <c r="N171" s="27">
        <f t="shared" si="19"/>
        <v>1.9618387137250619</v>
      </c>
      <c r="O171" s="22">
        <f>Cross_Check_Indicators!O171</f>
        <v>0</v>
      </c>
      <c r="P171" s="27">
        <f t="shared" si="20"/>
        <v>2.1862030558952514</v>
      </c>
      <c r="Q171" s="22">
        <f>Cross_Check_Indicators!Q171</f>
        <v>1</v>
      </c>
      <c r="R171" s="27">
        <f t="shared" si="21"/>
        <v>3.0883338285509554</v>
      </c>
      <c r="T171" s="22">
        <f>Cross_Check_Indicators!Z171</f>
        <v>1</v>
      </c>
      <c r="U171" s="27">
        <f t="shared" si="22"/>
        <v>4.3792943915719107</v>
      </c>
      <c r="W171">
        <f>Cross_Check_Indicators!AC171</f>
        <v>1</v>
      </c>
      <c r="X171" s="27">
        <f t="shared" si="23"/>
        <v>4.4260852759331426</v>
      </c>
    </row>
    <row r="172" spans="1:24" x14ac:dyDescent="0.25">
      <c r="A172" s="15">
        <f>Cross_Check_Indicators!A172</f>
        <v>38777</v>
      </c>
      <c r="B172" s="15">
        <f>Cross_Check_Indicators!B172</f>
        <v>38777</v>
      </c>
      <c r="C172" s="15">
        <f>Cross_Check_Indicators!C172</f>
        <v>38776</v>
      </c>
      <c r="D172" s="13">
        <f>Cross_Check_Indicators!D172</f>
        <v>5866.60986328125</v>
      </c>
      <c r="F172">
        <f t="shared" si="16"/>
        <v>2.4461599499246797E-2</v>
      </c>
      <c r="G172" s="27">
        <f>(1+F172)*G171</f>
        <v>3.8143414438399081</v>
      </c>
      <c r="I172">
        <f>Cross_Check_Indicators!J172</f>
        <v>1</v>
      </c>
      <c r="J172" s="27">
        <f t="shared" si="17"/>
        <v>4.3350334342325114</v>
      </c>
      <c r="K172" s="22">
        <f>Cross_Check_Indicators!K172</f>
        <v>0</v>
      </c>
      <c r="L172" s="27">
        <f t="shared" si="18"/>
        <v>3.3411882094437302</v>
      </c>
      <c r="M172" s="22">
        <f>Cross_Check_Indicators!M172</f>
        <v>0</v>
      </c>
      <c r="N172" s="27">
        <f t="shared" si="19"/>
        <v>1.9618387137250619</v>
      </c>
      <c r="O172" s="22">
        <f>Cross_Check_Indicators!O172</f>
        <v>0</v>
      </c>
      <c r="P172" s="27">
        <f t="shared" si="20"/>
        <v>2.1862030558952514</v>
      </c>
      <c r="Q172" s="22">
        <f>Cross_Check_Indicators!Q172</f>
        <v>1</v>
      </c>
      <c r="R172" s="27">
        <f t="shared" si="21"/>
        <v>3.1638794137849442</v>
      </c>
      <c r="T172" s="22">
        <f>Cross_Check_Indicators!Z172</f>
        <v>1</v>
      </c>
      <c r="U172" s="27">
        <f t="shared" si="22"/>
        <v>4.4864189370678407</v>
      </c>
      <c r="W172">
        <f>Cross_Check_Indicators!AC172</f>
        <v>1</v>
      </c>
      <c r="X172" s="27">
        <f t="shared" si="23"/>
        <v>4.5343544013025321</v>
      </c>
    </row>
    <row r="173" spans="1:24" x14ac:dyDescent="0.25">
      <c r="A173" s="15">
        <f>Cross_Check_Indicators!A173</f>
        <v>38808</v>
      </c>
      <c r="B173" s="15">
        <f>Cross_Check_Indicators!B173</f>
        <v>38810</v>
      </c>
      <c r="C173" s="15">
        <f>Cross_Check_Indicators!C173</f>
        <v>38807</v>
      </c>
      <c r="D173" s="13">
        <f>Cross_Check_Indicators!D173</f>
        <v>6024.0498046875</v>
      </c>
      <c r="F173">
        <f t="shared" si="16"/>
        <v>2.6836613491491381E-2</v>
      </c>
      <c r="G173" s="27">
        <f>(1+F173)*G172</f>
        <v>3.9167054508928172</v>
      </c>
      <c r="I173">
        <f>Cross_Check_Indicators!J173</f>
        <v>1</v>
      </c>
      <c r="J173" s="27">
        <f t="shared" si="17"/>
        <v>4.4513710509797022</v>
      </c>
      <c r="K173" s="22">
        <f>Cross_Check_Indicators!K173</f>
        <v>0</v>
      </c>
      <c r="L173" s="27">
        <f t="shared" si="18"/>
        <v>3.3411882094437302</v>
      </c>
      <c r="M173" s="22">
        <f>Cross_Check_Indicators!M173</f>
        <v>1</v>
      </c>
      <c r="N173" s="27">
        <f t="shared" si="19"/>
        <v>1.9618387137250619</v>
      </c>
      <c r="O173" s="22">
        <f>Cross_Check_Indicators!O173</f>
        <v>0</v>
      </c>
      <c r="P173" s="27">
        <f t="shared" si="20"/>
        <v>2.1862030558952514</v>
      </c>
      <c r="Q173" s="22">
        <f>Cross_Check_Indicators!Q173</f>
        <v>1</v>
      </c>
      <c r="R173" s="27">
        <f t="shared" si="21"/>
        <v>3.2487872227463774</v>
      </c>
      <c r="T173" s="22">
        <f>Cross_Check_Indicators!Z173</f>
        <v>1</v>
      </c>
      <c r="U173" s="27">
        <f t="shared" si="22"/>
        <v>4.6068192280428386</v>
      </c>
      <c r="W173">
        <f>Cross_Check_Indicators!AC173</f>
        <v>1</v>
      </c>
      <c r="X173" s="27">
        <f t="shared" si="23"/>
        <v>4.6560411178037313</v>
      </c>
    </row>
    <row r="174" spans="1:24" x14ac:dyDescent="0.25">
      <c r="A174" s="15">
        <f>Cross_Check_Indicators!A174</f>
        <v>38838</v>
      </c>
      <c r="B174" s="15">
        <f>Cross_Check_Indicators!B174</f>
        <v>38839</v>
      </c>
      <c r="C174" s="15">
        <f>Cross_Check_Indicators!C174</f>
        <v>38837</v>
      </c>
      <c r="D174" s="13">
        <f>Cross_Check_Indicators!D174</f>
        <v>6051.2900390625</v>
      </c>
      <c r="F174">
        <f t="shared" si="16"/>
        <v>4.5219138715957372E-3</v>
      </c>
      <c r="G174" s="27">
        <f>(1+F174)*G173</f>
        <v>3.9344164556021641</v>
      </c>
      <c r="I174">
        <f>Cross_Check_Indicators!J174</f>
        <v>0</v>
      </c>
      <c r="J174" s="27">
        <f t="shared" si="17"/>
        <v>4.4714997674827472</v>
      </c>
      <c r="K174" s="22">
        <f>Cross_Check_Indicators!K174</f>
        <v>0</v>
      </c>
      <c r="L174" s="27">
        <f t="shared" si="18"/>
        <v>3.3411882094437302</v>
      </c>
      <c r="M174" s="22">
        <f>Cross_Check_Indicators!M174</f>
        <v>0</v>
      </c>
      <c r="N174" s="27">
        <f t="shared" si="19"/>
        <v>1.9707099794184888</v>
      </c>
      <c r="O174" s="22">
        <f>Cross_Check_Indicators!O174</f>
        <v>0</v>
      </c>
      <c r="P174" s="27">
        <f t="shared" si="20"/>
        <v>2.1862030558952514</v>
      </c>
      <c r="Q174" s="22">
        <f>Cross_Check_Indicators!Q174</f>
        <v>1</v>
      </c>
      <c r="R174" s="27">
        <f t="shared" si="21"/>
        <v>3.2634779587547773</v>
      </c>
      <c r="T174" s="22">
        <f>Cross_Check_Indicators!Z174</f>
        <v>0</v>
      </c>
      <c r="U174" s="27">
        <f t="shared" si="22"/>
        <v>4.6276508678140598</v>
      </c>
      <c r="W174">
        <f>Cross_Check_Indicators!AC174</f>
        <v>0</v>
      </c>
      <c r="X174" s="27">
        <f t="shared" si="23"/>
        <v>4.6770953347210478</v>
      </c>
    </row>
    <row r="175" spans="1:24" x14ac:dyDescent="0.25">
      <c r="A175" s="15">
        <f>Cross_Check_Indicators!A175</f>
        <v>38869</v>
      </c>
      <c r="B175" s="15">
        <f>Cross_Check_Indicators!B175</f>
        <v>38869</v>
      </c>
      <c r="C175" s="15">
        <f>Cross_Check_Indicators!C175</f>
        <v>38868</v>
      </c>
      <c r="D175" s="13">
        <f>Cross_Check_Indicators!D175</f>
        <v>5707.58984375</v>
      </c>
      <c r="F175">
        <f t="shared" si="16"/>
        <v>-5.6797838658176093E-2</v>
      </c>
      <c r="G175" s="27">
        <f>(1+F175)*G174</f>
        <v>3.7109501045427993</v>
      </c>
      <c r="I175">
        <f>Cross_Check_Indicators!J175</f>
        <v>0</v>
      </c>
      <c r="J175" s="27">
        <f t="shared" si="17"/>
        <v>4.4714997674827472</v>
      </c>
      <c r="K175" s="22">
        <f>Cross_Check_Indicators!K175</f>
        <v>0</v>
      </c>
      <c r="L175" s="27">
        <f t="shared" si="18"/>
        <v>3.3411882094437302</v>
      </c>
      <c r="M175" s="22">
        <f>Cross_Check_Indicators!M175</f>
        <v>0</v>
      </c>
      <c r="N175" s="27">
        <f t="shared" si="19"/>
        <v>1.9707099794184888</v>
      </c>
      <c r="O175" s="22">
        <f>Cross_Check_Indicators!O175</f>
        <v>0</v>
      </c>
      <c r="P175" s="27">
        <f t="shared" si="20"/>
        <v>2.1862030558952514</v>
      </c>
      <c r="Q175" s="22">
        <f>Cross_Check_Indicators!Q175</f>
        <v>0</v>
      </c>
      <c r="R175" s="27">
        <f t="shared" si="21"/>
        <v>3.0781194641889096</v>
      </c>
      <c r="T175" s="22">
        <f>Cross_Check_Indicators!Z175</f>
        <v>0</v>
      </c>
      <c r="U175" s="27">
        <f t="shared" si="22"/>
        <v>4.6276508678140598</v>
      </c>
      <c r="W175">
        <f>Cross_Check_Indicators!AC175</f>
        <v>0</v>
      </c>
      <c r="X175" s="27">
        <f t="shared" si="23"/>
        <v>4.6770953347210478</v>
      </c>
    </row>
    <row r="176" spans="1:24" x14ac:dyDescent="0.25">
      <c r="A176" s="15">
        <f>Cross_Check_Indicators!A176</f>
        <v>38899</v>
      </c>
      <c r="B176" s="15">
        <f>Cross_Check_Indicators!B176</f>
        <v>38901</v>
      </c>
      <c r="C176" s="15">
        <f>Cross_Check_Indicators!C176</f>
        <v>38898</v>
      </c>
      <c r="D176" s="13">
        <f>Cross_Check_Indicators!D176</f>
        <v>5712.68994140625</v>
      </c>
      <c r="F176">
        <f t="shared" si="16"/>
        <v>8.935641480676429E-4</v>
      </c>
      <c r="G176" s="27">
        <f>(1+F176)*G175</f>
        <v>3.7142660765114863</v>
      </c>
      <c r="I176">
        <f>Cross_Check_Indicators!J176</f>
        <v>0</v>
      </c>
      <c r="J176" s="27">
        <f t="shared" si="17"/>
        <v>4.4714997674827472</v>
      </c>
      <c r="K176" s="22">
        <f>Cross_Check_Indicators!K176</f>
        <v>0</v>
      </c>
      <c r="L176" s="27">
        <f t="shared" si="18"/>
        <v>3.3411882094437302</v>
      </c>
      <c r="M176" s="22">
        <f>Cross_Check_Indicators!M176</f>
        <v>0</v>
      </c>
      <c r="N176" s="27">
        <f t="shared" si="19"/>
        <v>1.9707099794184888</v>
      </c>
      <c r="O176" s="22">
        <f>Cross_Check_Indicators!O176</f>
        <v>0</v>
      </c>
      <c r="P176" s="27">
        <f t="shared" si="20"/>
        <v>2.1862030558952514</v>
      </c>
      <c r="Q176" s="22">
        <f>Cross_Check_Indicators!Q176</f>
        <v>0</v>
      </c>
      <c r="R176" s="27">
        <f t="shared" si="21"/>
        <v>3.0781194641889096</v>
      </c>
      <c r="T176" s="22">
        <f>Cross_Check_Indicators!Z176</f>
        <v>0</v>
      </c>
      <c r="U176" s="27">
        <f t="shared" si="22"/>
        <v>4.6276508678140598</v>
      </c>
      <c r="W176">
        <f>Cross_Check_Indicators!AC176</f>
        <v>0</v>
      </c>
      <c r="X176" s="27">
        <f t="shared" si="23"/>
        <v>4.6770953347210478</v>
      </c>
    </row>
    <row r="177" spans="1:24" x14ac:dyDescent="0.25">
      <c r="A177" s="15">
        <f>Cross_Check_Indicators!A177</f>
        <v>38930</v>
      </c>
      <c r="B177" s="15">
        <f>Cross_Check_Indicators!B177</f>
        <v>38930</v>
      </c>
      <c r="C177" s="15">
        <f>Cross_Check_Indicators!C177</f>
        <v>38929</v>
      </c>
      <c r="D177" s="13">
        <f>Cross_Check_Indicators!D177</f>
        <v>5596.740234375</v>
      </c>
      <c r="F177">
        <f t="shared" si="16"/>
        <v>-2.0296866838655614E-2</v>
      </c>
      <c r="G177" s="27">
        <f>(1+F177)*G176</f>
        <v>3.638878112553197</v>
      </c>
      <c r="I177">
        <f>Cross_Check_Indicators!J177</f>
        <v>0</v>
      </c>
      <c r="J177" s="27">
        <f t="shared" si="17"/>
        <v>4.4714997674827472</v>
      </c>
      <c r="K177" s="22">
        <f>Cross_Check_Indicators!K177</f>
        <v>0</v>
      </c>
      <c r="L177" s="27">
        <f t="shared" si="18"/>
        <v>3.3411882094437302</v>
      </c>
      <c r="M177" s="22">
        <f>Cross_Check_Indicators!M177</f>
        <v>0</v>
      </c>
      <c r="N177" s="27">
        <f t="shared" si="19"/>
        <v>1.9707099794184888</v>
      </c>
      <c r="O177" s="22">
        <f>Cross_Check_Indicators!O177</f>
        <v>0</v>
      </c>
      <c r="P177" s="27">
        <f t="shared" si="20"/>
        <v>2.1862030558952514</v>
      </c>
      <c r="Q177" s="22">
        <f>Cross_Check_Indicators!Q177</f>
        <v>0</v>
      </c>
      <c r="R177" s="27">
        <f t="shared" si="21"/>
        <v>3.0781194641889096</v>
      </c>
      <c r="T177" s="22">
        <f>Cross_Check_Indicators!Z177</f>
        <v>0</v>
      </c>
      <c r="U177" s="27">
        <f t="shared" si="22"/>
        <v>4.6276508678140598</v>
      </c>
      <c r="W177">
        <f>Cross_Check_Indicators!AC177</f>
        <v>0</v>
      </c>
      <c r="X177" s="27">
        <f t="shared" si="23"/>
        <v>4.6770953347210478</v>
      </c>
    </row>
    <row r="178" spans="1:24" x14ac:dyDescent="0.25">
      <c r="A178" s="15">
        <f>Cross_Check_Indicators!A178</f>
        <v>38961</v>
      </c>
      <c r="B178" s="15">
        <f>Cross_Check_Indicators!B178</f>
        <v>38961</v>
      </c>
      <c r="C178" s="15">
        <f>Cross_Check_Indicators!C178</f>
        <v>38960</v>
      </c>
      <c r="D178" s="13">
        <f>Cross_Check_Indicators!D178</f>
        <v>5876.5400390625</v>
      </c>
      <c r="F178">
        <f t="shared" si="16"/>
        <v>4.9993352017479481E-2</v>
      </c>
      <c r="G178" s="27">
        <f>(1+F178)*G177</f>
        <v>3.8207978269827705</v>
      </c>
      <c r="I178">
        <f>Cross_Check_Indicators!J178</f>
        <v>0</v>
      </c>
      <c r="J178" s="27">
        <f t="shared" si="17"/>
        <v>4.4714997674827472</v>
      </c>
      <c r="K178" s="22">
        <f>Cross_Check_Indicators!K178</f>
        <v>0</v>
      </c>
      <c r="L178" s="27">
        <f t="shared" si="18"/>
        <v>3.3411882094437302</v>
      </c>
      <c r="M178" s="22">
        <f>Cross_Check_Indicators!M178</f>
        <v>1</v>
      </c>
      <c r="N178" s="27">
        <f t="shared" si="19"/>
        <v>1.9707099794184888</v>
      </c>
      <c r="O178" s="22">
        <f>Cross_Check_Indicators!O178</f>
        <v>0</v>
      </c>
      <c r="P178" s="27">
        <f t="shared" si="20"/>
        <v>2.1862030558952514</v>
      </c>
      <c r="Q178" s="22">
        <f>Cross_Check_Indicators!Q178</f>
        <v>0</v>
      </c>
      <c r="R178" s="27">
        <f t="shared" si="21"/>
        <v>3.0781194641889096</v>
      </c>
      <c r="T178" s="22">
        <f>Cross_Check_Indicators!Z178</f>
        <v>0</v>
      </c>
      <c r="U178" s="27">
        <f t="shared" si="22"/>
        <v>4.6276508678140598</v>
      </c>
      <c r="W178">
        <f>Cross_Check_Indicators!AC178</f>
        <v>0</v>
      </c>
      <c r="X178" s="27">
        <f t="shared" si="23"/>
        <v>4.6770953347210478</v>
      </c>
    </row>
    <row r="179" spans="1:24" x14ac:dyDescent="0.25">
      <c r="A179" s="15">
        <f>Cross_Check_Indicators!A179</f>
        <v>38991</v>
      </c>
      <c r="B179" s="15">
        <f>Cross_Check_Indicators!B179</f>
        <v>38992</v>
      </c>
      <c r="C179" s="15">
        <f>Cross_Check_Indicators!C179</f>
        <v>38990</v>
      </c>
      <c r="D179" s="13">
        <f>Cross_Check_Indicators!D179</f>
        <v>5999.4599609375</v>
      </c>
      <c r="F179">
        <f t="shared" si="16"/>
        <v>2.0917056815392642E-2</v>
      </c>
      <c r="G179" s="27">
        <f>(1+F179)*G178</f>
        <v>3.9007176722098982</v>
      </c>
      <c r="I179">
        <f>Cross_Check_Indicators!J179</f>
        <v>0</v>
      </c>
      <c r="J179" s="27">
        <f t="shared" si="17"/>
        <v>4.4714997674827472</v>
      </c>
      <c r="K179" s="22">
        <f>Cross_Check_Indicators!K179</f>
        <v>0</v>
      </c>
      <c r="L179" s="27">
        <f t="shared" si="18"/>
        <v>3.3411882094437302</v>
      </c>
      <c r="M179" s="22">
        <f>Cross_Check_Indicators!M179</f>
        <v>1</v>
      </c>
      <c r="N179" s="27">
        <f t="shared" si="19"/>
        <v>2.0119314320246469</v>
      </c>
      <c r="O179" s="22">
        <f>Cross_Check_Indicators!O179</f>
        <v>1</v>
      </c>
      <c r="P179" s="27">
        <f t="shared" si="20"/>
        <v>2.1862030558952514</v>
      </c>
      <c r="Q179" s="22">
        <f>Cross_Check_Indicators!Q179</f>
        <v>0</v>
      </c>
      <c r="R179" s="27">
        <f t="shared" si="21"/>
        <v>3.0781194641889096</v>
      </c>
      <c r="T179" s="22">
        <f>Cross_Check_Indicators!Z179</f>
        <v>0</v>
      </c>
      <c r="U179" s="27">
        <f t="shared" si="22"/>
        <v>4.6276508678140598</v>
      </c>
      <c r="W179">
        <f>Cross_Check_Indicators!AC179</f>
        <v>0</v>
      </c>
      <c r="X179" s="27">
        <f t="shared" si="23"/>
        <v>4.6770953347210478</v>
      </c>
    </row>
    <row r="180" spans="1:24" x14ac:dyDescent="0.25">
      <c r="A180" s="15">
        <f>Cross_Check_Indicators!A180</f>
        <v>39022</v>
      </c>
      <c r="B180" s="15">
        <f>Cross_Check_Indicators!B180</f>
        <v>39022</v>
      </c>
      <c r="C180" s="15">
        <f>Cross_Check_Indicators!C180</f>
        <v>39021</v>
      </c>
      <c r="D180" s="13">
        <f>Cross_Check_Indicators!D180</f>
        <v>6291.89990234375</v>
      </c>
      <c r="F180">
        <f t="shared" si="16"/>
        <v>4.8744377545700324E-2</v>
      </c>
      <c r="G180" s="27">
        <f>(1+F180)*G179</f>
        <v>4.0908557271232828</v>
      </c>
      <c r="I180">
        <f>Cross_Check_Indicators!J180</f>
        <v>1</v>
      </c>
      <c r="J180" s="27">
        <f t="shared" si="17"/>
        <v>4.4714997674827472</v>
      </c>
      <c r="K180" s="22">
        <f>Cross_Check_Indicators!K180</f>
        <v>0</v>
      </c>
      <c r="L180" s="27">
        <f t="shared" si="18"/>
        <v>3.3411882094437302</v>
      </c>
      <c r="M180" s="22">
        <f>Cross_Check_Indicators!M180</f>
        <v>1</v>
      </c>
      <c r="N180" s="27">
        <f t="shared" si="19"/>
        <v>2.1100017773433177</v>
      </c>
      <c r="O180" s="22">
        <f>Cross_Check_Indicators!O180</f>
        <v>1</v>
      </c>
      <c r="P180" s="27">
        <f t="shared" si="20"/>
        <v>2.2927681630433736</v>
      </c>
      <c r="Q180" s="22">
        <f>Cross_Check_Indicators!Q180</f>
        <v>0</v>
      </c>
      <c r="R180" s="27">
        <f t="shared" si="21"/>
        <v>3.0781194641889096</v>
      </c>
      <c r="T180" s="22">
        <f>Cross_Check_Indicators!Z180</f>
        <v>0</v>
      </c>
      <c r="U180" s="27">
        <f t="shared" si="22"/>
        <v>4.6276508678140598</v>
      </c>
      <c r="W180">
        <f>Cross_Check_Indicators!AC180</f>
        <v>0</v>
      </c>
      <c r="X180" s="27">
        <f t="shared" si="23"/>
        <v>4.6770953347210478</v>
      </c>
    </row>
    <row r="181" spans="1:24" x14ac:dyDescent="0.25">
      <c r="A181" s="15">
        <f>Cross_Check_Indicators!A181</f>
        <v>39052</v>
      </c>
      <c r="B181" s="15">
        <f>Cross_Check_Indicators!B181</f>
        <v>39052</v>
      </c>
      <c r="C181" s="15">
        <f>Cross_Check_Indicators!C181</f>
        <v>39051</v>
      </c>
      <c r="D181" s="13">
        <f>Cross_Check_Indicators!D181</f>
        <v>6241.1298828125</v>
      </c>
      <c r="F181">
        <f t="shared" si="16"/>
        <v>-8.0691079513738016E-3</v>
      </c>
      <c r="G181" s="27">
        <f>(1+F181)*G180</f>
        <v>4.057846170647629</v>
      </c>
      <c r="I181">
        <f>Cross_Check_Indicators!J181</f>
        <v>1</v>
      </c>
      <c r="J181" s="27">
        <f t="shared" si="17"/>
        <v>4.4354187531543863</v>
      </c>
      <c r="K181" s="22">
        <f>Cross_Check_Indicators!K181</f>
        <v>0</v>
      </c>
      <c r="L181" s="27">
        <f t="shared" si="18"/>
        <v>3.3411882094437302</v>
      </c>
      <c r="M181" s="22">
        <f>Cross_Check_Indicators!M181</f>
        <v>1</v>
      </c>
      <c r="N181" s="27">
        <f t="shared" si="19"/>
        <v>2.0929759452243437</v>
      </c>
      <c r="O181" s="22">
        <f>Cross_Check_Indicators!O181</f>
        <v>1</v>
      </c>
      <c r="P181" s="27">
        <f t="shared" si="20"/>
        <v>2.2742675692283036</v>
      </c>
      <c r="Q181" s="22">
        <f>Cross_Check_Indicators!Q181</f>
        <v>0</v>
      </c>
      <c r="R181" s="27">
        <f t="shared" si="21"/>
        <v>3.0781194641889096</v>
      </c>
      <c r="T181" s="22">
        <f>Cross_Check_Indicators!Z181</f>
        <v>0</v>
      </c>
      <c r="U181" s="27">
        <f t="shared" si="22"/>
        <v>4.6276508678140598</v>
      </c>
      <c r="W181">
        <f>Cross_Check_Indicators!AC181</f>
        <v>0</v>
      </c>
      <c r="X181" s="27">
        <f t="shared" si="23"/>
        <v>4.6770953347210478</v>
      </c>
    </row>
    <row r="182" spans="1:24" x14ac:dyDescent="0.25">
      <c r="A182" s="15">
        <f>Cross_Check_Indicators!A182</f>
        <v>39083</v>
      </c>
      <c r="B182" s="15">
        <f>Cross_Check_Indicators!B182</f>
        <v>39084</v>
      </c>
      <c r="C182" s="15">
        <f>Cross_Check_Indicators!C182</f>
        <v>39082</v>
      </c>
      <c r="D182" s="13">
        <f>Cross_Check_Indicators!D182</f>
        <v>6681.1298828125</v>
      </c>
      <c r="F182">
        <f t="shared" si="16"/>
        <v>7.0500054999931935E-2</v>
      </c>
      <c r="G182" s="27">
        <f>(1+F182)*G181</f>
        <v>4.3439245488595501</v>
      </c>
      <c r="I182">
        <f>Cross_Check_Indicators!J182</f>
        <v>1</v>
      </c>
      <c r="J182" s="27">
        <f t="shared" si="17"/>
        <v>4.7481160191995002</v>
      </c>
      <c r="K182" s="22">
        <f>Cross_Check_Indicators!K182</f>
        <v>0</v>
      </c>
      <c r="L182" s="27">
        <f t="shared" si="18"/>
        <v>3.3411882094437302</v>
      </c>
      <c r="M182" s="22">
        <f>Cross_Check_Indicators!M182</f>
        <v>0</v>
      </c>
      <c r="N182" s="27">
        <f t="shared" si="19"/>
        <v>2.2405308644761943</v>
      </c>
      <c r="O182" s="22">
        <f>Cross_Check_Indicators!O182</f>
        <v>1</v>
      </c>
      <c r="P182" s="27">
        <f t="shared" si="20"/>
        <v>2.4346035579434604</v>
      </c>
      <c r="Q182" s="22">
        <f>Cross_Check_Indicators!Q182</f>
        <v>0</v>
      </c>
      <c r="R182" s="27">
        <f t="shared" si="21"/>
        <v>3.0781194641889096</v>
      </c>
      <c r="T182" s="22">
        <f>Cross_Check_Indicators!Z182</f>
        <v>0</v>
      </c>
      <c r="U182" s="27">
        <f t="shared" si="22"/>
        <v>4.6276508678140598</v>
      </c>
      <c r="W182">
        <f>Cross_Check_Indicators!AC182</f>
        <v>0</v>
      </c>
      <c r="X182" s="27">
        <f t="shared" si="23"/>
        <v>4.6770953347210478</v>
      </c>
    </row>
    <row r="183" spans="1:24" x14ac:dyDescent="0.25">
      <c r="A183" s="15">
        <f>Cross_Check_Indicators!A183</f>
        <v>39114</v>
      </c>
      <c r="B183" s="15">
        <f>Cross_Check_Indicators!B183</f>
        <v>39114</v>
      </c>
      <c r="C183" s="15">
        <f>Cross_Check_Indicators!C183</f>
        <v>39113</v>
      </c>
      <c r="D183" s="13">
        <f>Cross_Check_Indicators!D183</f>
        <v>6851.27978515625</v>
      </c>
      <c r="F183">
        <f t="shared" si="16"/>
        <v>2.5467234633690942E-2</v>
      </c>
      <c r="G183" s="27">
        <f>(1+F183)*G182</f>
        <v>4.4545522945764064</v>
      </c>
      <c r="I183">
        <f>Cross_Check_Indicators!J183</f>
        <v>1</v>
      </c>
      <c r="J183" s="27">
        <f t="shared" si="17"/>
        <v>4.8690374039284414</v>
      </c>
      <c r="K183" s="22">
        <f>Cross_Check_Indicators!K183</f>
        <v>0</v>
      </c>
      <c r="L183" s="27">
        <f t="shared" si="18"/>
        <v>3.3411882094437302</v>
      </c>
      <c r="M183" s="22">
        <f>Cross_Check_Indicators!M183</f>
        <v>0</v>
      </c>
      <c r="N183" s="27">
        <f t="shared" si="19"/>
        <v>2.2405308644761943</v>
      </c>
      <c r="O183" s="22">
        <f>Cross_Check_Indicators!O183</f>
        <v>1</v>
      </c>
      <c r="P183" s="27">
        <f t="shared" si="20"/>
        <v>2.4966061779936255</v>
      </c>
      <c r="Q183" s="22">
        <f>Cross_Check_Indicators!Q183</f>
        <v>0</v>
      </c>
      <c r="R183" s="27">
        <f t="shared" si="21"/>
        <v>3.0781194641889096</v>
      </c>
      <c r="T183" s="22">
        <f>Cross_Check_Indicators!Z183</f>
        <v>0</v>
      </c>
      <c r="U183" s="27">
        <f t="shared" si="22"/>
        <v>4.6276508678140598</v>
      </c>
      <c r="W183">
        <f>Cross_Check_Indicators!AC183</f>
        <v>0</v>
      </c>
      <c r="X183" s="27">
        <f t="shared" si="23"/>
        <v>4.6770953347210478</v>
      </c>
    </row>
    <row r="184" spans="1:24" x14ac:dyDescent="0.25">
      <c r="A184" s="15">
        <f>Cross_Check_Indicators!A184</f>
        <v>39142</v>
      </c>
      <c r="B184" s="15">
        <f>Cross_Check_Indicators!B184</f>
        <v>39142</v>
      </c>
      <c r="C184" s="15">
        <f>Cross_Check_Indicators!C184</f>
        <v>39141</v>
      </c>
      <c r="D184" s="13">
        <f>Cross_Check_Indicators!D184</f>
        <v>6640.240234375</v>
      </c>
      <c r="F184">
        <f t="shared" si="16"/>
        <v>-3.080293863322895E-2</v>
      </c>
      <c r="G184" s="27">
        <f>(1+F184)*G183</f>
        <v>4.3173389936080602</v>
      </c>
      <c r="I184">
        <f>Cross_Check_Indicators!J184</f>
        <v>1</v>
      </c>
      <c r="J184" s="27">
        <f t="shared" si="17"/>
        <v>4.7190567435723372</v>
      </c>
      <c r="K184" s="22">
        <f>Cross_Check_Indicators!K184</f>
        <v>0</v>
      </c>
      <c r="L184" s="27">
        <f t="shared" si="18"/>
        <v>3.3411882094437302</v>
      </c>
      <c r="M184" s="22">
        <f>Cross_Check_Indicators!M184</f>
        <v>1</v>
      </c>
      <c r="N184" s="27">
        <f t="shared" si="19"/>
        <v>2.2405308644761943</v>
      </c>
      <c r="O184" s="22">
        <f>Cross_Check_Indicators!O184</f>
        <v>1</v>
      </c>
      <c r="P184" s="27">
        <f t="shared" si="20"/>
        <v>2.4197033711015479</v>
      </c>
      <c r="Q184" s="22">
        <f>Cross_Check_Indicators!Q184</f>
        <v>0</v>
      </c>
      <c r="R184" s="27">
        <f t="shared" si="21"/>
        <v>3.0781194641889096</v>
      </c>
      <c r="T184" s="22">
        <f>Cross_Check_Indicators!Z184</f>
        <v>0</v>
      </c>
      <c r="U184" s="27">
        <f t="shared" si="22"/>
        <v>4.6276508678140598</v>
      </c>
      <c r="W184">
        <f>Cross_Check_Indicators!AC184</f>
        <v>0</v>
      </c>
      <c r="X184" s="27">
        <f t="shared" si="23"/>
        <v>4.6770953347210478</v>
      </c>
    </row>
    <row r="185" spans="1:24" x14ac:dyDescent="0.25">
      <c r="A185" s="15">
        <f>Cross_Check_Indicators!A185</f>
        <v>39173</v>
      </c>
      <c r="B185" s="15">
        <f>Cross_Check_Indicators!B185</f>
        <v>39174</v>
      </c>
      <c r="C185" s="15">
        <f>Cross_Check_Indicators!C185</f>
        <v>39172</v>
      </c>
      <c r="D185" s="13">
        <f>Cross_Check_Indicators!D185</f>
        <v>6937.169921875</v>
      </c>
      <c r="F185">
        <f t="shared" si="16"/>
        <v>4.4716708585762176E-2</v>
      </c>
      <c r="G185" s="27">
        <f>(1+F185)*G184</f>
        <v>4.5103961832511796</v>
      </c>
      <c r="I185">
        <f>Cross_Check_Indicators!J185</f>
        <v>1</v>
      </c>
      <c r="J185" s="27">
        <f t="shared" si="17"/>
        <v>4.9300774287743376</v>
      </c>
      <c r="K185" s="22">
        <f>Cross_Check_Indicators!K185</f>
        <v>0</v>
      </c>
      <c r="L185" s="27">
        <f t="shared" si="18"/>
        <v>3.3411882094437302</v>
      </c>
      <c r="M185" s="22">
        <f>Cross_Check_Indicators!M185</f>
        <v>0</v>
      </c>
      <c r="N185" s="27">
        <f t="shared" si="19"/>
        <v>2.3407200302203823</v>
      </c>
      <c r="O185" s="22">
        <f>Cross_Check_Indicators!O185</f>
        <v>1</v>
      </c>
      <c r="P185" s="27">
        <f t="shared" si="20"/>
        <v>2.5279045416110826</v>
      </c>
      <c r="Q185" s="22">
        <f>Cross_Check_Indicators!Q185</f>
        <v>0</v>
      </c>
      <c r="R185" s="27">
        <f t="shared" si="21"/>
        <v>3.0781194641889096</v>
      </c>
      <c r="T185" s="22">
        <f>Cross_Check_Indicators!Z185</f>
        <v>0</v>
      </c>
      <c r="U185" s="27">
        <f t="shared" si="22"/>
        <v>4.6276508678140598</v>
      </c>
      <c r="W185">
        <f>Cross_Check_Indicators!AC185</f>
        <v>0</v>
      </c>
      <c r="X185" s="27">
        <f t="shared" si="23"/>
        <v>4.6770953347210478</v>
      </c>
    </row>
    <row r="186" spans="1:24" x14ac:dyDescent="0.25">
      <c r="A186" s="15">
        <f>Cross_Check_Indicators!A186</f>
        <v>39203</v>
      </c>
      <c r="B186" s="15">
        <f>Cross_Check_Indicators!B186</f>
        <v>39204</v>
      </c>
      <c r="C186" s="15">
        <f>Cross_Check_Indicators!C186</f>
        <v>39202</v>
      </c>
      <c r="D186" s="13">
        <f>Cross_Check_Indicators!D186</f>
        <v>7455.93017578125</v>
      </c>
      <c r="F186">
        <f t="shared" si="16"/>
        <v>7.4779810751130896E-2</v>
      </c>
      <c r="G186" s="27">
        <f>(1+F186)*G185</f>
        <v>4.8476827562473259</v>
      </c>
      <c r="I186">
        <f>Cross_Check_Indicators!J186</f>
        <v>0</v>
      </c>
      <c r="J186" s="27">
        <f t="shared" si="17"/>
        <v>5.2987476858865046</v>
      </c>
      <c r="K186" s="22">
        <f>Cross_Check_Indicators!K186</f>
        <v>0</v>
      </c>
      <c r="L186" s="27">
        <f t="shared" si="18"/>
        <v>3.3411882094437302</v>
      </c>
      <c r="M186" s="22">
        <f>Cross_Check_Indicators!M186</f>
        <v>0</v>
      </c>
      <c r="N186" s="27">
        <f t="shared" si="19"/>
        <v>2.3407200302203823</v>
      </c>
      <c r="O186" s="22">
        <f>Cross_Check_Indicators!O186</f>
        <v>1</v>
      </c>
      <c r="P186" s="27">
        <f t="shared" si="20"/>
        <v>2.7169407648296833</v>
      </c>
      <c r="Q186" s="22">
        <f>Cross_Check_Indicators!Q186</f>
        <v>0</v>
      </c>
      <c r="R186" s="27">
        <f t="shared" si="21"/>
        <v>3.0781194641889096</v>
      </c>
      <c r="T186" s="22">
        <f>Cross_Check_Indicators!Z186</f>
        <v>0</v>
      </c>
      <c r="U186" s="27">
        <f t="shared" si="22"/>
        <v>4.6276508678140598</v>
      </c>
      <c r="W186">
        <f>Cross_Check_Indicators!AC186</f>
        <v>0</v>
      </c>
      <c r="X186" s="27">
        <f t="shared" si="23"/>
        <v>4.6770953347210478</v>
      </c>
    </row>
    <row r="187" spans="1:24" x14ac:dyDescent="0.25">
      <c r="A187" s="15">
        <f>Cross_Check_Indicators!A187</f>
        <v>39234</v>
      </c>
      <c r="B187" s="15">
        <f>Cross_Check_Indicators!B187</f>
        <v>39234</v>
      </c>
      <c r="C187" s="15">
        <f>Cross_Check_Indicators!C187</f>
        <v>39233</v>
      </c>
      <c r="D187" s="13">
        <f>Cross_Check_Indicators!D187</f>
        <v>7987.85009765625</v>
      </c>
      <c r="F187">
        <f t="shared" si="16"/>
        <v>7.1341859343427155E-2</v>
      </c>
      <c r="G187" s="27">
        <f>(1+F187)*G186</f>
        <v>5.1935254575850802</v>
      </c>
      <c r="I187">
        <f>Cross_Check_Indicators!J187</f>
        <v>0</v>
      </c>
      <c r="J187" s="27">
        <f t="shared" si="17"/>
        <v>5.2987476858865046</v>
      </c>
      <c r="K187" s="22">
        <f>Cross_Check_Indicators!K187</f>
        <v>0</v>
      </c>
      <c r="L187" s="27">
        <f t="shared" si="18"/>
        <v>3.3411882094437302</v>
      </c>
      <c r="M187" s="22">
        <f>Cross_Check_Indicators!M187</f>
        <v>0</v>
      </c>
      <c r="N187" s="27">
        <f t="shared" si="19"/>
        <v>2.3407200302203823</v>
      </c>
      <c r="O187" s="22">
        <f>Cross_Check_Indicators!O187</f>
        <v>1</v>
      </c>
      <c r="P187" s="27">
        <f t="shared" si="20"/>
        <v>2.9107723707185862</v>
      </c>
      <c r="Q187" s="22">
        <f>Cross_Check_Indicators!Q187</f>
        <v>0</v>
      </c>
      <c r="R187" s="27">
        <f t="shared" si="21"/>
        <v>3.0781194641889096</v>
      </c>
      <c r="T187" s="22">
        <f>Cross_Check_Indicators!Z187</f>
        <v>0</v>
      </c>
      <c r="U187" s="27">
        <f t="shared" si="22"/>
        <v>4.6276508678140598</v>
      </c>
      <c r="W187">
        <f>Cross_Check_Indicators!AC187</f>
        <v>0</v>
      </c>
      <c r="X187" s="27">
        <f t="shared" si="23"/>
        <v>4.6770953347210478</v>
      </c>
    </row>
    <row r="188" spans="1:24" x14ac:dyDescent="0.25">
      <c r="A188" s="15">
        <f>Cross_Check_Indicators!A188</f>
        <v>39264</v>
      </c>
      <c r="B188" s="15">
        <f>Cross_Check_Indicators!B188</f>
        <v>39265</v>
      </c>
      <c r="C188" s="15">
        <f>Cross_Check_Indicators!C188</f>
        <v>39263</v>
      </c>
      <c r="D188" s="13">
        <f>Cross_Check_Indicators!D188</f>
        <v>7958.240234375</v>
      </c>
      <c r="F188">
        <f t="shared" si="16"/>
        <v>-3.7068626625752477E-3</v>
      </c>
      <c r="G188" s="27">
        <f>(1+F188)*G187</f>
        <v>5.174273771979224</v>
      </c>
      <c r="I188">
        <f>Cross_Check_Indicators!J188</f>
        <v>0</v>
      </c>
      <c r="J188" s="27">
        <f t="shared" si="17"/>
        <v>5.2987476858865046</v>
      </c>
      <c r="K188" s="22">
        <f>Cross_Check_Indicators!K188</f>
        <v>0</v>
      </c>
      <c r="L188" s="27">
        <f t="shared" si="18"/>
        <v>3.3411882094437302</v>
      </c>
      <c r="M188" s="22">
        <f>Cross_Check_Indicators!M188</f>
        <v>1</v>
      </c>
      <c r="N188" s="27">
        <f t="shared" si="19"/>
        <v>2.3407200302203823</v>
      </c>
      <c r="O188" s="22">
        <f>Cross_Check_Indicators!O188</f>
        <v>1</v>
      </c>
      <c r="P188" s="27">
        <f t="shared" si="20"/>
        <v>2.8999825372983139</v>
      </c>
      <c r="Q188" s="22">
        <f>Cross_Check_Indicators!Q188</f>
        <v>0</v>
      </c>
      <c r="R188" s="27">
        <f t="shared" si="21"/>
        <v>3.0781194641889096</v>
      </c>
      <c r="T188" s="22">
        <f>Cross_Check_Indicators!Z188</f>
        <v>0</v>
      </c>
      <c r="U188" s="27">
        <f t="shared" si="22"/>
        <v>4.6276508678140598</v>
      </c>
      <c r="W188">
        <f>Cross_Check_Indicators!AC188</f>
        <v>0</v>
      </c>
      <c r="X188" s="27">
        <f t="shared" si="23"/>
        <v>4.6770953347210478</v>
      </c>
    </row>
    <row r="189" spans="1:24" x14ac:dyDescent="0.25">
      <c r="A189" s="15">
        <f>Cross_Check_Indicators!A189</f>
        <v>39295</v>
      </c>
      <c r="B189" s="15">
        <f>Cross_Check_Indicators!B189</f>
        <v>39295</v>
      </c>
      <c r="C189" s="15">
        <f>Cross_Check_Indicators!C189</f>
        <v>39294</v>
      </c>
      <c r="D189" s="13">
        <f>Cross_Check_Indicators!D189</f>
        <v>7473.93017578125</v>
      </c>
      <c r="F189">
        <f t="shared" si="16"/>
        <v>-6.0856426085481856E-2</v>
      </c>
      <c r="G189" s="27">
        <f>(1+F189)*G188</f>
        <v>4.859385962628723</v>
      </c>
      <c r="I189">
        <f>Cross_Check_Indicators!J189</f>
        <v>0</v>
      </c>
      <c r="J189" s="27">
        <f t="shared" si="17"/>
        <v>5.2987476858865046</v>
      </c>
      <c r="K189" s="22">
        <f>Cross_Check_Indicators!K189</f>
        <v>0</v>
      </c>
      <c r="L189" s="27">
        <f t="shared" si="18"/>
        <v>3.3411882094437302</v>
      </c>
      <c r="M189" s="22">
        <f>Cross_Check_Indicators!M189</f>
        <v>0</v>
      </c>
      <c r="N189" s="27">
        <f t="shared" si="19"/>
        <v>2.1982721747144689</v>
      </c>
      <c r="O189" s="22">
        <f>Cross_Check_Indicators!O189</f>
        <v>1</v>
      </c>
      <c r="P189" s="27">
        <f t="shared" si="20"/>
        <v>2.7234999643680311</v>
      </c>
      <c r="Q189" s="22">
        <f>Cross_Check_Indicators!Q189</f>
        <v>0</v>
      </c>
      <c r="R189" s="27">
        <f t="shared" si="21"/>
        <v>3.0781194641889096</v>
      </c>
      <c r="T189" s="22">
        <f>Cross_Check_Indicators!Z189</f>
        <v>0</v>
      </c>
      <c r="U189" s="27">
        <f t="shared" si="22"/>
        <v>4.6276508678140598</v>
      </c>
      <c r="W189">
        <f>Cross_Check_Indicators!AC189</f>
        <v>0</v>
      </c>
      <c r="X189" s="27">
        <f t="shared" si="23"/>
        <v>4.6770953347210478</v>
      </c>
    </row>
    <row r="190" spans="1:24" x14ac:dyDescent="0.25">
      <c r="A190" s="15">
        <f>Cross_Check_Indicators!A190</f>
        <v>39326</v>
      </c>
      <c r="B190" s="15">
        <f>Cross_Check_Indicators!B190</f>
        <v>39328</v>
      </c>
      <c r="C190" s="15">
        <f>Cross_Check_Indicators!C190</f>
        <v>39325</v>
      </c>
      <c r="D190" s="13">
        <f>Cross_Check_Indicators!D190</f>
        <v>7648.580078125</v>
      </c>
      <c r="F190">
        <f t="shared" si="16"/>
        <v>2.3367879848502044E-2</v>
      </c>
      <c r="G190" s="27">
        <f>(1+F190)*G189</f>
        <v>4.9729395099409279</v>
      </c>
      <c r="I190">
        <f>Cross_Check_Indicators!J190</f>
        <v>0</v>
      </c>
      <c r="J190" s="27">
        <f t="shared" si="17"/>
        <v>5.2987476858865046</v>
      </c>
      <c r="K190" s="22">
        <f>Cross_Check_Indicators!K190</f>
        <v>0</v>
      </c>
      <c r="L190" s="27">
        <f t="shared" si="18"/>
        <v>3.3411882094437302</v>
      </c>
      <c r="M190" s="22">
        <f>Cross_Check_Indicators!M190</f>
        <v>0</v>
      </c>
      <c r="N190" s="27">
        <f t="shared" si="19"/>
        <v>2.1982721747144689</v>
      </c>
      <c r="O190" s="22">
        <f>Cross_Check_Indicators!O190</f>
        <v>1</v>
      </c>
      <c r="P190" s="27">
        <f t="shared" si="20"/>
        <v>2.7871423843027827</v>
      </c>
      <c r="Q190" s="22">
        <f>Cross_Check_Indicators!Q190</f>
        <v>0</v>
      </c>
      <c r="R190" s="27">
        <f t="shared" si="21"/>
        <v>3.0781194641889096</v>
      </c>
      <c r="T190" s="22">
        <f>Cross_Check_Indicators!Z190</f>
        <v>0</v>
      </c>
      <c r="U190" s="27">
        <f t="shared" si="22"/>
        <v>4.6276508678140598</v>
      </c>
      <c r="W190">
        <f>Cross_Check_Indicators!AC190</f>
        <v>0</v>
      </c>
      <c r="X190" s="27">
        <f t="shared" si="23"/>
        <v>4.6770953347210478</v>
      </c>
    </row>
    <row r="191" spans="1:24" x14ac:dyDescent="0.25">
      <c r="A191" s="15">
        <f>Cross_Check_Indicators!A191</f>
        <v>39356</v>
      </c>
      <c r="B191" s="15">
        <f>Cross_Check_Indicators!B191</f>
        <v>39356</v>
      </c>
      <c r="C191" s="15">
        <f>Cross_Check_Indicators!C191</f>
        <v>39355</v>
      </c>
      <c r="D191" s="13">
        <f>Cross_Check_Indicators!D191</f>
        <v>7922.419921875</v>
      </c>
      <c r="F191">
        <f t="shared" si="16"/>
        <v>3.5802703371464219E-2</v>
      </c>
      <c r="G191" s="27">
        <f>(1+F191)*G190</f>
        <v>5.1509841880995779</v>
      </c>
      <c r="I191">
        <f>Cross_Check_Indicators!J191</f>
        <v>0</v>
      </c>
      <c r="J191" s="27">
        <f t="shared" si="17"/>
        <v>5.2987476858865046</v>
      </c>
      <c r="K191" s="22">
        <f>Cross_Check_Indicators!K191</f>
        <v>0</v>
      </c>
      <c r="L191" s="27">
        <f t="shared" si="18"/>
        <v>3.3411882094437302</v>
      </c>
      <c r="M191" s="22">
        <f>Cross_Check_Indicators!M191</f>
        <v>0</v>
      </c>
      <c r="N191" s="27">
        <f t="shared" si="19"/>
        <v>2.1982721747144689</v>
      </c>
      <c r="O191" s="22">
        <f>Cross_Check_Indicators!O191</f>
        <v>0</v>
      </c>
      <c r="P191" s="27">
        <f t="shared" si="20"/>
        <v>2.8869296163420111</v>
      </c>
      <c r="Q191" s="22">
        <f>Cross_Check_Indicators!Q191</f>
        <v>0</v>
      </c>
      <c r="R191" s="27">
        <f t="shared" si="21"/>
        <v>3.0781194641889096</v>
      </c>
      <c r="T191" s="22">
        <f>Cross_Check_Indicators!Z191</f>
        <v>0</v>
      </c>
      <c r="U191" s="27">
        <f t="shared" si="22"/>
        <v>4.6276508678140598</v>
      </c>
      <c r="W191">
        <f>Cross_Check_Indicators!AC191</f>
        <v>0</v>
      </c>
      <c r="X191" s="27">
        <f t="shared" si="23"/>
        <v>4.6770953347210478</v>
      </c>
    </row>
    <row r="192" spans="1:24" x14ac:dyDescent="0.25">
      <c r="A192" s="15">
        <f>Cross_Check_Indicators!A192</f>
        <v>39387</v>
      </c>
      <c r="B192" s="15">
        <f>Cross_Check_Indicators!B192</f>
        <v>39387</v>
      </c>
      <c r="C192" s="15">
        <f>Cross_Check_Indicators!C192</f>
        <v>39386</v>
      </c>
      <c r="D192" s="13">
        <f>Cross_Check_Indicators!D192</f>
        <v>7880.85009765625</v>
      </c>
      <c r="F192">
        <f t="shared" si="16"/>
        <v>-5.2471119466880852E-3</v>
      </c>
      <c r="G192" s="27">
        <f>(1+F192)*G191</f>
        <v>5.1239563974289997</v>
      </c>
      <c r="I192">
        <f>Cross_Check_Indicators!J192</f>
        <v>1</v>
      </c>
      <c r="J192" s="27">
        <f t="shared" si="17"/>
        <v>5.2987476858865046</v>
      </c>
      <c r="K192" s="22">
        <f>Cross_Check_Indicators!K192</f>
        <v>0</v>
      </c>
      <c r="L192" s="27">
        <f t="shared" si="18"/>
        <v>3.3411882094437302</v>
      </c>
      <c r="M192" s="22">
        <f>Cross_Check_Indicators!M192</f>
        <v>0</v>
      </c>
      <c r="N192" s="27">
        <f t="shared" si="19"/>
        <v>2.1982721747144689</v>
      </c>
      <c r="O192" s="22">
        <f>Cross_Check_Indicators!O192</f>
        <v>0</v>
      </c>
      <c r="P192" s="27">
        <f t="shared" si="20"/>
        <v>2.8869296163420111</v>
      </c>
      <c r="Q192" s="22">
        <f>Cross_Check_Indicators!Q192</f>
        <v>0</v>
      </c>
      <c r="R192" s="27">
        <f t="shared" si="21"/>
        <v>3.0781194641889096</v>
      </c>
      <c r="T192" s="22">
        <f>Cross_Check_Indicators!Z192</f>
        <v>0</v>
      </c>
      <c r="U192" s="27">
        <f t="shared" si="22"/>
        <v>4.6276508678140598</v>
      </c>
      <c r="W192">
        <f>Cross_Check_Indicators!AC192</f>
        <v>0</v>
      </c>
      <c r="X192" s="27">
        <f t="shared" si="23"/>
        <v>4.6770953347210478</v>
      </c>
    </row>
    <row r="193" spans="1:24" x14ac:dyDescent="0.25">
      <c r="A193" s="15">
        <f>Cross_Check_Indicators!A193</f>
        <v>39417</v>
      </c>
      <c r="B193" s="15">
        <f>Cross_Check_Indicators!B193</f>
        <v>39419</v>
      </c>
      <c r="C193" s="15">
        <f>Cross_Check_Indicators!C193</f>
        <v>39416</v>
      </c>
      <c r="D193" s="13">
        <f>Cross_Check_Indicators!D193</f>
        <v>7837.259765625</v>
      </c>
      <c r="F193">
        <f t="shared" si="16"/>
        <v>-5.5311713192227425E-3</v>
      </c>
      <c r="G193" s="27">
        <f>(1+F193)*G192</f>
        <v>5.0956149167625924</v>
      </c>
      <c r="I193">
        <f>Cross_Check_Indicators!J193</f>
        <v>1</v>
      </c>
      <c r="J193" s="27">
        <f t="shared" si="17"/>
        <v>5.2694394046585309</v>
      </c>
      <c r="K193" s="22">
        <f>Cross_Check_Indicators!K193</f>
        <v>0</v>
      </c>
      <c r="L193" s="27">
        <f t="shared" si="18"/>
        <v>3.3411882094437302</v>
      </c>
      <c r="M193" s="22">
        <f>Cross_Check_Indicators!M193</f>
        <v>0</v>
      </c>
      <c r="N193" s="27">
        <f t="shared" si="19"/>
        <v>2.1982721747144689</v>
      </c>
      <c r="O193" s="22">
        <f>Cross_Check_Indicators!O193</f>
        <v>0</v>
      </c>
      <c r="P193" s="27">
        <f t="shared" si="20"/>
        <v>2.8869296163420111</v>
      </c>
      <c r="Q193" s="22">
        <f>Cross_Check_Indicators!Q193</f>
        <v>0</v>
      </c>
      <c r="R193" s="27">
        <f t="shared" si="21"/>
        <v>3.0781194641889096</v>
      </c>
      <c r="T193" s="22">
        <f>Cross_Check_Indicators!Z193</f>
        <v>0</v>
      </c>
      <c r="U193" s="27">
        <f t="shared" si="22"/>
        <v>4.6276508678140598</v>
      </c>
      <c r="W193">
        <f>Cross_Check_Indicators!AC193</f>
        <v>0</v>
      </c>
      <c r="X193" s="27">
        <f t="shared" si="23"/>
        <v>4.6770953347210478</v>
      </c>
    </row>
    <row r="194" spans="1:24" x14ac:dyDescent="0.25">
      <c r="A194" s="15">
        <f>Cross_Check_Indicators!A194</f>
        <v>39448</v>
      </c>
      <c r="B194" s="15">
        <f>Cross_Check_Indicators!B194</f>
        <v>39449</v>
      </c>
      <c r="C194" s="15">
        <f>Cross_Check_Indicators!C194</f>
        <v>39447</v>
      </c>
      <c r="D194" s="13">
        <f>Cross_Check_Indicators!D194</f>
        <v>7949.10986328125</v>
      </c>
      <c r="F194">
        <f t="shared" si="16"/>
        <v>1.427158228783428E-2</v>
      </c>
      <c r="G194" s="27">
        <f>(1+F194)*G193</f>
        <v>5.1683374043542853</v>
      </c>
      <c r="I194">
        <f>Cross_Check_Indicators!J194</f>
        <v>1</v>
      </c>
      <c r="J194" s="27">
        <f t="shared" si="17"/>
        <v>5.3446426427328717</v>
      </c>
      <c r="K194" s="22">
        <f>Cross_Check_Indicators!K194</f>
        <v>0</v>
      </c>
      <c r="L194" s="27">
        <f t="shared" si="18"/>
        <v>3.3411882094437302</v>
      </c>
      <c r="M194" s="22">
        <f>Cross_Check_Indicators!M194</f>
        <v>0</v>
      </c>
      <c r="N194" s="27">
        <f t="shared" si="19"/>
        <v>2.1982721747144689</v>
      </c>
      <c r="O194" s="22">
        <f>Cross_Check_Indicators!O194</f>
        <v>0</v>
      </c>
      <c r="P194" s="27">
        <f t="shared" si="20"/>
        <v>2.8869296163420111</v>
      </c>
      <c r="Q194" s="22">
        <f>Cross_Check_Indicators!Q194</f>
        <v>0</v>
      </c>
      <c r="R194" s="27">
        <f t="shared" si="21"/>
        <v>3.0781194641889096</v>
      </c>
      <c r="T194" s="22">
        <f>Cross_Check_Indicators!Z194</f>
        <v>0</v>
      </c>
      <c r="U194" s="27">
        <f t="shared" si="22"/>
        <v>4.6276508678140598</v>
      </c>
      <c r="W194">
        <f>Cross_Check_Indicators!AC194</f>
        <v>0</v>
      </c>
      <c r="X194" s="27">
        <f t="shared" si="23"/>
        <v>4.6770953347210478</v>
      </c>
    </row>
    <row r="195" spans="1:24" x14ac:dyDescent="0.25">
      <c r="A195" s="15">
        <f>Cross_Check_Indicators!A195</f>
        <v>39479</v>
      </c>
      <c r="B195" s="15">
        <f>Cross_Check_Indicators!B195</f>
        <v>39479</v>
      </c>
      <c r="C195" s="15">
        <f>Cross_Check_Indicators!C195</f>
        <v>39478</v>
      </c>
      <c r="D195" s="13">
        <f>Cross_Check_Indicators!D195</f>
        <v>6968.669921875</v>
      </c>
      <c r="F195">
        <f t="shared" si="16"/>
        <v>-0.12333958874252393</v>
      </c>
      <c r="G195" s="27">
        <f>(1+F195)*G194</f>
        <v>4.5308767944186243</v>
      </c>
      <c r="I195">
        <f>Cross_Check_Indicators!J195</f>
        <v>1</v>
      </c>
      <c r="J195" s="27">
        <f t="shared" si="17"/>
        <v>4.6854366172024431</v>
      </c>
      <c r="K195" s="22">
        <f>Cross_Check_Indicators!K195</f>
        <v>0</v>
      </c>
      <c r="L195" s="27">
        <f t="shared" si="18"/>
        <v>3.3411882094437302</v>
      </c>
      <c r="M195" s="22">
        <f>Cross_Check_Indicators!M195</f>
        <v>0</v>
      </c>
      <c r="N195" s="27">
        <f t="shared" si="19"/>
        <v>2.1982721747144689</v>
      </c>
      <c r="O195" s="22">
        <f>Cross_Check_Indicators!O195</f>
        <v>0</v>
      </c>
      <c r="P195" s="27">
        <f t="shared" si="20"/>
        <v>2.8869296163420111</v>
      </c>
      <c r="Q195" s="22">
        <f>Cross_Check_Indicators!Q195</f>
        <v>0</v>
      </c>
      <c r="R195" s="27">
        <f t="shared" si="21"/>
        <v>3.0781194641889096</v>
      </c>
      <c r="T195" s="22">
        <f>Cross_Check_Indicators!Z195</f>
        <v>0</v>
      </c>
      <c r="U195" s="27">
        <f t="shared" si="22"/>
        <v>4.6276508678140598</v>
      </c>
      <c r="W195">
        <f>Cross_Check_Indicators!AC195</f>
        <v>0</v>
      </c>
      <c r="X195" s="27">
        <f t="shared" si="23"/>
        <v>4.6770953347210478</v>
      </c>
    </row>
    <row r="196" spans="1:24" x14ac:dyDescent="0.25">
      <c r="A196" s="15">
        <f>Cross_Check_Indicators!A196</f>
        <v>39508</v>
      </c>
      <c r="B196" s="15">
        <f>Cross_Check_Indicators!B196</f>
        <v>39510</v>
      </c>
      <c r="C196" s="15">
        <f>Cross_Check_Indicators!C196</f>
        <v>39507</v>
      </c>
      <c r="D196" s="13">
        <f>Cross_Check_Indicators!D196</f>
        <v>6689.9501953125</v>
      </c>
      <c r="F196">
        <f t="shared" ref="F196:F259" si="24">(D196-D195)/D195</f>
        <v>-3.9996115426214257E-2</v>
      </c>
      <c r="G196" s="27">
        <f>(1+F196)*G195</f>
        <v>4.349659323167101</v>
      </c>
      <c r="I196">
        <f>Cross_Check_Indicators!J196</f>
        <v>1</v>
      </c>
      <c r="J196" s="27">
        <f t="shared" si="17"/>
        <v>4.4980373534386029</v>
      </c>
      <c r="K196" s="22">
        <f>Cross_Check_Indicators!K196</f>
        <v>0</v>
      </c>
      <c r="L196" s="27">
        <f t="shared" si="18"/>
        <v>3.3411882094437302</v>
      </c>
      <c r="M196" s="22">
        <f>Cross_Check_Indicators!M196</f>
        <v>0</v>
      </c>
      <c r="N196" s="27">
        <f t="shared" si="19"/>
        <v>2.1982721747144689</v>
      </c>
      <c r="O196" s="22">
        <f>Cross_Check_Indicators!O196</f>
        <v>0</v>
      </c>
      <c r="P196" s="27">
        <f t="shared" si="20"/>
        <v>2.8869296163420111</v>
      </c>
      <c r="Q196" s="22">
        <f>Cross_Check_Indicators!Q196</f>
        <v>0</v>
      </c>
      <c r="R196" s="27">
        <f t="shared" si="21"/>
        <v>3.0781194641889096</v>
      </c>
      <c r="T196" s="22">
        <f>Cross_Check_Indicators!Z196</f>
        <v>0</v>
      </c>
      <c r="U196" s="27">
        <f t="shared" si="22"/>
        <v>4.6276508678140598</v>
      </c>
      <c r="W196">
        <f>Cross_Check_Indicators!AC196</f>
        <v>0</v>
      </c>
      <c r="X196" s="27">
        <f t="shared" si="23"/>
        <v>4.6770953347210478</v>
      </c>
    </row>
    <row r="197" spans="1:24" x14ac:dyDescent="0.25">
      <c r="A197" s="15">
        <f>Cross_Check_Indicators!A197</f>
        <v>39539</v>
      </c>
      <c r="B197" s="15">
        <f>Cross_Check_Indicators!B197</f>
        <v>39539</v>
      </c>
      <c r="C197" s="15">
        <f>Cross_Check_Indicators!C197</f>
        <v>39538</v>
      </c>
      <c r="D197" s="13">
        <f>Cross_Check_Indicators!D197</f>
        <v>6720.330078125</v>
      </c>
      <c r="F197">
        <f t="shared" si="24"/>
        <v>4.5411224187866918E-3</v>
      </c>
      <c r="G197" s="27">
        <f>(1+F197)*G196</f>
        <v>4.36941165863362</v>
      </c>
      <c r="I197">
        <f>Cross_Check_Indicators!J197</f>
        <v>1</v>
      </c>
      <c r="J197" s="27">
        <f t="shared" si="17"/>
        <v>4.5184634917048436</v>
      </c>
      <c r="K197" s="22">
        <f>Cross_Check_Indicators!K197</f>
        <v>0</v>
      </c>
      <c r="L197" s="27">
        <f t="shared" si="18"/>
        <v>3.3411882094437302</v>
      </c>
      <c r="M197" s="22">
        <f>Cross_Check_Indicators!M197</f>
        <v>0</v>
      </c>
      <c r="N197" s="27">
        <f t="shared" si="19"/>
        <v>2.1982721747144689</v>
      </c>
      <c r="O197" s="22">
        <f>Cross_Check_Indicators!O197</f>
        <v>0</v>
      </c>
      <c r="P197" s="27">
        <f t="shared" si="20"/>
        <v>2.8869296163420111</v>
      </c>
      <c r="Q197" s="22">
        <f>Cross_Check_Indicators!Q197</f>
        <v>0</v>
      </c>
      <c r="R197" s="27">
        <f t="shared" si="21"/>
        <v>3.0781194641889096</v>
      </c>
      <c r="T197" s="22">
        <f>Cross_Check_Indicators!Z197</f>
        <v>0</v>
      </c>
      <c r="U197" s="27">
        <f t="shared" si="22"/>
        <v>4.6276508678140598</v>
      </c>
      <c r="W197">
        <f>Cross_Check_Indicators!AC197</f>
        <v>0</v>
      </c>
      <c r="X197" s="27">
        <f t="shared" si="23"/>
        <v>4.6770953347210478</v>
      </c>
    </row>
    <row r="198" spans="1:24" x14ac:dyDescent="0.25">
      <c r="A198" s="15">
        <f>Cross_Check_Indicators!A198</f>
        <v>39569</v>
      </c>
      <c r="B198" s="15">
        <f>Cross_Check_Indicators!B198</f>
        <v>39570</v>
      </c>
      <c r="C198" s="15">
        <f>Cross_Check_Indicators!C198</f>
        <v>39568</v>
      </c>
      <c r="D198" s="13">
        <f>Cross_Check_Indicators!D198</f>
        <v>7043.22998046875</v>
      </c>
      <c r="F198">
        <f t="shared" si="24"/>
        <v>4.8048220636484035E-2</v>
      </c>
      <c r="G198" s="27">
        <f>(1+F198)*G197</f>
        <v>4.5793541140592744</v>
      </c>
      <c r="I198">
        <f>Cross_Check_Indicators!J198</f>
        <v>0</v>
      </c>
      <c r="J198" s="27">
        <f t="shared" si="17"/>
        <v>4.7355676224921766</v>
      </c>
      <c r="K198" s="22">
        <f>Cross_Check_Indicators!K198</f>
        <v>0</v>
      </c>
      <c r="L198" s="27">
        <f t="shared" si="18"/>
        <v>3.3411882094437302</v>
      </c>
      <c r="M198" s="22">
        <f>Cross_Check_Indicators!M198</f>
        <v>0</v>
      </c>
      <c r="N198" s="27">
        <f t="shared" si="19"/>
        <v>2.1982721747144689</v>
      </c>
      <c r="O198" s="22">
        <f>Cross_Check_Indicators!O198</f>
        <v>0</v>
      </c>
      <c r="P198" s="27">
        <f t="shared" si="20"/>
        <v>2.8869296163420111</v>
      </c>
      <c r="Q198" s="22">
        <f>Cross_Check_Indicators!Q198</f>
        <v>0</v>
      </c>
      <c r="R198" s="27">
        <f t="shared" si="21"/>
        <v>3.0781194641889096</v>
      </c>
      <c r="T198" s="22">
        <f>Cross_Check_Indicators!Z198</f>
        <v>0</v>
      </c>
      <c r="U198" s="27">
        <f t="shared" si="22"/>
        <v>4.6276508678140598</v>
      </c>
      <c r="W198">
        <f>Cross_Check_Indicators!AC198</f>
        <v>0</v>
      </c>
      <c r="X198" s="27">
        <f t="shared" si="23"/>
        <v>4.6770953347210478</v>
      </c>
    </row>
    <row r="199" spans="1:24" x14ac:dyDescent="0.25">
      <c r="A199" s="15">
        <f>Cross_Check_Indicators!A199</f>
        <v>39600</v>
      </c>
      <c r="B199" s="15">
        <f>Cross_Check_Indicators!B199</f>
        <v>39601</v>
      </c>
      <c r="C199" s="15">
        <f>Cross_Check_Indicators!C199</f>
        <v>39599</v>
      </c>
      <c r="D199" s="13">
        <f>Cross_Check_Indicators!D199</f>
        <v>7008.77001953125</v>
      </c>
      <c r="F199">
        <f t="shared" si="24"/>
        <v>-4.892636053779203E-3</v>
      </c>
      <c r="G199" s="27">
        <f>(1+F199)*G198</f>
        <v>4.5569490010178058</v>
      </c>
      <c r="I199">
        <f>Cross_Check_Indicators!J199</f>
        <v>0</v>
      </c>
      <c r="J199" s="27">
        <f t="shared" si="17"/>
        <v>4.7355676224921766</v>
      </c>
      <c r="K199" s="22">
        <f>Cross_Check_Indicators!K199</f>
        <v>0</v>
      </c>
      <c r="L199" s="27">
        <f t="shared" si="18"/>
        <v>3.3411882094437302</v>
      </c>
      <c r="M199" s="22">
        <f>Cross_Check_Indicators!M199</f>
        <v>0</v>
      </c>
      <c r="N199" s="27">
        <f t="shared" si="19"/>
        <v>2.1982721747144689</v>
      </c>
      <c r="O199" s="22">
        <f>Cross_Check_Indicators!O199</f>
        <v>0</v>
      </c>
      <c r="P199" s="27">
        <f t="shared" si="20"/>
        <v>2.8869296163420111</v>
      </c>
      <c r="Q199" s="22">
        <f>Cross_Check_Indicators!Q199</f>
        <v>0</v>
      </c>
      <c r="R199" s="27">
        <f t="shared" si="21"/>
        <v>3.0781194641889096</v>
      </c>
      <c r="T199" s="22">
        <f>Cross_Check_Indicators!Z199</f>
        <v>0</v>
      </c>
      <c r="U199" s="27">
        <f t="shared" si="22"/>
        <v>4.6276508678140598</v>
      </c>
      <c r="W199">
        <f>Cross_Check_Indicators!AC199</f>
        <v>0</v>
      </c>
      <c r="X199" s="27">
        <f t="shared" si="23"/>
        <v>4.6770953347210478</v>
      </c>
    </row>
    <row r="200" spans="1:24" x14ac:dyDescent="0.25">
      <c r="A200" s="15">
        <f>Cross_Check_Indicators!A200</f>
        <v>39630</v>
      </c>
      <c r="B200" s="15">
        <f>Cross_Check_Indicators!B200</f>
        <v>39630</v>
      </c>
      <c r="C200" s="15">
        <f>Cross_Check_Indicators!C200</f>
        <v>39629</v>
      </c>
      <c r="D200" s="13">
        <f>Cross_Check_Indicators!D200</f>
        <v>6315.93994140625</v>
      </c>
      <c r="F200">
        <f t="shared" si="24"/>
        <v>-9.8851877889315709E-2</v>
      </c>
      <c r="G200" s="27">
        <f>(1+F200)*G199</f>
        <v>4.1064860348213541</v>
      </c>
      <c r="I200">
        <f>Cross_Check_Indicators!J200</f>
        <v>0</v>
      </c>
      <c r="J200" s="27">
        <f t="shared" si="17"/>
        <v>4.7355676224921766</v>
      </c>
      <c r="K200" s="22">
        <f>Cross_Check_Indicators!K200</f>
        <v>0</v>
      </c>
      <c r="L200" s="27">
        <f t="shared" si="18"/>
        <v>3.3411882094437302</v>
      </c>
      <c r="M200" s="22">
        <f>Cross_Check_Indicators!M200</f>
        <v>0</v>
      </c>
      <c r="N200" s="27">
        <f t="shared" si="19"/>
        <v>2.1982721747144689</v>
      </c>
      <c r="O200" s="22">
        <f>Cross_Check_Indicators!O200</f>
        <v>0</v>
      </c>
      <c r="P200" s="27">
        <f t="shared" si="20"/>
        <v>2.8869296163420111</v>
      </c>
      <c r="Q200" s="22">
        <f>Cross_Check_Indicators!Q200</f>
        <v>0</v>
      </c>
      <c r="R200" s="27">
        <f t="shared" si="21"/>
        <v>3.0781194641889096</v>
      </c>
      <c r="T200" s="22">
        <f>Cross_Check_Indicators!Z200</f>
        <v>0</v>
      </c>
      <c r="U200" s="27">
        <f t="shared" si="22"/>
        <v>4.6276508678140598</v>
      </c>
      <c r="W200">
        <f>Cross_Check_Indicators!AC200</f>
        <v>0</v>
      </c>
      <c r="X200" s="27">
        <f t="shared" si="23"/>
        <v>4.6770953347210478</v>
      </c>
    </row>
    <row r="201" spans="1:24" x14ac:dyDescent="0.25">
      <c r="A201" s="15">
        <f>Cross_Check_Indicators!A201</f>
        <v>39661</v>
      </c>
      <c r="B201" s="15">
        <f>Cross_Check_Indicators!B201</f>
        <v>39661</v>
      </c>
      <c r="C201" s="15">
        <f>Cross_Check_Indicators!C201</f>
        <v>39660</v>
      </c>
      <c r="D201" s="13">
        <f>Cross_Check_Indicators!D201</f>
        <v>6396.4599609375</v>
      </c>
      <c r="F201">
        <f t="shared" si="24"/>
        <v>1.274869936672041E-2</v>
      </c>
      <c r="G201" s="27">
        <f>(1+F201)*G200</f>
        <v>4.158838390732928</v>
      </c>
      <c r="I201">
        <f>Cross_Check_Indicators!J201</f>
        <v>0</v>
      </c>
      <c r="J201" s="27">
        <f t="shared" si="17"/>
        <v>4.7355676224921766</v>
      </c>
      <c r="K201" s="22">
        <f>Cross_Check_Indicators!K201</f>
        <v>0</v>
      </c>
      <c r="L201" s="27">
        <f t="shared" si="18"/>
        <v>3.3411882094437302</v>
      </c>
      <c r="M201" s="22">
        <f>Cross_Check_Indicators!M201</f>
        <v>0</v>
      </c>
      <c r="N201" s="27">
        <f t="shared" si="19"/>
        <v>2.1982721747144689</v>
      </c>
      <c r="O201" s="22">
        <f>Cross_Check_Indicators!O201</f>
        <v>0</v>
      </c>
      <c r="P201" s="27">
        <f t="shared" si="20"/>
        <v>2.8869296163420111</v>
      </c>
      <c r="Q201" s="22">
        <f>Cross_Check_Indicators!Q201</f>
        <v>0</v>
      </c>
      <c r="R201" s="27">
        <f t="shared" si="21"/>
        <v>3.0781194641889096</v>
      </c>
      <c r="T201" s="22">
        <f>Cross_Check_Indicators!Z201</f>
        <v>0</v>
      </c>
      <c r="U201" s="27">
        <f t="shared" si="22"/>
        <v>4.6276508678140598</v>
      </c>
      <c r="W201">
        <f>Cross_Check_Indicators!AC201</f>
        <v>0</v>
      </c>
      <c r="X201" s="27">
        <f t="shared" si="23"/>
        <v>4.6770953347210478</v>
      </c>
    </row>
    <row r="202" spans="1:24" x14ac:dyDescent="0.25">
      <c r="A202" s="15">
        <f>Cross_Check_Indicators!A202</f>
        <v>39692</v>
      </c>
      <c r="B202" s="15">
        <f>Cross_Check_Indicators!B202</f>
        <v>39692</v>
      </c>
      <c r="C202" s="15">
        <f>Cross_Check_Indicators!C202</f>
        <v>39691</v>
      </c>
      <c r="D202" s="13">
        <f>Cross_Check_Indicators!D202</f>
        <v>6421.7998046875</v>
      </c>
      <c r="F202">
        <f t="shared" si="24"/>
        <v>3.961541837945946E-3</v>
      </c>
      <c r="G202" s="27">
        <f>(1+F202)*G201</f>
        <v>4.1753138030150723</v>
      </c>
      <c r="I202">
        <f>Cross_Check_Indicators!J202</f>
        <v>0</v>
      </c>
      <c r="J202" s="27">
        <f t="shared" si="17"/>
        <v>4.7355676224921766</v>
      </c>
      <c r="K202" s="22">
        <f>Cross_Check_Indicators!K202</f>
        <v>0</v>
      </c>
      <c r="L202" s="27">
        <f t="shared" si="18"/>
        <v>3.3411882094437302</v>
      </c>
      <c r="M202" s="22">
        <f>Cross_Check_Indicators!M202</f>
        <v>0</v>
      </c>
      <c r="N202" s="27">
        <f t="shared" si="19"/>
        <v>2.1982721747144689</v>
      </c>
      <c r="O202" s="22">
        <f>Cross_Check_Indicators!O202</f>
        <v>0</v>
      </c>
      <c r="P202" s="27">
        <f t="shared" si="20"/>
        <v>2.8869296163420111</v>
      </c>
      <c r="Q202" s="22">
        <f>Cross_Check_Indicators!Q202</f>
        <v>0</v>
      </c>
      <c r="R202" s="27">
        <f t="shared" si="21"/>
        <v>3.0781194641889096</v>
      </c>
      <c r="T202" s="22">
        <f>Cross_Check_Indicators!Z202</f>
        <v>0</v>
      </c>
      <c r="U202" s="27">
        <f t="shared" si="22"/>
        <v>4.6276508678140598</v>
      </c>
      <c r="W202">
        <f>Cross_Check_Indicators!AC202</f>
        <v>0</v>
      </c>
      <c r="X202" s="27">
        <f t="shared" si="23"/>
        <v>4.6770953347210478</v>
      </c>
    </row>
    <row r="203" spans="1:24" x14ac:dyDescent="0.25">
      <c r="A203" s="15">
        <f>Cross_Check_Indicators!A203</f>
        <v>39722</v>
      </c>
      <c r="B203" s="15">
        <f>Cross_Check_Indicators!B203</f>
        <v>39722</v>
      </c>
      <c r="C203" s="15">
        <f>Cross_Check_Indicators!C203</f>
        <v>39721</v>
      </c>
      <c r="D203" s="13">
        <f>Cross_Check_Indicators!D203</f>
        <v>5806.330078125</v>
      </c>
      <c r="F203">
        <f t="shared" si="24"/>
        <v>-9.5840690348716062E-2</v>
      </c>
      <c r="G203" s="27">
        <f>(1+F203)*G202</f>
        <v>3.7751488457115845</v>
      </c>
      <c r="I203">
        <f>Cross_Check_Indicators!J203</f>
        <v>0</v>
      </c>
      <c r="J203" s="27">
        <f t="shared" si="17"/>
        <v>4.7355676224921766</v>
      </c>
      <c r="K203" s="22">
        <f>Cross_Check_Indicators!K203</f>
        <v>0</v>
      </c>
      <c r="L203" s="27">
        <f t="shared" si="18"/>
        <v>3.3411882094437302</v>
      </c>
      <c r="M203" s="22">
        <f>Cross_Check_Indicators!M203</f>
        <v>0</v>
      </c>
      <c r="N203" s="27">
        <f t="shared" si="19"/>
        <v>2.1982721747144689</v>
      </c>
      <c r="O203" s="22">
        <f>Cross_Check_Indicators!O203</f>
        <v>0</v>
      </c>
      <c r="P203" s="27">
        <f t="shared" si="20"/>
        <v>2.8869296163420111</v>
      </c>
      <c r="Q203" s="22">
        <f>Cross_Check_Indicators!Q203</f>
        <v>1</v>
      </c>
      <c r="R203" s="27">
        <f t="shared" si="21"/>
        <v>3.0781194641889096</v>
      </c>
      <c r="T203" s="22">
        <f>Cross_Check_Indicators!Z203</f>
        <v>0</v>
      </c>
      <c r="U203" s="27">
        <f t="shared" si="22"/>
        <v>4.6276508678140598</v>
      </c>
      <c r="W203">
        <f>Cross_Check_Indicators!AC203</f>
        <v>0</v>
      </c>
      <c r="X203" s="27">
        <f t="shared" si="23"/>
        <v>4.6770953347210478</v>
      </c>
    </row>
    <row r="204" spans="1:24" x14ac:dyDescent="0.25">
      <c r="A204" s="15">
        <f>Cross_Check_Indicators!A204</f>
        <v>39753</v>
      </c>
      <c r="B204" s="15">
        <f>Cross_Check_Indicators!B204</f>
        <v>39755</v>
      </c>
      <c r="C204" s="15">
        <f>Cross_Check_Indicators!C204</f>
        <v>39752</v>
      </c>
      <c r="D204" s="13">
        <f>Cross_Check_Indicators!D204</f>
        <v>5026.83984375</v>
      </c>
      <c r="F204">
        <f t="shared" si="24"/>
        <v>-0.13424835031540536</v>
      </c>
      <c r="G204" s="27">
        <f>(1+F204)*G203</f>
        <v>3.2683413409796973</v>
      </c>
      <c r="I204">
        <f>Cross_Check_Indicators!J204</f>
        <v>1</v>
      </c>
      <c r="J204" s="27">
        <f t="shared" si="17"/>
        <v>4.7355676224921766</v>
      </c>
      <c r="K204" s="22">
        <f>Cross_Check_Indicators!K204</f>
        <v>1</v>
      </c>
      <c r="L204" s="27">
        <f t="shared" si="18"/>
        <v>3.3411882094437302</v>
      </c>
      <c r="M204" s="22">
        <f>Cross_Check_Indicators!M204</f>
        <v>1</v>
      </c>
      <c r="N204" s="27">
        <f t="shared" si="19"/>
        <v>2.1982721747144689</v>
      </c>
      <c r="O204" s="22">
        <f>Cross_Check_Indicators!O204</f>
        <v>0</v>
      </c>
      <c r="P204" s="27">
        <f t="shared" si="20"/>
        <v>2.8869296163420111</v>
      </c>
      <c r="Q204" s="22">
        <f>Cross_Check_Indicators!Q204</f>
        <v>1</v>
      </c>
      <c r="R204" s="27">
        <f t="shared" si="21"/>
        <v>2.664887004047809</v>
      </c>
      <c r="T204" s="22">
        <f>Cross_Check_Indicators!Z204</f>
        <v>1</v>
      </c>
      <c r="U204" s="27">
        <f t="shared" si="22"/>
        <v>4.6276508678140598</v>
      </c>
      <c r="W204">
        <f>Cross_Check_Indicators!AC204</f>
        <v>1</v>
      </c>
      <c r="X204" s="27">
        <f t="shared" si="23"/>
        <v>4.6770953347210478</v>
      </c>
    </row>
    <row r="205" spans="1:24" x14ac:dyDescent="0.25">
      <c r="A205" s="15">
        <f>Cross_Check_Indicators!A205</f>
        <v>39783</v>
      </c>
      <c r="B205" s="15">
        <f>Cross_Check_Indicators!B205</f>
        <v>39783</v>
      </c>
      <c r="C205" s="15">
        <f>Cross_Check_Indicators!C205</f>
        <v>39782</v>
      </c>
      <c r="D205" s="13">
        <f>Cross_Check_Indicators!D205</f>
        <v>4394.7900390625</v>
      </c>
      <c r="F205">
        <f t="shared" si="24"/>
        <v>-0.1257350192832071</v>
      </c>
      <c r="G205" s="27">
        <f>(1+F205)*G204</f>
        <v>2.8573963794475121</v>
      </c>
      <c r="I205">
        <f>Cross_Check_Indicators!J205</f>
        <v>1</v>
      </c>
      <c r="J205" s="27">
        <f t="shared" si="17"/>
        <v>4.1401409361611918</v>
      </c>
      <c r="K205" s="22">
        <f>Cross_Check_Indicators!K205</f>
        <v>1</v>
      </c>
      <c r="L205" s="27">
        <f t="shared" si="18"/>
        <v>2.9210838455004988</v>
      </c>
      <c r="M205" s="22">
        <f>Cross_Check_Indicators!M205</f>
        <v>1</v>
      </c>
      <c r="N205" s="27">
        <f t="shared" si="19"/>
        <v>1.9218723804370077</v>
      </c>
      <c r="O205" s="22">
        <f>Cross_Check_Indicators!O205</f>
        <v>1</v>
      </c>
      <c r="P205" s="27">
        <f t="shared" si="20"/>
        <v>2.8869296163420111</v>
      </c>
      <c r="Q205" s="22">
        <f>Cross_Check_Indicators!Q205</f>
        <v>1</v>
      </c>
      <c r="R205" s="27">
        <f t="shared" si="21"/>
        <v>2.3298173852062898</v>
      </c>
      <c r="T205" s="22">
        <f>Cross_Check_Indicators!Z205</f>
        <v>1</v>
      </c>
      <c r="U205" s="27">
        <f t="shared" si="22"/>
        <v>4.045793096713509</v>
      </c>
      <c r="W205">
        <f>Cross_Check_Indicators!AC205</f>
        <v>1</v>
      </c>
      <c r="X205" s="27">
        <f t="shared" si="23"/>
        <v>4.0890206626204986</v>
      </c>
    </row>
    <row r="206" spans="1:24" x14ac:dyDescent="0.25">
      <c r="A206" s="15">
        <f>Cross_Check_Indicators!A206</f>
        <v>39814</v>
      </c>
      <c r="B206" s="15">
        <f>Cross_Check_Indicators!B206</f>
        <v>39815</v>
      </c>
      <c r="C206" s="15">
        <f>Cross_Check_Indicators!C206</f>
        <v>39813</v>
      </c>
      <c r="D206" s="13">
        <f>Cross_Check_Indicators!D206</f>
        <v>4973.06982421875</v>
      </c>
      <c r="F206">
        <f t="shared" si="24"/>
        <v>0.13158302899940336</v>
      </c>
      <c r="G206" s="27">
        <f>(1+F206)*G205</f>
        <v>3.2333812501071444</v>
      </c>
      <c r="I206">
        <f>Cross_Check_Indicators!J206</f>
        <v>1</v>
      </c>
      <c r="J206" s="27">
        <f t="shared" si="17"/>
        <v>4.684913221025707</v>
      </c>
      <c r="K206" s="22">
        <f>Cross_Check_Indicators!K206</f>
        <v>1</v>
      </c>
      <c r="L206" s="27">
        <f t="shared" si="18"/>
        <v>3.3054489058526797</v>
      </c>
      <c r="M206" s="22">
        <f>Cross_Check_Indicators!M206</f>
        <v>1</v>
      </c>
      <c r="N206" s="27">
        <f t="shared" si="19"/>
        <v>2.174758169605203</v>
      </c>
      <c r="O206" s="22">
        <f>Cross_Check_Indicators!O206</f>
        <v>1</v>
      </c>
      <c r="P206" s="27">
        <f t="shared" si="20"/>
        <v>3.2668005597683782</v>
      </c>
      <c r="Q206" s="22">
        <f>Cross_Check_Indicators!Q206</f>
        <v>1</v>
      </c>
      <c r="R206" s="27">
        <f t="shared" si="21"/>
        <v>2.636381813767203</v>
      </c>
      <c r="T206" s="22">
        <f>Cross_Check_Indicators!Z206</f>
        <v>1</v>
      </c>
      <c r="U206" s="27">
        <f t="shared" si="22"/>
        <v>4.5781508070839481</v>
      </c>
      <c r="W206">
        <f>Cross_Check_Indicators!AC206</f>
        <v>1</v>
      </c>
      <c r="X206" s="27">
        <f t="shared" si="23"/>
        <v>4.6270663870492514</v>
      </c>
    </row>
    <row r="207" spans="1:24" x14ac:dyDescent="0.25">
      <c r="A207" s="15">
        <f>Cross_Check_Indicators!A207</f>
        <v>39845</v>
      </c>
      <c r="B207" s="15">
        <f>Cross_Check_Indicators!B207</f>
        <v>39846</v>
      </c>
      <c r="C207" s="15">
        <f>Cross_Check_Indicators!C207</f>
        <v>39844</v>
      </c>
      <c r="D207" s="13">
        <f>Cross_Check_Indicators!D207</f>
        <v>4271.0400390625</v>
      </c>
      <c r="F207">
        <f t="shared" si="24"/>
        <v>-0.14116628359758374</v>
      </c>
      <c r="G207" s="27">
        <f>(1+F207)*G206</f>
        <v>2.7769368355754094</v>
      </c>
      <c r="I207">
        <f>Cross_Check_Indicators!J207</f>
        <v>1</v>
      </c>
      <c r="J207" s="27">
        <f t="shared" si="17"/>
        <v>4.0235614326363223</v>
      </c>
      <c r="K207" s="22">
        <f>Cross_Check_Indicators!K207</f>
        <v>1</v>
      </c>
      <c r="L207" s="27">
        <f t="shared" si="18"/>
        <v>2.8388309681917572</v>
      </c>
      <c r="M207" s="22">
        <f>Cross_Check_Indicators!M207</f>
        <v>1</v>
      </c>
      <c r="N207" s="27">
        <f t="shared" si="19"/>
        <v>1.8677556410785527</v>
      </c>
      <c r="O207" s="22">
        <f>Cross_Check_Indicators!O207</f>
        <v>1</v>
      </c>
      <c r="P207" s="27">
        <f t="shared" si="20"/>
        <v>2.80563846549137</v>
      </c>
      <c r="Q207" s="22">
        <f>Cross_Check_Indicators!Q207</f>
        <v>1</v>
      </c>
      <c r="R207" s="27">
        <f t="shared" si="21"/>
        <v>2.26421359097343</v>
      </c>
      <c r="T207" s="22">
        <f>Cross_Check_Indicators!Z207</f>
        <v>1</v>
      </c>
      <c r="U207" s="27">
        <f t="shared" si="22"/>
        <v>3.9318702718986285</v>
      </c>
      <c r="W207">
        <f>Cross_Check_Indicators!AC207</f>
        <v>1</v>
      </c>
      <c r="X207" s="27">
        <f t="shared" si="23"/>
        <v>3.9738806212302094</v>
      </c>
    </row>
    <row r="208" spans="1:24" x14ac:dyDescent="0.25">
      <c r="A208" s="15">
        <f>Cross_Check_Indicators!A208</f>
        <v>39873</v>
      </c>
      <c r="B208" s="15">
        <f>Cross_Check_Indicators!B208</f>
        <v>39874</v>
      </c>
      <c r="C208" s="15">
        <f>Cross_Check_Indicators!C208</f>
        <v>39872</v>
      </c>
      <c r="D208" s="13">
        <f>Cross_Check_Indicators!D208</f>
        <v>3710.070068359375</v>
      </c>
      <c r="F208">
        <f t="shared" si="24"/>
        <v>-0.13134270940392748</v>
      </c>
      <c r="G208" s="27">
        <f>(1+F208)*G207</f>
        <v>2.4122064277473667</v>
      </c>
      <c r="I208">
        <f>Cross_Check_Indicators!J208</f>
        <v>1</v>
      </c>
      <c r="J208" s="27">
        <f t="shared" ref="J208:J271" si="25">(1+$F208*I207)*J207</f>
        <v>3.4950959726207196</v>
      </c>
      <c r="K208" s="22">
        <f>Cross_Check_Indicators!K208</f>
        <v>1</v>
      </c>
      <c r="L208" s="27">
        <f t="shared" ref="L208:L271" si="26">(1+$F208*K207)*L207</f>
        <v>2.4659712172896771</v>
      </c>
      <c r="M208" s="22">
        <f>Cross_Check_Indicators!M208</f>
        <v>1</v>
      </c>
      <c r="N208" s="27">
        <f t="shared" ref="N208:N271" si="27">(1+$F208*M207)*N207</f>
        <v>1.6224395546748263</v>
      </c>
      <c r="O208" s="22">
        <f>Cross_Check_Indicators!O208</f>
        <v>1</v>
      </c>
      <c r="P208" s="27">
        <f t="shared" ref="P208:P271" si="28">(1+$F208*O207)*P207</f>
        <v>2.4371383078258559</v>
      </c>
      <c r="Q208" s="22">
        <f>Cross_Check_Indicators!Q208</f>
        <v>1</v>
      </c>
      <c r="R208" s="27">
        <f t="shared" ref="R208:R271" si="29">(1+$F208*Q207)*R207</f>
        <v>1.9668256432657838</v>
      </c>
      <c r="T208" s="22">
        <f>Cross_Check_Indicators!Z208</f>
        <v>1</v>
      </c>
      <c r="U208" s="27">
        <f t="shared" ref="U208:U271" si="30">(1+$F208*T207)*U207</f>
        <v>3.4154477773627057</v>
      </c>
      <c r="W208">
        <f>Cross_Check_Indicators!AC208</f>
        <v>1</v>
      </c>
      <c r="X208" s="27">
        <f t="shared" ref="X208:X271" si="31">(1+$F208*W207)*X207</f>
        <v>3.4519403735900713</v>
      </c>
    </row>
    <row r="209" spans="1:24" x14ac:dyDescent="0.25">
      <c r="A209" s="15">
        <f>Cross_Check_Indicators!A209</f>
        <v>39904</v>
      </c>
      <c r="B209" s="15">
        <f>Cross_Check_Indicators!B209</f>
        <v>39904</v>
      </c>
      <c r="C209" s="15">
        <f>Cross_Check_Indicators!C209</f>
        <v>39903</v>
      </c>
      <c r="D209" s="13">
        <f>Cross_Check_Indicators!D209</f>
        <v>4131.06982421875</v>
      </c>
      <c r="F209">
        <f t="shared" si="24"/>
        <v>0.11347488001636172</v>
      </c>
      <c r="G209" s="27">
        <f>(1+F209)*G208</f>
        <v>2.6859312627106955</v>
      </c>
      <c r="I209">
        <f>Cross_Check_Indicators!J209</f>
        <v>1</v>
      </c>
      <c r="J209" s="27">
        <f t="shared" si="25"/>
        <v>3.8917015687595247</v>
      </c>
      <c r="K209" s="22">
        <f>Cross_Check_Indicators!K209</f>
        <v>1</v>
      </c>
      <c r="L209" s="27">
        <f t="shared" si="26"/>
        <v>2.7457970052954246</v>
      </c>
      <c r="M209" s="22">
        <f>Cross_Check_Indicators!M209</f>
        <v>1</v>
      </c>
      <c r="N209" s="27">
        <f t="shared" si="27"/>
        <v>1.8065456884753515</v>
      </c>
      <c r="O209" s="22">
        <f>Cross_Check_Indicators!O209</f>
        <v>1</v>
      </c>
      <c r="P209" s="27">
        <f t="shared" si="28"/>
        <v>2.7136922848896736</v>
      </c>
      <c r="Q209" s="22">
        <f>Cross_Check_Indicators!Q209</f>
        <v>1</v>
      </c>
      <c r="R209" s="27">
        <f t="shared" si="29"/>
        <v>2.1900109471484721</v>
      </c>
      <c r="T209" s="22">
        <f>Cross_Check_Indicators!Z209</f>
        <v>1</v>
      </c>
      <c r="U209" s="27">
        <f t="shared" si="30"/>
        <v>3.8030153041010877</v>
      </c>
      <c r="W209">
        <f>Cross_Check_Indicators!AC209</f>
        <v>1</v>
      </c>
      <c r="X209" s="27">
        <f t="shared" si="31"/>
        <v>3.8436488933068391</v>
      </c>
    </row>
    <row r="210" spans="1:24" x14ac:dyDescent="0.25">
      <c r="A210" s="15">
        <f>Cross_Check_Indicators!A210</f>
        <v>39934</v>
      </c>
      <c r="B210" s="15">
        <f>Cross_Check_Indicators!B210</f>
        <v>39937</v>
      </c>
      <c r="C210" s="15">
        <f>Cross_Check_Indicators!C210</f>
        <v>39933</v>
      </c>
      <c r="D210" s="13">
        <f>Cross_Check_Indicators!D210</f>
        <v>4902.4501953125</v>
      </c>
      <c r="F210">
        <f t="shared" si="24"/>
        <v>0.18672653910894138</v>
      </c>
      <c r="G210" s="27">
        <f>(1+F210)*G209</f>
        <v>3.1874659116811728</v>
      </c>
      <c r="I210">
        <f>Cross_Check_Indicators!J210</f>
        <v>0</v>
      </c>
      <c r="J210" s="27">
        <f t="shared" si="25"/>
        <v>4.6183855339388291</v>
      </c>
      <c r="K210" s="22">
        <f>Cross_Check_Indicators!K210</f>
        <v>1</v>
      </c>
      <c r="L210" s="27">
        <f t="shared" si="26"/>
        <v>3.258510177189935</v>
      </c>
      <c r="M210" s="22">
        <f>Cross_Check_Indicators!M210</f>
        <v>1</v>
      </c>
      <c r="N210" s="27">
        <f t="shared" si="27"/>
        <v>2.1438757126265338</v>
      </c>
      <c r="O210" s="22">
        <f>Cross_Check_Indicators!O210</f>
        <v>1</v>
      </c>
      <c r="P210" s="27">
        <f t="shared" si="28"/>
        <v>3.220410653453758</v>
      </c>
      <c r="Q210" s="22">
        <f>Cross_Check_Indicators!Q210</f>
        <v>1</v>
      </c>
      <c r="R210" s="27">
        <f t="shared" si="29"/>
        <v>2.598944111920201</v>
      </c>
      <c r="T210" s="22">
        <f>Cross_Check_Indicators!Z210</f>
        <v>1</v>
      </c>
      <c r="U210" s="27">
        <f t="shared" si="30"/>
        <v>4.5131391900142219</v>
      </c>
      <c r="W210">
        <f>Cross_Check_Indicators!AC210</f>
        <v>1</v>
      </c>
      <c r="X210" s="27">
        <f t="shared" si="31"/>
        <v>4.5613601487039377</v>
      </c>
    </row>
    <row r="211" spans="1:24" x14ac:dyDescent="0.25">
      <c r="A211" s="15">
        <f>Cross_Check_Indicators!A211</f>
        <v>39965</v>
      </c>
      <c r="B211" s="15">
        <f>Cross_Check_Indicators!B211</f>
        <v>39965</v>
      </c>
      <c r="C211" s="15">
        <f>Cross_Check_Indicators!C211</f>
        <v>39964</v>
      </c>
      <c r="D211" s="13">
        <f>Cross_Check_Indicators!D211</f>
        <v>5142.56005859375</v>
      </c>
      <c r="F211">
        <f t="shared" si="24"/>
        <v>4.8977522201211168E-2</v>
      </c>
      <c r="G211" s="27">
        <f>(1+F211)*G210</f>
        <v>3.3435800941361413</v>
      </c>
      <c r="I211">
        <f>Cross_Check_Indicators!J211</f>
        <v>0</v>
      </c>
      <c r="J211" s="27">
        <f t="shared" si="25"/>
        <v>4.6183855339388291</v>
      </c>
      <c r="K211" s="22">
        <f>Cross_Check_Indicators!K211</f>
        <v>1</v>
      </c>
      <c r="L211" s="27">
        <f t="shared" si="26"/>
        <v>3.4181039317361277</v>
      </c>
      <c r="M211" s="22">
        <f>Cross_Check_Indicators!M211</f>
        <v>1</v>
      </c>
      <c r="N211" s="27">
        <f t="shared" si="27"/>
        <v>2.2488774329383374</v>
      </c>
      <c r="O211" s="22">
        <f>Cross_Check_Indicators!O211</f>
        <v>1</v>
      </c>
      <c r="P211" s="27">
        <f t="shared" si="28"/>
        <v>3.3781383877303064</v>
      </c>
      <c r="Q211" s="22">
        <f>Cross_Check_Indicators!Q211</f>
        <v>1</v>
      </c>
      <c r="R211" s="27">
        <f t="shared" si="29"/>
        <v>2.7262339548614798</v>
      </c>
      <c r="T211" s="22">
        <f>Cross_Check_Indicators!Z211</f>
        <v>1</v>
      </c>
      <c r="U211" s="27">
        <f t="shared" si="30"/>
        <v>4.7341815648903003</v>
      </c>
      <c r="W211">
        <f>Cross_Check_Indicators!AC211</f>
        <v>1</v>
      </c>
      <c r="X211" s="27">
        <f t="shared" si="31"/>
        <v>4.7847642666548049</v>
      </c>
    </row>
    <row r="212" spans="1:24" x14ac:dyDescent="0.25">
      <c r="A212" s="15">
        <f>Cross_Check_Indicators!A212</f>
        <v>39995</v>
      </c>
      <c r="B212" s="15">
        <f>Cross_Check_Indicators!B212</f>
        <v>39995</v>
      </c>
      <c r="C212" s="15">
        <f>Cross_Check_Indicators!C212</f>
        <v>39994</v>
      </c>
      <c r="D212" s="13">
        <f>Cross_Check_Indicators!D212</f>
        <v>4905.43994140625</v>
      </c>
      <c r="F212">
        <f t="shared" si="24"/>
        <v>-4.6109353023743055E-2</v>
      </c>
      <c r="G212" s="27">
        <f>(1+F212)*G211</f>
        <v>3.1894097792124581</v>
      </c>
      <c r="I212">
        <f>Cross_Check_Indicators!J212</f>
        <v>0</v>
      </c>
      <c r="J212" s="27">
        <f t="shared" si="25"/>
        <v>4.6183855339388291</v>
      </c>
      <c r="K212" s="22">
        <f>Cross_Check_Indicators!K212</f>
        <v>1</v>
      </c>
      <c r="L212" s="27">
        <f t="shared" si="26"/>
        <v>3.2604973708758624</v>
      </c>
      <c r="M212" s="22">
        <f>Cross_Check_Indicators!M212</f>
        <v>1</v>
      </c>
      <c r="N212" s="27">
        <f t="shared" si="27"/>
        <v>2.1451831494758546</v>
      </c>
      <c r="O212" s="22">
        <f>Cross_Check_Indicators!O212</f>
        <v>1</v>
      </c>
      <c r="P212" s="27">
        <f t="shared" si="28"/>
        <v>3.2223746122473913</v>
      </c>
      <c r="Q212" s="22">
        <f>Cross_Check_Indicators!Q212</f>
        <v>1</v>
      </c>
      <c r="R212" s="27">
        <f t="shared" si="29"/>
        <v>2.6005290710114566</v>
      </c>
      <c r="T212" s="22">
        <f>Cross_Check_Indicators!Z212</f>
        <v>1</v>
      </c>
      <c r="U212" s="27">
        <f t="shared" si="30"/>
        <v>4.5158915158362767</v>
      </c>
      <c r="W212">
        <f>Cross_Check_Indicators!AC212</f>
        <v>1</v>
      </c>
      <c r="X212" s="27">
        <f t="shared" si="31"/>
        <v>4.5641418819482276</v>
      </c>
    </row>
    <row r="213" spans="1:24" x14ac:dyDescent="0.25">
      <c r="A213" s="15">
        <f>Cross_Check_Indicators!A213</f>
        <v>40026</v>
      </c>
      <c r="B213" s="15">
        <f>Cross_Check_Indicators!B213</f>
        <v>40028</v>
      </c>
      <c r="C213" s="15">
        <f>Cross_Check_Indicators!C213</f>
        <v>40025</v>
      </c>
      <c r="D213" s="13">
        <f>Cross_Check_Indicators!D213</f>
        <v>5426.85009765625</v>
      </c>
      <c r="F213">
        <f t="shared" si="24"/>
        <v>0.10629223117152803</v>
      </c>
      <c r="G213" s="27">
        <f>(1+F213)*G212</f>
        <v>3.5284192607652405</v>
      </c>
      <c r="I213">
        <f>Cross_Check_Indicators!J213</f>
        <v>0</v>
      </c>
      <c r="J213" s="27">
        <f t="shared" si="25"/>
        <v>4.6183855339388291</v>
      </c>
      <c r="K213" s="22">
        <f>Cross_Check_Indicators!K213</f>
        <v>1</v>
      </c>
      <c r="L213" s="27">
        <f t="shared" si="26"/>
        <v>3.6070629111551589</v>
      </c>
      <c r="M213" s="22">
        <f>Cross_Check_Indicators!M213</f>
        <v>1</v>
      </c>
      <c r="N213" s="27">
        <f t="shared" si="27"/>
        <v>2.3731994527052085</v>
      </c>
      <c r="O213" s="22">
        <f>Cross_Check_Indicators!O213</f>
        <v>1</v>
      </c>
      <c r="P213" s="27">
        <f t="shared" si="28"/>
        <v>3.5648879994536538</v>
      </c>
      <c r="Q213" s="22">
        <f>Cross_Check_Indicators!Q213</f>
        <v>1</v>
      </c>
      <c r="R213" s="27">
        <f t="shared" si="29"/>
        <v>2.8769451081956854</v>
      </c>
      <c r="T213" s="22">
        <f>Cross_Check_Indicators!Z213</f>
        <v>1</v>
      </c>
      <c r="U213" s="27">
        <f t="shared" si="30"/>
        <v>4.9958957007830884</v>
      </c>
      <c r="W213">
        <f>Cross_Check_Indicators!AC213</f>
        <v>1</v>
      </c>
      <c r="X213" s="27">
        <f t="shared" si="31"/>
        <v>5.0492747059639216</v>
      </c>
    </row>
    <row r="214" spans="1:24" x14ac:dyDescent="0.25">
      <c r="A214" s="15">
        <f>Cross_Check_Indicators!A214</f>
        <v>40057</v>
      </c>
      <c r="B214" s="15">
        <f>Cross_Check_Indicators!B214</f>
        <v>40057</v>
      </c>
      <c r="C214" s="15">
        <f>Cross_Check_Indicators!C214</f>
        <v>40056</v>
      </c>
      <c r="D214" s="13">
        <f>Cross_Check_Indicators!D214</f>
        <v>5327.2900390625</v>
      </c>
      <c r="F214">
        <f t="shared" si="24"/>
        <v>-1.8345828022179576E-2</v>
      </c>
      <c r="G214" s="27">
        <f>(1+F214)*G213</f>
        <v>3.4636874878170953</v>
      </c>
      <c r="I214">
        <f>Cross_Check_Indicators!J214</f>
        <v>0</v>
      </c>
      <c r="J214" s="27">
        <f t="shared" si="25"/>
        <v>4.6183855339388291</v>
      </c>
      <c r="K214" s="22">
        <f>Cross_Check_Indicators!K214</f>
        <v>1</v>
      </c>
      <c r="L214" s="27">
        <f t="shared" si="26"/>
        <v>3.5408883553219241</v>
      </c>
      <c r="M214" s="22">
        <f>Cross_Check_Indicators!M214</f>
        <v>1</v>
      </c>
      <c r="N214" s="27">
        <f t="shared" si="27"/>
        <v>2.3296611436835479</v>
      </c>
      <c r="O214" s="22">
        <f>Cross_Check_Indicators!O214</f>
        <v>1</v>
      </c>
      <c r="P214" s="27">
        <f t="shared" si="28"/>
        <v>3.4994871772973455</v>
      </c>
      <c r="Q214" s="22">
        <f>Cross_Check_Indicators!Q214</f>
        <v>1</v>
      </c>
      <c r="R214" s="27">
        <f t="shared" si="29"/>
        <v>2.8241651680114765</v>
      </c>
      <c r="T214" s="22">
        <f>Cross_Check_Indicators!Z214</f>
        <v>1</v>
      </c>
      <c r="U214" s="27">
        <f t="shared" si="30"/>
        <v>4.9042418574397759</v>
      </c>
      <c r="W214">
        <f>Cross_Check_Indicators!AC214</f>
        <v>1</v>
      </c>
      <c r="X214" s="27">
        <f t="shared" si="31"/>
        <v>4.9566415805715662</v>
      </c>
    </row>
    <row r="215" spans="1:24" x14ac:dyDescent="0.25">
      <c r="A215" s="15">
        <f>Cross_Check_Indicators!A215</f>
        <v>40087</v>
      </c>
      <c r="B215" s="15">
        <f>Cross_Check_Indicators!B215</f>
        <v>40087</v>
      </c>
      <c r="C215" s="15">
        <f>Cross_Check_Indicators!C215</f>
        <v>40086</v>
      </c>
      <c r="D215" s="13">
        <f>Cross_Check_Indicators!D215</f>
        <v>5554.5498046875</v>
      </c>
      <c r="F215">
        <f t="shared" si="24"/>
        <v>4.2659544338418134E-2</v>
      </c>
      <c r="G215" s="27">
        <f>(1+F215)*G214</f>
        <v>3.6114468177780528</v>
      </c>
      <c r="I215">
        <f>Cross_Check_Indicators!J215</f>
        <v>0</v>
      </c>
      <c r="J215" s="27">
        <f t="shared" si="25"/>
        <v>4.6183855339388291</v>
      </c>
      <c r="K215" s="22">
        <f>Cross_Check_Indicators!K215</f>
        <v>1</v>
      </c>
      <c r="L215" s="27">
        <f t="shared" si="26"/>
        <v>3.6919410391131682</v>
      </c>
      <c r="M215" s="22">
        <f>Cross_Check_Indicators!M215</f>
        <v>1</v>
      </c>
      <c r="N215" s="27">
        <f t="shared" si="27"/>
        <v>2.4290434265360061</v>
      </c>
      <c r="O215" s="22">
        <f>Cross_Check_Indicators!O215</f>
        <v>1</v>
      </c>
      <c r="P215" s="27">
        <f t="shared" si="28"/>
        <v>3.6487737056989871</v>
      </c>
      <c r="Q215" s="22">
        <f>Cross_Check_Indicators!Q215</f>
        <v>0</v>
      </c>
      <c r="R215" s="27">
        <f t="shared" si="29"/>
        <v>2.9446427672152784</v>
      </c>
      <c r="T215" s="22">
        <f>Cross_Check_Indicators!Z215</f>
        <v>1</v>
      </c>
      <c r="U215" s="27">
        <f t="shared" si="30"/>
        <v>5.1134545804035545</v>
      </c>
      <c r="W215">
        <f>Cross_Check_Indicators!AC215</f>
        <v>1</v>
      </c>
      <c r="X215" s="27">
        <f t="shared" si="31"/>
        <v>5.1680896518476063</v>
      </c>
    </row>
    <row r="216" spans="1:24" x14ac:dyDescent="0.25">
      <c r="A216" s="15">
        <f>Cross_Check_Indicators!A216</f>
        <v>40118</v>
      </c>
      <c r="B216" s="15">
        <f>Cross_Check_Indicators!B216</f>
        <v>40119</v>
      </c>
      <c r="C216" s="15">
        <f>Cross_Check_Indicators!C216</f>
        <v>40117</v>
      </c>
      <c r="D216" s="13">
        <f>Cross_Check_Indicators!D216</f>
        <v>5430.81982421875</v>
      </c>
      <c r="F216">
        <f t="shared" si="24"/>
        <v>-2.2275429120166307E-2</v>
      </c>
      <c r="G216" s="27">
        <f>(1+F216)*G215</f>
        <v>3.5310002901673876</v>
      </c>
      <c r="I216">
        <f>Cross_Check_Indicators!J216</f>
        <v>1</v>
      </c>
      <c r="J216" s="27">
        <f t="shared" si="25"/>
        <v>4.6183855339388291</v>
      </c>
      <c r="K216" s="22">
        <f>Cross_Check_Indicators!K216</f>
        <v>1</v>
      </c>
      <c r="L216" s="27">
        <f t="shared" si="26"/>
        <v>3.6097014681805697</v>
      </c>
      <c r="M216" s="22">
        <f>Cross_Check_Indicators!M216</f>
        <v>1</v>
      </c>
      <c r="N216" s="27">
        <f t="shared" si="27"/>
        <v>2.3749354418583972</v>
      </c>
      <c r="O216" s="22">
        <f>Cross_Check_Indicators!O216</f>
        <v>1</v>
      </c>
      <c r="P216" s="27">
        <f t="shared" si="28"/>
        <v>3.5674957056421626</v>
      </c>
      <c r="Q216" s="22">
        <f>Cross_Check_Indicators!Q216</f>
        <v>0</v>
      </c>
      <c r="R216" s="27">
        <f t="shared" si="29"/>
        <v>2.9446427672152784</v>
      </c>
      <c r="T216" s="22">
        <f>Cross_Check_Indicators!Z216</f>
        <v>1</v>
      </c>
      <c r="U216" s="27">
        <f t="shared" si="30"/>
        <v>4.9995501853385855</v>
      </c>
      <c r="W216">
        <f>Cross_Check_Indicators!AC216</f>
        <v>1</v>
      </c>
      <c r="X216" s="27">
        <f t="shared" si="31"/>
        <v>5.0529682371212097</v>
      </c>
    </row>
    <row r="217" spans="1:24" x14ac:dyDescent="0.25">
      <c r="A217" s="15">
        <f>Cross_Check_Indicators!A217</f>
        <v>40148</v>
      </c>
      <c r="B217" s="15">
        <f>Cross_Check_Indicators!B217</f>
        <v>40148</v>
      </c>
      <c r="C217" s="15">
        <f>Cross_Check_Indicators!C217</f>
        <v>40147</v>
      </c>
      <c r="D217" s="13">
        <f>Cross_Check_Indicators!D217</f>
        <v>5776.60986328125</v>
      </c>
      <c r="F217">
        <f t="shared" si="24"/>
        <v>6.3671793625052472E-2</v>
      </c>
      <c r="G217" s="27">
        <f>(1+F217)*G216</f>
        <v>3.7558254119329257</v>
      </c>
      <c r="I217">
        <f>Cross_Check_Indicators!J217</f>
        <v>1</v>
      </c>
      <c r="J217" s="27">
        <f t="shared" si="25"/>
        <v>4.9124464245367099</v>
      </c>
      <c r="K217" s="22">
        <f>Cross_Check_Indicators!K217</f>
        <v>1</v>
      </c>
      <c r="L217" s="27">
        <f t="shared" si="26"/>
        <v>3.8395376351106116</v>
      </c>
      <c r="M217" s="22">
        <f>Cross_Check_Indicators!M217</f>
        <v>1</v>
      </c>
      <c r="N217" s="27">
        <f t="shared" si="27"/>
        <v>2.5261518411852277</v>
      </c>
      <c r="O217" s="22">
        <f>Cross_Check_Indicators!O217</f>
        <v>1</v>
      </c>
      <c r="P217" s="27">
        <f t="shared" si="28"/>
        <v>3.7946445559700708</v>
      </c>
      <c r="Q217" s="22">
        <f>Cross_Check_Indicators!Q217</f>
        <v>0</v>
      </c>
      <c r="R217" s="27">
        <f t="shared" si="29"/>
        <v>2.9446427672152784</v>
      </c>
      <c r="T217" s="22">
        <f>Cross_Check_Indicators!Z217</f>
        <v>1</v>
      </c>
      <c r="U217" s="27">
        <f t="shared" si="30"/>
        <v>5.3178805129575561</v>
      </c>
      <c r="W217">
        <f>Cross_Check_Indicators!AC217</f>
        <v>1</v>
      </c>
      <c r="X217" s="27">
        <f t="shared" si="31"/>
        <v>5.3746997879091358</v>
      </c>
    </row>
    <row r="218" spans="1:24" x14ac:dyDescent="0.25">
      <c r="A218" s="15">
        <f>Cross_Check_Indicators!A218</f>
        <v>40179</v>
      </c>
      <c r="B218" s="15">
        <f>Cross_Check_Indicators!B218</f>
        <v>40182</v>
      </c>
      <c r="C218" s="15">
        <f>Cross_Check_Indicators!C218</f>
        <v>40178</v>
      </c>
      <c r="D218" s="13">
        <f>Cross_Check_Indicators!D218</f>
        <v>6048.2998046875</v>
      </c>
      <c r="F218">
        <f t="shared" si="24"/>
        <v>4.7032766248112826E-2</v>
      </c>
      <c r="G218" s="27">
        <f>(1+F218)*G217</f>
        <v>3.9324722706010893</v>
      </c>
      <c r="I218">
        <f>Cross_Check_Indicators!J218</f>
        <v>1</v>
      </c>
      <c r="J218" s="27">
        <f t="shared" si="25"/>
        <v>5.1434923689283227</v>
      </c>
      <c r="K218" s="22">
        <f>Cross_Check_Indicators!K218</f>
        <v>1</v>
      </c>
      <c r="L218" s="27">
        <f t="shared" si="26"/>
        <v>4.0201217112036014</v>
      </c>
      <c r="M218" s="22">
        <f>Cross_Check_Indicators!M218</f>
        <v>1</v>
      </c>
      <c r="N218" s="27">
        <f t="shared" si="27"/>
        <v>2.6449637502389325</v>
      </c>
      <c r="O218" s="22">
        <f>Cross_Check_Indicators!O218</f>
        <v>1</v>
      </c>
      <c r="P218" s="27">
        <f t="shared" si="28"/>
        <v>3.9731171863656853</v>
      </c>
      <c r="Q218" s="22">
        <f>Cross_Check_Indicators!Q218</f>
        <v>0</v>
      </c>
      <c r="R218" s="27">
        <f t="shared" si="29"/>
        <v>2.9446427672152784</v>
      </c>
      <c r="T218" s="22">
        <f>Cross_Check_Indicators!Z218</f>
        <v>1</v>
      </c>
      <c r="U218" s="27">
        <f t="shared" si="30"/>
        <v>5.5679951440588837</v>
      </c>
      <c r="W218">
        <f>Cross_Check_Indicators!AC218</f>
        <v>1</v>
      </c>
      <c r="X218" s="27">
        <f t="shared" si="31"/>
        <v>5.6274867866876486</v>
      </c>
    </row>
    <row r="219" spans="1:24" x14ac:dyDescent="0.25">
      <c r="A219" s="15">
        <f>Cross_Check_Indicators!A219</f>
        <v>40210</v>
      </c>
      <c r="B219" s="15">
        <f>Cross_Check_Indicators!B219</f>
        <v>40210</v>
      </c>
      <c r="C219" s="15">
        <f>Cross_Check_Indicators!C219</f>
        <v>40209</v>
      </c>
      <c r="D219" s="13">
        <f>Cross_Check_Indicators!D219</f>
        <v>5654.47998046875</v>
      </c>
      <c r="F219">
        <f t="shared" si="24"/>
        <v>-6.5112483993193471E-2</v>
      </c>
      <c r="G219" s="27">
        <f>(1+F219)*G218</f>
        <v>3.6764192328278988</v>
      </c>
      <c r="I219">
        <f>Cross_Check_Indicators!J219</f>
        <v>1</v>
      </c>
      <c r="J219" s="27">
        <f t="shared" si="25"/>
        <v>4.8085868043873647</v>
      </c>
      <c r="K219" s="22">
        <f>Cross_Check_Indicators!K219</f>
        <v>1</v>
      </c>
      <c r="L219" s="27">
        <f t="shared" si="26"/>
        <v>3.7583616006321674</v>
      </c>
      <c r="M219" s="22">
        <f>Cross_Check_Indicators!M219</f>
        <v>1</v>
      </c>
      <c r="N219" s="27">
        <f t="shared" si="27"/>
        <v>2.472743590388923</v>
      </c>
      <c r="O219" s="22">
        <f>Cross_Check_Indicators!O219</f>
        <v>1</v>
      </c>
      <c r="P219" s="27">
        <f t="shared" si="28"/>
        <v>3.714417657165368</v>
      </c>
      <c r="Q219" s="22">
        <f>Cross_Check_Indicators!Q219</f>
        <v>0</v>
      </c>
      <c r="R219" s="27">
        <f t="shared" si="29"/>
        <v>2.9446427672152784</v>
      </c>
      <c r="T219" s="22">
        <f>Cross_Check_Indicators!Z219</f>
        <v>1</v>
      </c>
      <c r="U219" s="27">
        <f t="shared" si="30"/>
        <v>5.2054491493671708</v>
      </c>
      <c r="W219">
        <f>Cross_Check_Indicators!AC219</f>
        <v>1</v>
      </c>
      <c r="X219" s="27">
        <f t="shared" si="31"/>
        <v>5.2610671433675416</v>
      </c>
    </row>
    <row r="220" spans="1:24" x14ac:dyDescent="0.25">
      <c r="A220" s="15">
        <f>Cross_Check_Indicators!A220</f>
        <v>40238</v>
      </c>
      <c r="B220" s="15">
        <f>Cross_Check_Indicators!B220</f>
        <v>40238</v>
      </c>
      <c r="C220" s="15">
        <f>Cross_Check_Indicators!C220</f>
        <v>40237</v>
      </c>
      <c r="D220" s="13">
        <f>Cross_Check_Indicators!D220</f>
        <v>5713.509765625</v>
      </c>
      <c r="F220">
        <f t="shared" si="24"/>
        <v>1.0439471951469621E-2</v>
      </c>
      <c r="G220" s="27">
        <f>(1+F220)*G219</f>
        <v>3.7147991082908489</v>
      </c>
      <c r="I220">
        <f>Cross_Check_Indicators!J220</f>
        <v>1</v>
      </c>
      <c r="J220" s="27">
        <f t="shared" si="25"/>
        <v>4.8587859114579732</v>
      </c>
      <c r="K220" s="22">
        <f>Cross_Check_Indicators!K220</f>
        <v>1</v>
      </c>
      <c r="L220" s="27">
        <f t="shared" si="26"/>
        <v>3.7975969111454471</v>
      </c>
      <c r="M220" s="22">
        <f>Cross_Check_Indicators!M220</f>
        <v>1</v>
      </c>
      <c r="N220" s="27">
        <f t="shared" si="27"/>
        <v>2.4985577277439641</v>
      </c>
      <c r="O220" s="22">
        <f>Cross_Check_Indicators!O220</f>
        <v>1</v>
      </c>
      <c r="P220" s="27">
        <f t="shared" si="28"/>
        <v>3.7531942161133891</v>
      </c>
      <c r="Q220" s="22">
        <f>Cross_Check_Indicators!Q220</f>
        <v>0</v>
      </c>
      <c r="R220" s="27">
        <f t="shared" si="29"/>
        <v>2.9446427672152784</v>
      </c>
      <c r="T220" s="22">
        <f>Cross_Check_Indicators!Z220</f>
        <v>1</v>
      </c>
      <c r="U220" s="27">
        <f t="shared" si="30"/>
        <v>5.25979128975679</v>
      </c>
      <c r="W220">
        <f>Cross_Check_Indicators!AC220</f>
        <v>1</v>
      </c>
      <c r="X220" s="27">
        <f t="shared" si="31"/>
        <v>5.3159899062455249</v>
      </c>
    </row>
    <row r="221" spans="1:24" x14ac:dyDescent="0.25">
      <c r="A221" s="15">
        <f>Cross_Check_Indicators!A221</f>
        <v>40269</v>
      </c>
      <c r="B221" s="15">
        <f>Cross_Check_Indicators!B221</f>
        <v>40269</v>
      </c>
      <c r="C221" s="15">
        <f>Cross_Check_Indicators!C221</f>
        <v>40268</v>
      </c>
      <c r="D221" s="13">
        <f>Cross_Check_Indicators!D221</f>
        <v>6235.56005859375</v>
      </c>
      <c r="F221">
        <f t="shared" si="24"/>
        <v>9.1371208658753908E-2</v>
      </c>
      <c r="G221" s="27">
        <f>(1+F221)*G220</f>
        <v>4.0542247927398449</v>
      </c>
      <c r="I221">
        <f>Cross_Check_Indicators!J221</f>
        <v>1</v>
      </c>
      <c r="J221" s="27">
        <f t="shared" si="25"/>
        <v>5.3027390528020133</v>
      </c>
      <c r="K221" s="22">
        <f>Cross_Check_Indicators!K221</f>
        <v>1</v>
      </c>
      <c r="L221" s="27">
        <f t="shared" si="26"/>
        <v>4.1445879309155567</v>
      </c>
      <c r="M221" s="22">
        <f>Cross_Check_Indicators!M221</f>
        <v>0</v>
      </c>
      <c r="N221" s="27">
        <f t="shared" si="27"/>
        <v>2.7268539672315999</v>
      </c>
      <c r="O221" s="22">
        <f>Cross_Check_Indicators!O221</f>
        <v>0</v>
      </c>
      <c r="P221" s="27">
        <f t="shared" si="28"/>
        <v>4.0961281079707144</v>
      </c>
      <c r="Q221" s="22">
        <f>Cross_Check_Indicators!Q221</f>
        <v>0</v>
      </c>
      <c r="R221" s="27">
        <f t="shared" si="29"/>
        <v>2.9446427672152784</v>
      </c>
      <c r="T221" s="22">
        <f>Cross_Check_Indicators!Z221</f>
        <v>1</v>
      </c>
      <c r="U221" s="27">
        <f t="shared" si="30"/>
        <v>5.7403847771946541</v>
      </c>
      <c r="W221">
        <f>Cross_Check_Indicators!AC221</f>
        <v>1</v>
      </c>
      <c r="X221" s="27">
        <f t="shared" si="31"/>
        <v>5.8017183291969143</v>
      </c>
    </row>
    <row r="222" spans="1:24" x14ac:dyDescent="0.25">
      <c r="A222" s="15">
        <f>Cross_Check_Indicators!A222</f>
        <v>40299</v>
      </c>
      <c r="B222" s="15">
        <f>Cross_Check_Indicators!B222</f>
        <v>40301</v>
      </c>
      <c r="C222" s="15">
        <f>Cross_Check_Indicators!C222</f>
        <v>40298</v>
      </c>
      <c r="D222" s="13">
        <f>Cross_Check_Indicators!D222</f>
        <v>6166.919921875</v>
      </c>
      <c r="F222">
        <f t="shared" si="24"/>
        <v>-1.100785431841864E-2</v>
      </c>
      <c r="G222" s="27">
        <f>(1+F222)*G221</f>
        <v>4.0095964768472436</v>
      </c>
      <c r="I222">
        <f>Cross_Check_Indicators!J222</f>
        <v>0</v>
      </c>
      <c r="J222" s="27">
        <f t="shared" si="25"/>
        <v>5.2443672738201794</v>
      </c>
      <c r="K222" s="22">
        <f>Cross_Check_Indicators!K222</f>
        <v>1</v>
      </c>
      <c r="L222" s="27">
        <f t="shared" si="26"/>
        <v>4.0989649107621622</v>
      </c>
      <c r="M222" s="22">
        <f>Cross_Check_Indicators!M222</f>
        <v>0</v>
      </c>
      <c r="N222" s="27">
        <f t="shared" si="27"/>
        <v>2.7268539672315999</v>
      </c>
      <c r="O222" s="22">
        <f>Cross_Check_Indicators!O222</f>
        <v>0</v>
      </c>
      <c r="P222" s="27">
        <f t="shared" si="28"/>
        <v>4.0961281079707144</v>
      </c>
      <c r="Q222" s="22">
        <f>Cross_Check_Indicators!Q222</f>
        <v>0</v>
      </c>
      <c r="R222" s="27">
        <f t="shared" si="29"/>
        <v>2.9446427672152784</v>
      </c>
      <c r="T222" s="22">
        <f>Cross_Check_Indicators!Z222</f>
        <v>0</v>
      </c>
      <c r="U222" s="27">
        <f t="shared" si="30"/>
        <v>5.6771954578356274</v>
      </c>
      <c r="W222">
        <f>Cross_Check_Indicators!AC222</f>
        <v>0</v>
      </c>
      <c r="X222" s="27">
        <f t="shared" si="31"/>
        <v>5.7378538590326151</v>
      </c>
    </row>
    <row r="223" spans="1:24" x14ac:dyDescent="0.25">
      <c r="A223" s="15">
        <f>Cross_Check_Indicators!A223</f>
        <v>40330</v>
      </c>
      <c r="B223" s="15">
        <f>Cross_Check_Indicators!B223</f>
        <v>40330</v>
      </c>
      <c r="C223" s="15">
        <f>Cross_Check_Indicators!C223</f>
        <v>40329</v>
      </c>
      <c r="D223" s="13">
        <f>Cross_Check_Indicators!D223</f>
        <v>5981.27001953125</v>
      </c>
      <c r="F223">
        <f t="shared" si="24"/>
        <v>-3.0104153239483726E-2</v>
      </c>
      <c r="G223" s="27">
        <f>(1+F223)*G222</f>
        <v>3.8888909700797405</v>
      </c>
      <c r="I223">
        <f>Cross_Check_Indicators!J223</f>
        <v>0</v>
      </c>
      <c r="J223" s="27">
        <f t="shared" si="25"/>
        <v>5.2443672738201794</v>
      </c>
      <c r="K223" s="22">
        <f>Cross_Check_Indicators!K223</f>
        <v>1</v>
      </c>
      <c r="L223" s="27">
        <f t="shared" si="26"/>
        <v>3.9755690429653114</v>
      </c>
      <c r="M223" s="22">
        <f>Cross_Check_Indicators!M223</f>
        <v>0</v>
      </c>
      <c r="N223" s="27">
        <f t="shared" si="27"/>
        <v>2.7268539672315999</v>
      </c>
      <c r="O223" s="22">
        <f>Cross_Check_Indicators!O223</f>
        <v>0</v>
      </c>
      <c r="P223" s="27">
        <f t="shared" si="28"/>
        <v>4.0961281079707144</v>
      </c>
      <c r="Q223" s="22">
        <f>Cross_Check_Indicators!Q223</f>
        <v>1</v>
      </c>
      <c r="R223" s="27">
        <f t="shared" si="29"/>
        <v>2.9446427672152784</v>
      </c>
      <c r="T223" s="22">
        <f>Cross_Check_Indicators!Z223</f>
        <v>0</v>
      </c>
      <c r="U223" s="27">
        <f t="shared" si="30"/>
        <v>5.6771954578356274</v>
      </c>
      <c r="W223">
        <f>Cross_Check_Indicators!AC223</f>
        <v>0</v>
      </c>
      <c r="X223" s="27">
        <f t="shared" si="31"/>
        <v>5.7378538590326151</v>
      </c>
    </row>
    <row r="224" spans="1:24" x14ac:dyDescent="0.25">
      <c r="A224" s="15">
        <f>Cross_Check_Indicators!A224</f>
        <v>40360</v>
      </c>
      <c r="B224" s="15">
        <f>Cross_Check_Indicators!B224</f>
        <v>40360</v>
      </c>
      <c r="C224" s="15">
        <f>Cross_Check_Indicators!C224</f>
        <v>40359</v>
      </c>
      <c r="D224" s="13">
        <f>Cross_Check_Indicators!D224</f>
        <v>5857.43017578125</v>
      </c>
      <c r="F224">
        <f t="shared" si="24"/>
        <v>-2.070460677174131E-2</v>
      </c>
      <c r="G224" s="27">
        <f>(1+F224)*G223</f>
        <v>3.8083730117660637</v>
      </c>
      <c r="I224">
        <f>Cross_Check_Indicators!J224</f>
        <v>0</v>
      </c>
      <c r="J224" s="27">
        <f t="shared" si="25"/>
        <v>5.2443672738201794</v>
      </c>
      <c r="K224" s="22">
        <f>Cross_Check_Indicators!K224</f>
        <v>1</v>
      </c>
      <c r="L224" s="27">
        <f t="shared" si="26"/>
        <v>3.8932564492368065</v>
      </c>
      <c r="M224" s="22">
        <f>Cross_Check_Indicators!M224</f>
        <v>0</v>
      </c>
      <c r="N224" s="27">
        <f t="shared" si="27"/>
        <v>2.7268539672315999</v>
      </c>
      <c r="O224" s="22">
        <f>Cross_Check_Indicators!O224</f>
        <v>0</v>
      </c>
      <c r="P224" s="27">
        <f t="shared" si="28"/>
        <v>4.0961281079707144</v>
      </c>
      <c r="Q224" s="22">
        <f>Cross_Check_Indicators!Q224</f>
        <v>1</v>
      </c>
      <c r="R224" s="27">
        <f t="shared" si="29"/>
        <v>2.8836750966368339</v>
      </c>
      <c r="T224" s="22">
        <f>Cross_Check_Indicators!Z224</f>
        <v>0</v>
      </c>
      <c r="U224" s="27">
        <f t="shared" si="30"/>
        <v>5.6771954578356274</v>
      </c>
      <c r="W224">
        <f>Cross_Check_Indicators!AC224</f>
        <v>0</v>
      </c>
      <c r="X224" s="27">
        <f t="shared" si="31"/>
        <v>5.7378538590326151</v>
      </c>
    </row>
    <row r="225" spans="1:24" x14ac:dyDescent="0.25">
      <c r="A225" s="15">
        <f>Cross_Check_Indicators!A225</f>
        <v>40391</v>
      </c>
      <c r="B225" s="15">
        <f>Cross_Check_Indicators!B225</f>
        <v>40392</v>
      </c>
      <c r="C225" s="15">
        <f>Cross_Check_Indicators!C225</f>
        <v>40390</v>
      </c>
      <c r="D225" s="13">
        <f>Cross_Check_Indicators!D225</f>
        <v>6292.1298828125</v>
      </c>
      <c r="F225">
        <f t="shared" si="24"/>
        <v>7.4213382658594104E-2</v>
      </c>
      <c r="G225" s="27">
        <f>(1+F225)*G224</f>
        <v>4.0910052553949203</v>
      </c>
      <c r="I225">
        <f>Cross_Check_Indicators!J225</f>
        <v>0</v>
      </c>
      <c r="J225" s="27">
        <f t="shared" si="25"/>
        <v>5.2443672738201794</v>
      </c>
      <c r="K225" s="22">
        <f>Cross_Check_Indicators!K225</f>
        <v>1</v>
      </c>
      <c r="L225" s="27">
        <f t="shared" si="26"/>
        <v>4.1821881798920568</v>
      </c>
      <c r="M225" s="22">
        <f>Cross_Check_Indicators!M225</f>
        <v>0</v>
      </c>
      <c r="N225" s="27">
        <f t="shared" si="27"/>
        <v>2.7268539672315999</v>
      </c>
      <c r="O225" s="22">
        <f>Cross_Check_Indicators!O225</f>
        <v>0</v>
      </c>
      <c r="P225" s="27">
        <f t="shared" si="28"/>
        <v>4.0961281079707144</v>
      </c>
      <c r="Q225" s="22">
        <f>Cross_Check_Indicators!Q225</f>
        <v>1</v>
      </c>
      <c r="R225" s="27">
        <f t="shared" si="29"/>
        <v>3.0976823800466011</v>
      </c>
      <c r="T225" s="22">
        <f>Cross_Check_Indicators!Z225</f>
        <v>0</v>
      </c>
      <c r="U225" s="27">
        <f t="shared" si="30"/>
        <v>5.6771954578356274</v>
      </c>
      <c r="W225">
        <f>Cross_Check_Indicators!AC225</f>
        <v>0</v>
      </c>
      <c r="X225" s="27">
        <f t="shared" si="31"/>
        <v>5.7378538590326151</v>
      </c>
    </row>
    <row r="226" spans="1:24" x14ac:dyDescent="0.25">
      <c r="A226" s="15">
        <f>Cross_Check_Indicators!A226</f>
        <v>40422</v>
      </c>
      <c r="B226" s="15">
        <f>Cross_Check_Indicators!B226</f>
        <v>40422</v>
      </c>
      <c r="C226" s="15">
        <f>Cross_Check_Indicators!C226</f>
        <v>40421</v>
      </c>
      <c r="D226" s="13">
        <f>Cross_Check_Indicators!D226</f>
        <v>6083.89990234375</v>
      </c>
      <c r="F226">
        <f t="shared" si="24"/>
        <v>-3.3093719352098615E-2</v>
      </c>
      <c r="G226" s="27">
        <f>(1+F226)*G225</f>
        <v>3.9556186756049203</v>
      </c>
      <c r="I226">
        <f>Cross_Check_Indicators!J226</f>
        <v>0</v>
      </c>
      <c r="J226" s="27">
        <f t="shared" si="25"/>
        <v>5.2443672738201794</v>
      </c>
      <c r="K226" s="22">
        <f>Cross_Check_Indicators!K226</f>
        <v>1</v>
      </c>
      <c r="L226" s="27">
        <f t="shared" si="26"/>
        <v>4.0437840179890454</v>
      </c>
      <c r="M226" s="22">
        <f>Cross_Check_Indicators!M226</f>
        <v>0</v>
      </c>
      <c r="N226" s="27">
        <f t="shared" si="27"/>
        <v>2.7268539672315999</v>
      </c>
      <c r="O226" s="22">
        <f>Cross_Check_Indicators!O226</f>
        <v>0</v>
      </c>
      <c r="P226" s="27">
        <f t="shared" si="28"/>
        <v>4.0961281079707144</v>
      </c>
      <c r="Q226" s="22">
        <f>Cross_Check_Indicators!Q226</f>
        <v>1</v>
      </c>
      <c r="R226" s="27">
        <f t="shared" si="29"/>
        <v>2.995168548719398</v>
      </c>
      <c r="T226" s="22">
        <f>Cross_Check_Indicators!Z226</f>
        <v>0</v>
      </c>
      <c r="U226" s="27">
        <f t="shared" si="30"/>
        <v>5.6771954578356274</v>
      </c>
      <c r="W226">
        <f>Cross_Check_Indicators!AC226</f>
        <v>0</v>
      </c>
      <c r="X226" s="27">
        <f t="shared" si="31"/>
        <v>5.7378538590326151</v>
      </c>
    </row>
    <row r="227" spans="1:24" x14ac:dyDescent="0.25">
      <c r="A227" s="15">
        <f>Cross_Check_Indicators!A227</f>
        <v>40452</v>
      </c>
      <c r="B227" s="15">
        <f>Cross_Check_Indicators!B227</f>
        <v>40452</v>
      </c>
      <c r="C227" s="15">
        <f>Cross_Check_Indicators!C227</f>
        <v>40451</v>
      </c>
      <c r="D227" s="13">
        <f>Cross_Check_Indicators!D227</f>
        <v>6211.33984375</v>
      </c>
      <c r="F227">
        <f t="shared" si="24"/>
        <v>2.094708056540432E-2</v>
      </c>
      <c r="G227" s="27">
        <f>(1+F227)*G226</f>
        <v>4.0384773386888346</v>
      </c>
      <c r="I227">
        <f>Cross_Check_Indicators!J227</f>
        <v>0</v>
      </c>
      <c r="J227" s="27">
        <f t="shared" si="25"/>
        <v>5.2443672738201794</v>
      </c>
      <c r="K227" s="22">
        <f>Cross_Check_Indicators!K227</f>
        <v>1</v>
      </c>
      <c r="L227" s="27">
        <f t="shared" si="26"/>
        <v>4.1284894876029563</v>
      </c>
      <c r="M227" s="22">
        <f>Cross_Check_Indicators!M227</f>
        <v>0</v>
      </c>
      <c r="N227" s="27">
        <f t="shared" si="27"/>
        <v>2.7268539672315999</v>
      </c>
      <c r="O227" s="22">
        <f>Cross_Check_Indicators!O227</f>
        <v>0</v>
      </c>
      <c r="P227" s="27">
        <f t="shared" si="28"/>
        <v>4.0961281079707144</v>
      </c>
      <c r="Q227" s="22">
        <f>Cross_Check_Indicators!Q227</f>
        <v>1</v>
      </c>
      <c r="R227" s="27">
        <f t="shared" si="29"/>
        <v>3.0579085856163886</v>
      </c>
      <c r="T227" s="22">
        <f>Cross_Check_Indicators!Z227</f>
        <v>0</v>
      </c>
      <c r="U227" s="27">
        <f t="shared" si="30"/>
        <v>5.6771954578356274</v>
      </c>
      <c r="W227">
        <f>Cross_Check_Indicators!AC227</f>
        <v>0</v>
      </c>
      <c r="X227" s="27">
        <f t="shared" si="31"/>
        <v>5.7378538590326151</v>
      </c>
    </row>
    <row r="228" spans="1:24" x14ac:dyDescent="0.25">
      <c r="A228" s="15">
        <f>Cross_Check_Indicators!A228</f>
        <v>40483</v>
      </c>
      <c r="B228" s="15">
        <f>Cross_Check_Indicators!B228</f>
        <v>40483</v>
      </c>
      <c r="C228" s="15">
        <f>Cross_Check_Indicators!C228</f>
        <v>40482</v>
      </c>
      <c r="D228" s="13">
        <f>Cross_Check_Indicators!D228</f>
        <v>6604.85986328125</v>
      </c>
      <c r="F228">
        <f t="shared" si="24"/>
        <v>6.3355093978188837E-2</v>
      </c>
      <c r="G228" s="27">
        <f>(1+F228)*G227</f>
        <v>4.2943354500102515</v>
      </c>
      <c r="I228">
        <f>Cross_Check_Indicators!J228</f>
        <v>1</v>
      </c>
      <c r="J228" s="27">
        <f t="shared" si="25"/>
        <v>5.2443672738201794</v>
      </c>
      <c r="K228" s="22">
        <f>Cross_Check_Indicators!K228</f>
        <v>1</v>
      </c>
      <c r="L228" s="27">
        <f t="shared" si="26"/>
        <v>4.390050327078006</v>
      </c>
      <c r="M228" s="22">
        <f>Cross_Check_Indicators!M228</f>
        <v>0</v>
      </c>
      <c r="N228" s="27">
        <f t="shared" si="27"/>
        <v>2.7268539672315999</v>
      </c>
      <c r="O228" s="22">
        <f>Cross_Check_Indicators!O228</f>
        <v>0</v>
      </c>
      <c r="P228" s="27">
        <f t="shared" si="28"/>
        <v>4.0961281079707144</v>
      </c>
      <c r="Q228" s="22">
        <f>Cross_Check_Indicators!Q228</f>
        <v>1</v>
      </c>
      <c r="R228" s="27">
        <f t="shared" si="29"/>
        <v>3.2516426714348254</v>
      </c>
      <c r="T228" s="22">
        <f>Cross_Check_Indicators!Z228</f>
        <v>1</v>
      </c>
      <c r="U228" s="27">
        <f t="shared" si="30"/>
        <v>5.6771954578356274</v>
      </c>
      <c r="W228">
        <f>Cross_Check_Indicators!AC228</f>
        <v>1</v>
      </c>
      <c r="X228" s="27">
        <f t="shared" si="31"/>
        <v>5.7378538590326151</v>
      </c>
    </row>
    <row r="229" spans="1:24" x14ac:dyDescent="0.25">
      <c r="A229" s="15">
        <f>Cross_Check_Indicators!A229</f>
        <v>40513</v>
      </c>
      <c r="B229" s="15">
        <f>Cross_Check_Indicators!B229</f>
        <v>40513</v>
      </c>
      <c r="C229" s="15">
        <f>Cross_Check_Indicators!C229</f>
        <v>40512</v>
      </c>
      <c r="D229" s="13">
        <f>Cross_Check_Indicators!D229</f>
        <v>6866.6298828125</v>
      </c>
      <c r="F229">
        <f t="shared" si="24"/>
        <v>3.963294073603621E-2</v>
      </c>
      <c r="G229" s="27">
        <f>(1+F229)*G228</f>
        <v>4.4645325924011674</v>
      </c>
      <c r="I229">
        <f>Cross_Check_Indicators!J229</f>
        <v>1</v>
      </c>
      <c r="J229" s="27">
        <f t="shared" si="25"/>
        <v>5.4522169711815032</v>
      </c>
      <c r="K229" s="22">
        <f>Cross_Check_Indicators!K229</f>
        <v>1</v>
      </c>
      <c r="L229" s="27">
        <f t="shared" si="26"/>
        <v>4.5640409315193056</v>
      </c>
      <c r="M229" s="22">
        <f>Cross_Check_Indicators!M229</f>
        <v>0</v>
      </c>
      <c r="N229" s="27">
        <f t="shared" si="27"/>
        <v>2.7268539672315999</v>
      </c>
      <c r="O229" s="22">
        <f>Cross_Check_Indicators!O229</f>
        <v>0</v>
      </c>
      <c r="P229" s="27">
        <f t="shared" si="28"/>
        <v>4.0961281079707144</v>
      </c>
      <c r="Q229" s="22">
        <f>Cross_Check_Indicators!Q229</f>
        <v>1</v>
      </c>
      <c r="R229" s="27">
        <f t="shared" si="29"/>
        <v>3.3805148327265684</v>
      </c>
      <c r="T229" s="22">
        <f>Cross_Check_Indicators!Z229</f>
        <v>1</v>
      </c>
      <c r="U229" s="27">
        <f t="shared" si="30"/>
        <v>5.9021994089629208</v>
      </c>
      <c r="W229">
        <f>Cross_Check_Indicators!AC229</f>
        <v>1</v>
      </c>
      <c r="X229" s="27">
        <f t="shared" si="31"/>
        <v>5.9652618809796918</v>
      </c>
    </row>
    <row r="230" spans="1:24" x14ac:dyDescent="0.25">
      <c r="A230" s="15">
        <f>Cross_Check_Indicators!A230</f>
        <v>40544</v>
      </c>
      <c r="B230" s="15">
        <f>Cross_Check_Indicators!B230</f>
        <v>40546</v>
      </c>
      <c r="C230" s="15">
        <f>Cross_Check_Indicators!C230</f>
        <v>40543</v>
      </c>
      <c r="D230" s="13">
        <f>Cross_Check_Indicators!D230</f>
        <v>6989.740234375</v>
      </c>
      <c r="F230">
        <f t="shared" si="24"/>
        <v>1.7928788017343274E-2</v>
      </c>
      <c r="G230" s="27">
        <f>(1+F230)*G229</f>
        <v>4.5445762508468484</v>
      </c>
      <c r="I230">
        <f>Cross_Check_Indicators!J230</f>
        <v>1</v>
      </c>
      <c r="J230" s="27">
        <f t="shared" si="25"/>
        <v>5.5499686134823776</v>
      </c>
      <c r="K230" s="22">
        <f>Cross_Check_Indicators!K230</f>
        <v>1</v>
      </c>
      <c r="L230" s="27">
        <f t="shared" si="26"/>
        <v>4.6458686538829932</v>
      </c>
      <c r="M230" s="22">
        <f>Cross_Check_Indicators!M230</f>
        <v>0</v>
      </c>
      <c r="N230" s="27">
        <f t="shared" si="27"/>
        <v>2.7268539672315999</v>
      </c>
      <c r="O230" s="22">
        <f>Cross_Check_Indicators!O230</f>
        <v>0</v>
      </c>
      <c r="P230" s="27">
        <f t="shared" si="28"/>
        <v>4.0961281079707144</v>
      </c>
      <c r="Q230" s="22">
        <f>Cross_Check_Indicators!Q230</f>
        <v>1</v>
      </c>
      <c r="R230" s="27">
        <f t="shared" si="29"/>
        <v>3.441123366552008</v>
      </c>
      <c r="T230" s="22">
        <f>Cross_Check_Indicators!Z230</f>
        <v>1</v>
      </c>
      <c r="U230" s="27">
        <f t="shared" si="30"/>
        <v>6.0080186910023059</v>
      </c>
      <c r="W230">
        <f>Cross_Check_Indicators!AC230</f>
        <v>1</v>
      </c>
      <c r="X230" s="27">
        <f t="shared" si="31"/>
        <v>6.0722117967117155</v>
      </c>
    </row>
    <row r="231" spans="1:24" x14ac:dyDescent="0.25">
      <c r="A231" s="15">
        <f>Cross_Check_Indicators!A231</f>
        <v>40575</v>
      </c>
      <c r="B231" s="15">
        <f>Cross_Check_Indicators!B231</f>
        <v>40575</v>
      </c>
      <c r="C231" s="15">
        <f>Cross_Check_Indicators!C231</f>
        <v>40574</v>
      </c>
      <c r="D231" s="13">
        <f>Cross_Check_Indicators!D231</f>
        <v>7184.27001953125</v>
      </c>
      <c r="F231">
        <f t="shared" si="24"/>
        <v>2.7830760319184342E-2</v>
      </c>
      <c r="G231" s="27">
        <f>(1+F231)*G230</f>
        <v>4.6710552632364246</v>
      </c>
      <c r="I231">
        <f>Cross_Check_Indicators!J231</f>
        <v>1</v>
      </c>
      <c r="J231" s="27">
        <f t="shared" si="25"/>
        <v>5.7044284597432009</v>
      </c>
      <c r="K231" s="22">
        <f>Cross_Check_Indicators!K231</f>
        <v>1</v>
      </c>
      <c r="L231" s="27">
        <f t="shared" si="26"/>
        <v>4.7751667108636218</v>
      </c>
      <c r="M231" s="22">
        <f>Cross_Check_Indicators!M231</f>
        <v>0</v>
      </c>
      <c r="N231" s="27">
        <f t="shared" si="27"/>
        <v>2.7268539672315999</v>
      </c>
      <c r="O231" s="22">
        <f>Cross_Check_Indicators!O231</f>
        <v>0</v>
      </c>
      <c r="P231" s="27">
        <f t="shared" si="28"/>
        <v>4.0961281079707144</v>
      </c>
      <c r="Q231" s="22">
        <f>Cross_Check_Indicators!Q231</f>
        <v>1</v>
      </c>
      <c r="R231" s="27">
        <f t="shared" si="29"/>
        <v>3.5368924461952616</v>
      </c>
      <c r="T231" s="22">
        <f>Cross_Check_Indicators!Z231</f>
        <v>1</v>
      </c>
      <c r="U231" s="27">
        <f t="shared" si="30"/>
        <v>6.1752264191847708</v>
      </c>
      <c r="W231">
        <f>Cross_Check_Indicators!AC231</f>
        <v>1</v>
      </c>
      <c r="X231" s="27">
        <f t="shared" si="31"/>
        <v>6.241206067833323</v>
      </c>
    </row>
    <row r="232" spans="1:24" x14ac:dyDescent="0.25">
      <c r="A232" s="15">
        <f>Cross_Check_Indicators!A232</f>
        <v>40603</v>
      </c>
      <c r="B232" s="15">
        <f>Cross_Check_Indicators!B232</f>
        <v>40603</v>
      </c>
      <c r="C232" s="15">
        <f>Cross_Check_Indicators!C232</f>
        <v>40602</v>
      </c>
      <c r="D232" s="13">
        <f>Cross_Check_Indicators!D232</f>
        <v>7223.2998046875</v>
      </c>
      <c r="F232">
        <f t="shared" si="24"/>
        <v>5.4326723592157755E-3</v>
      </c>
      <c r="G232" s="27">
        <f>(1+F232)*G231</f>
        <v>4.6964315760533779</v>
      </c>
      <c r="I232">
        <f>Cross_Check_Indicators!J232</f>
        <v>1</v>
      </c>
      <c r="J232" s="27">
        <f t="shared" si="25"/>
        <v>5.7354187505615712</v>
      </c>
      <c r="K232" s="22">
        <f>Cross_Check_Indicators!K232</f>
        <v>1</v>
      </c>
      <c r="L232" s="27">
        <f t="shared" si="26"/>
        <v>4.8011086270643775</v>
      </c>
      <c r="M232" s="22">
        <f>Cross_Check_Indicators!M232</f>
        <v>0</v>
      </c>
      <c r="N232" s="27">
        <f t="shared" si="27"/>
        <v>2.7268539672315999</v>
      </c>
      <c r="O232" s="22">
        <f>Cross_Check_Indicators!O232</f>
        <v>0</v>
      </c>
      <c r="P232" s="27">
        <f t="shared" si="28"/>
        <v>4.0961281079707144</v>
      </c>
      <c r="Q232" s="22">
        <f>Cross_Check_Indicators!Q232</f>
        <v>0</v>
      </c>
      <c r="R232" s="27">
        <f t="shared" si="29"/>
        <v>3.5561072240252254</v>
      </c>
      <c r="T232" s="22">
        <f>Cross_Check_Indicators!Z232</f>
        <v>1</v>
      </c>
      <c r="U232" s="27">
        <f t="shared" si="30"/>
        <v>6.2087744010641748</v>
      </c>
      <c r="W232">
        <f>Cross_Check_Indicators!AC232</f>
        <v>1</v>
      </c>
      <c r="X232" s="27">
        <f t="shared" si="31"/>
        <v>6.2751124955262103</v>
      </c>
    </row>
    <row r="233" spans="1:24" x14ac:dyDescent="0.25">
      <c r="A233" s="15">
        <f>Cross_Check_Indicators!A233</f>
        <v>40634</v>
      </c>
      <c r="B233" s="15">
        <f>Cross_Check_Indicators!B233</f>
        <v>40634</v>
      </c>
      <c r="C233" s="15">
        <f>Cross_Check_Indicators!C233</f>
        <v>40633</v>
      </c>
      <c r="D233" s="13">
        <f>Cross_Check_Indicators!D233</f>
        <v>7179.81005859375</v>
      </c>
      <c r="F233">
        <f t="shared" si="24"/>
        <v>-6.0207588317914883E-3</v>
      </c>
      <c r="G233" s="27">
        <f>(1+F233)*G232</f>
        <v>4.6681554941639503</v>
      </c>
      <c r="I233">
        <f>Cross_Check_Indicators!J233</f>
        <v>1</v>
      </c>
      <c r="J233" s="27">
        <f t="shared" si="25"/>
        <v>5.7008871774651046</v>
      </c>
      <c r="K233" s="22">
        <f>Cross_Check_Indicators!K233</f>
        <v>1</v>
      </c>
      <c r="L233" s="27">
        <f t="shared" si="26"/>
        <v>4.7722023098955892</v>
      </c>
      <c r="M233" s="22">
        <f>Cross_Check_Indicators!M233</f>
        <v>0</v>
      </c>
      <c r="N233" s="27">
        <f t="shared" si="27"/>
        <v>2.7268539672315999</v>
      </c>
      <c r="O233" s="22">
        <f>Cross_Check_Indicators!O233</f>
        <v>0</v>
      </c>
      <c r="P233" s="27">
        <f t="shared" si="28"/>
        <v>4.0961281079707144</v>
      </c>
      <c r="Q233" s="22">
        <f>Cross_Check_Indicators!Q233</f>
        <v>0</v>
      </c>
      <c r="R233" s="27">
        <f t="shared" si="29"/>
        <v>3.5561072240252254</v>
      </c>
      <c r="T233" s="22">
        <f>Cross_Check_Indicators!Z233</f>
        <v>1</v>
      </c>
      <c r="U233" s="27">
        <f t="shared" si="30"/>
        <v>6.1713928677543661</v>
      </c>
      <c r="W233">
        <f>Cross_Check_Indicators!AC233</f>
        <v>1</v>
      </c>
      <c r="X233" s="27">
        <f t="shared" si="31"/>
        <v>6.2373315565482859</v>
      </c>
    </row>
    <row r="234" spans="1:24" x14ac:dyDescent="0.25">
      <c r="A234" s="15">
        <f>Cross_Check_Indicators!A234</f>
        <v>40664</v>
      </c>
      <c r="B234" s="15">
        <f>Cross_Check_Indicators!B234</f>
        <v>40665</v>
      </c>
      <c r="C234" s="15">
        <f>Cross_Check_Indicators!C234</f>
        <v>40663</v>
      </c>
      <c r="D234" s="13">
        <f>Cross_Check_Indicators!D234</f>
        <v>7527.64013671875</v>
      </c>
      <c r="F234">
        <f t="shared" si="24"/>
        <v>4.8445582165320765E-2</v>
      </c>
      <c r="G234" s="27">
        <f>(1+F234)*G233</f>
        <v>4.8943070047169632</v>
      </c>
      <c r="I234">
        <f>Cross_Check_Indicators!J234</f>
        <v>0</v>
      </c>
      <c r="J234" s="27">
        <f t="shared" si="25"/>
        <v>5.9770699756362138</v>
      </c>
      <c r="K234" s="22">
        <f>Cross_Check_Indicators!K234</f>
        <v>0</v>
      </c>
      <c r="L234" s="27">
        <f t="shared" si="26"/>
        <v>5.0033944290091696</v>
      </c>
      <c r="M234" s="22">
        <f>Cross_Check_Indicators!M234</f>
        <v>0</v>
      </c>
      <c r="N234" s="27">
        <f t="shared" si="27"/>
        <v>2.7268539672315999</v>
      </c>
      <c r="O234" s="22">
        <f>Cross_Check_Indicators!O234</f>
        <v>0</v>
      </c>
      <c r="P234" s="27">
        <f t="shared" si="28"/>
        <v>4.0961281079707144</v>
      </c>
      <c r="Q234" s="22">
        <f>Cross_Check_Indicators!Q234</f>
        <v>0</v>
      </c>
      <c r="R234" s="27">
        <f t="shared" si="29"/>
        <v>3.5561072240252254</v>
      </c>
      <c r="T234" s="22">
        <f>Cross_Check_Indicators!Z234</f>
        <v>0</v>
      </c>
      <c r="U234" s="27">
        <f t="shared" si="30"/>
        <v>6.470369588003634</v>
      </c>
      <c r="W234">
        <f>Cross_Check_Indicators!AC234</f>
        <v>0</v>
      </c>
      <c r="X234" s="27">
        <f t="shared" si="31"/>
        <v>6.5395027149633931</v>
      </c>
    </row>
    <row r="235" spans="1:24" x14ac:dyDescent="0.25">
      <c r="A235" s="15">
        <f>Cross_Check_Indicators!A235</f>
        <v>40695</v>
      </c>
      <c r="B235" s="15">
        <f>Cross_Check_Indicators!B235</f>
        <v>40695</v>
      </c>
      <c r="C235" s="15">
        <f>Cross_Check_Indicators!C235</f>
        <v>40694</v>
      </c>
      <c r="D235" s="13">
        <f>Cross_Check_Indicators!D235</f>
        <v>7217.43017578125</v>
      </c>
      <c r="F235">
        <f t="shared" si="24"/>
        <v>-4.1209456789032761E-2</v>
      </c>
      <c r="G235" s="27">
        <f>(1+F235)*G234</f>
        <v>4.6926152716938194</v>
      </c>
      <c r="I235">
        <f>Cross_Check_Indicators!J235</f>
        <v>0</v>
      </c>
      <c r="J235" s="27">
        <f t="shared" si="25"/>
        <v>5.9770699756362138</v>
      </c>
      <c r="K235" s="22">
        <f>Cross_Check_Indicators!K235</f>
        <v>0</v>
      </c>
      <c r="L235" s="27">
        <f t="shared" si="26"/>
        <v>5.0033944290091696</v>
      </c>
      <c r="M235" s="22">
        <f>Cross_Check_Indicators!M235</f>
        <v>0</v>
      </c>
      <c r="N235" s="27">
        <f t="shared" si="27"/>
        <v>2.7268539672315999</v>
      </c>
      <c r="O235" s="22">
        <f>Cross_Check_Indicators!O235</f>
        <v>0</v>
      </c>
      <c r="P235" s="27">
        <f t="shared" si="28"/>
        <v>4.0961281079707144</v>
      </c>
      <c r="Q235" s="22">
        <f>Cross_Check_Indicators!Q235</f>
        <v>0</v>
      </c>
      <c r="R235" s="27">
        <f t="shared" si="29"/>
        <v>3.5561072240252254</v>
      </c>
      <c r="T235" s="22">
        <f>Cross_Check_Indicators!Z235</f>
        <v>0</v>
      </c>
      <c r="U235" s="27">
        <f t="shared" si="30"/>
        <v>6.470369588003634</v>
      </c>
      <c r="W235">
        <f>Cross_Check_Indicators!AC235</f>
        <v>0</v>
      </c>
      <c r="X235" s="27">
        <f t="shared" si="31"/>
        <v>6.5395027149633931</v>
      </c>
    </row>
    <row r="236" spans="1:24" x14ac:dyDescent="0.25">
      <c r="A236" s="15">
        <f>Cross_Check_Indicators!A236</f>
        <v>40725</v>
      </c>
      <c r="B236" s="15">
        <f>Cross_Check_Indicators!B236</f>
        <v>40725</v>
      </c>
      <c r="C236" s="15">
        <f>Cross_Check_Indicators!C236</f>
        <v>40724</v>
      </c>
      <c r="D236" s="13">
        <f>Cross_Check_Indicators!D236</f>
        <v>7419.43994140625</v>
      </c>
      <c r="F236">
        <f t="shared" si="24"/>
        <v>2.7989154131738237E-2</v>
      </c>
      <c r="G236" s="27">
        <f>(1+F236)*G235</f>
        <v>4.8239576038142067</v>
      </c>
      <c r="I236">
        <f>Cross_Check_Indicators!J236</f>
        <v>0</v>
      </c>
      <c r="J236" s="27">
        <f t="shared" si="25"/>
        <v>5.9770699756362138</v>
      </c>
      <c r="K236" s="22">
        <f>Cross_Check_Indicators!K236</f>
        <v>0</v>
      </c>
      <c r="L236" s="27">
        <f t="shared" si="26"/>
        <v>5.0033944290091696</v>
      </c>
      <c r="M236" s="22">
        <f>Cross_Check_Indicators!M236</f>
        <v>0</v>
      </c>
      <c r="N236" s="27">
        <f t="shared" si="27"/>
        <v>2.7268539672315999</v>
      </c>
      <c r="O236" s="22">
        <f>Cross_Check_Indicators!O236</f>
        <v>0</v>
      </c>
      <c r="P236" s="27">
        <f t="shared" si="28"/>
        <v>4.0961281079707144</v>
      </c>
      <c r="Q236" s="22">
        <f>Cross_Check_Indicators!Q236</f>
        <v>0</v>
      </c>
      <c r="R236" s="27">
        <f t="shared" si="29"/>
        <v>3.5561072240252254</v>
      </c>
      <c r="T236" s="22">
        <f>Cross_Check_Indicators!Z236</f>
        <v>0</v>
      </c>
      <c r="U236" s="27">
        <f t="shared" si="30"/>
        <v>6.470369588003634</v>
      </c>
      <c r="W236">
        <f>Cross_Check_Indicators!AC236</f>
        <v>0</v>
      </c>
      <c r="X236" s="27">
        <f t="shared" si="31"/>
        <v>6.5395027149633931</v>
      </c>
    </row>
    <row r="237" spans="1:24" x14ac:dyDescent="0.25">
      <c r="A237" s="15">
        <f>Cross_Check_Indicators!A237</f>
        <v>40756</v>
      </c>
      <c r="B237" s="15">
        <f>Cross_Check_Indicators!B237</f>
        <v>40756</v>
      </c>
      <c r="C237" s="15">
        <f>Cross_Check_Indicators!C237</f>
        <v>40755</v>
      </c>
      <c r="D237" s="13">
        <f>Cross_Check_Indicators!D237</f>
        <v>6953.97998046875</v>
      </c>
      <c r="F237">
        <f t="shared" si="24"/>
        <v>-6.2735188183122972E-2</v>
      </c>
      <c r="G237" s="27">
        <f>(1+F237)*G236</f>
        <v>4.5213257157515159</v>
      </c>
      <c r="I237">
        <f>Cross_Check_Indicators!J237</f>
        <v>0</v>
      </c>
      <c r="J237" s="27">
        <f t="shared" si="25"/>
        <v>5.9770699756362138</v>
      </c>
      <c r="K237" s="22">
        <f>Cross_Check_Indicators!K237</f>
        <v>0</v>
      </c>
      <c r="L237" s="27">
        <f t="shared" si="26"/>
        <v>5.0033944290091696</v>
      </c>
      <c r="M237" s="22">
        <f>Cross_Check_Indicators!M237</f>
        <v>0</v>
      </c>
      <c r="N237" s="27">
        <f t="shared" si="27"/>
        <v>2.7268539672315999</v>
      </c>
      <c r="O237" s="22">
        <f>Cross_Check_Indicators!O237</f>
        <v>0</v>
      </c>
      <c r="P237" s="27">
        <f t="shared" si="28"/>
        <v>4.0961281079707144</v>
      </c>
      <c r="Q237" s="22">
        <f>Cross_Check_Indicators!Q237</f>
        <v>0</v>
      </c>
      <c r="R237" s="27">
        <f t="shared" si="29"/>
        <v>3.5561072240252254</v>
      </c>
      <c r="T237" s="22">
        <f>Cross_Check_Indicators!Z237</f>
        <v>0</v>
      </c>
      <c r="U237" s="27">
        <f t="shared" si="30"/>
        <v>6.470369588003634</v>
      </c>
      <c r="W237">
        <f>Cross_Check_Indicators!AC237</f>
        <v>0</v>
      </c>
      <c r="X237" s="27">
        <f t="shared" si="31"/>
        <v>6.5395027149633931</v>
      </c>
    </row>
    <row r="238" spans="1:24" x14ac:dyDescent="0.25">
      <c r="A238" s="15">
        <f>Cross_Check_Indicators!A238</f>
        <v>40787</v>
      </c>
      <c r="B238" s="15">
        <f>Cross_Check_Indicators!B238</f>
        <v>40787</v>
      </c>
      <c r="C238" s="15">
        <f>Cross_Check_Indicators!C238</f>
        <v>40786</v>
      </c>
      <c r="D238" s="13">
        <f>Cross_Check_Indicators!D238</f>
        <v>5730.6298828125</v>
      </c>
      <c r="F238">
        <f t="shared" si="24"/>
        <v>-0.17592085411407629</v>
      </c>
      <c r="G238" s="27">
        <f>(1+F238)*G237</f>
        <v>3.7259302341085716</v>
      </c>
      <c r="I238">
        <f>Cross_Check_Indicators!J238</f>
        <v>0</v>
      </c>
      <c r="J238" s="27">
        <f t="shared" si="25"/>
        <v>5.9770699756362138</v>
      </c>
      <c r="K238" s="22">
        <f>Cross_Check_Indicators!K238</f>
        <v>0</v>
      </c>
      <c r="L238" s="27">
        <f t="shared" si="26"/>
        <v>5.0033944290091696</v>
      </c>
      <c r="M238" s="22">
        <f>Cross_Check_Indicators!M238</f>
        <v>0</v>
      </c>
      <c r="N238" s="27">
        <f t="shared" si="27"/>
        <v>2.7268539672315999</v>
      </c>
      <c r="O238" s="22">
        <f>Cross_Check_Indicators!O238</f>
        <v>0</v>
      </c>
      <c r="P238" s="27">
        <f t="shared" si="28"/>
        <v>4.0961281079707144</v>
      </c>
      <c r="Q238" s="22">
        <f>Cross_Check_Indicators!Q238</f>
        <v>0</v>
      </c>
      <c r="R238" s="27">
        <f t="shared" si="29"/>
        <v>3.5561072240252254</v>
      </c>
      <c r="T238" s="22">
        <f>Cross_Check_Indicators!Z238</f>
        <v>0</v>
      </c>
      <c r="U238" s="27">
        <f t="shared" si="30"/>
        <v>6.470369588003634</v>
      </c>
      <c r="W238">
        <f>Cross_Check_Indicators!AC238</f>
        <v>0</v>
      </c>
      <c r="X238" s="27">
        <f t="shared" si="31"/>
        <v>6.5395027149633931</v>
      </c>
    </row>
    <row r="239" spans="1:24" x14ac:dyDescent="0.25">
      <c r="A239" s="15">
        <f>Cross_Check_Indicators!A239</f>
        <v>40817</v>
      </c>
      <c r="B239" s="15">
        <f>Cross_Check_Indicators!B239</f>
        <v>40820</v>
      </c>
      <c r="C239" s="15">
        <f>Cross_Check_Indicators!C239</f>
        <v>40816</v>
      </c>
      <c r="D239" s="13">
        <f>Cross_Check_Indicators!D239</f>
        <v>5216.7099609375</v>
      </c>
      <c r="F239">
        <f t="shared" si="24"/>
        <v>-8.9679482427641344E-2</v>
      </c>
      <c r="G239" s="27">
        <f>(1+F239)*G238</f>
        <v>3.3917907391522144</v>
      </c>
      <c r="I239">
        <f>Cross_Check_Indicators!J239</f>
        <v>0</v>
      </c>
      <c r="J239" s="27">
        <f t="shared" si="25"/>
        <v>5.9770699756362138</v>
      </c>
      <c r="K239" s="22">
        <f>Cross_Check_Indicators!K239</f>
        <v>0</v>
      </c>
      <c r="L239" s="27">
        <f t="shared" si="26"/>
        <v>5.0033944290091696</v>
      </c>
      <c r="M239" s="22">
        <f>Cross_Check_Indicators!M239</f>
        <v>0</v>
      </c>
      <c r="N239" s="27">
        <f t="shared" si="27"/>
        <v>2.7268539672315999</v>
      </c>
      <c r="O239" s="22">
        <f>Cross_Check_Indicators!O239</f>
        <v>0</v>
      </c>
      <c r="P239" s="27">
        <f t="shared" si="28"/>
        <v>4.0961281079707144</v>
      </c>
      <c r="Q239" s="22">
        <f>Cross_Check_Indicators!Q239</f>
        <v>1</v>
      </c>
      <c r="R239" s="27">
        <f t="shared" si="29"/>
        <v>3.5561072240252254</v>
      </c>
      <c r="T239" s="22">
        <f>Cross_Check_Indicators!Z239</f>
        <v>0</v>
      </c>
      <c r="U239" s="27">
        <f t="shared" si="30"/>
        <v>6.470369588003634</v>
      </c>
      <c r="W239">
        <f>Cross_Check_Indicators!AC239</f>
        <v>0</v>
      </c>
      <c r="X239" s="27">
        <f t="shared" si="31"/>
        <v>6.5395027149633931</v>
      </c>
    </row>
    <row r="240" spans="1:24" x14ac:dyDescent="0.25">
      <c r="A240" s="15">
        <f>Cross_Check_Indicators!A240</f>
        <v>40848</v>
      </c>
      <c r="B240" s="15">
        <f>Cross_Check_Indicators!B240</f>
        <v>40848</v>
      </c>
      <c r="C240" s="15">
        <f>Cross_Check_Indicators!C240</f>
        <v>40847</v>
      </c>
      <c r="D240" s="13">
        <f>Cross_Check_Indicators!D240</f>
        <v>5834.509765625</v>
      </c>
      <c r="F240">
        <f t="shared" si="24"/>
        <v>0.11842709472321797</v>
      </c>
      <c r="G240" s="27">
        <f>(1+F240)*G239</f>
        <v>3.7934706622991272</v>
      </c>
      <c r="I240">
        <f>Cross_Check_Indicators!J240</f>
        <v>1</v>
      </c>
      <c r="J240" s="27">
        <f t="shared" si="25"/>
        <v>5.9770699756362138</v>
      </c>
      <c r="K240" s="22">
        <f>Cross_Check_Indicators!K240</f>
        <v>0</v>
      </c>
      <c r="L240" s="27">
        <f t="shared" si="26"/>
        <v>5.0033944290091696</v>
      </c>
      <c r="M240" s="22">
        <f>Cross_Check_Indicators!M240</f>
        <v>0</v>
      </c>
      <c r="N240" s="27">
        <f t="shared" si="27"/>
        <v>2.7268539672315999</v>
      </c>
      <c r="O240" s="22">
        <f>Cross_Check_Indicators!O240</f>
        <v>0</v>
      </c>
      <c r="P240" s="27">
        <f t="shared" si="28"/>
        <v>4.0961281079707144</v>
      </c>
      <c r="Q240" s="22">
        <f>Cross_Check_Indicators!Q240</f>
        <v>0</v>
      </c>
      <c r="R240" s="27">
        <f t="shared" si="29"/>
        <v>3.9772466710907803</v>
      </c>
      <c r="T240" s="22">
        <f>Cross_Check_Indicators!Z240</f>
        <v>0</v>
      </c>
      <c r="U240" s="27">
        <f t="shared" si="30"/>
        <v>6.470369588003634</v>
      </c>
      <c r="W240">
        <f>Cross_Check_Indicators!AC240</f>
        <v>0</v>
      </c>
      <c r="X240" s="27">
        <f t="shared" si="31"/>
        <v>6.5395027149633931</v>
      </c>
    </row>
    <row r="241" spans="1:24" x14ac:dyDescent="0.25">
      <c r="A241" s="15">
        <f>Cross_Check_Indicators!A241</f>
        <v>40878</v>
      </c>
      <c r="B241" s="15">
        <f>Cross_Check_Indicators!B241</f>
        <v>40878</v>
      </c>
      <c r="C241" s="15">
        <f>Cross_Check_Indicators!C241</f>
        <v>40877</v>
      </c>
      <c r="D241" s="13">
        <f>Cross_Check_Indicators!D241</f>
        <v>6035.8798828125</v>
      </c>
      <c r="F241">
        <f t="shared" si="24"/>
        <v>3.4513631012138508E-2</v>
      </c>
      <c r="G241" s="27">
        <f>(1+F241)*G240</f>
        <v>3.9243971089930922</v>
      </c>
      <c r="I241">
        <f>Cross_Check_Indicators!J241</f>
        <v>1</v>
      </c>
      <c r="J241" s="27">
        <f t="shared" si="25"/>
        <v>6.1833603633090544</v>
      </c>
      <c r="K241" s="22">
        <f>Cross_Check_Indicators!K241</f>
        <v>1</v>
      </c>
      <c r="L241" s="27">
        <f t="shared" si="26"/>
        <v>5.0033944290091696</v>
      </c>
      <c r="M241" s="22">
        <f>Cross_Check_Indicators!M241</f>
        <v>0</v>
      </c>
      <c r="N241" s="27">
        <f t="shared" si="27"/>
        <v>2.7268539672315999</v>
      </c>
      <c r="O241" s="22">
        <f>Cross_Check_Indicators!O241</f>
        <v>0</v>
      </c>
      <c r="P241" s="27">
        <f t="shared" si="28"/>
        <v>4.0961281079707144</v>
      </c>
      <c r="Q241" s="22">
        <f>Cross_Check_Indicators!Q241</f>
        <v>0</v>
      </c>
      <c r="R241" s="27">
        <f t="shared" si="29"/>
        <v>3.9772466710907803</v>
      </c>
      <c r="T241" s="22">
        <f>Cross_Check_Indicators!Z241</f>
        <v>0</v>
      </c>
      <c r="U241" s="27">
        <f t="shared" si="30"/>
        <v>6.470369588003634</v>
      </c>
      <c r="W241">
        <f>Cross_Check_Indicators!AC241</f>
        <v>0</v>
      </c>
      <c r="X241" s="27">
        <f t="shared" si="31"/>
        <v>6.5395027149633931</v>
      </c>
    </row>
    <row r="242" spans="1:24" x14ac:dyDescent="0.25">
      <c r="A242" s="15">
        <f>Cross_Check_Indicators!A242</f>
        <v>40909</v>
      </c>
      <c r="B242" s="15">
        <f>Cross_Check_Indicators!B242</f>
        <v>40910</v>
      </c>
      <c r="C242" s="15">
        <f>Cross_Check_Indicators!C242</f>
        <v>40908</v>
      </c>
      <c r="D242" s="13">
        <f>Cross_Check_Indicators!D242</f>
        <v>6075.52001953125</v>
      </c>
      <c r="F242">
        <f t="shared" si="24"/>
        <v>6.5674164311366546E-3</v>
      </c>
      <c r="G242" s="27">
        <f>(1+F242)*G241</f>
        <v>3.9501702590489987</v>
      </c>
      <c r="I242">
        <f>Cross_Check_Indicators!J242</f>
        <v>1</v>
      </c>
      <c r="J242" s="27">
        <f t="shared" si="25"/>
        <v>6.2239690657586895</v>
      </c>
      <c r="K242" s="22">
        <f>Cross_Check_Indicators!K242</f>
        <v>1</v>
      </c>
      <c r="L242" s="27">
        <f t="shared" si="26"/>
        <v>5.0362538037937021</v>
      </c>
      <c r="M242" s="22">
        <f>Cross_Check_Indicators!M242</f>
        <v>0</v>
      </c>
      <c r="N242" s="27">
        <f t="shared" si="27"/>
        <v>2.7268539672315999</v>
      </c>
      <c r="O242" s="22">
        <f>Cross_Check_Indicators!O242</f>
        <v>0</v>
      </c>
      <c r="P242" s="27">
        <f t="shared" si="28"/>
        <v>4.0961281079707144</v>
      </c>
      <c r="Q242" s="22">
        <f>Cross_Check_Indicators!Q242</f>
        <v>1</v>
      </c>
      <c r="R242" s="27">
        <f t="shared" si="29"/>
        <v>3.9772466710907803</v>
      </c>
      <c r="T242" s="22">
        <f>Cross_Check_Indicators!Z242</f>
        <v>1</v>
      </c>
      <c r="U242" s="27">
        <f t="shared" si="30"/>
        <v>6.470369588003634</v>
      </c>
      <c r="W242">
        <f>Cross_Check_Indicators!AC242</f>
        <v>1</v>
      </c>
      <c r="X242" s="27">
        <f t="shared" si="31"/>
        <v>6.5395027149633931</v>
      </c>
    </row>
    <row r="243" spans="1:24" x14ac:dyDescent="0.25">
      <c r="A243" s="15">
        <f>Cross_Check_Indicators!A243</f>
        <v>40940</v>
      </c>
      <c r="B243" s="15">
        <f>Cross_Check_Indicators!B243</f>
        <v>40940</v>
      </c>
      <c r="C243" s="15">
        <f>Cross_Check_Indicators!C243</f>
        <v>40939</v>
      </c>
      <c r="D243" s="13">
        <f>Cross_Check_Indicators!D243</f>
        <v>6616.64013671875</v>
      </c>
      <c r="F243">
        <f t="shared" si="24"/>
        <v>8.9065646306478549E-2</v>
      </c>
      <c r="G243" s="27">
        <f>(1+F243)*G242</f>
        <v>4.3019947261918272</v>
      </c>
      <c r="I243">
        <f>Cross_Check_Indicators!J243</f>
        <v>1</v>
      </c>
      <c r="J243" s="27">
        <f t="shared" si="25"/>
        <v>6.7783108931920166</v>
      </c>
      <c r="K243" s="22">
        <f>Cross_Check_Indicators!K243</f>
        <v>1</v>
      </c>
      <c r="L243" s="27">
        <f t="shared" si="26"/>
        <v>5.484811003792049</v>
      </c>
      <c r="M243" s="22">
        <f>Cross_Check_Indicators!M243</f>
        <v>0</v>
      </c>
      <c r="N243" s="27">
        <f t="shared" si="27"/>
        <v>2.7268539672315999</v>
      </c>
      <c r="O243" s="22">
        <f>Cross_Check_Indicators!O243</f>
        <v>0</v>
      </c>
      <c r="P243" s="27">
        <f t="shared" si="28"/>
        <v>4.0961281079707144</v>
      </c>
      <c r="Q243" s="22">
        <f>Cross_Check_Indicators!Q243</f>
        <v>1</v>
      </c>
      <c r="R243" s="27">
        <f t="shared" si="29"/>
        <v>4.3314827163717711</v>
      </c>
      <c r="T243" s="22">
        <f>Cross_Check_Indicators!Z243</f>
        <v>1</v>
      </c>
      <c r="U243" s="27">
        <f t="shared" si="30"/>
        <v>7.0466572372009608</v>
      </c>
      <c r="W243">
        <f>Cross_Check_Indicators!AC243</f>
        <v>1</v>
      </c>
      <c r="X243" s="27">
        <f t="shared" si="31"/>
        <v>7.121947750794579</v>
      </c>
    </row>
    <row r="244" spans="1:24" x14ac:dyDescent="0.25">
      <c r="A244" s="15">
        <f>Cross_Check_Indicators!A244</f>
        <v>40969</v>
      </c>
      <c r="B244" s="15">
        <f>Cross_Check_Indicators!B244</f>
        <v>40969</v>
      </c>
      <c r="C244" s="15">
        <f>Cross_Check_Indicators!C244</f>
        <v>40968</v>
      </c>
      <c r="D244" s="13">
        <f>Cross_Check_Indicators!D244</f>
        <v>6941.77001953125</v>
      </c>
      <c r="F244">
        <f t="shared" si="24"/>
        <v>4.9138214576338553E-2</v>
      </c>
      <c r="G244" s="27">
        <f>(1+F244)*G243</f>
        <v>4.5133870661537179</v>
      </c>
      <c r="I244">
        <f>Cross_Check_Indicators!J244</f>
        <v>1</v>
      </c>
      <c r="J244" s="27">
        <f t="shared" si="25"/>
        <v>7.1113849883268196</v>
      </c>
      <c r="K244" s="22">
        <f>Cross_Check_Indicators!K244</f>
        <v>1</v>
      </c>
      <c r="L244" s="27">
        <f t="shared" si="26"/>
        <v>5.7543248238070461</v>
      </c>
      <c r="M244" s="22">
        <f>Cross_Check_Indicators!M244</f>
        <v>0</v>
      </c>
      <c r="N244" s="27">
        <f t="shared" si="27"/>
        <v>2.7268539672315999</v>
      </c>
      <c r="O244" s="22">
        <f>Cross_Check_Indicators!O244</f>
        <v>0</v>
      </c>
      <c r="P244" s="27">
        <f t="shared" si="28"/>
        <v>4.0961281079707144</v>
      </c>
      <c r="Q244" s="22">
        <f>Cross_Check_Indicators!Q244</f>
        <v>1</v>
      </c>
      <c r="R244" s="27">
        <f t="shared" si="29"/>
        <v>4.5443240435225487</v>
      </c>
      <c r="T244" s="22">
        <f>Cross_Check_Indicators!Z244</f>
        <v>1</v>
      </c>
      <c r="U244" s="27">
        <f t="shared" si="30"/>
        <v>7.3929173925684513</v>
      </c>
      <c r="W244">
        <f>Cross_Check_Indicators!AC244</f>
        <v>1</v>
      </c>
      <c r="X244" s="27">
        <f t="shared" si="31"/>
        <v>7.4719075475745953</v>
      </c>
    </row>
    <row r="245" spans="1:24" x14ac:dyDescent="0.25">
      <c r="A245" s="15">
        <f>Cross_Check_Indicators!A245</f>
        <v>41000</v>
      </c>
      <c r="B245" s="15">
        <f>Cross_Check_Indicators!B245</f>
        <v>41001</v>
      </c>
      <c r="C245" s="15">
        <f>Cross_Check_Indicators!C245</f>
        <v>40999</v>
      </c>
      <c r="D245" s="13">
        <f>Cross_Check_Indicators!D245</f>
        <v>7056.64990234375</v>
      </c>
      <c r="F245">
        <f t="shared" si="24"/>
        <v>1.6549076458781529E-2</v>
      </c>
      <c r="G245" s="27">
        <f>(1+F245)*G244</f>
        <v>4.5880794537995708</v>
      </c>
      <c r="I245">
        <f>Cross_Check_Indicators!J245</f>
        <v>1</v>
      </c>
      <c r="J245" s="27">
        <f t="shared" si="25"/>
        <v>7.229071842226471</v>
      </c>
      <c r="K245" s="22">
        <f>Cross_Check_Indicators!K245</f>
        <v>1</v>
      </c>
      <c r="L245" s="27">
        <f t="shared" si="26"/>
        <v>5.8495535852848928</v>
      </c>
      <c r="M245" s="22">
        <f>Cross_Check_Indicators!M245</f>
        <v>0</v>
      </c>
      <c r="N245" s="27">
        <f t="shared" si="27"/>
        <v>2.7268539672315999</v>
      </c>
      <c r="O245" s="22">
        <f>Cross_Check_Indicators!O245</f>
        <v>0</v>
      </c>
      <c r="P245" s="27">
        <f t="shared" si="28"/>
        <v>4.0961281079707144</v>
      </c>
      <c r="Q245" s="22">
        <f>Cross_Check_Indicators!Q245</f>
        <v>1</v>
      </c>
      <c r="R245" s="27">
        <f t="shared" si="29"/>
        <v>4.6195284095722826</v>
      </c>
      <c r="T245" s="22">
        <f>Cross_Check_Indicators!Z245</f>
        <v>1</v>
      </c>
      <c r="U245" s="27">
        <f t="shared" si="30"/>
        <v>7.5152633477515218</v>
      </c>
      <c r="W245">
        <f>Cross_Check_Indicators!AC245</f>
        <v>1</v>
      </c>
      <c r="X245" s="27">
        <f t="shared" si="31"/>
        <v>7.5955607168723533</v>
      </c>
    </row>
    <row r="246" spans="1:24" x14ac:dyDescent="0.25">
      <c r="A246" s="15">
        <f>Cross_Check_Indicators!A246</f>
        <v>41030</v>
      </c>
      <c r="B246" s="15">
        <f>Cross_Check_Indicators!B246</f>
        <v>41031</v>
      </c>
      <c r="C246" s="15">
        <f>Cross_Check_Indicators!C246</f>
        <v>41029</v>
      </c>
      <c r="D246" s="13">
        <f>Cross_Check_Indicators!D246</f>
        <v>6710.77001953125</v>
      </c>
      <c r="F246">
        <f t="shared" si="24"/>
        <v>-4.9014743199548794E-2</v>
      </c>
      <c r="G246" s="27">
        <f>(1+F246)*G245</f>
        <v>4.3631959175924591</v>
      </c>
      <c r="I246">
        <f>Cross_Check_Indicators!J246</f>
        <v>0</v>
      </c>
      <c r="J246" s="27">
        <f t="shared" si="25"/>
        <v>6.8747407423086511</v>
      </c>
      <c r="K246" s="22">
        <f>Cross_Check_Indicators!K246</f>
        <v>1</v>
      </c>
      <c r="L246" s="27">
        <f t="shared" si="26"/>
        <v>5.5628392184701534</v>
      </c>
      <c r="M246" s="22">
        <f>Cross_Check_Indicators!M246</f>
        <v>0</v>
      </c>
      <c r="N246" s="27">
        <f t="shared" si="27"/>
        <v>2.7268539672315999</v>
      </c>
      <c r="O246" s="22">
        <f>Cross_Check_Indicators!O246</f>
        <v>1</v>
      </c>
      <c r="P246" s="27">
        <f t="shared" si="28"/>
        <v>4.0961281079707144</v>
      </c>
      <c r="Q246" s="22">
        <f>Cross_Check_Indicators!Q246</f>
        <v>1</v>
      </c>
      <c r="R246" s="27">
        <f t="shared" si="29"/>
        <v>4.393103410874077</v>
      </c>
      <c r="T246" s="22">
        <f>Cross_Check_Indicators!Z246</f>
        <v>1</v>
      </c>
      <c r="U246" s="27">
        <f t="shared" si="30"/>
        <v>7.1469046446844997</v>
      </c>
      <c r="W246">
        <f>Cross_Check_Indicators!AC246</f>
        <v>1</v>
      </c>
      <c r="X246" s="27">
        <f t="shared" si="31"/>
        <v>7.2232662588782741</v>
      </c>
    </row>
    <row r="247" spans="1:24" x14ac:dyDescent="0.25">
      <c r="A247" s="15">
        <f>Cross_Check_Indicators!A247</f>
        <v>41061</v>
      </c>
      <c r="B247" s="15">
        <f>Cross_Check_Indicators!B247</f>
        <v>41061</v>
      </c>
      <c r="C247" s="15">
        <f>Cross_Check_Indicators!C247</f>
        <v>41060</v>
      </c>
      <c r="D247" s="13">
        <f>Cross_Check_Indicators!D247</f>
        <v>6050.2900390625</v>
      </c>
      <c r="F247">
        <f t="shared" si="24"/>
        <v>-9.8420893361934159E-2</v>
      </c>
      <c r="G247" s="27">
        <f>(1+F247)*G246</f>
        <v>3.9337662774698652</v>
      </c>
      <c r="I247">
        <f>Cross_Check_Indicators!J247</f>
        <v>0</v>
      </c>
      <c r="J247" s="27">
        <f t="shared" si="25"/>
        <v>6.8747407423086511</v>
      </c>
      <c r="K247" s="22">
        <f>Cross_Check_Indicators!K247</f>
        <v>1</v>
      </c>
      <c r="L247" s="27">
        <f t="shared" si="26"/>
        <v>5.0153396129595169</v>
      </c>
      <c r="M247" s="22">
        <f>Cross_Check_Indicators!M247</f>
        <v>0</v>
      </c>
      <c r="N247" s="27">
        <f t="shared" si="27"/>
        <v>2.7268539672315999</v>
      </c>
      <c r="O247" s="22">
        <f>Cross_Check_Indicators!O247</f>
        <v>1</v>
      </c>
      <c r="P247" s="27">
        <f t="shared" si="28"/>
        <v>3.6929835202593075</v>
      </c>
      <c r="Q247" s="22">
        <f>Cross_Check_Indicators!Q247</f>
        <v>1</v>
      </c>
      <c r="R247" s="27">
        <f t="shared" si="29"/>
        <v>3.9607302485444902</v>
      </c>
      <c r="T247" s="22">
        <f>Cross_Check_Indicators!Z247</f>
        <v>1</v>
      </c>
      <c r="U247" s="27">
        <f t="shared" si="30"/>
        <v>6.4434999047820947</v>
      </c>
      <c r="W247">
        <f>Cross_Check_Indicators!AC247</f>
        <v>1</v>
      </c>
      <c r="X247" s="27">
        <f t="shared" si="31"/>
        <v>6.5123459406883581</v>
      </c>
    </row>
    <row r="248" spans="1:24" x14ac:dyDescent="0.25">
      <c r="A248" s="15">
        <f>Cross_Check_Indicators!A248</f>
        <v>41091</v>
      </c>
      <c r="B248" s="15">
        <f>Cross_Check_Indicators!B248</f>
        <v>41092</v>
      </c>
      <c r="C248" s="15">
        <f>Cross_Check_Indicators!C248</f>
        <v>41090</v>
      </c>
      <c r="D248" s="13">
        <f>Cross_Check_Indicators!D248</f>
        <v>6496.080078125</v>
      </c>
      <c r="F248">
        <f t="shared" si="24"/>
        <v>7.3680771695959171E-2</v>
      </c>
      <c r="G248" s="27">
        <f>(1+F248)*G247</f>
        <v>4.2236092124653855</v>
      </c>
      <c r="I248">
        <f>Cross_Check_Indicators!J248</f>
        <v>0</v>
      </c>
      <c r="J248" s="27">
        <f t="shared" si="25"/>
        <v>6.8747407423086511</v>
      </c>
      <c r="K248" s="22">
        <f>Cross_Check_Indicators!K248</f>
        <v>1</v>
      </c>
      <c r="L248" s="27">
        <f t="shared" si="26"/>
        <v>5.384873705959687</v>
      </c>
      <c r="M248" s="22">
        <f>Cross_Check_Indicators!M248</f>
        <v>1</v>
      </c>
      <c r="N248" s="27">
        <f t="shared" si="27"/>
        <v>2.7268539672315999</v>
      </c>
      <c r="O248" s="22">
        <f>Cross_Check_Indicators!O248</f>
        <v>1</v>
      </c>
      <c r="P248" s="27">
        <f t="shared" si="28"/>
        <v>3.9650853958924728</v>
      </c>
      <c r="Q248" s="22">
        <f>Cross_Check_Indicators!Q248</f>
        <v>1</v>
      </c>
      <c r="R248" s="27">
        <f t="shared" si="29"/>
        <v>4.2525599097367763</v>
      </c>
      <c r="T248" s="22">
        <f>Cross_Check_Indicators!Z248</f>
        <v>1</v>
      </c>
      <c r="U248" s="27">
        <f t="shared" si="30"/>
        <v>6.9182619501892786</v>
      </c>
      <c r="W248">
        <f>Cross_Check_Indicators!AC248</f>
        <v>1</v>
      </c>
      <c r="X248" s="27">
        <f t="shared" si="31"/>
        <v>6.9921806151493229</v>
      </c>
    </row>
    <row r="249" spans="1:24" x14ac:dyDescent="0.25">
      <c r="A249" s="15">
        <f>Cross_Check_Indicators!A249</f>
        <v>41122</v>
      </c>
      <c r="B249" s="15">
        <f>Cross_Check_Indicators!B249</f>
        <v>41122</v>
      </c>
      <c r="C249" s="15">
        <f>Cross_Check_Indicators!C249</f>
        <v>41121</v>
      </c>
      <c r="D249" s="13">
        <f>Cross_Check_Indicators!D249</f>
        <v>6754.4599609375</v>
      </c>
      <c r="F249">
        <f t="shared" si="24"/>
        <v>3.9774737950440668E-2</v>
      </c>
      <c r="G249" s="27">
        <f>(1+F249)*G248</f>
        <v>4.3916021620962633</v>
      </c>
      <c r="I249">
        <f>Cross_Check_Indicators!J249</f>
        <v>0</v>
      </c>
      <c r="J249" s="27">
        <f t="shared" si="25"/>
        <v>6.8747407423086511</v>
      </c>
      <c r="K249" s="22">
        <f>Cross_Check_Indicators!K249</f>
        <v>1</v>
      </c>
      <c r="L249" s="27">
        <f t="shared" si="26"/>
        <v>5.5990556465104522</v>
      </c>
      <c r="M249" s="22">
        <f>Cross_Check_Indicators!M249</f>
        <v>1</v>
      </c>
      <c r="N249" s="27">
        <f t="shared" si="27"/>
        <v>2.8353138692073565</v>
      </c>
      <c r="O249" s="22">
        <f>Cross_Check_Indicators!O249</f>
        <v>1</v>
      </c>
      <c r="P249" s="27">
        <f t="shared" si="28"/>
        <v>4.1227956284652159</v>
      </c>
      <c r="Q249" s="22">
        <f>Cross_Check_Indicators!Q249</f>
        <v>1</v>
      </c>
      <c r="R249" s="27">
        <f t="shared" si="29"/>
        <v>4.4217043657651063</v>
      </c>
      <c r="T249" s="22">
        <f>Cross_Check_Indicators!Z249</f>
        <v>1</v>
      </c>
      <c r="U249" s="27">
        <f t="shared" si="30"/>
        <v>7.1934340063305626</v>
      </c>
      <c r="W249">
        <f>Cross_Check_Indicators!AC249</f>
        <v>1</v>
      </c>
      <c r="X249" s="27">
        <f t="shared" si="31"/>
        <v>7.2702927668190389</v>
      </c>
    </row>
    <row r="250" spans="1:24" x14ac:dyDescent="0.25">
      <c r="A250" s="15">
        <f>Cross_Check_Indicators!A250</f>
        <v>41153</v>
      </c>
      <c r="B250" s="15">
        <f>Cross_Check_Indicators!B250</f>
        <v>41155</v>
      </c>
      <c r="C250" s="15">
        <f>Cross_Check_Indicators!C250</f>
        <v>41152</v>
      </c>
      <c r="D250" s="13">
        <f>Cross_Check_Indicators!D250</f>
        <v>7014.830078125</v>
      </c>
      <c r="F250">
        <f t="shared" si="24"/>
        <v>3.8547880762233637E-2</v>
      </c>
      <c r="G250" s="27">
        <f>(1+F250)*G249</f>
        <v>4.5608891185959175</v>
      </c>
      <c r="I250">
        <f>Cross_Check_Indicators!J250</f>
        <v>0</v>
      </c>
      <c r="J250" s="27">
        <f t="shared" si="25"/>
        <v>6.8747407423086511</v>
      </c>
      <c r="K250" s="22">
        <f>Cross_Check_Indicators!K250</f>
        <v>1</v>
      </c>
      <c r="L250" s="27">
        <f t="shared" si="26"/>
        <v>5.8148873759532487</v>
      </c>
      <c r="M250" s="22">
        <f>Cross_Check_Indicators!M250</f>
        <v>1</v>
      </c>
      <c r="N250" s="27">
        <f t="shared" si="27"/>
        <v>2.9446092101610692</v>
      </c>
      <c r="O250" s="22">
        <f>Cross_Check_Indicators!O250</f>
        <v>0</v>
      </c>
      <c r="P250" s="27">
        <f t="shared" si="28"/>
        <v>4.2817206627583513</v>
      </c>
      <c r="Q250" s="22">
        <f>Cross_Check_Indicators!Q250</f>
        <v>1</v>
      </c>
      <c r="R250" s="27">
        <f t="shared" si="29"/>
        <v>4.5921516984224677</v>
      </c>
      <c r="T250" s="22">
        <f>Cross_Check_Indicators!Z250</f>
        <v>1</v>
      </c>
      <c r="U250" s="27">
        <f t="shared" si="30"/>
        <v>7.4707256426775901</v>
      </c>
      <c r="W250">
        <f>Cross_Check_Indicators!AC250</f>
        <v>1</v>
      </c>
      <c r="X250" s="27">
        <f t="shared" si="31"/>
        <v>7.550547145500909</v>
      </c>
    </row>
    <row r="251" spans="1:24" x14ac:dyDescent="0.25">
      <c r="A251" s="15">
        <f>Cross_Check_Indicators!A251</f>
        <v>41183</v>
      </c>
      <c r="B251" s="15">
        <f>Cross_Check_Indicators!B251</f>
        <v>41183</v>
      </c>
      <c r="C251" s="15">
        <f>Cross_Check_Indicators!C251</f>
        <v>41182</v>
      </c>
      <c r="D251" s="13">
        <f>Cross_Check_Indicators!D251</f>
        <v>7326.72998046875</v>
      </c>
      <c r="F251">
        <f t="shared" si="24"/>
        <v>4.4462930515790623E-2</v>
      </c>
      <c r="G251" s="27">
        <f>(1+F251)*G250</f>
        <v>4.7636796145662732</v>
      </c>
      <c r="I251">
        <f>Cross_Check_Indicators!J251</f>
        <v>0</v>
      </c>
      <c r="J251" s="27">
        <f t="shared" si="25"/>
        <v>6.8747407423086511</v>
      </c>
      <c r="K251" s="22">
        <f>Cross_Check_Indicators!K251</f>
        <v>1</v>
      </c>
      <c r="L251" s="27">
        <f t="shared" si="26"/>
        <v>6.0734343093074061</v>
      </c>
      <c r="M251" s="22">
        <f>Cross_Check_Indicators!M251</f>
        <v>1</v>
      </c>
      <c r="N251" s="27">
        <f t="shared" si="27"/>
        <v>3.0755351648686182</v>
      </c>
      <c r="O251" s="22">
        <f>Cross_Check_Indicators!O251</f>
        <v>1</v>
      </c>
      <c r="P251" s="27">
        <f t="shared" si="28"/>
        <v>4.2817206627583513</v>
      </c>
      <c r="Q251" s="22">
        <f>Cross_Check_Indicators!Q251</f>
        <v>1</v>
      </c>
      <c r="R251" s="27">
        <f t="shared" si="29"/>
        <v>4.7963322203073959</v>
      </c>
      <c r="T251" s="22">
        <f>Cross_Check_Indicators!Z251</f>
        <v>1</v>
      </c>
      <c r="U251" s="27">
        <f t="shared" si="30"/>
        <v>7.8028959978304995</v>
      </c>
      <c r="W251">
        <f>Cross_Check_Indicators!AC251</f>
        <v>1</v>
      </c>
      <c r="X251" s="27">
        <f t="shared" si="31"/>
        <v>7.8862665985875173</v>
      </c>
    </row>
    <row r="252" spans="1:24" x14ac:dyDescent="0.25">
      <c r="A252" s="15">
        <f>Cross_Check_Indicators!A252</f>
        <v>41214</v>
      </c>
      <c r="B252" s="15">
        <f>Cross_Check_Indicators!B252</f>
        <v>41214</v>
      </c>
      <c r="C252" s="15">
        <f>Cross_Check_Indicators!C252</f>
        <v>41213</v>
      </c>
      <c r="D252" s="13">
        <f>Cross_Check_Indicators!D252</f>
        <v>7335.669921875</v>
      </c>
      <c r="F252">
        <f t="shared" si="24"/>
        <v>1.2201816403882323E-3</v>
      </c>
      <c r="G252" s="27">
        <f>(1+F252)*G251</f>
        <v>4.7694921689726586</v>
      </c>
      <c r="I252">
        <f>Cross_Check_Indicators!J252</f>
        <v>1</v>
      </c>
      <c r="J252" s="27">
        <f t="shared" si="25"/>
        <v>6.8747407423086511</v>
      </c>
      <c r="K252" s="22">
        <f>Cross_Check_Indicators!K252</f>
        <v>1</v>
      </c>
      <c r="L252" s="27">
        <f t="shared" si="26"/>
        <v>6.0808450023457272</v>
      </c>
      <c r="M252" s="22">
        <f>Cross_Check_Indicators!M252</f>
        <v>1</v>
      </c>
      <c r="N252" s="27">
        <f t="shared" si="27"/>
        <v>3.0792878764111595</v>
      </c>
      <c r="O252" s="22">
        <f>Cross_Check_Indicators!O252</f>
        <v>1</v>
      </c>
      <c r="P252" s="27">
        <f t="shared" si="28"/>
        <v>4.28694513970032</v>
      </c>
      <c r="Q252" s="22">
        <f>Cross_Check_Indicators!Q252</f>
        <v>1</v>
      </c>
      <c r="R252" s="27">
        <f t="shared" si="29"/>
        <v>4.8021846168238174</v>
      </c>
      <c r="T252" s="22">
        <f>Cross_Check_Indicators!Z252</f>
        <v>1</v>
      </c>
      <c r="U252" s="27">
        <f t="shared" si="30"/>
        <v>7.8124169482689112</v>
      </c>
      <c r="W252">
        <f>Cross_Check_Indicators!AC252</f>
        <v>1</v>
      </c>
      <c r="X252" s="27">
        <f t="shared" si="31"/>
        <v>7.895889276302321</v>
      </c>
    </row>
    <row r="253" spans="1:24" x14ac:dyDescent="0.25">
      <c r="A253" s="15">
        <f>Cross_Check_Indicators!A253</f>
        <v>41244</v>
      </c>
      <c r="B253" s="15">
        <f>Cross_Check_Indicators!B253</f>
        <v>41246</v>
      </c>
      <c r="C253" s="15">
        <f>Cross_Check_Indicators!C253</f>
        <v>41243</v>
      </c>
      <c r="D253" s="13">
        <f>Cross_Check_Indicators!D253</f>
        <v>7435.2099609375</v>
      </c>
      <c r="F253">
        <f t="shared" si="24"/>
        <v>1.3569318156705928E-2</v>
      </c>
      <c r="G253" s="27">
        <f>(1+F253)*G252</f>
        <v>4.8342109256593666</v>
      </c>
      <c r="I253">
        <f>Cross_Check_Indicators!J253</f>
        <v>1</v>
      </c>
      <c r="J253" s="27">
        <f t="shared" si="25"/>
        <v>6.9680262866859062</v>
      </c>
      <c r="K253" s="22">
        <f>Cross_Check_Indicators!K253</f>
        <v>1</v>
      </c>
      <c r="L253" s="27">
        <f t="shared" si="26"/>
        <v>6.1633579228441722</v>
      </c>
      <c r="M253" s="22">
        <f>Cross_Check_Indicators!M253</f>
        <v>1</v>
      </c>
      <c r="N253" s="27">
        <f t="shared" si="27"/>
        <v>3.1210717133022703</v>
      </c>
      <c r="O253" s="22">
        <f>Cross_Check_Indicators!O253</f>
        <v>1</v>
      </c>
      <c r="P253" s="27">
        <f t="shared" si="28"/>
        <v>4.3451160622212583</v>
      </c>
      <c r="Q253" s="22">
        <f>Cross_Check_Indicators!Q253</f>
        <v>1</v>
      </c>
      <c r="R253" s="27">
        <f t="shared" si="29"/>
        <v>4.867346987736739</v>
      </c>
      <c r="T253" s="22">
        <f>Cross_Check_Indicators!Z253</f>
        <v>1</v>
      </c>
      <c r="U253" s="27">
        <f t="shared" si="30"/>
        <v>7.918426119412814</v>
      </c>
      <c r="W253">
        <f>Cross_Check_Indicators!AC253</f>
        <v>1</v>
      </c>
      <c r="X253" s="27">
        <f t="shared" si="31"/>
        <v>8.0030311100225902</v>
      </c>
    </row>
    <row r="254" spans="1:24" x14ac:dyDescent="0.25">
      <c r="A254" s="15">
        <f>Cross_Check_Indicators!A254</f>
        <v>41275</v>
      </c>
      <c r="B254" s="15">
        <f>Cross_Check_Indicators!B254</f>
        <v>41276</v>
      </c>
      <c r="C254" s="15">
        <f>Cross_Check_Indicators!C254</f>
        <v>41274</v>
      </c>
      <c r="D254" s="13">
        <f>Cross_Check_Indicators!D254</f>
        <v>7778.77978515625</v>
      </c>
      <c r="F254">
        <f t="shared" si="24"/>
        <v>4.6208489877726272E-2</v>
      </c>
      <c r="G254" s="27">
        <f>(1+F254)*G253</f>
        <v>5.0575925122844909</v>
      </c>
      <c r="I254">
        <f>Cross_Check_Indicators!J254</f>
        <v>1</v>
      </c>
      <c r="J254" s="27">
        <f t="shared" si="25"/>
        <v>7.2900082588219615</v>
      </c>
      <c r="K254" s="22">
        <f>Cross_Check_Indicators!K254</f>
        <v>1</v>
      </c>
      <c r="L254" s="27">
        <f t="shared" si="26"/>
        <v>6.4481573850347207</v>
      </c>
      <c r="M254" s="22">
        <f>Cross_Check_Indicators!M254</f>
        <v>0</v>
      </c>
      <c r="N254" s="27">
        <f t="shared" si="27"/>
        <v>3.2652917239740558</v>
      </c>
      <c r="O254" s="22">
        <f>Cross_Check_Indicators!O254</f>
        <v>1</v>
      </c>
      <c r="P254" s="27">
        <f t="shared" si="28"/>
        <v>4.545897313799955</v>
      </c>
      <c r="Q254" s="22">
        <f>Cross_Check_Indicators!Q254</f>
        <v>0</v>
      </c>
      <c r="R254" s="27">
        <f t="shared" si="29"/>
        <v>5.0922597417509534</v>
      </c>
      <c r="T254" s="22">
        <f>Cross_Check_Indicators!Z254</f>
        <v>1</v>
      </c>
      <c r="U254" s="27">
        <f t="shared" si="30"/>
        <v>8.2843246325992244</v>
      </c>
      <c r="W254">
        <f>Cross_Check_Indicators!AC254</f>
        <v>1</v>
      </c>
      <c r="X254" s="27">
        <f t="shared" si="31"/>
        <v>8.3728390920611968</v>
      </c>
    </row>
    <row r="255" spans="1:24" x14ac:dyDescent="0.25">
      <c r="A255" s="15">
        <f>Cross_Check_Indicators!A255</f>
        <v>41306</v>
      </c>
      <c r="B255" s="15">
        <f>Cross_Check_Indicators!B255</f>
        <v>41306</v>
      </c>
      <c r="C255" s="15">
        <f>Cross_Check_Indicators!C255</f>
        <v>41305</v>
      </c>
      <c r="D255" s="13">
        <f>Cross_Check_Indicators!D255</f>
        <v>7833.39013671875</v>
      </c>
      <c r="F255">
        <f t="shared" si="24"/>
        <v>7.0204264770047167E-3</v>
      </c>
      <c r="G255" s="27">
        <f>(1+F255)*G254</f>
        <v>5.0930989686676336</v>
      </c>
      <c r="I255">
        <f>Cross_Check_Indicators!J255</f>
        <v>1</v>
      </c>
      <c r="J255" s="27">
        <f t="shared" si="25"/>
        <v>7.3411872258197777</v>
      </c>
      <c r="K255" s="22">
        <f>Cross_Check_Indicators!K255</f>
        <v>1</v>
      </c>
      <c r="L255" s="27">
        <f t="shared" si="26"/>
        <v>6.4934261998685114</v>
      </c>
      <c r="M255" s="22">
        <f>Cross_Check_Indicators!M255</f>
        <v>1</v>
      </c>
      <c r="N255" s="27">
        <f t="shared" si="27"/>
        <v>3.2652917239740558</v>
      </c>
      <c r="O255" s="22">
        <f>Cross_Check_Indicators!O255</f>
        <v>1</v>
      </c>
      <c r="P255" s="27">
        <f t="shared" si="28"/>
        <v>4.5778114516635</v>
      </c>
      <c r="Q255" s="22">
        <f>Cross_Check_Indicators!Q255</f>
        <v>0</v>
      </c>
      <c r="R255" s="27">
        <f t="shared" si="29"/>
        <v>5.0922597417509534</v>
      </c>
      <c r="T255" s="22">
        <f>Cross_Check_Indicators!Z255</f>
        <v>1</v>
      </c>
      <c r="U255" s="27">
        <f t="shared" si="30"/>
        <v>8.3424841245940264</v>
      </c>
      <c r="W255">
        <f>Cross_Check_Indicators!AC255</f>
        <v>1</v>
      </c>
      <c r="X255" s="27">
        <f t="shared" si="31"/>
        <v>8.431619993310802</v>
      </c>
    </row>
    <row r="256" spans="1:24" x14ac:dyDescent="0.25">
      <c r="A256" s="15">
        <f>Cross_Check_Indicators!A256</f>
        <v>41334</v>
      </c>
      <c r="B256" s="15">
        <f>Cross_Check_Indicators!B256</f>
        <v>41334</v>
      </c>
      <c r="C256" s="15">
        <f>Cross_Check_Indicators!C256</f>
        <v>41333</v>
      </c>
      <c r="D256" s="13">
        <f>Cross_Check_Indicators!D256</f>
        <v>7708.16015625</v>
      </c>
      <c r="F256">
        <f t="shared" si="24"/>
        <v>-1.5986690089867823E-2</v>
      </c>
      <c r="G256" s="27">
        <f>(1+F256)*G255</f>
        <v>5.0116771738585184</v>
      </c>
      <c r="I256">
        <f>Cross_Check_Indicators!J256</f>
        <v>1</v>
      </c>
      <c r="J256" s="27">
        <f t="shared" si="25"/>
        <v>7.2238259407488998</v>
      </c>
      <c r="K256" s="22">
        <f>Cross_Check_Indicators!K256</f>
        <v>1</v>
      </c>
      <c r="L256" s="27">
        <f t="shared" si="26"/>
        <v>6.3896178075897856</v>
      </c>
      <c r="M256" s="22">
        <f>Cross_Check_Indicators!M256</f>
        <v>1</v>
      </c>
      <c r="N256" s="27">
        <f t="shared" si="27"/>
        <v>3.213090517129872</v>
      </c>
      <c r="O256" s="22">
        <f>Cross_Check_Indicators!O256</f>
        <v>1</v>
      </c>
      <c r="P256" s="27">
        <f t="shared" si="28"/>
        <v>4.5046273986959076</v>
      </c>
      <c r="Q256" s="22">
        <f>Cross_Check_Indicators!Q256</f>
        <v>1</v>
      </c>
      <c r="R256" s="27">
        <f t="shared" si="29"/>
        <v>5.0922597417509534</v>
      </c>
      <c r="T256" s="22">
        <f>Cross_Check_Indicators!Z256</f>
        <v>1</v>
      </c>
      <c r="U256" s="27">
        <f t="shared" si="30"/>
        <v>8.2091154163144999</v>
      </c>
      <c r="W256">
        <f>Cross_Check_Indicators!AC256</f>
        <v>1</v>
      </c>
      <c r="X256" s="27">
        <f t="shared" si="31"/>
        <v>8.2968262975222089</v>
      </c>
    </row>
    <row r="257" spans="1:24" x14ac:dyDescent="0.25">
      <c r="A257" s="15">
        <f>Cross_Check_Indicators!A257</f>
        <v>41365</v>
      </c>
      <c r="B257" s="15">
        <f>Cross_Check_Indicators!B257</f>
        <v>41366</v>
      </c>
      <c r="C257" s="15">
        <f>Cross_Check_Indicators!C257</f>
        <v>41364</v>
      </c>
      <c r="D257" s="13">
        <f>Cross_Check_Indicators!D257</f>
        <v>7943.8701171875</v>
      </c>
      <c r="F257">
        <f t="shared" si="24"/>
        <v>3.0579276527665233E-2</v>
      </c>
      <c r="G257" s="27">
        <f>(1+F257)*G256</f>
        <v>5.1649306360253249</v>
      </c>
      <c r="I257">
        <f>Cross_Check_Indicators!J257</f>
        <v>1</v>
      </c>
      <c r="J257" s="27">
        <f t="shared" si="25"/>
        <v>7.4447253117787815</v>
      </c>
      <c r="K257" s="22">
        <f>Cross_Check_Indicators!K257</f>
        <v>1</v>
      </c>
      <c r="L257" s="27">
        <f t="shared" si="26"/>
        <v>6.5850076974341674</v>
      </c>
      <c r="M257" s="22">
        <f>Cross_Check_Indicators!M257</f>
        <v>1</v>
      </c>
      <c r="N257" s="27">
        <f t="shared" si="27"/>
        <v>3.3113445005616051</v>
      </c>
      <c r="O257" s="22">
        <f>Cross_Check_Indicators!O257</f>
        <v>1</v>
      </c>
      <c r="P257" s="27">
        <f t="shared" si="28"/>
        <v>4.6423756455747265</v>
      </c>
      <c r="Q257" s="22">
        <f>Cross_Check_Indicators!Q257</f>
        <v>1</v>
      </c>
      <c r="R257" s="27">
        <f t="shared" si="29"/>
        <v>5.2479773605446525</v>
      </c>
      <c r="T257" s="22">
        <f>Cross_Check_Indicators!Z257</f>
        <v>1</v>
      </c>
      <c r="U257" s="27">
        <f t="shared" si="30"/>
        <v>8.4601442266774995</v>
      </c>
      <c r="W257">
        <f>Cross_Check_Indicators!AC257</f>
        <v>1</v>
      </c>
      <c r="X257" s="27">
        <f t="shared" si="31"/>
        <v>8.5505372431761444</v>
      </c>
    </row>
    <row r="258" spans="1:24" x14ac:dyDescent="0.25">
      <c r="A258" s="15">
        <f>Cross_Check_Indicators!A258</f>
        <v>41395</v>
      </c>
      <c r="B258" s="15">
        <f>Cross_Check_Indicators!B258</f>
        <v>41396</v>
      </c>
      <c r="C258" s="15">
        <f>Cross_Check_Indicators!C258</f>
        <v>41394</v>
      </c>
      <c r="D258" s="13">
        <f>Cross_Check_Indicators!D258</f>
        <v>7961.7099609375</v>
      </c>
      <c r="F258">
        <f t="shared" si="24"/>
        <v>2.2457370887020663E-3</v>
      </c>
      <c r="G258" s="27">
        <f>(1+F258)*G257</f>
        <v>5.1765297123152205</v>
      </c>
      <c r="I258">
        <f>Cross_Check_Indicators!J258</f>
        <v>0</v>
      </c>
      <c r="J258" s="27">
        <f t="shared" si="25"/>
        <v>7.4614442075266423</v>
      </c>
      <c r="K258" s="22">
        <f>Cross_Check_Indicators!K258</f>
        <v>1</v>
      </c>
      <c r="L258" s="27">
        <f t="shared" si="26"/>
        <v>6.5997958934496843</v>
      </c>
      <c r="M258" s="22">
        <f>Cross_Check_Indicators!M258</f>
        <v>1</v>
      </c>
      <c r="N258" s="27">
        <f t="shared" si="27"/>
        <v>3.3187809097199863</v>
      </c>
      <c r="O258" s="22">
        <f>Cross_Check_Indicators!O258</f>
        <v>1</v>
      </c>
      <c r="P258" s="27">
        <f t="shared" si="28"/>
        <v>4.6528012007416812</v>
      </c>
      <c r="Q258" s="22">
        <f>Cross_Check_Indicators!Q258</f>
        <v>1</v>
      </c>
      <c r="R258" s="27">
        <f t="shared" si="29"/>
        <v>5.259762937943897</v>
      </c>
      <c r="T258" s="22">
        <f>Cross_Check_Indicators!Z258</f>
        <v>1</v>
      </c>
      <c r="U258" s="27">
        <f t="shared" si="30"/>
        <v>8.4791434863431192</v>
      </c>
      <c r="W258">
        <f>Cross_Check_Indicators!AC258</f>
        <v>1</v>
      </c>
      <c r="X258" s="27">
        <f t="shared" si="31"/>
        <v>8.5697395017914744</v>
      </c>
    </row>
    <row r="259" spans="1:24" x14ac:dyDescent="0.25">
      <c r="A259" s="15">
        <f>Cross_Check_Indicators!A259</f>
        <v>41426</v>
      </c>
      <c r="B259" s="15">
        <f>Cross_Check_Indicators!B259</f>
        <v>41428</v>
      </c>
      <c r="C259" s="15">
        <f>Cross_Check_Indicators!C259</f>
        <v>41425</v>
      </c>
      <c r="D259" s="13">
        <f>Cross_Check_Indicators!D259</f>
        <v>8285.7998046875</v>
      </c>
      <c r="F259">
        <f t="shared" si="24"/>
        <v>4.0706060047411986E-2</v>
      </c>
      <c r="G259" s="27">
        <f>(1+F259)*G258</f>
        <v>5.3872458416219366</v>
      </c>
      <c r="I259">
        <f>Cross_Check_Indicators!J259</f>
        <v>0</v>
      </c>
      <c r="J259" s="27">
        <f t="shared" si="25"/>
        <v>7.4614442075266423</v>
      </c>
      <c r="K259" s="22">
        <f>Cross_Check_Indicators!K259</f>
        <v>1</v>
      </c>
      <c r="L259" s="27">
        <f t="shared" si="26"/>
        <v>6.8684475813891108</v>
      </c>
      <c r="M259" s="22">
        <f>Cross_Check_Indicators!M259</f>
        <v>1</v>
      </c>
      <c r="N259" s="27">
        <f t="shared" si="27"/>
        <v>3.4538754047152529</v>
      </c>
      <c r="O259" s="22">
        <f>Cross_Check_Indicators!O259</f>
        <v>1</v>
      </c>
      <c r="P259" s="27">
        <f t="shared" si="28"/>
        <v>4.8421984058077427</v>
      </c>
      <c r="Q259" s="22">
        <f>Cross_Check_Indicators!Q259</f>
        <v>0</v>
      </c>
      <c r="R259" s="27">
        <f t="shared" si="29"/>
        <v>5.4738671639309935</v>
      </c>
      <c r="T259" s="22">
        <f>Cross_Check_Indicators!Z259</f>
        <v>1</v>
      </c>
      <c r="U259" s="27">
        <f t="shared" si="30"/>
        <v>8.8242960102488244</v>
      </c>
      <c r="W259">
        <f>Cross_Check_Indicators!AC259</f>
        <v>1</v>
      </c>
      <c r="X259" s="27">
        <f t="shared" si="31"/>
        <v>8.9185798325420773</v>
      </c>
    </row>
    <row r="260" spans="1:24" x14ac:dyDescent="0.25">
      <c r="A260" s="15">
        <f>Cross_Check_Indicators!A260</f>
        <v>41456</v>
      </c>
      <c r="B260" s="15">
        <f>Cross_Check_Indicators!B260</f>
        <v>41456</v>
      </c>
      <c r="C260" s="15">
        <f>Cross_Check_Indicators!C260</f>
        <v>41455</v>
      </c>
      <c r="D260" s="13">
        <f>Cross_Check_Indicators!D260</f>
        <v>7983.919921875</v>
      </c>
      <c r="F260">
        <f t="shared" ref="F260:F323" si="32">(D260-D259)/D259</f>
        <v>-3.6433402921673103E-2</v>
      </c>
      <c r="G260" s="27">
        <f>(1+F260)*G259</f>
        <v>5.1909701432360169</v>
      </c>
      <c r="I260">
        <f>Cross_Check_Indicators!J260</f>
        <v>0</v>
      </c>
      <c r="J260" s="27">
        <f t="shared" si="25"/>
        <v>7.4614442075266423</v>
      </c>
      <c r="K260" s="22">
        <f>Cross_Check_Indicators!K260</f>
        <v>1</v>
      </c>
      <c r="L260" s="27">
        <f t="shared" si="26"/>
        <v>6.6182066632099703</v>
      </c>
      <c r="M260" s="22">
        <f>Cross_Check_Indicators!M260</f>
        <v>0</v>
      </c>
      <c r="N260" s="27">
        <f t="shared" si="27"/>
        <v>3.3280389704540054</v>
      </c>
      <c r="O260" s="22">
        <f>Cross_Check_Indicators!O260</f>
        <v>1</v>
      </c>
      <c r="P260" s="27">
        <f t="shared" si="28"/>
        <v>4.6657806402622661</v>
      </c>
      <c r="Q260" s="22">
        <f>Cross_Check_Indicators!Q260</f>
        <v>0</v>
      </c>
      <c r="R260" s="27">
        <f t="shared" si="29"/>
        <v>5.4738671639309935</v>
      </c>
      <c r="T260" s="22">
        <f>Cross_Check_Indicators!Z260</f>
        <v>0</v>
      </c>
      <c r="U260" s="27">
        <f t="shared" si="30"/>
        <v>8.5027968782073167</v>
      </c>
      <c r="W260">
        <f>Cross_Check_Indicators!AC260</f>
        <v>1</v>
      </c>
      <c r="X260" s="27">
        <f t="shared" si="31"/>
        <v>8.5936456200139641</v>
      </c>
    </row>
    <row r="261" spans="1:24" x14ac:dyDescent="0.25">
      <c r="A261" s="15">
        <f>Cross_Check_Indicators!A261</f>
        <v>41487</v>
      </c>
      <c r="B261" s="15">
        <f>Cross_Check_Indicators!B261</f>
        <v>41487</v>
      </c>
      <c r="C261" s="15">
        <f>Cross_Check_Indicators!C261</f>
        <v>41486</v>
      </c>
      <c r="D261" s="13">
        <f>Cross_Check_Indicators!D261</f>
        <v>8410.73046875</v>
      </c>
      <c r="F261">
        <f t="shared" si="32"/>
        <v>5.3458771011165751E-2</v>
      </c>
      <c r="G261" s="27">
        <f>(1+F261)*G260</f>
        <v>5.46847302744907</v>
      </c>
      <c r="I261">
        <f>Cross_Check_Indicators!J261</f>
        <v>0</v>
      </c>
      <c r="J261" s="27">
        <f t="shared" si="25"/>
        <v>7.4614442075266423</v>
      </c>
      <c r="K261" s="22">
        <f>Cross_Check_Indicators!K261</f>
        <v>1</v>
      </c>
      <c r="L261" s="27">
        <f t="shared" si="26"/>
        <v>6.9720078577230842</v>
      </c>
      <c r="M261" s="22">
        <f>Cross_Check_Indicators!M261</f>
        <v>0</v>
      </c>
      <c r="N261" s="27">
        <f t="shared" si="27"/>
        <v>3.3280389704540054</v>
      </c>
      <c r="O261" s="22">
        <f>Cross_Check_Indicators!O261</f>
        <v>1</v>
      </c>
      <c r="P261" s="27">
        <f t="shared" si="28"/>
        <v>4.9152075390983772</v>
      </c>
      <c r="Q261" s="22">
        <f>Cross_Check_Indicators!Q261</f>
        <v>0</v>
      </c>
      <c r="R261" s="27">
        <f t="shared" si="29"/>
        <v>5.4738671639309935</v>
      </c>
      <c r="T261" s="22">
        <f>Cross_Check_Indicators!Z261</f>
        <v>0</v>
      </c>
      <c r="U261" s="27">
        <f t="shared" si="30"/>
        <v>8.5027968782073167</v>
      </c>
      <c r="W261">
        <f>Cross_Check_Indicators!AC261</f>
        <v>1</v>
      </c>
      <c r="X261" s="27">
        <f t="shared" si="31"/>
        <v>9.0530513533653991</v>
      </c>
    </row>
    <row r="262" spans="1:24" x14ac:dyDescent="0.25">
      <c r="A262" s="15">
        <f>Cross_Check_Indicators!A262</f>
        <v>41518</v>
      </c>
      <c r="B262" s="15">
        <f>Cross_Check_Indicators!B262</f>
        <v>41519</v>
      </c>
      <c r="C262" s="15">
        <f>Cross_Check_Indicators!C262</f>
        <v>41517</v>
      </c>
      <c r="D262" s="13">
        <f>Cross_Check_Indicators!D262</f>
        <v>8243.8701171875</v>
      </c>
      <c r="F262">
        <f t="shared" si="32"/>
        <v>-1.9838984518939024E-2</v>
      </c>
      <c r="G262" s="27">
        <f>(1+F262)*G261</f>
        <v>5.3599840757152721</v>
      </c>
      <c r="I262">
        <f>Cross_Check_Indicators!J262</f>
        <v>0</v>
      </c>
      <c r="J262" s="27">
        <f t="shared" si="25"/>
        <v>7.4614442075266423</v>
      </c>
      <c r="K262" s="22">
        <f>Cross_Check_Indicators!K262</f>
        <v>1</v>
      </c>
      <c r="L262" s="27">
        <f t="shared" si="26"/>
        <v>6.8336903017677946</v>
      </c>
      <c r="M262" s="22">
        <f>Cross_Check_Indicators!M262</f>
        <v>1</v>
      </c>
      <c r="N262" s="27">
        <f t="shared" si="27"/>
        <v>3.3280389704540054</v>
      </c>
      <c r="O262" s="22">
        <f>Cross_Check_Indicators!O262</f>
        <v>1</v>
      </c>
      <c r="P262" s="27">
        <f t="shared" si="28"/>
        <v>4.8176948128228316</v>
      </c>
      <c r="Q262" s="22">
        <f>Cross_Check_Indicators!Q262</f>
        <v>0</v>
      </c>
      <c r="R262" s="27">
        <f t="shared" si="29"/>
        <v>5.4738671639309935</v>
      </c>
      <c r="T262" s="22">
        <f>Cross_Check_Indicators!Z262</f>
        <v>0</v>
      </c>
      <c r="U262" s="27">
        <f t="shared" si="30"/>
        <v>8.5027968782073167</v>
      </c>
      <c r="W262">
        <f>Cross_Check_Indicators!AC262</f>
        <v>1</v>
      </c>
      <c r="X262" s="27">
        <f t="shared" si="31"/>
        <v>8.8734480077168225</v>
      </c>
    </row>
    <row r="263" spans="1:24" x14ac:dyDescent="0.25">
      <c r="A263" s="15">
        <f>Cross_Check_Indicators!A263</f>
        <v>41548</v>
      </c>
      <c r="B263" s="15">
        <f>Cross_Check_Indicators!B263</f>
        <v>41548</v>
      </c>
      <c r="C263" s="15">
        <f>Cross_Check_Indicators!C263</f>
        <v>41547</v>
      </c>
      <c r="D263" s="13">
        <f>Cross_Check_Indicators!D263</f>
        <v>8689.1396484375</v>
      </c>
      <c r="F263">
        <f t="shared" si="32"/>
        <v>5.4012196325323635E-2</v>
      </c>
      <c r="G263" s="27">
        <f>(1+F263)*G262</f>
        <v>5.6494885879134138</v>
      </c>
      <c r="I263">
        <f>Cross_Check_Indicators!J263</f>
        <v>0</v>
      </c>
      <c r="J263" s="27">
        <f t="shared" si="25"/>
        <v>7.4614442075266423</v>
      </c>
      <c r="K263" s="22">
        <f>Cross_Check_Indicators!K263</f>
        <v>1</v>
      </c>
      <c r="L263" s="27">
        <f t="shared" si="26"/>
        <v>7.2027929239733375</v>
      </c>
      <c r="M263" s="22">
        <f>Cross_Check_Indicators!M263</f>
        <v>1</v>
      </c>
      <c r="N263" s="27">
        <f t="shared" si="27"/>
        <v>3.5077936647044954</v>
      </c>
      <c r="O263" s="22">
        <f>Cross_Check_Indicators!O263</f>
        <v>1</v>
      </c>
      <c r="P263" s="27">
        <f t="shared" si="28"/>
        <v>5.0779090908885118</v>
      </c>
      <c r="Q263" s="22">
        <f>Cross_Check_Indicators!Q263</f>
        <v>0</v>
      </c>
      <c r="R263" s="27">
        <f t="shared" si="29"/>
        <v>5.4738671639309935</v>
      </c>
      <c r="T263" s="22">
        <f>Cross_Check_Indicators!Z263</f>
        <v>0</v>
      </c>
      <c r="U263" s="27">
        <f t="shared" si="30"/>
        <v>8.5027968782073167</v>
      </c>
      <c r="W263">
        <f>Cross_Check_Indicators!AC263</f>
        <v>1</v>
      </c>
      <c r="X263" s="27">
        <f t="shared" si="31"/>
        <v>9.3527224235921764</v>
      </c>
    </row>
    <row r="264" spans="1:24" x14ac:dyDescent="0.25">
      <c r="A264" s="15">
        <f>Cross_Check_Indicators!A264</f>
        <v>41579</v>
      </c>
      <c r="B264" s="15">
        <f>Cross_Check_Indicators!B264</f>
        <v>41579</v>
      </c>
      <c r="C264" s="15">
        <f>Cross_Check_Indicators!C264</f>
        <v>41578</v>
      </c>
      <c r="D264" s="13">
        <f>Cross_Check_Indicators!D264</f>
        <v>9007.830078125</v>
      </c>
      <c r="F264">
        <f t="shared" si="32"/>
        <v>3.6676868203494417E-2</v>
      </c>
      <c r="G264" s="27">
        <f>(1+F264)*G263</f>
        <v>5.8566941362694598</v>
      </c>
      <c r="I264">
        <f>Cross_Check_Indicators!J264</f>
        <v>1</v>
      </c>
      <c r="J264" s="27">
        <f t="shared" si="25"/>
        <v>7.4614442075266423</v>
      </c>
      <c r="K264" s="22">
        <f>Cross_Check_Indicators!K264</f>
        <v>1</v>
      </c>
      <c r="L264" s="27">
        <f t="shared" si="26"/>
        <v>7.4669688107429693</v>
      </c>
      <c r="M264" s="22">
        <f>Cross_Check_Indicators!M264</f>
        <v>1</v>
      </c>
      <c r="N264" s="27">
        <f t="shared" si="27"/>
        <v>3.6364485506299147</v>
      </c>
      <c r="O264" s="22">
        <f>Cross_Check_Indicators!O264</f>
        <v>1</v>
      </c>
      <c r="P264" s="27">
        <f t="shared" si="28"/>
        <v>5.2641508933643557</v>
      </c>
      <c r="Q264" s="22">
        <f>Cross_Check_Indicators!Q264</f>
        <v>0</v>
      </c>
      <c r="R264" s="27">
        <f t="shared" si="29"/>
        <v>5.4738671639309935</v>
      </c>
      <c r="T264" s="22">
        <f>Cross_Check_Indicators!Z264</f>
        <v>1</v>
      </c>
      <c r="U264" s="27">
        <f t="shared" si="30"/>
        <v>8.5027968782073167</v>
      </c>
      <c r="W264">
        <f>Cross_Check_Indicators!AC264</f>
        <v>1</v>
      </c>
      <c r="X264" s="27">
        <f t="shared" si="31"/>
        <v>9.6957509912661326</v>
      </c>
    </row>
    <row r="265" spans="1:24" x14ac:dyDescent="0.25">
      <c r="A265" s="15">
        <f>Cross_Check_Indicators!A265</f>
        <v>41609</v>
      </c>
      <c r="B265" s="15">
        <f>Cross_Check_Indicators!B265</f>
        <v>41610</v>
      </c>
      <c r="C265" s="15">
        <f>Cross_Check_Indicators!C265</f>
        <v>41608</v>
      </c>
      <c r="D265" s="13">
        <f>Cross_Check_Indicators!D265</f>
        <v>9401.9599609375</v>
      </c>
      <c r="F265">
        <f t="shared" si="32"/>
        <v>4.3754142717414471E-2</v>
      </c>
      <c r="G265" s="27">
        <f>(1+F265)*G264</f>
        <v>6.112948767360038</v>
      </c>
      <c r="I265">
        <f>Cross_Check_Indicators!J265</f>
        <v>1</v>
      </c>
      <c r="J265" s="27">
        <f t="shared" si="25"/>
        <v>7.7879133022607876</v>
      </c>
      <c r="K265" s="22">
        <f>Cross_Check_Indicators!K265</f>
        <v>1</v>
      </c>
      <c r="L265" s="27">
        <f t="shared" si="26"/>
        <v>7.7936796297546991</v>
      </c>
      <c r="M265" s="22">
        <f>Cross_Check_Indicators!M265</f>
        <v>1</v>
      </c>
      <c r="N265" s="27">
        <f t="shared" si="27"/>
        <v>3.7955582394987109</v>
      </c>
      <c r="O265" s="22">
        <f>Cross_Check_Indicators!O265</f>
        <v>1</v>
      </c>
      <c r="P265" s="27">
        <f t="shared" si="28"/>
        <v>5.4944793028386245</v>
      </c>
      <c r="Q265" s="22">
        <f>Cross_Check_Indicators!Q265</f>
        <v>0</v>
      </c>
      <c r="R265" s="27">
        <f t="shared" si="29"/>
        <v>5.4738671639309935</v>
      </c>
      <c r="T265" s="22">
        <f>Cross_Check_Indicators!Z265</f>
        <v>1</v>
      </c>
      <c r="U265" s="27">
        <f t="shared" si="30"/>
        <v>8.8748294663135852</v>
      </c>
      <c r="W265">
        <f>Cross_Check_Indicators!AC265</f>
        <v>1</v>
      </c>
      <c r="X265" s="27">
        <f t="shared" si="31"/>
        <v>10.119980263890502</v>
      </c>
    </row>
    <row r="266" spans="1:24" x14ac:dyDescent="0.25">
      <c r="A266" s="15">
        <f>Cross_Check_Indicators!A266</f>
        <v>41640</v>
      </c>
      <c r="B266" s="15">
        <f>Cross_Check_Indicators!B266</f>
        <v>41641</v>
      </c>
      <c r="C266" s="15">
        <f>Cross_Check_Indicators!C266</f>
        <v>41639</v>
      </c>
      <c r="D266" s="13">
        <f>Cross_Check_Indicators!D266</f>
        <v>9400.0400390625</v>
      </c>
      <c r="F266">
        <f t="shared" si="32"/>
        <v>-2.0420443003126322E-4</v>
      </c>
      <c r="G266" s="27">
        <f>(1+F266)*G265</f>
        <v>6.1117004761411895</v>
      </c>
      <c r="I266">
        <f>Cross_Check_Indicators!J266</f>
        <v>1</v>
      </c>
      <c r="J266" s="27">
        <f t="shared" si="25"/>
        <v>7.7863229758637669</v>
      </c>
      <c r="K266" s="22">
        <f>Cross_Check_Indicators!K266</f>
        <v>1</v>
      </c>
      <c r="L266" s="27">
        <f t="shared" si="26"/>
        <v>7.7920881258480588</v>
      </c>
      <c r="M266" s="22">
        <f>Cross_Check_Indicators!M266</f>
        <v>1</v>
      </c>
      <c r="N266" s="27">
        <f t="shared" si="27"/>
        <v>3.7947831696917635</v>
      </c>
      <c r="O266" s="22">
        <f>Cross_Check_Indicators!O266</f>
        <v>1</v>
      </c>
      <c r="P266" s="27">
        <f t="shared" si="28"/>
        <v>5.4933573058242704</v>
      </c>
      <c r="Q266" s="22">
        <f>Cross_Check_Indicators!Q266</f>
        <v>0</v>
      </c>
      <c r="R266" s="27">
        <f t="shared" si="29"/>
        <v>5.4738671639309935</v>
      </c>
      <c r="T266" s="22">
        <f>Cross_Check_Indicators!Z266</f>
        <v>1</v>
      </c>
      <c r="U266" s="27">
        <f t="shared" si="30"/>
        <v>8.8730171868207925</v>
      </c>
      <c r="W266">
        <f>Cross_Check_Indicators!AC266</f>
        <v>1</v>
      </c>
      <c r="X266" s="27">
        <f t="shared" si="31"/>
        <v>10.117913719088788</v>
      </c>
    </row>
    <row r="267" spans="1:24" x14ac:dyDescent="0.25">
      <c r="A267" s="15">
        <f>Cross_Check_Indicators!A267</f>
        <v>41671</v>
      </c>
      <c r="B267" s="15">
        <f>Cross_Check_Indicators!B267</f>
        <v>41673</v>
      </c>
      <c r="C267" s="15">
        <f>Cross_Check_Indicators!C267</f>
        <v>41670</v>
      </c>
      <c r="D267" s="13">
        <f>Cross_Check_Indicators!D267</f>
        <v>9186.51953125</v>
      </c>
      <c r="F267">
        <f t="shared" si="32"/>
        <v>-2.271485088629422E-2</v>
      </c>
      <c r="G267" s="27">
        <f>(1+F267)*G266</f>
        <v>5.9728741111639492</v>
      </c>
      <c r="I267">
        <f>Cross_Check_Indicators!J267</f>
        <v>1</v>
      </c>
      <c r="J267" s="27">
        <f t="shared" si="25"/>
        <v>7.6094578105144945</v>
      </c>
      <c r="K267" s="22">
        <f>Cross_Check_Indicators!K267</f>
        <v>1</v>
      </c>
      <c r="L267" s="27">
        <f t="shared" si="26"/>
        <v>7.6150920059765568</v>
      </c>
      <c r="M267" s="22">
        <f>Cross_Check_Indicators!M267</f>
        <v>1</v>
      </c>
      <c r="N267" s="27">
        <f t="shared" si="27"/>
        <v>3.7085852358463964</v>
      </c>
      <c r="O267" s="22">
        <f>Cross_Check_Indicators!O267</f>
        <v>1</v>
      </c>
      <c r="P267" s="27">
        <f t="shared" si="28"/>
        <v>5.3685765137573371</v>
      </c>
      <c r="Q267" s="22">
        <f>Cross_Check_Indicators!Q267</f>
        <v>1</v>
      </c>
      <c r="R267" s="27">
        <f t="shared" si="29"/>
        <v>5.4738671639309935</v>
      </c>
      <c r="T267" s="22">
        <f>Cross_Check_Indicators!Z267</f>
        <v>1</v>
      </c>
      <c r="U267" s="27">
        <f t="shared" si="30"/>
        <v>8.6714679245106332</v>
      </c>
      <c r="W267">
        <f>Cross_Check_Indicators!AC267</f>
        <v>1</v>
      </c>
      <c r="X267" s="27">
        <f t="shared" si="31"/>
        <v>9.8880868176792962</v>
      </c>
    </row>
    <row r="268" spans="1:24" x14ac:dyDescent="0.25">
      <c r="A268" s="15">
        <f>Cross_Check_Indicators!A268</f>
        <v>41699</v>
      </c>
      <c r="B268" s="15">
        <f>Cross_Check_Indicators!B268</f>
        <v>41701</v>
      </c>
      <c r="C268" s="15">
        <f>Cross_Check_Indicators!C268</f>
        <v>41698</v>
      </c>
      <c r="D268" s="13">
        <f>Cross_Check_Indicators!D268</f>
        <v>9358.8896484375</v>
      </c>
      <c r="F268">
        <f t="shared" si="32"/>
        <v>1.8763375683374373E-2</v>
      </c>
      <c r="G268" s="27">
        <f>(1+F268)*G267</f>
        <v>6.0849453920212184</v>
      </c>
      <c r="I268">
        <f>Cross_Check_Indicators!J268</f>
        <v>1</v>
      </c>
      <c r="J268" s="27">
        <f t="shared" si="25"/>
        <v>7.7522369261599646</v>
      </c>
      <c r="K268" s="22">
        <f>Cross_Check_Indicators!K268</f>
        <v>1</v>
      </c>
      <c r="L268" s="27">
        <f t="shared" si="26"/>
        <v>7.7579768381481555</v>
      </c>
      <c r="M268" s="22">
        <f>Cross_Check_Indicators!M268</f>
        <v>1</v>
      </c>
      <c r="N268" s="27">
        <f t="shared" si="27"/>
        <v>3.7781708138803975</v>
      </c>
      <c r="O268" s="22">
        <f>Cross_Check_Indicators!O268</f>
        <v>1</v>
      </c>
      <c r="P268" s="27">
        <f t="shared" si="28"/>
        <v>5.4693091317699061</v>
      </c>
      <c r="Q268" s="22">
        <f>Cross_Check_Indicators!Q268</f>
        <v>0</v>
      </c>
      <c r="R268" s="27">
        <f t="shared" si="29"/>
        <v>5.5765753899687169</v>
      </c>
      <c r="T268" s="22">
        <f>Cross_Check_Indicators!Z268</f>
        <v>1</v>
      </c>
      <c r="U268" s="27">
        <f t="shared" si="30"/>
        <v>8.8341739349045554</v>
      </c>
      <c r="W268">
        <f>Cross_Check_Indicators!AC268</f>
        <v>1</v>
      </c>
      <c r="X268" s="27">
        <f t="shared" si="31"/>
        <v>10.073620705429233</v>
      </c>
    </row>
    <row r="269" spans="1:24" x14ac:dyDescent="0.25">
      <c r="A269" s="15">
        <f>Cross_Check_Indicators!A269</f>
        <v>41730</v>
      </c>
      <c r="B269" s="15">
        <f>Cross_Check_Indicators!B269</f>
        <v>41730</v>
      </c>
      <c r="C269" s="15">
        <f>Cross_Check_Indicators!C269</f>
        <v>41729</v>
      </c>
      <c r="D269" s="13">
        <f>Cross_Check_Indicators!D269</f>
        <v>9603.7099609375</v>
      </c>
      <c r="F269">
        <f t="shared" si="32"/>
        <v>2.615911947854558E-2</v>
      </c>
      <c r="G269" s="27">
        <f>(1+F269)*G268</f>
        <v>6.2441222055515269</v>
      </c>
      <c r="I269">
        <f>Cross_Check_Indicators!J269</f>
        <v>1</v>
      </c>
      <c r="J269" s="27">
        <f t="shared" si="25"/>
        <v>7.9550286181373755</v>
      </c>
      <c r="K269" s="22">
        <f>Cross_Check_Indicators!K269</f>
        <v>1</v>
      </c>
      <c r="L269" s="27">
        <f t="shared" si="26"/>
        <v>7.960918681169062</v>
      </c>
      <c r="M269" s="22">
        <f>Cross_Check_Indicators!M269</f>
        <v>1</v>
      </c>
      <c r="N269" s="27">
        <f t="shared" si="27"/>
        <v>3.8770044356110485</v>
      </c>
      <c r="O269" s="22">
        <f>Cross_Check_Indicators!O269</f>
        <v>1</v>
      </c>
      <c r="P269" s="27">
        <f t="shared" si="28"/>
        <v>5.6123814428129757</v>
      </c>
      <c r="Q269" s="22">
        <f>Cross_Check_Indicators!Q269</f>
        <v>0</v>
      </c>
      <c r="R269" s="27">
        <f t="shared" si="29"/>
        <v>5.5765753899687169</v>
      </c>
      <c r="T269" s="22">
        <f>Cross_Check_Indicators!Z269</f>
        <v>1</v>
      </c>
      <c r="U269" s="27">
        <f t="shared" si="30"/>
        <v>9.0652681463619764</v>
      </c>
      <c r="W269">
        <f>Cross_Check_Indicators!AC269</f>
        <v>1</v>
      </c>
      <c r="X269" s="27">
        <f t="shared" si="31"/>
        <v>10.337137753044107</v>
      </c>
    </row>
    <row r="270" spans="1:24" x14ac:dyDescent="0.25">
      <c r="A270" s="15">
        <f>Cross_Check_Indicators!A270</f>
        <v>41760</v>
      </c>
      <c r="B270" s="15">
        <f>Cross_Check_Indicators!B270</f>
        <v>41761</v>
      </c>
      <c r="C270" s="15">
        <f>Cross_Check_Indicators!C270</f>
        <v>41759</v>
      </c>
      <c r="D270" s="13">
        <f>Cross_Check_Indicators!D270</f>
        <v>9556.01953125</v>
      </c>
      <c r="F270">
        <f t="shared" si="32"/>
        <v>-4.9658340247131462E-3</v>
      </c>
      <c r="G270" s="27">
        <f>(1+F270)*G269</f>
        <v>6.2131149310487324</v>
      </c>
      <c r="I270">
        <f>Cross_Check_Indicators!J270</f>
        <v>0</v>
      </c>
      <c r="J270" s="27">
        <f t="shared" si="25"/>
        <v>7.9155252663578617</v>
      </c>
      <c r="K270" s="22">
        <f>Cross_Check_Indicators!K270</f>
        <v>1</v>
      </c>
      <c r="L270" s="27">
        <f t="shared" si="26"/>
        <v>7.9213860803141376</v>
      </c>
      <c r="M270" s="22">
        <f>Cross_Check_Indicators!M270</f>
        <v>0</v>
      </c>
      <c r="N270" s="27">
        <f t="shared" si="27"/>
        <v>3.8577518750707274</v>
      </c>
      <c r="O270" s="22">
        <f>Cross_Check_Indicators!O270</f>
        <v>1</v>
      </c>
      <c r="P270" s="27">
        <f t="shared" si="28"/>
        <v>5.5845112880845864</v>
      </c>
      <c r="Q270" s="22">
        <f>Cross_Check_Indicators!Q270</f>
        <v>0</v>
      </c>
      <c r="R270" s="27">
        <f t="shared" si="29"/>
        <v>5.5765753899687169</v>
      </c>
      <c r="T270" s="22">
        <f>Cross_Check_Indicators!Z270</f>
        <v>0</v>
      </c>
      <c r="U270" s="27">
        <f t="shared" si="30"/>
        <v>9.0202515293576244</v>
      </c>
      <c r="W270">
        <f>Cross_Check_Indicators!AC270</f>
        <v>1</v>
      </c>
      <c r="X270" s="27">
        <f t="shared" si="31"/>
        <v>10.285805242671893</v>
      </c>
    </row>
    <row r="271" spans="1:24" x14ac:dyDescent="0.25">
      <c r="A271" s="15">
        <f>Cross_Check_Indicators!A271</f>
        <v>41791</v>
      </c>
      <c r="B271" s="15">
        <f>Cross_Check_Indicators!B271</f>
        <v>41792</v>
      </c>
      <c r="C271" s="15">
        <f>Cross_Check_Indicators!C271</f>
        <v>41790</v>
      </c>
      <c r="D271" s="13">
        <f>Cross_Check_Indicators!D271</f>
        <v>9950.1201171875</v>
      </c>
      <c r="F271">
        <f t="shared" si="32"/>
        <v>4.1241082089536987E-2</v>
      </c>
      <c r="G271" s="27">
        <f>(1+F271)*G270</f>
        <v>6.4693505139518415</v>
      </c>
      <c r="I271">
        <f>Cross_Check_Indicators!J271</f>
        <v>0</v>
      </c>
      <c r="J271" s="27">
        <f t="shared" si="25"/>
        <v>7.9155252663578617</v>
      </c>
      <c r="K271" s="22">
        <f>Cross_Check_Indicators!K271</f>
        <v>1</v>
      </c>
      <c r="L271" s="27">
        <f t="shared" si="26"/>
        <v>8.2480726139152889</v>
      </c>
      <c r="M271" s="22">
        <f>Cross_Check_Indicators!M271</f>
        <v>1</v>
      </c>
      <c r="N271" s="27">
        <f t="shared" si="27"/>
        <v>3.8577518750707274</v>
      </c>
      <c r="O271" s="22">
        <f>Cross_Check_Indicators!O271</f>
        <v>1</v>
      </c>
      <c r="P271" s="27">
        <f t="shared" si="28"/>
        <v>5.8148225765464288</v>
      </c>
      <c r="Q271" s="22">
        <f>Cross_Check_Indicators!Q271</f>
        <v>0</v>
      </c>
      <c r="R271" s="27">
        <f t="shared" si="29"/>
        <v>5.5765753899687169</v>
      </c>
      <c r="T271" s="22">
        <f>Cross_Check_Indicators!Z271</f>
        <v>0</v>
      </c>
      <c r="U271" s="27">
        <f t="shared" si="30"/>
        <v>9.0202515293576244</v>
      </c>
      <c r="W271">
        <f>Cross_Check_Indicators!AC271</f>
        <v>1</v>
      </c>
      <c r="X271" s="27">
        <f t="shared" si="31"/>
        <v>10.710002981041916</v>
      </c>
    </row>
    <row r="272" spans="1:24" x14ac:dyDescent="0.25">
      <c r="A272" s="15">
        <f>Cross_Check_Indicators!A272</f>
        <v>41821</v>
      </c>
      <c r="B272" s="15">
        <f>Cross_Check_Indicators!B272</f>
        <v>41821</v>
      </c>
      <c r="C272" s="15">
        <f>Cross_Check_Indicators!C272</f>
        <v>41820</v>
      </c>
      <c r="D272" s="13">
        <f>Cross_Check_Indicators!D272</f>
        <v>9902.41015625</v>
      </c>
      <c r="F272">
        <f t="shared" si="32"/>
        <v>-4.7949130639224581E-3</v>
      </c>
      <c r="G272" s="27">
        <f>(1+F272)*G271</f>
        <v>6.4383305406574003</v>
      </c>
      <c r="I272">
        <f>Cross_Check_Indicators!J272</f>
        <v>0</v>
      </c>
      <c r="J272" s="27">
        <f t="shared" ref="J272:J335" si="33">(1+$F272*I271)*J271</f>
        <v>7.9155252663578617</v>
      </c>
      <c r="K272" s="22">
        <f>Cross_Check_Indicators!K272</f>
        <v>1</v>
      </c>
      <c r="L272" s="27">
        <f t="shared" ref="L272:L335" si="34">(1+$F272*K271)*L271</f>
        <v>8.2085238227866455</v>
      </c>
      <c r="M272" s="22">
        <f>Cross_Check_Indicators!M272</f>
        <v>1</v>
      </c>
      <c r="N272" s="27">
        <f t="shared" ref="N272:N335" si="35">(1+$F272*M271)*N271</f>
        <v>3.8392542902075792</v>
      </c>
      <c r="O272" s="22">
        <f>Cross_Check_Indicators!O272</f>
        <v>1</v>
      </c>
      <c r="P272" s="27">
        <f t="shared" ref="P272:P335" si="36">(1+$F272*O271)*P271</f>
        <v>5.7869410078097552</v>
      </c>
      <c r="Q272" s="22">
        <f>Cross_Check_Indicators!Q272</f>
        <v>0</v>
      </c>
      <c r="R272" s="27">
        <f t="shared" ref="R272:R335" si="37">(1+$F272*Q271)*R271</f>
        <v>5.5765753899687169</v>
      </c>
      <c r="T272" s="22">
        <f>Cross_Check_Indicators!Z272</f>
        <v>0</v>
      </c>
      <c r="U272" s="27">
        <f t="shared" ref="U272:U335" si="38">(1+$F272*T271)*U271</f>
        <v>9.0202515293576244</v>
      </c>
      <c r="W272">
        <f>Cross_Check_Indicators!AC272</f>
        <v>1</v>
      </c>
      <c r="X272" s="27">
        <f t="shared" ref="X272:X335" si="39">(1+$F272*W271)*X271</f>
        <v>10.658649447833469</v>
      </c>
    </row>
    <row r="273" spans="1:28" x14ac:dyDescent="0.25">
      <c r="A273" s="15">
        <f>Cross_Check_Indicators!A273</f>
        <v>41852</v>
      </c>
      <c r="B273" s="15">
        <f>Cross_Check_Indicators!B273</f>
        <v>41852</v>
      </c>
      <c r="C273" s="15">
        <f>Cross_Check_Indicators!C273</f>
        <v>41851</v>
      </c>
      <c r="D273" s="13">
        <f>Cross_Check_Indicators!D273</f>
        <v>9210.080078125</v>
      </c>
      <c r="F273">
        <f t="shared" si="32"/>
        <v>-6.9915310232633546E-2</v>
      </c>
      <c r="G273" s="27">
        <f>(1+F273)*G272</f>
        <v>5.9881926635270988</v>
      </c>
      <c r="I273">
        <f>Cross_Check_Indicators!J273</f>
        <v>0</v>
      </c>
      <c r="J273" s="27">
        <f t="shared" si="33"/>
        <v>7.9155252663578617</v>
      </c>
      <c r="K273" s="22">
        <f>Cross_Check_Indicators!K273</f>
        <v>1</v>
      </c>
      <c r="L273" s="27">
        <f t="shared" si="34"/>
        <v>7.634622333164554</v>
      </c>
      <c r="M273" s="22">
        <f>Cross_Check_Indicators!M273</f>
        <v>1</v>
      </c>
      <c r="N273" s="27">
        <f t="shared" si="35"/>
        <v>3.5708316354457472</v>
      </c>
      <c r="O273" s="22">
        <f>Cross_Check_Indicators!O273</f>
        <v>1</v>
      </c>
      <c r="P273" s="27">
        <f t="shared" si="36"/>
        <v>5.3823452319507874</v>
      </c>
      <c r="Q273" s="22">
        <f>Cross_Check_Indicators!Q273</f>
        <v>0</v>
      </c>
      <c r="R273" s="27">
        <f t="shared" si="37"/>
        <v>5.5765753899687169</v>
      </c>
      <c r="T273" s="22">
        <f>Cross_Check_Indicators!Z273</f>
        <v>0</v>
      </c>
      <c r="U273" s="27">
        <f t="shared" si="38"/>
        <v>9.0202515293576244</v>
      </c>
      <c r="W273">
        <f>Cross_Check_Indicators!AC273</f>
        <v>1</v>
      </c>
      <c r="X273" s="27">
        <f t="shared" si="39"/>
        <v>9.913446665027303</v>
      </c>
    </row>
    <row r="274" spans="1:28" x14ac:dyDescent="0.25">
      <c r="A274" s="15">
        <f>Cross_Check_Indicators!A274</f>
        <v>41883</v>
      </c>
      <c r="B274" s="15">
        <f>Cross_Check_Indicators!B274</f>
        <v>41883</v>
      </c>
      <c r="C274" s="15">
        <f>Cross_Check_Indicators!C274</f>
        <v>41882</v>
      </c>
      <c r="D274" s="13">
        <f>Cross_Check_Indicators!D274</f>
        <v>9479.0302734375</v>
      </c>
      <c r="F274">
        <f t="shared" si="32"/>
        <v>2.9201721703949964E-2</v>
      </c>
      <c r="G274" s="27">
        <f>(1+F274)*G273</f>
        <v>6.1630581991970521</v>
      </c>
      <c r="I274">
        <f>Cross_Check_Indicators!J274</f>
        <v>0</v>
      </c>
      <c r="J274" s="27">
        <f t="shared" si="33"/>
        <v>7.9155252663578617</v>
      </c>
      <c r="K274" s="22">
        <f>Cross_Check_Indicators!K274</f>
        <v>1</v>
      </c>
      <c r="L274" s="27">
        <f t="shared" si="34"/>
        <v>7.8575664498523867</v>
      </c>
      <c r="M274" s="22">
        <f>Cross_Check_Indicators!M274</f>
        <v>1</v>
      </c>
      <c r="N274" s="27">
        <f t="shared" si="35"/>
        <v>3.6751060671156943</v>
      </c>
      <c r="O274" s="22">
        <f>Cross_Check_Indicators!O274</f>
        <v>1</v>
      </c>
      <c r="P274" s="27">
        <f t="shared" si="36"/>
        <v>5.539518979528796</v>
      </c>
      <c r="Q274" s="22">
        <f>Cross_Check_Indicators!Q274</f>
        <v>1</v>
      </c>
      <c r="R274" s="27">
        <f t="shared" si="37"/>
        <v>5.5765753899687169</v>
      </c>
      <c r="T274" s="22">
        <f>Cross_Check_Indicators!Z274</f>
        <v>1</v>
      </c>
      <c r="U274" s="27">
        <f t="shared" si="38"/>
        <v>9.0202515293576244</v>
      </c>
      <c r="W274">
        <f>Cross_Check_Indicators!AC274</f>
        <v>1</v>
      </c>
      <c r="X274" s="27">
        <f t="shared" si="39"/>
        <v>10.202936375666381</v>
      </c>
    </row>
    <row r="275" spans="1:28" x14ac:dyDescent="0.25">
      <c r="A275" s="15">
        <f>Cross_Check_Indicators!A275</f>
        <v>41913</v>
      </c>
      <c r="B275" s="15">
        <f>Cross_Check_Indicators!B275</f>
        <v>41913</v>
      </c>
      <c r="C275" s="15">
        <f>Cross_Check_Indicators!C275</f>
        <v>41912</v>
      </c>
      <c r="D275" s="13">
        <f>Cross_Check_Indicators!D275</f>
        <v>9382.0302734375</v>
      </c>
      <c r="F275">
        <f t="shared" si="32"/>
        <v>-1.0233114274549485E-2</v>
      </c>
      <c r="G275" s="27">
        <f>(1+F275)*G274</f>
        <v>6.0999909203639691</v>
      </c>
      <c r="I275">
        <f>Cross_Check_Indicators!J275</f>
        <v>0</v>
      </c>
      <c r="J275" s="27">
        <f t="shared" si="33"/>
        <v>7.9155252663578617</v>
      </c>
      <c r="K275" s="22">
        <f>Cross_Check_Indicators!K275</f>
        <v>1</v>
      </c>
      <c r="L275" s="27">
        <f t="shared" si="34"/>
        <v>7.7771590744511805</v>
      </c>
      <c r="M275" s="22">
        <f>Cross_Check_Indicators!M275</f>
        <v>1</v>
      </c>
      <c r="N275" s="27">
        <f t="shared" si="35"/>
        <v>3.6374982867598091</v>
      </c>
      <c r="O275" s="22">
        <f>Cross_Check_Indicators!O275</f>
        <v>1</v>
      </c>
      <c r="P275" s="27">
        <f t="shared" si="36"/>
        <v>5.482832448785242</v>
      </c>
      <c r="Q275" s="22">
        <f>Cross_Check_Indicators!Q275</f>
        <v>1</v>
      </c>
      <c r="R275" s="27">
        <f t="shared" si="37"/>
        <v>5.5195096567425264</v>
      </c>
      <c r="T275" s="22">
        <f>Cross_Check_Indicators!Z275</f>
        <v>1</v>
      </c>
      <c r="U275" s="27">
        <f t="shared" si="38"/>
        <v>8.9279462646725278</v>
      </c>
      <c r="W275">
        <f>Cross_Check_Indicators!AC275</f>
        <v>1</v>
      </c>
      <c r="X275" s="27">
        <f t="shared" si="39"/>
        <v>10.098528561798229</v>
      </c>
    </row>
    <row r="276" spans="1:28" x14ac:dyDescent="0.25">
      <c r="A276" s="15">
        <f>Cross_Check_Indicators!A276</f>
        <v>41944</v>
      </c>
      <c r="B276" s="15">
        <f>Cross_Check_Indicators!B276</f>
        <v>41946</v>
      </c>
      <c r="C276" s="15">
        <f>Cross_Check_Indicators!C276</f>
        <v>41943</v>
      </c>
      <c r="D276" s="13">
        <f>Cross_Check_Indicators!D276</f>
        <v>9251.7001953125</v>
      </c>
      <c r="F276">
        <f t="shared" si="32"/>
        <v>-1.3891457853636633E-2</v>
      </c>
      <c r="G276" s="27">
        <f>(1+F276)*G275</f>
        <v>6.0152531535861664</v>
      </c>
      <c r="I276">
        <f>Cross_Check_Indicators!J276</f>
        <v>1</v>
      </c>
      <c r="J276" s="27">
        <f t="shared" si="33"/>
        <v>7.9155252663578617</v>
      </c>
      <c r="K276" s="22">
        <f>Cross_Check_Indicators!K276</f>
        <v>1</v>
      </c>
      <c r="L276" s="27">
        <f t="shared" si="34"/>
        <v>7.6691229969474142</v>
      </c>
      <c r="M276" s="22">
        <f>Cross_Check_Indicators!M276</f>
        <v>1</v>
      </c>
      <c r="N276" s="27">
        <f t="shared" si="35"/>
        <v>3.5869681326166099</v>
      </c>
      <c r="O276" s="22">
        <f>Cross_Check_Indicators!O276</f>
        <v>1</v>
      </c>
      <c r="P276" s="27">
        <f t="shared" si="36"/>
        <v>5.40666791290439</v>
      </c>
      <c r="Q276" s="22">
        <f>Cross_Check_Indicators!Q276</f>
        <v>1</v>
      </c>
      <c r="R276" s="27">
        <f t="shared" si="37"/>
        <v>5.4428356209731472</v>
      </c>
      <c r="T276" s="22">
        <f>Cross_Check_Indicators!Z276</f>
        <v>1</v>
      </c>
      <c r="U276" s="27">
        <f t="shared" si="38"/>
        <v>8.8039240754172958</v>
      </c>
      <c r="W276">
        <f>Cross_Check_Indicators!AC276</f>
        <v>1</v>
      </c>
      <c r="X276" s="27">
        <f t="shared" si="39"/>
        <v>9.9582452778982624</v>
      </c>
    </row>
    <row r="277" spans="1:28" x14ac:dyDescent="0.25">
      <c r="A277" s="15">
        <f>Cross_Check_Indicators!A277</f>
        <v>41974</v>
      </c>
      <c r="B277" s="15">
        <f>Cross_Check_Indicators!B277</f>
        <v>41974</v>
      </c>
      <c r="C277" s="15">
        <f>Cross_Check_Indicators!C277</f>
        <v>41973</v>
      </c>
      <c r="D277" s="13">
        <f>Cross_Check_Indicators!D277</f>
        <v>9963.509765625</v>
      </c>
      <c r="F277">
        <f t="shared" si="32"/>
        <v>7.6938244353524129E-2</v>
      </c>
      <c r="G277" s="27">
        <f>(1+F277)*G276</f>
        <v>6.4780561705650852</v>
      </c>
      <c r="I277">
        <f>Cross_Check_Indicators!J277</f>
        <v>1</v>
      </c>
      <c r="J277" s="27">
        <f t="shared" si="33"/>
        <v>8.5245318834873967</v>
      </c>
      <c r="K277" s="22">
        <f>Cross_Check_Indicators!K277</f>
        <v>1</v>
      </c>
      <c r="L277" s="27">
        <f t="shared" si="34"/>
        <v>8.2591718560637855</v>
      </c>
      <c r="M277" s="22">
        <f>Cross_Check_Indicators!M277</f>
        <v>1</v>
      </c>
      <c r="N277" s="27">
        <f t="shared" si="35"/>
        <v>3.8629431632921705</v>
      </c>
      <c r="O277" s="22">
        <f>Cross_Check_Indicators!O277</f>
        <v>1</v>
      </c>
      <c r="P277" s="27">
        <f t="shared" si="36"/>
        <v>5.8226474499257854</v>
      </c>
      <c r="Q277" s="22">
        <f>Cross_Check_Indicators!Q277</f>
        <v>1</v>
      </c>
      <c r="R277" s="27">
        <f t="shared" si="37"/>
        <v>5.8615978379556442</v>
      </c>
      <c r="T277" s="22">
        <f>Cross_Check_Indicators!Z277</f>
        <v>1</v>
      </c>
      <c r="U277" s="27">
        <f t="shared" si="38"/>
        <v>9.4812825372016256</v>
      </c>
      <c r="W277">
        <f>Cross_Check_Indicators!AC277</f>
        <v>1</v>
      </c>
      <c r="X277" s="27">
        <f t="shared" si="39"/>
        <v>10.724415186421526</v>
      </c>
    </row>
    <row r="278" spans="1:28" x14ac:dyDescent="0.25">
      <c r="A278" s="15">
        <f>Cross_Check_Indicators!A278</f>
        <v>42005</v>
      </c>
      <c r="B278" s="15">
        <f>Cross_Check_Indicators!B278</f>
        <v>42006</v>
      </c>
      <c r="C278" s="15">
        <f>Cross_Check_Indicators!C278</f>
        <v>42004</v>
      </c>
      <c r="D278" s="13">
        <f>Cross_Check_Indicators!D278</f>
        <v>9764.73046875</v>
      </c>
      <c r="F278">
        <f t="shared" si="32"/>
        <v>-1.9950730370216163E-2</v>
      </c>
      <c r="G278" s="27">
        <f>(1+F278)*G277</f>
        <v>6.3488142185830254</v>
      </c>
      <c r="I278">
        <f>Cross_Check_Indicators!J278</f>
        <v>1</v>
      </c>
      <c r="J278" s="27">
        <f t="shared" si="33"/>
        <v>8.3544612463476273</v>
      </c>
      <c r="K278" s="22">
        <f>Cross_Check_Indicators!K278</f>
        <v>1</v>
      </c>
      <c r="L278" s="27">
        <f t="shared" si="34"/>
        <v>8.0943953452821784</v>
      </c>
      <c r="M278" s="22">
        <f>Cross_Check_Indicators!M278</f>
        <v>1</v>
      </c>
      <c r="N278" s="27">
        <f t="shared" si="35"/>
        <v>3.7858746258058584</v>
      </c>
      <c r="O278" s="22">
        <f>Cross_Check_Indicators!O278</f>
        <v>1</v>
      </c>
      <c r="P278" s="27">
        <f t="shared" si="36"/>
        <v>5.7064813806114891</v>
      </c>
      <c r="Q278" s="22">
        <f>Cross_Check_Indicators!Q278</f>
        <v>1</v>
      </c>
      <c r="R278" s="27">
        <f t="shared" si="37"/>
        <v>5.7446546799519487</v>
      </c>
      <c r="T278" s="22">
        <f>Cross_Check_Indicators!Z278</f>
        <v>1</v>
      </c>
      <c r="U278" s="27">
        <f t="shared" si="38"/>
        <v>9.2921240257380759</v>
      </c>
      <c r="W278">
        <f>Cross_Check_Indicators!AC278</f>
        <v>1</v>
      </c>
      <c r="X278" s="27">
        <f t="shared" si="39"/>
        <v>10.510455270658978</v>
      </c>
      <c r="Z278" s="13">
        <f>D278</f>
        <v>9764.73046875</v>
      </c>
      <c r="AB278" s="27">
        <f>X278</f>
        <v>10.510455270658978</v>
      </c>
    </row>
    <row r="279" spans="1:28" x14ac:dyDescent="0.25">
      <c r="A279" s="15">
        <f>Cross_Check_Indicators!A279</f>
        <v>42036</v>
      </c>
      <c r="B279" s="15">
        <f>Cross_Check_Indicators!B279</f>
        <v>42037</v>
      </c>
      <c r="C279" s="15">
        <f>Cross_Check_Indicators!C279</f>
        <v>42035</v>
      </c>
      <c r="D279" s="13">
        <f>Cross_Check_Indicators!D279</f>
        <v>10828.009765625</v>
      </c>
      <c r="F279">
        <f t="shared" si="32"/>
        <v>0.10888977430332618</v>
      </c>
      <c r="G279" s="27">
        <f>(1+F279)*G278</f>
        <v>7.0401351659382794</v>
      </c>
      <c r="I279">
        <f>Cross_Check_Indicators!J279</f>
        <v>1</v>
      </c>
      <c r="J279" s="27">
        <f t="shared" si="33"/>
        <v>9.2641766458883055</v>
      </c>
      <c r="K279" s="22">
        <f>Cross_Check_Indicators!K279</f>
        <v>1</v>
      </c>
      <c r="L279" s="27">
        <f t="shared" si="34"/>
        <v>8.9757922275518478</v>
      </c>
      <c r="M279" s="22">
        <f>Cross_Check_Indicators!M279</f>
        <v>1</v>
      </c>
      <c r="N279" s="27">
        <f t="shared" si="35"/>
        <v>4.1981176593505474</v>
      </c>
      <c r="O279" s="22">
        <f>Cross_Check_Indicators!O279</f>
        <v>1</v>
      </c>
      <c r="P279" s="27">
        <f t="shared" si="36"/>
        <v>6.3278588502124071</v>
      </c>
      <c r="Q279" s="22">
        <f>Cross_Check_Indicators!Q279</f>
        <v>1</v>
      </c>
      <c r="R279" s="27">
        <f t="shared" si="37"/>
        <v>6.3701888315024622</v>
      </c>
      <c r="T279" s="22">
        <f>Cross_Check_Indicators!Z279</f>
        <v>1</v>
      </c>
      <c r="U279" s="27">
        <f t="shared" si="38"/>
        <v>10.303941313699209</v>
      </c>
      <c r="W279">
        <f>Cross_Check_Indicators!AC279</f>
        <v>1</v>
      </c>
      <c r="X279" s="27">
        <f t="shared" si="39"/>
        <v>11.654936372906239</v>
      </c>
    </row>
    <row r="280" spans="1:28" x14ac:dyDescent="0.25">
      <c r="A280" s="15">
        <f>Cross_Check_Indicators!A280</f>
        <v>42064</v>
      </c>
      <c r="B280" s="15">
        <f>Cross_Check_Indicators!B280</f>
        <v>42065</v>
      </c>
      <c r="C280" s="15">
        <f>Cross_Check_Indicators!C280</f>
        <v>42063</v>
      </c>
      <c r="D280" s="13">
        <f>Cross_Check_Indicators!D280</f>
        <v>11410.3603515625</v>
      </c>
      <c r="F280">
        <f t="shared" si="32"/>
        <v>5.3781867447723557E-2</v>
      </c>
      <c r="G280" s="27">
        <f>(1+F280)*G279</f>
        <v>7.4187667822468288</v>
      </c>
      <c r="I280">
        <f>Cross_Check_Indicators!J280</f>
        <v>1</v>
      </c>
      <c r="J280" s="27">
        <f t="shared" si="33"/>
        <v>9.7624213662697663</v>
      </c>
      <c r="K280" s="22">
        <f>Cross_Check_Indicators!K280</f>
        <v>1</v>
      </c>
      <c r="L280" s="27">
        <f t="shared" si="34"/>
        <v>9.4585270953723484</v>
      </c>
      <c r="M280" s="22">
        <f>Cross_Check_Indicators!M280</f>
        <v>1</v>
      </c>
      <c r="N280" s="27">
        <f t="shared" si="35"/>
        <v>4.4239002668356857</v>
      </c>
      <c r="O280" s="22">
        <f>Cross_Check_Indicators!O280</f>
        <v>1</v>
      </c>
      <c r="P280" s="27">
        <f t="shared" si="36"/>
        <v>6.6681829161224346</v>
      </c>
      <c r="Q280" s="22">
        <f>Cross_Check_Indicators!Q280</f>
        <v>1</v>
      </c>
      <c r="R280" s="27">
        <f t="shared" si="37"/>
        <v>6.7127894828552961</v>
      </c>
      <c r="T280" s="22">
        <f>Cross_Check_Indicators!Z280</f>
        <v>1</v>
      </c>
      <c r="U280" s="27">
        <f t="shared" si="38"/>
        <v>10.858106519621701</v>
      </c>
      <c r="W280">
        <f>Cross_Check_Indicators!AC280</f>
        <v>1</v>
      </c>
      <c r="X280" s="27">
        <f t="shared" si="39"/>
        <v>12.281760616025533</v>
      </c>
    </row>
    <row r="281" spans="1:28" x14ac:dyDescent="0.25">
      <c r="A281" s="15">
        <f>Cross_Check_Indicators!A281</f>
        <v>42095</v>
      </c>
      <c r="B281" s="15">
        <f>Cross_Check_Indicators!B281</f>
        <v>42095</v>
      </c>
      <c r="C281" s="15">
        <f>Cross_Check_Indicators!C281</f>
        <v>42094</v>
      </c>
      <c r="D281" s="13">
        <f>Cross_Check_Indicators!D281</f>
        <v>12001.3798828125</v>
      </c>
      <c r="F281">
        <f t="shared" si="32"/>
        <v>5.1796745504980271E-2</v>
      </c>
      <c r="G281" s="27">
        <f>(1+F281)*G280</f>
        <v>7.8030347572276701</v>
      </c>
      <c r="I281">
        <f>Cross_Check_Indicators!J281</f>
        <v>1</v>
      </c>
      <c r="J281" s="27">
        <f t="shared" si="33"/>
        <v>10.268083021290824</v>
      </c>
      <c r="K281" s="22">
        <f>Cross_Check_Indicators!K281</f>
        <v>1</v>
      </c>
      <c r="L281" s="27">
        <f t="shared" si="34"/>
        <v>9.9484480161833115</v>
      </c>
      <c r="M281" s="22">
        <f>Cross_Check_Indicators!M281</f>
        <v>1</v>
      </c>
      <c r="N281" s="27">
        <f t="shared" si="35"/>
        <v>4.6530439030963882</v>
      </c>
      <c r="O281" s="22">
        <f>Cross_Check_Indicators!O281</f>
        <v>1</v>
      </c>
      <c r="P281" s="27">
        <f t="shared" si="36"/>
        <v>7.0135730896094861</v>
      </c>
      <c r="Q281" s="22">
        <f>Cross_Check_Indicators!Q281</f>
        <v>1</v>
      </c>
      <c r="R281" s="27">
        <f t="shared" si="37"/>
        <v>7.0604901313272608</v>
      </c>
      <c r="T281" s="22">
        <f>Cross_Check_Indicators!Z281</f>
        <v>1</v>
      </c>
      <c r="U281" s="27">
        <f t="shared" si="38"/>
        <v>11.420521099684516</v>
      </c>
      <c r="W281">
        <f>Cross_Check_Indicators!AC281</f>
        <v>1</v>
      </c>
      <c r="X281" s="27">
        <f t="shared" si="39"/>
        <v>12.917915845006899</v>
      </c>
    </row>
    <row r="282" spans="1:28" x14ac:dyDescent="0.25">
      <c r="A282" s="15">
        <f>Cross_Check_Indicators!A282</f>
        <v>42125</v>
      </c>
      <c r="B282" s="15">
        <f>Cross_Check_Indicators!B282</f>
        <v>42128</v>
      </c>
      <c r="C282" s="15">
        <f>Cross_Check_Indicators!C282</f>
        <v>42124</v>
      </c>
      <c r="D282" s="13">
        <f>Cross_Check_Indicators!D282</f>
        <v>11619.849609375</v>
      </c>
      <c r="F282">
        <f t="shared" si="32"/>
        <v>-3.1790533852186428E-2</v>
      </c>
      <c r="G282" s="27">
        <f>(1+F282)*G281</f>
        <v>7.5549721166282362</v>
      </c>
      <c r="I282">
        <f>Cross_Check_Indicators!J282</f>
        <v>0</v>
      </c>
      <c r="J282" s="27">
        <f t="shared" si="33"/>
        <v>9.9416551804054176</v>
      </c>
      <c r="K282" s="22">
        <f>Cross_Check_Indicators!K282</f>
        <v>1</v>
      </c>
      <c r="L282" s="27">
        <f t="shared" si="34"/>
        <v>9.6321815427481194</v>
      </c>
      <c r="M282" s="22">
        <f>Cross_Check_Indicators!M282</f>
        <v>1</v>
      </c>
      <c r="N282" s="27">
        <f t="shared" si="35"/>
        <v>4.5051211533792923</v>
      </c>
      <c r="O282" s="22">
        <f>Cross_Check_Indicators!O282</f>
        <v>1</v>
      </c>
      <c r="P282" s="27">
        <f t="shared" si="36"/>
        <v>6.7906078568794719</v>
      </c>
      <c r="Q282" s="22">
        <f>Cross_Check_Indicators!Q282</f>
        <v>1</v>
      </c>
      <c r="R282" s="27">
        <f t="shared" si="37"/>
        <v>6.836033380794273</v>
      </c>
      <c r="T282" s="22">
        <f>Cross_Check_Indicators!Z282</f>
        <v>1</v>
      </c>
      <c r="U282" s="27">
        <f t="shared" si="38"/>
        <v>11.057456637055386</v>
      </c>
      <c r="W282">
        <f>Cross_Check_Indicators!AC282</f>
        <v>1</v>
      </c>
      <c r="X282" s="27">
        <f t="shared" si="39"/>
        <v>12.507248404036512</v>
      </c>
    </row>
    <row r="283" spans="1:28" x14ac:dyDescent="0.25">
      <c r="A283" s="15">
        <f>Cross_Check_Indicators!A283</f>
        <v>42156</v>
      </c>
      <c r="B283" s="15">
        <f>Cross_Check_Indicators!B283</f>
        <v>42156</v>
      </c>
      <c r="C283" s="15">
        <f>Cross_Check_Indicators!C283</f>
        <v>42155</v>
      </c>
      <c r="D283" s="13">
        <f>Cross_Check_Indicators!D283</f>
        <v>11436.0498046875</v>
      </c>
      <c r="F283">
        <f t="shared" si="32"/>
        <v>-1.5817743849215454E-2</v>
      </c>
      <c r="G283" s="27">
        <f>(1+F283)*G282</f>
        <v>7.435469502899446</v>
      </c>
      <c r="I283">
        <f>Cross_Check_Indicators!J283</f>
        <v>0</v>
      </c>
      <c r="J283" s="27">
        <f t="shared" si="33"/>
        <v>9.9416551804054176</v>
      </c>
      <c r="K283" s="22">
        <f>Cross_Check_Indicators!K283</f>
        <v>1</v>
      </c>
      <c r="L283" s="27">
        <f t="shared" si="34"/>
        <v>9.4798221623957897</v>
      </c>
      <c r="M283" s="22">
        <f>Cross_Check_Indicators!M283</f>
        <v>0</v>
      </c>
      <c r="N283" s="27">
        <f t="shared" si="35"/>
        <v>4.4338603009654571</v>
      </c>
      <c r="O283" s="22">
        <f>Cross_Check_Indicators!O283</f>
        <v>0</v>
      </c>
      <c r="P283" s="27">
        <f t="shared" si="36"/>
        <v>6.683195761218883</v>
      </c>
      <c r="Q283" s="22">
        <f>Cross_Check_Indicators!Q283</f>
        <v>1</v>
      </c>
      <c r="R283" s="27">
        <f t="shared" si="37"/>
        <v>6.7279027558321829</v>
      </c>
      <c r="T283" s="22">
        <f>Cross_Check_Indicators!Z283</f>
        <v>1</v>
      </c>
      <c r="U283" s="27">
        <f t="shared" si="38"/>
        <v>10.882552620346637</v>
      </c>
      <c r="W283">
        <f>Cross_Check_Indicators!AC283</f>
        <v>1</v>
      </c>
      <c r="X283" s="27">
        <f t="shared" si="39"/>
        <v>12.309411952522954</v>
      </c>
    </row>
    <row r="284" spans="1:28" x14ac:dyDescent="0.25">
      <c r="A284" s="15">
        <f>Cross_Check_Indicators!A284</f>
        <v>42186</v>
      </c>
      <c r="B284" s="15">
        <f>Cross_Check_Indicators!B284</f>
        <v>42186</v>
      </c>
      <c r="C284" s="15">
        <f>Cross_Check_Indicators!C284</f>
        <v>42185</v>
      </c>
      <c r="D284" s="13">
        <f>Cross_Check_Indicators!D284</f>
        <v>11180.5</v>
      </c>
      <c r="F284">
        <f t="shared" si="32"/>
        <v>-2.2345985637693987E-2</v>
      </c>
      <c r="G284" s="27">
        <f>(1+F284)*G283</f>
        <v>7.2693166081781433</v>
      </c>
      <c r="I284">
        <f>Cross_Check_Indicators!J284</f>
        <v>0</v>
      </c>
      <c r="J284" s="27">
        <f t="shared" si="33"/>
        <v>9.9416551804054176</v>
      </c>
      <c r="K284" s="22">
        <f>Cross_Check_Indicators!K284</f>
        <v>1</v>
      </c>
      <c r="L284" s="27">
        <f t="shared" si="34"/>
        <v>9.2679861925070011</v>
      </c>
      <c r="M284" s="22">
        <f>Cross_Check_Indicators!M284</f>
        <v>0</v>
      </c>
      <c r="N284" s="27">
        <f t="shared" si="35"/>
        <v>4.4338603009654571</v>
      </c>
      <c r="O284" s="22">
        <f>Cross_Check_Indicators!O284</f>
        <v>0</v>
      </c>
      <c r="P284" s="27">
        <f t="shared" si="36"/>
        <v>6.683195761218883</v>
      </c>
      <c r="Q284" s="22">
        <f>Cross_Check_Indicators!Q284</f>
        <v>1</v>
      </c>
      <c r="R284" s="27">
        <f t="shared" si="37"/>
        <v>6.577561137478555</v>
      </c>
      <c r="T284" s="22">
        <f>Cross_Check_Indicators!Z284</f>
        <v>1</v>
      </c>
      <c r="U284" s="27">
        <f t="shared" si="38"/>
        <v>10.639371255790921</v>
      </c>
      <c r="W284">
        <f>Cross_Check_Indicators!AC284</f>
        <v>1</v>
      </c>
      <c r="X284" s="27">
        <f t="shared" si="39"/>
        <v>12.034346009823418</v>
      </c>
    </row>
    <row r="285" spans="1:28" x14ac:dyDescent="0.25">
      <c r="A285" s="15">
        <f>Cross_Check_Indicators!A285</f>
        <v>42217</v>
      </c>
      <c r="B285" s="15">
        <f>Cross_Check_Indicators!B285</f>
        <v>42219</v>
      </c>
      <c r="C285" s="15">
        <f>Cross_Check_Indicators!C285</f>
        <v>42216</v>
      </c>
      <c r="D285" s="13">
        <f>Cross_Check_Indicators!D285</f>
        <v>11443.7197265625</v>
      </c>
      <c r="F285">
        <f t="shared" si="32"/>
        <v>2.3542750911184653E-2</v>
      </c>
      <c r="G285" s="27">
        <f>(1+F285)*G284</f>
        <v>7.4404563183790193</v>
      </c>
      <c r="I285">
        <f>Cross_Check_Indicators!J285</f>
        <v>0</v>
      </c>
      <c r="J285" s="27">
        <f t="shared" si="33"/>
        <v>9.9416551804054176</v>
      </c>
      <c r="K285" s="22">
        <f>Cross_Check_Indicators!K285</f>
        <v>1</v>
      </c>
      <c r="L285" s="27">
        <f t="shared" si="34"/>
        <v>9.4861800828854932</v>
      </c>
      <c r="M285" s="22">
        <f>Cross_Check_Indicators!M285</f>
        <v>1</v>
      </c>
      <c r="N285" s="27">
        <f t="shared" si="35"/>
        <v>4.4338603009654571</v>
      </c>
      <c r="O285" s="22">
        <f>Cross_Check_Indicators!O285</f>
        <v>0</v>
      </c>
      <c r="P285" s="27">
        <f t="shared" si="36"/>
        <v>6.683195761218883</v>
      </c>
      <c r="Q285" s="22">
        <f>Cross_Check_Indicators!Q285</f>
        <v>1</v>
      </c>
      <c r="R285" s="27">
        <f t="shared" si="37"/>
        <v>6.7324150209413016</v>
      </c>
      <c r="T285" s="22">
        <f>Cross_Check_Indicators!Z285</f>
        <v>1</v>
      </c>
      <c r="U285" s="27">
        <f t="shared" si="38"/>
        <v>10.889851323117625</v>
      </c>
      <c r="W285">
        <f>Cross_Check_Indicators!AC285</f>
        <v>1</v>
      </c>
      <c r="X285" s="27">
        <f t="shared" si="39"/>
        <v>12.317667620311701</v>
      </c>
    </row>
    <row r="286" spans="1:28" x14ac:dyDescent="0.25">
      <c r="A286" s="15">
        <f>Cross_Check_Indicators!A286</f>
        <v>42248</v>
      </c>
      <c r="B286" s="15">
        <f>Cross_Check_Indicators!B286</f>
        <v>42248</v>
      </c>
      <c r="C286" s="15">
        <f>Cross_Check_Indicators!C286</f>
        <v>42247</v>
      </c>
      <c r="D286" s="13">
        <f>Cross_Check_Indicators!D286</f>
        <v>10015.5703125</v>
      </c>
      <c r="F286">
        <f t="shared" si="32"/>
        <v>-0.12479765742143809</v>
      </c>
      <c r="G286" s="27">
        <f>(1+F286)*G285</f>
        <v>6.5119047996987796</v>
      </c>
      <c r="I286">
        <f>Cross_Check_Indicators!J286</f>
        <v>0</v>
      </c>
      <c r="J286" s="27">
        <f t="shared" si="33"/>
        <v>9.9416551804054176</v>
      </c>
      <c r="K286" s="22">
        <f>Cross_Check_Indicators!K286</f>
        <v>1</v>
      </c>
      <c r="L286" s="27">
        <f t="shared" si="34"/>
        <v>8.3023270306634807</v>
      </c>
      <c r="M286" s="22">
        <f>Cross_Check_Indicators!M286</f>
        <v>1</v>
      </c>
      <c r="N286" s="27">
        <f t="shared" si="35"/>
        <v>3.8805249220710554</v>
      </c>
      <c r="O286" s="22">
        <f>Cross_Check_Indicators!O286</f>
        <v>0</v>
      </c>
      <c r="P286" s="27">
        <f t="shared" si="36"/>
        <v>6.683195761218883</v>
      </c>
      <c r="Q286" s="22">
        <f>Cross_Check_Indicators!Q286</f>
        <v>1</v>
      </c>
      <c r="R286" s="27">
        <f t="shared" si="37"/>
        <v>5.8922253975389252</v>
      </c>
      <c r="T286" s="22">
        <f>Cross_Check_Indicators!Z286</f>
        <v>1</v>
      </c>
      <c r="U286" s="27">
        <f t="shared" si="38"/>
        <v>9.5308233883247979</v>
      </c>
      <c r="W286">
        <f>Cross_Check_Indicators!AC286</f>
        <v>1</v>
      </c>
      <c r="X286" s="27">
        <f t="shared" si="39"/>
        <v>10.7804515564009</v>
      </c>
    </row>
    <row r="287" spans="1:28" x14ac:dyDescent="0.25">
      <c r="A287" s="15">
        <f>Cross_Check_Indicators!A287</f>
        <v>42278</v>
      </c>
      <c r="B287" s="15">
        <f>Cross_Check_Indicators!B287</f>
        <v>42278</v>
      </c>
      <c r="C287" s="15">
        <f>Cross_Check_Indicators!C287</f>
        <v>42277</v>
      </c>
      <c r="D287" s="13">
        <f>Cross_Check_Indicators!D287</f>
        <v>9509.25</v>
      </c>
      <c r="F287">
        <f t="shared" si="32"/>
        <v>-5.0553318153843271E-2</v>
      </c>
      <c r="G287" s="27">
        <f>(1+F287)*G286</f>
        <v>6.1827064045720688</v>
      </c>
      <c r="I287">
        <f>Cross_Check_Indicators!J287</f>
        <v>0</v>
      </c>
      <c r="J287" s="27">
        <f t="shared" si="33"/>
        <v>9.9416551804054176</v>
      </c>
      <c r="K287" s="22">
        <f>Cross_Check_Indicators!K287</f>
        <v>1</v>
      </c>
      <c r="L287" s="27">
        <f t="shared" si="34"/>
        <v>7.8826168508650971</v>
      </c>
      <c r="M287" s="22">
        <f>Cross_Check_Indicators!M287</f>
        <v>1</v>
      </c>
      <c r="N287" s="27">
        <f t="shared" si="35"/>
        <v>3.6843515110816796</v>
      </c>
      <c r="O287" s="22">
        <f>Cross_Check_Indicators!O287</f>
        <v>1</v>
      </c>
      <c r="P287" s="27">
        <f t="shared" si="36"/>
        <v>6.683195761218883</v>
      </c>
      <c r="Q287" s="22">
        <f>Cross_Check_Indicators!Q287</f>
        <v>1</v>
      </c>
      <c r="R287" s="27">
        <f t="shared" si="37"/>
        <v>5.5943538523829845</v>
      </c>
      <c r="T287" s="22">
        <f>Cross_Check_Indicators!Z287</f>
        <v>1</v>
      </c>
      <c r="U287" s="27">
        <f t="shared" si="38"/>
        <v>9.0490086413067239</v>
      </c>
      <c r="W287">
        <f>Cross_Check_Indicators!AC287</f>
        <v>1</v>
      </c>
      <c r="X287" s="27">
        <f t="shared" si="39"/>
        <v>10.23546395902807</v>
      </c>
    </row>
    <row r="288" spans="1:28" x14ac:dyDescent="0.25">
      <c r="A288" s="15">
        <f>Cross_Check_Indicators!A288</f>
        <v>42309</v>
      </c>
      <c r="B288" s="15">
        <f>Cross_Check_Indicators!B288</f>
        <v>42310</v>
      </c>
      <c r="C288" s="15">
        <f>Cross_Check_Indicators!C288</f>
        <v>42308</v>
      </c>
      <c r="D288" s="13">
        <f>Cross_Check_Indicators!D288</f>
        <v>10950.669921875</v>
      </c>
      <c r="F288">
        <f t="shared" si="32"/>
        <v>0.1515808209769435</v>
      </c>
      <c r="G288" s="27">
        <f>(1+F288)*G287</f>
        <v>7.1198861172365104</v>
      </c>
      <c r="I288">
        <f>Cross_Check_Indicators!J288</f>
        <v>1</v>
      </c>
      <c r="J288" s="27">
        <f t="shared" si="33"/>
        <v>9.9416551804054176</v>
      </c>
      <c r="K288" s="22">
        <f>Cross_Check_Indicators!K288</f>
        <v>1</v>
      </c>
      <c r="L288" s="27">
        <f t="shared" si="34"/>
        <v>9.0774703845659186</v>
      </c>
      <c r="M288" s="22">
        <f>Cross_Check_Indicators!M288</f>
        <v>0</v>
      </c>
      <c r="N288" s="27">
        <f t="shared" si="35"/>
        <v>4.2428285378990829</v>
      </c>
      <c r="O288" s="22">
        <f>Cross_Check_Indicators!O288</f>
        <v>0</v>
      </c>
      <c r="P288" s="27">
        <f t="shared" si="36"/>
        <v>7.6962400614540707</v>
      </c>
      <c r="Q288" s="22">
        <f>Cross_Check_Indicators!Q288</f>
        <v>1</v>
      </c>
      <c r="R288" s="27">
        <f t="shared" si="37"/>
        <v>6.4423506021627244</v>
      </c>
      <c r="T288" s="22">
        <f>Cross_Check_Indicators!Z288</f>
        <v>1</v>
      </c>
      <c r="U288" s="27">
        <f t="shared" si="38"/>
        <v>10.420664800183454</v>
      </c>
      <c r="W288">
        <f>Cross_Check_Indicators!AC288</f>
        <v>1</v>
      </c>
      <c r="X288" s="27">
        <f t="shared" si="39"/>
        <v>11.786963989017464</v>
      </c>
    </row>
    <row r="289" spans="1:24" x14ac:dyDescent="0.25">
      <c r="A289" s="15">
        <f>Cross_Check_Indicators!A289</f>
        <v>42339</v>
      </c>
      <c r="B289" s="15">
        <f>Cross_Check_Indicators!B289</f>
        <v>42339</v>
      </c>
      <c r="C289" s="15">
        <f>Cross_Check_Indicators!C289</f>
        <v>42338</v>
      </c>
      <c r="D289" s="13">
        <f>Cross_Check_Indicators!D289</f>
        <v>11261.240234375</v>
      </c>
      <c r="F289">
        <f t="shared" si="32"/>
        <v>2.8360850497338649E-2</v>
      </c>
      <c r="G289" s="27">
        <f>(1+F289)*G288</f>
        <v>7.3218121429655323</v>
      </c>
      <c r="I289">
        <f>Cross_Check_Indicators!J289</f>
        <v>1</v>
      </c>
      <c r="J289" s="27">
        <f t="shared" si="33"/>
        <v>10.223608976672988</v>
      </c>
      <c r="K289" s="22">
        <f>Cross_Check_Indicators!K289</f>
        <v>1</v>
      </c>
      <c r="L289" s="27">
        <f t="shared" si="34"/>
        <v>9.3349151650366124</v>
      </c>
      <c r="M289" s="22">
        <f>Cross_Check_Indicators!M289</f>
        <v>1</v>
      </c>
      <c r="N289" s="27">
        <f t="shared" si="35"/>
        <v>4.2428285378990829</v>
      </c>
      <c r="O289" s="22">
        <f>Cross_Check_Indicators!O289</f>
        <v>1</v>
      </c>
      <c r="P289" s="27">
        <f t="shared" si="36"/>
        <v>7.6962400614540707</v>
      </c>
      <c r="Q289" s="22">
        <f>Cross_Check_Indicators!Q289</f>
        <v>1</v>
      </c>
      <c r="R289" s="27">
        <f t="shared" si="37"/>
        <v>6.6250611444421015</v>
      </c>
      <c r="T289" s="22">
        <f>Cross_Check_Indicators!Z289</f>
        <v>1</v>
      </c>
      <c r="U289" s="27">
        <f t="shared" si="38"/>
        <v>10.716203716664337</v>
      </c>
      <c r="W289">
        <f>Cross_Check_Indicators!AC289</f>
        <v>1</v>
      </c>
      <c r="X289" s="27">
        <f t="shared" si="39"/>
        <v>12.121252312527503</v>
      </c>
    </row>
    <row r="290" spans="1:24" x14ac:dyDescent="0.25">
      <c r="A290" s="15">
        <f>Cross_Check_Indicators!A290</f>
        <v>42370</v>
      </c>
      <c r="B290" s="15">
        <f>Cross_Check_Indicators!B290</f>
        <v>42373</v>
      </c>
      <c r="C290" s="15">
        <f>Cross_Check_Indicators!C290</f>
        <v>42369</v>
      </c>
      <c r="D290" s="13">
        <f>Cross_Check_Indicators!D290</f>
        <v>10283.4404296875</v>
      </c>
      <c r="F290">
        <f t="shared" si="32"/>
        <v>-8.6828784781871587E-2</v>
      </c>
      <c r="G290" s="27">
        <f>(1+F290)*G289</f>
        <v>6.6860680921906841</v>
      </c>
      <c r="I290">
        <f>Cross_Check_Indicators!J290</f>
        <v>1</v>
      </c>
      <c r="J290" s="27">
        <f t="shared" si="33"/>
        <v>9.3359054331434379</v>
      </c>
      <c r="K290" s="22">
        <f>Cross_Check_Indicators!K290</f>
        <v>1</v>
      </c>
      <c r="L290" s="27">
        <f t="shared" si="34"/>
        <v>8.5243758252146193</v>
      </c>
      <c r="M290" s="22">
        <f>Cross_Check_Indicators!M290</f>
        <v>0</v>
      </c>
      <c r="N290" s="27">
        <f t="shared" si="35"/>
        <v>3.8744288919154606</v>
      </c>
      <c r="O290" s="22">
        <f>Cross_Check_Indicators!O290</f>
        <v>0</v>
      </c>
      <c r="P290" s="27">
        <f t="shared" si="36"/>
        <v>7.0279848895284571</v>
      </c>
      <c r="Q290" s="22">
        <f>Cross_Check_Indicators!Q290</f>
        <v>1</v>
      </c>
      <c r="R290" s="27">
        <f t="shared" si="37"/>
        <v>6.0498151361645984</v>
      </c>
      <c r="T290" s="22">
        <f>Cross_Check_Indicators!Z290</f>
        <v>1</v>
      </c>
      <c r="U290" s="27">
        <f t="shared" si="38"/>
        <v>9.7857287704713958</v>
      </c>
      <c r="W290">
        <f>Cross_Check_Indicators!AC290</f>
        <v>1</v>
      </c>
      <c r="X290" s="27">
        <f t="shared" si="39"/>
        <v>11.068778704196289</v>
      </c>
    </row>
    <row r="291" spans="1:24" x14ac:dyDescent="0.25">
      <c r="A291" s="15">
        <f>Cross_Check_Indicators!A291</f>
        <v>42401</v>
      </c>
      <c r="B291" s="15">
        <f>Cross_Check_Indicators!B291</f>
        <v>42401</v>
      </c>
      <c r="C291" s="15">
        <f>Cross_Check_Indicators!C291</f>
        <v>42400</v>
      </c>
      <c r="D291" s="13">
        <f>Cross_Check_Indicators!D291</f>
        <v>9757.8798828125</v>
      </c>
      <c r="F291">
        <f t="shared" si="32"/>
        <v>-5.1107462572326207E-2</v>
      </c>
      <c r="G291" s="27">
        <f>(1+F291)*G290</f>
        <v>6.3443601174130242</v>
      </c>
      <c r="I291">
        <f>Cross_Check_Indicators!J291</f>
        <v>1</v>
      </c>
      <c r="J291" s="27">
        <f t="shared" si="33"/>
        <v>8.8587709956402829</v>
      </c>
      <c r="K291" s="22">
        <f>Cross_Check_Indicators!K291</f>
        <v>1</v>
      </c>
      <c r="L291" s="27">
        <f t="shared" si="34"/>
        <v>8.0887166067750211</v>
      </c>
      <c r="M291" s="22">
        <f>Cross_Check_Indicators!M291</f>
        <v>0</v>
      </c>
      <c r="N291" s="27">
        <f t="shared" si="35"/>
        <v>3.8744288919154606</v>
      </c>
      <c r="O291" s="22">
        <f>Cross_Check_Indicators!O291</f>
        <v>0</v>
      </c>
      <c r="P291" s="27">
        <f t="shared" si="36"/>
        <v>7.0279848895284571</v>
      </c>
      <c r="Q291" s="22">
        <f>Cross_Check_Indicators!Q291</f>
        <v>1</v>
      </c>
      <c r="R291" s="27">
        <f t="shared" si="37"/>
        <v>5.7406244355235732</v>
      </c>
      <c r="T291" s="22">
        <f>Cross_Check_Indicators!Z291</f>
        <v>1</v>
      </c>
      <c r="U291" s="27">
        <f t="shared" si="38"/>
        <v>9.2856050035915931</v>
      </c>
      <c r="W291">
        <f>Cross_Check_Indicators!AC291</f>
        <v>1</v>
      </c>
      <c r="X291" s="27">
        <f t="shared" si="39"/>
        <v>10.503081510850215</v>
      </c>
    </row>
    <row r="292" spans="1:24" x14ac:dyDescent="0.25">
      <c r="A292" s="15">
        <f>Cross_Check_Indicators!A292</f>
        <v>42430</v>
      </c>
      <c r="B292" s="15">
        <f>Cross_Check_Indicators!B292</f>
        <v>42430</v>
      </c>
      <c r="C292" s="15">
        <f>Cross_Check_Indicators!C292</f>
        <v>42429</v>
      </c>
      <c r="D292" s="13">
        <f>Cross_Check_Indicators!D292</f>
        <v>9717.16015625</v>
      </c>
      <c r="F292">
        <f t="shared" si="32"/>
        <v>-4.1730096139248034E-3</v>
      </c>
      <c r="G292" s="27">
        <f>(1+F292)*G291</f>
        <v>6.317885041648859</v>
      </c>
      <c r="I292">
        <f>Cross_Check_Indicators!J292</f>
        <v>1</v>
      </c>
      <c r="J292" s="27">
        <f t="shared" si="33"/>
        <v>8.8218032591079183</v>
      </c>
      <c r="K292" s="22">
        <f>Cross_Check_Indicators!K292</f>
        <v>1</v>
      </c>
      <c r="L292" s="27">
        <f t="shared" si="34"/>
        <v>8.0549623146106359</v>
      </c>
      <c r="M292" s="22">
        <f>Cross_Check_Indicators!M292</f>
        <v>0</v>
      </c>
      <c r="N292" s="27">
        <f t="shared" si="35"/>
        <v>3.8744288919154606</v>
      </c>
      <c r="O292" s="22">
        <f>Cross_Check_Indicators!O292</f>
        <v>0</v>
      </c>
      <c r="P292" s="27">
        <f t="shared" si="36"/>
        <v>7.0279848895284571</v>
      </c>
      <c r="Q292" s="22">
        <f>Cross_Check_Indicators!Q292</f>
        <v>1</v>
      </c>
      <c r="R292" s="27">
        <f t="shared" si="37"/>
        <v>5.7166687545642016</v>
      </c>
      <c r="T292" s="22">
        <f>Cross_Check_Indicators!Z292</f>
        <v>1</v>
      </c>
      <c r="U292" s="27">
        <f t="shared" si="38"/>
        <v>9.2468560846404984</v>
      </c>
      <c r="W292">
        <f>Cross_Check_Indicators!AC292</f>
        <v>1</v>
      </c>
      <c r="X292" s="27">
        <f t="shared" si="39"/>
        <v>10.459252050729603</v>
      </c>
    </row>
    <row r="293" spans="1:24" x14ac:dyDescent="0.25">
      <c r="A293" s="15">
        <f>Cross_Check_Indicators!A293</f>
        <v>42461</v>
      </c>
      <c r="B293" s="15">
        <f>Cross_Check_Indicators!B293</f>
        <v>42461</v>
      </c>
      <c r="C293" s="15">
        <f>Cross_Check_Indicators!C293</f>
        <v>42460</v>
      </c>
      <c r="D293" s="13">
        <f>Cross_Check_Indicators!D293</f>
        <v>9794.6396484375</v>
      </c>
      <c r="F293">
        <f t="shared" si="32"/>
        <v>7.9734707405914075E-3</v>
      </c>
      <c r="G293" s="27">
        <f>(1+F293)*G292</f>
        <v>6.3682605131708661</v>
      </c>
      <c r="I293">
        <f>Cross_Check_Indicators!J293</f>
        <v>1</v>
      </c>
      <c r="J293" s="27">
        <f t="shared" si="33"/>
        <v>8.8921436492736685</v>
      </c>
      <c r="K293" s="22">
        <f>Cross_Check_Indicators!K293</f>
        <v>1</v>
      </c>
      <c r="L293" s="27">
        <f t="shared" si="34"/>
        <v>8.1191883209427509</v>
      </c>
      <c r="M293" s="22">
        <f>Cross_Check_Indicators!M293</f>
        <v>1</v>
      </c>
      <c r="N293" s="27">
        <f t="shared" si="35"/>
        <v>3.8744288919154606</v>
      </c>
      <c r="O293" s="22">
        <f>Cross_Check_Indicators!O293</f>
        <v>0</v>
      </c>
      <c r="P293" s="27">
        <f t="shared" si="36"/>
        <v>7.0279848895284571</v>
      </c>
      <c r="Q293" s="22">
        <f>Cross_Check_Indicators!Q293</f>
        <v>0</v>
      </c>
      <c r="R293" s="27">
        <f t="shared" si="37"/>
        <v>5.7622504456123727</v>
      </c>
      <c r="T293" s="22">
        <f>Cross_Check_Indicators!Z293</f>
        <v>1</v>
      </c>
      <c r="U293" s="27">
        <f t="shared" si="38"/>
        <v>9.3205856210738389</v>
      </c>
      <c r="W293">
        <f>Cross_Check_Indicators!AC293</f>
        <v>1</v>
      </c>
      <c r="X293" s="27">
        <f t="shared" si="39"/>
        <v>10.542648590924566</v>
      </c>
    </row>
    <row r="294" spans="1:24" x14ac:dyDescent="0.25">
      <c r="A294" s="15">
        <f>Cross_Check_Indicators!A294</f>
        <v>42491</v>
      </c>
      <c r="B294" s="15">
        <f>Cross_Check_Indicators!B294</f>
        <v>42492</v>
      </c>
      <c r="C294" s="15">
        <f>Cross_Check_Indicators!C294</f>
        <v>42490</v>
      </c>
      <c r="D294" s="13">
        <f>Cross_Check_Indicators!D294</f>
        <v>10123.26953125</v>
      </c>
      <c r="F294">
        <f t="shared" si="32"/>
        <v>3.3552013612356331E-2</v>
      </c>
      <c r="G294" s="27">
        <f>(1+F294)*G293</f>
        <v>6.5819284765958068</v>
      </c>
      <c r="I294">
        <f>Cross_Check_Indicators!J294</f>
        <v>0</v>
      </c>
      <c r="J294" s="27">
        <f t="shared" si="33"/>
        <v>9.1904929740371273</v>
      </c>
      <c r="K294" s="22">
        <f>Cross_Check_Indicators!K294</f>
        <v>1</v>
      </c>
      <c r="L294" s="27">
        <f t="shared" si="34"/>
        <v>8.3916034380083069</v>
      </c>
      <c r="M294" s="22">
        <f>Cross_Check_Indicators!M294</f>
        <v>1</v>
      </c>
      <c r="N294" s="27">
        <f t="shared" si="35"/>
        <v>4.0044237828371152</v>
      </c>
      <c r="O294" s="22">
        <f>Cross_Check_Indicators!O294</f>
        <v>1</v>
      </c>
      <c r="P294" s="27">
        <f t="shared" si="36"/>
        <v>7.0279848895284571</v>
      </c>
      <c r="Q294" s="22">
        <f>Cross_Check_Indicators!Q294</f>
        <v>0</v>
      </c>
      <c r="R294" s="27">
        <f t="shared" si="37"/>
        <v>5.7622504456123727</v>
      </c>
      <c r="T294" s="22">
        <f>Cross_Check_Indicators!Z294</f>
        <v>1</v>
      </c>
      <c r="U294" s="27">
        <f t="shared" si="38"/>
        <v>9.6333100367072415</v>
      </c>
      <c r="W294">
        <f>Cross_Check_Indicators!AC294</f>
        <v>1</v>
      </c>
      <c r="X294" s="27">
        <f t="shared" si="39"/>
        <v>10.896375679957556</v>
      </c>
    </row>
    <row r="295" spans="1:24" x14ac:dyDescent="0.25">
      <c r="A295" s="15">
        <f>Cross_Check_Indicators!A295</f>
        <v>42522</v>
      </c>
      <c r="B295" s="15">
        <f>Cross_Check_Indicators!B295</f>
        <v>42522</v>
      </c>
      <c r="C295" s="15">
        <f>Cross_Check_Indicators!C295</f>
        <v>42521</v>
      </c>
      <c r="D295" s="13">
        <f>Cross_Check_Indicators!D295</f>
        <v>10204.4404296875</v>
      </c>
      <c r="F295">
        <f t="shared" si="32"/>
        <v>8.018249260965513E-3</v>
      </c>
      <c r="G295" s="27">
        <f>(1+F295)*G294</f>
        <v>6.634704019738999</v>
      </c>
      <c r="I295">
        <f>Cross_Check_Indicators!J295</f>
        <v>0</v>
      </c>
      <c r="J295" s="27">
        <f t="shared" si="33"/>
        <v>9.1904929740371273</v>
      </c>
      <c r="K295" s="22">
        <f>Cross_Check_Indicators!K295</f>
        <v>1</v>
      </c>
      <c r="L295" s="27">
        <f t="shared" si="34"/>
        <v>8.4588894060734319</v>
      </c>
      <c r="M295" s="22">
        <f>Cross_Check_Indicators!M295</f>
        <v>1</v>
      </c>
      <c r="N295" s="27">
        <f t="shared" si="35"/>
        <v>4.0365322508744415</v>
      </c>
      <c r="O295" s="22">
        <f>Cross_Check_Indicators!O295</f>
        <v>1</v>
      </c>
      <c r="P295" s="27">
        <f t="shared" si="36"/>
        <v>7.084337024174995</v>
      </c>
      <c r="Q295" s="22">
        <f>Cross_Check_Indicators!Q295</f>
        <v>0</v>
      </c>
      <c r="R295" s="27">
        <f t="shared" si="37"/>
        <v>5.7622504456123727</v>
      </c>
      <c r="T295" s="22">
        <f>Cross_Check_Indicators!Z295</f>
        <v>1</v>
      </c>
      <c r="U295" s="27">
        <f t="shared" si="38"/>
        <v>9.7105523177897215</v>
      </c>
      <c r="W295">
        <f>Cross_Check_Indicators!AC295</f>
        <v>1</v>
      </c>
      <c r="X295" s="27">
        <f t="shared" si="39"/>
        <v>10.983745536200578</v>
      </c>
    </row>
    <row r="296" spans="1:24" x14ac:dyDescent="0.25">
      <c r="A296" s="15">
        <f>Cross_Check_Indicators!A296</f>
        <v>42552</v>
      </c>
      <c r="B296" s="15">
        <f>Cross_Check_Indicators!B296</f>
        <v>42552</v>
      </c>
      <c r="C296" s="15">
        <f>Cross_Check_Indicators!C296</f>
        <v>42551</v>
      </c>
      <c r="D296" s="13">
        <f>Cross_Check_Indicators!D296</f>
        <v>9776.1201171875</v>
      </c>
      <c r="F296">
        <f t="shared" si="32"/>
        <v>-4.1973914733619243E-2</v>
      </c>
      <c r="G296" s="27">
        <f>(1+F296)*G295</f>
        <v>6.3562195189316739</v>
      </c>
      <c r="I296">
        <f>Cross_Check_Indicators!J296</f>
        <v>0</v>
      </c>
      <c r="J296" s="27">
        <f t="shared" si="33"/>
        <v>9.1904929740371273</v>
      </c>
      <c r="K296" s="22">
        <f>Cross_Check_Indicators!K296</f>
        <v>1</v>
      </c>
      <c r="L296" s="27">
        <f t="shared" si="34"/>
        <v>8.1038367034017913</v>
      </c>
      <c r="M296" s="22">
        <f>Cross_Check_Indicators!M296</f>
        <v>1</v>
      </c>
      <c r="N296" s="27">
        <f t="shared" si="35"/>
        <v>3.8671031903567337</v>
      </c>
      <c r="O296" s="22">
        <f>Cross_Check_Indicators!O296</f>
        <v>1</v>
      </c>
      <c r="P296" s="27">
        <f t="shared" si="36"/>
        <v>6.7869796659780519</v>
      </c>
      <c r="Q296" s="22">
        <f>Cross_Check_Indicators!Q296</f>
        <v>1</v>
      </c>
      <c r="R296" s="27">
        <f t="shared" si="37"/>
        <v>5.7622504456123727</v>
      </c>
      <c r="T296" s="22">
        <f>Cross_Check_Indicators!Z296</f>
        <v>1</v>
      </c>
      <c r="U296" s="27">
        <f t="shared" si="38"/>
        <v>9.302962422786468</v>
      </c>
      <c r="W296">
        <f>Cross_Check_Indicators!AC296</f>
        <v>1</v>
      </c>
      <c r="X296" s="27">
        <f t="shared" si="39"/>
        <v>10.522714737608323</v>
      </c>
    </row>
    <row r="297" spans="1:24" x14ac:dyDescent="0.25">
      <c r="A297" s="15">
        <f>Cross_Check_Indicators!A297</f>
        <v>42583</v>
      </c>
      <c r="B297" s="15">
        <f>Cross_Check_Indicators!B297</f>
        <v>42583</v>
      </c>
      <c r="C297" s="15">
        <f>Cross_Check_Indicators!C297</f>
        <v>42582</v>
      </c>
      <c r="D297" s="13">
        <f>Cross_Check_Indicators!D297</f>
        <v>10330.51953125</v>
      </c>
      <c r="F297">
        <f t="shared" si="32"/>
        <v>5.6709554242056065E-2</v>
      </c>
      <c r="G297" s="27">
        <f>(1+F297)*G296</f>
        <v>6.7166778945149455</v>
      </c>
      <c r="I297">
        <f>Cross_Check_Indicators!J297</f>
        <v>0</v>
      </c>
      <c r="J297" s="27">
        <f t="shared" si="33"/>
        <v>9.1904929740371273</v>
      </c>
      <c r="K297" s="22">
        <f>Cross_Check_Indicators!K297</f>
        <v>1</v>
      </c>
      <c r="L297" s="27">
        <f t="shared" si="34"/>
        <v>8.5634016705021203</v>
      </c>
      <c r="M297" s="22">
        <f>Cross_Check_Indicators!M297</f>
        <v>1</v>
      </c>
      <c r="N297" s="27">
        <f t="shared" si="35"/>
        <v>4.0864048884898976</v>
      </c>
      <c r="O297" s="22">
        <f>Cross_Check_Indicators!O297</f>
        <v>1</v>
      </c>
      <c r="P297" s="27">
        <f t="shared" si="36"/>
        <v>7.1718662574855667</v>
      </c>
      <c r="Q297" s="22">
        <f>Cross_Check_Indicators!Q297</f>
        <v>0</v>
      </c>
      <c r="R297" s="27">
        <f t="shared" si="37"/>
        <v>6.0890250998141395</v>
      </c>
      <c r="T297" s="22">
        <f>Cross_Check_Indicators!Z297</f>
        <v>1</v>
      </c>
      <c r="U297" s="27">
        <f t="shared" si="38"/>
        <v>9.8305292749132871</v>
      </c>
      <c r="W297">
        <f>Cross_Check_Indicators!AC297</f>
        <v>1</v>
      </c>
      <c r="X297" s="27">
        <f t="shared" si="39"/>
        <v>11.119453199794407</v>
      </c>
    </row>
    <row r="298" spans="1:24" x14ac:dyDescent="0.25">
      <c r="A298" s="15">
        <f>Cross_Check_Indicators!A298</f>
        <v>42614</v>
      </c>
      <c r="B298" s="15">
        <f>Cross_Check_Indicators!B298</f>
        <v>42614</v>
      </c>
      <c r="C298" s="15">
        <f>Cross_Check_Indicators!C298</f>
        <v>42613</v>
      </c>
      <c r="D298" s="13">
        <f>Cross_Check_Indicators!D298</f>
        <v>10534.3095703125</v>
      </c>
      <c r="F298">
        <f t="shared" si="32"/>
        <v>1.9726988410024453E-2</v>
      </c>
      <c r="G298" s="27">
        <f>(1+F298)*G297</f>
        <v>6.8491777214939091</v>
      </c>
      <c r="I298">
        <f>Cross_Check_Indicators!J298</f>
        <v>0</v>
      </c>
      <c r="J298" s="27">
        <f t="shared" si="33"/>
        <v>9.1904929740371273</v>
      </c>
      <c r="K298" s="22">
        <f>Cross_Check_Indicators!K298</f>
        <v>1</v>
      </c>
      <c r="L298" s="27">
        <f t="shared" si="34"/>
        <v>8.7323317960065001</v>
      </c>
      <c r="M298" s="22">
        <f>Cross_Check_Indicators!M298</f>
        <v>1</v>
      </c>
      <c r="N298" s="27">
        <f t="shared" si="35"/>
        <v>4.1670173503638051</v>
      </c>
      <c r="O298" s="22">
        <f>Cross_Check_Indicators!O298</f>
        <v>1</v>
      </c>
      <c r="P298" s="27">
        <f t="shared" si="36"/>
        <v>7.3133455800252296</v>
      </c>
      <c r="Q298" s="22">
        <f>Cross_Check_Indicators!Q298</f>
        <v>1</v>
      </c>
      <c r="R298" s="27">
        <f t="shared" si="37"/>
        <v>6.0890250998141395</v>
      </c>
      <c r="T298" s="22">
        <f>Cross_Check_Indicators!Z298</f>
        <v>1</v>
      </c>
      <c r="U298" s="27">
        <f t="shared" si="38"/>
        <v>10.024456011983908</v>
      </c>
      <c r="W298">
        <f>Cross_Check_Indicators!AC298</f>
        <v>1</v>
      </c>
      <c r="X298" s="27">
        <f t="shared" si="39"/>
        <v>11.33880652419256</v>
      </c>
    </row>
    <row r="299" spans="1:24" x14ac:dyDescent="0.25">
      <c r="A299" s="15">
        <f>Cross_Check_Indicators!A299</f>
        <v>42644</v>
      </c>
      <c r="B299" s="15">
        <f>Cross_Check_Indicators!B299</f>
        <v>42647</v>
      </c>
      <c r="C299" s="15">
        <f>Cross_Check_Indicators!C299</f>
        <v>42643</v>
      </c>
      <c r="D299" s="13">
        <f>Cross_Check_Indicators!D299</f>
        <v>10619.6103515625</v>
      </c>
      <c r="F299">
        <f t="shared" si="32"/>
        <v>8.097424959903619E-3</v>
      </c>
      <c r="G299" s="27">
        <f>(1+F299)*G298</f>
        <v>6.9046384241307486</v>
      </c>
      <c r="I299">
        <f>Cross_Check_Indicators!J299</f>
        <v>0</v>
      </c>
      <c r="J299" s="27">
        <f t="shared" si="33"/>
        <v>9.1904929740371273</v>
      </c>
      <c r="K299" s="22">
        <f>Cross_Check_Indicators!K299</f>
        <v>1</v>
      </c>
      <c r="L299" s="27">
        <f t="shared" si="34"/>
        <v>8.8030411974496428</v>
      </c>
      <c r="M299" s="22">
        <f>Cross_Check_Indicators!M299</f>
        <v>0</v>
      </c>
      <c r="N299" s="27">
        <f t="shared" si="35"/>
        <v>4.2007594606649921</v>
      </c>
      <c r="O299" s="22">
        <f>Cross_Check_Indicators!O299</f>
        <v>0</v>
      </c>
      <c r="P299" s="27">
        <f t="shared" si="36"/>
        <v>7.372564847065326</v>
      </c>
      <c r="Q299" s="22">
        <f>Cross_Check_Indicators!Q299</f>
        <v>0</v>
      </c>
      <c r="R299" s="27">
        <f t="shared" si="37"/>
        <v>6.1383305236388539</v>
      </c>
      <c r="T299" s="22">
        <f>Cross_Check_Indicators!Z299</f>
        <v>0</v>
      </c>
      <c r="U299" s="27">
        <f t="shared" si="38"/>
        <v>10.105628292304802</v>
      </c>
      <c r="W299">
        <f>Cross_Check_Indicators!AC299</f>
        <v>0</v>
      </c>
      <c r="X299" s="27">
        <f t="shared" si="39"/>
        <v>11.430621659157072</v>
      </c>
    </row>
    <row r="300" spans="1:24" x14ac:dyDescent="0.25">
      <c r="A300" s="15">
        <f>Cross_Check_Indicators!A300</f>
        <v>42675</v>
      </c>
      <c r="B300" s="15">
        <f>Cross_Check_Indicators!B300</f>
        <v>42675</v>
      </c>
      <c r="C300" s="15">
        <f>Cross_Check_Indicators!C300</f>
        <v>42674</v>
      </c>
      <c r="D300" s="13">
        <f>Cross_Check_Indicators!D300</f>
        <v>10526.16015625</v>
      </c>
      <c r="F300">
        <f t="shared" si="32"/>
        <v>-8.7997762835761995E-3</v>
      </c>
      <c r="G300" s="27">
        <f>(1+F300)*G299</f>
        <v>6.8438791506794141</v>
      </c>
      <c r="I300">
        <f>Cross_Check_Indicators!J300</f>
        <v>1</v>
      </c>
      <c r="J300" s="27">
        <f t="shared" si="33"/>
        <v>9.1904929740371273</v>
      </c>
      <c r="K300" s="22">
        <f>Cross_Check_Indicators!K300</f>
        <v>1</v>
      </c>
      <c r="L300" s="27">
        <f t="shared" si="34"/>
        <v>8.7255764042969819</v>
      </c>
      <c r="M300" s="22">
        <f>Cross_Check_Indicators!M300</f>
        <v>1</v>
      </c>
      <c r="N300" s="27">
        <f t="shared" si="35"/>
        <v>4.2007594606649921</v>
      </c>
      <c r="O300" s="22">
        <f>Cross_Check_Indicators!O300</f>
        <v>0</v>
      </c>
      <c r="P300" s="27">
        <f t="shared" si="36"/>
        <v>7.372564847065326</v>
      </c>
      <c r="Q300" s="22">
        <f>Cross_Check_Indicators!Q300</f>
        <v>1</v>
      </c>
      <c r="R300" s="27">
        <f t="shared" si="37"/>
        <v>6.1383305236388539</v>
      </c>
      <c r="T300" s="22">
        <f>Cross_Check_Indicators!Z300</f>
        <v>1</v>
      </c>
      <c r="U300" s="27">
        <f t="shared" si="38"/>
        <v>10.105628292304802</v>
      </c>
      <c r="W300">
        <f>Cross_Check_Indicators!AC300</f>
        <v>1</v>
      </c>
      <c r="X300" s="27">
        <f t="shared" si="39"/>
        <v>11.430621659157072</v>
      </c>
    </row>
    <row r="301" spans="1:24" x14ac:dyDescent="0.25">
      <c r="A301" s="15">
        <f>Cross_Check_Indicators!A301</f>
        <v>42705</v>
      </c>
      <c r="B301" s="15">
        <f>Cross_Check_Indicators!B301</f>
        <v>42705</v>
      </c>
      <c r="C301" s="15">
        <f>Cross_Check_Indicators!C301</f>
        <v>42704</v>
      </c>
      <c r="D301" s="13">
        <f>Cross_Check_Indicators!D301</f>
        <v>10534.0498046875</v>
      </c>
      <c r="F301">
        <f t="shared" si="32"/>
        <v>7.4952768344641344E-4</v>
      </c>
      <c r="G301" s="27">
        <f>(1+F301)*G300</f>
        <v>6.8490088275650098</v>
      </c>
      <c r="I301">
        <f>Cross_Check_Indicators!J301</f>
        <v>1</v>
      </c>
      <c r="J301" s="27">
        <f t="shared" si="33"/>
        <v>9.1973815029456869</v>
      </c>
      <c r="K301" s="22">
        <f>Cross_Check_Indicators!K301</f>
        <v>1</v>
      </c>
      <c r="L301" s="27">
        <f t="shared" si="34"/>
        <v>8.7321164653660297</v>
      </c>
      <c r="M301" s="22">
        <f>Cross_Check_Indicators!M301</f>
        <v>0</v>
      </c>
      <c r="N301" s="27">
        <f t="shared" si="35"/>
        <v>4.20390804617226</v>
      </c>
      <c r="O301" s="22">
        <f>Cross_Check_Indicators!O301</f>
        <v>0</v>
      </c>
      <c r="P301" s="27">
        <f t="shared" si="36"/>
        <v>7.372564847065326</v>
      </c>
      <c r="Q301" s="22">
        <f>Cross_Check_Indicators!Q301</f>
        <v>0</v>
      </c>
      <c r="R301" s="27">
        <f t="shared" si="37"/>
        <v>6.1429313722964656</v>
      </c>
      <c r="T301" s="22">
        <f>Cross_Check_Indicators!Z301</f>
        <v>1</v>
      </c>
      <c r="U301" s="27">
        <f t="shared" si="38"/>
        <v>10.113202740468504</v>
      </c>
      <c r="W301">
        <f>Cross_Check_Indicators!AC301</f>
        <v>1</v>
      </c>
      <c r="X301" s="27">
        <f t="shared" si="39"/>
        <v>11.439189226529612</v>
      </c>
    </row>
    <row r="302" spans="1:24" x14ac:dyDescent="0.25">
      <c r="A302" s="15">
        <f>Cross_Check_Indicators!A302</f>
        <v>42736</v>
      </c>
      <c r="B302" s="15">
        <f>Cross_Check_Indicators!B302</f>
        <v>42737</v>
      </c>
      <c r="C302" s="15">
        <f>Cross_Check_Indicators!C302</f>
        <v>42735</v>
      </c>
      <c r="D302" s="13">
        <f>Cross_Check_Indicators!D302</f>
        <v>11598.330078125</v>
      </c>
      <c r="F302">
        <f t="shared" si="32"/>
        <v>0.10103239429947547</v>
      </c>
      <c r="G302" s="27">
        <f>(1+F302)*G301</f>
        <v>7.5409805879921468</v>
      </c>
      <c r="I302">
        <f>Cross_Check_Indicators!J302</f>
        <v>1</v>
      </c>
      <c r="J302" s="27">
        <f t="shared" si="33"/>
        <v>10.126614977473999</v>
      </c>
      <c r="K302" s="22">
        <f>Cross_Check_Indicators!K302</f>
        <v>1</v>
      </c>
      <c r="L302" s="27">
        <f t="shared" si="34"/>
        <v>9.6143430991638326</v>
      </c>
      <c r="M302" s="22">
        <f>Cross_Check_Indicators!M302</f>
        <v>0</v>
      </c>
      <c r="N302" s="27">
        <f t="shared" si="35"/>
        <v>4.20390804617226</v>
      </c>
      <c r="O302" s="22">
        <f>Cross_Check_Indicators!O302</f>
        <v>0</v>
      </c>
      <c r="P302" s="27">
        <f t="shared" si="36"/>
        <v>7.372564847065326</v>
      </c>
      <c r="Q302" s="22">
        <f>Cross_Check_Indicators!Q302</f>
        <v>1</v>
      </c>
      <c r="R302" s="27">
        <f t="shared" si="37"/>
        <v>6.1429313722964656</v>
      </c>
      <c r="T302" s="22">
        <f>Cross_Check_Indicators!Z302</f>
        <v>1</v>
      </c>
      <c r="U302" s="27">
        <f t="shared" si="38"/>
        <v>11.134963827374055</v>
      </c>
      <c r="W302">
        <f>Cross_Check_Indicators!AC302</f>
        <v>1</v>
      </c>
      <c r="X302" s="27">
        <f t="shared" si="39"/>
        <v>12.594917902930664</v>
      </c>
    </row>
    <row r="303" spans="1:24" x14ac:dyDescent="0.25">
      <c r="A303" s="15">
        <f>Cross_Check_Indicators!A303</f>
        <v>42767</v>
      </c>
      <c r="B303" s="15">
        <f>Cross_Check_Indicators!B303</f>
        <v>42767</v>
      </c>
      <c r="C303" s="15">
        <f>Cross_Check_Indicators!C303</f>
        <v>42766</v>
      </c>
      <c r="D303" s="13">
        <f>Cross_Check_Indicators!D303</f>
        <v>11659.5</v>
      </c>
      <c r="F303">
        <f t="shared" si="32"/>
        <v>5.2740283698572586E-3</v>
      </c>
      <c r="G303" s="27">
        <f>(1+F303)*G302</f>
        <v>7.5807519335497613</v>
      </c>
      <c r="I303">
        <f>Cross_Check_Indicators!J303</f>
        <v>1</v>
      </c>
      <c r="J303" s="27">
        <f t="shared" si="33"/>
        <v>10.18002303215582</v>
      </c>
      <c r="K303" s="22">
        <f>Cross_Check_Indicators!K303</f>
        <v>1</v>
      </c>
      <c r="L303" s="27">
        <f t="shared" si="34"/>
        <v>9.6650494174263653</v>
      </c>
      <c r="M303" s="22">
        <f>Cross_Check_Indicators!M303</f>
        <v>0</v>
      </c>
      <c r="N303" s="27">
        <f t="shared" si="35"/>
        <v>4.20390804617226</v>
      </c>
      <c r="O303" s="22">
        <f>Cross_Check_Indicators!O303</f>
        <v>0</v>
      </c>
      <c r="P303" s="27">
        <f t="shared" si="36"/>
        <v>7.372564847065326</v>
      </c>
      <c r="Q303" s="22">
        <f>Cross_Check_Indicators!Q303</f>
        <v>1</v>
      </c>
      <c r="R303" s="27">
        <f t="shared" si="37"/>
        <v>6.175329366628044</v>
      </c>
      <c r="T303" s="22">
        <f>Cross_Check_Indicators!Z303</f>
        <v>1</v>
      </c>
      <c r="U303" s="27">
        <f t="shared" si="38"/>
        <v>11.193689942496961</v>
      </c>
      <c r="W303">
        <f>Cross_Check_Indicators!AC303</f>
        <v>1</v>
      </c>
      <c r="X303" s="27">
        <f t="shared" si="39"/>
        <v>12.661343857266745</v>
      </c>
    </row>
    <row r="304" spans="1:24" x14ac:dyDescent="0.25">
      <c r="A304" s="15">
        <f>Cross_Check_Indicators!A304</f>
        <v>42795</v>
      </c>
      <c r="B304" s="15">
        <f>Cross_Check_Indicators!B304</f>
        <v>42795</v>
      </c>
      <c r="C304" s="15">
        <f>Cross_Check_Indicators!C304</f>
        <v>42794</v>
      </c>
      <c r="D304" s="13">
        <f>Cross_Check_Indicators!D304</f>
        <v>12067.1904296875</v>
      </c>
      <c r="F304">
        <f t="shared" si="32"/>
        <v>3.4966373316823195E-2</v>
      </c>
      <c r="G304" s="27">
        <f>(1+F304)*G303</f>
        <v>7.8458233356804925</v>
      </c>
      <c r="I304">
        <f>Cross_Check_Indicators!J304</f>
        <v>1</v>
      </c>
      <c r="J304" s="27">
        <f t="shared" si="33"/>
        <v>10.53598151787204</v>
      </c>
      <c r="K304" s="22">
        <f>Cross_Check_Indicators!K304</f>
        <v>1</v>
      </c>
      <c r="L304" s="27">
        <f t="shared" si="34"/>
        <v>10.00300114348164</v>
      </c>
      <c r="M304" s="22">
        <f>Cross_Check_Indicators!M304</f>
        <v>0</v>
      </c>
      <c r="N304" s="27">
        <f t="shared" si="35"/>
        <v>4.20390804617226</v>
      </c>
      <c r="O304" s="22">
        <f>Cross_Check_Indicators!O304</f>
        <v>0</v>
      </c>
      <c r="P304" s="27">
        <f t="shared" si="36"/>
        <v>7.372564847065326</v>
      </c>
      <c r="Q304" s="22">
        <f>Cross_Check_Indicators!Q304</f>
        <v>1</v>
      </c>
      <c r="R304" s="27">
        <f t="shared" si="37"/>
        <v>6.3912582386159018</v>
      </c>
      <c r="T304" s="22">
        <f>Cross_Check_Indicators!Z304</f>
        <v>1</v>
      </c>
      <c r="U304" s="27">
        <f t="shared" si="38"/>
        <v>11.585092683819081</v>
      </c>
      <c r="W304">
        <f>Cross_Check_Indicators!AC304</f>
        <v>1</v>
      </c>
      <c r="X304" s="27">
        <f t="shared" si="39"/>
        <v>13.104065133272602</v>
      </c>
    </row>
    <row r="305" spans="1:24" x14ac:dyDescent="0.25">
      <c r="A305" s="15">
        <f>Cross_Check_Indicators!A305</f>
        <v>42826</v>
      </c>
      <c r="B305" s="15">
        <f>Cross_Check_Indicators!B305</f>
        <v>42828</v>
      </c>
      <c r="C305" s="15">
        <f>Cross_Check_Indicators!C305</f>
        <v>42825</v>
      </c>
      <c r="D305" s="13">
        <f>Cross_Check_Indicators!D305</f>
        <v>12257.2001953125</v>
      </c>
      <c r="F305">
        <f t="shared" si="32"/>
        <v>1.5745982192966902E-2</v>
      </c>
      <c r="G305" s="27">
        <f>(1+F305)*G304</f>
        <v>7.9693635302132817</v>
      </c>
      <c r="I305">
        <f>Cross_Check_Indicators!J305</f>
        <v>1</v>
      </c>
      <c r="J305" s="27">
        <f t="shared" si="33"/>
        <v>10.701880895237881</v>
      </c>
      <c r="K305" s="22">
        <f>Cross_Check_Indicators!K305</f>
        <v>1</v>
      </c>
      <c r="L305" s="27">
        <f t="shared" si="34"/>
        <v>10.160508221363129</v>
      </c>
      <c r="M305" s="22">
        <f>Cross_Check_Indicators!M305</f>
        <v>0</v>
      </c>
      <c r="N305" s="27">
        <f t="shared" si="35"/>
        <v>4.20390804617226</v>
      </c>
      <c r="O305" s="22">
        <f>Cross_Check_Indicators!O305</f>
        <v>0</v>
      </c>
      <c r="P305" s="27">
        <f t="shared" si="36"/>
        <v>7.372564847065326</v>
      </c>
      <c r="Q305" s="22">
        <f>Cross_Check_Indicators!Q305</f>
        <v>1</v>
      </c>
      <c r="R305" s="27">
        <f t="shared" si="37"/>
        <v>6.4918948770318003</v>
      </c>
      <c r="T305" s="22">
        <f>Cross_Check_Indicators!Z305</f>
        <v>1</v>
      </c>
      <c r="U305" s="27">
        <f t="shared" si="38"/>
        <v>11.767511346922367</v>
      </c>
      <c r="W305">
        <f>Cross_Check_Indicators!AC305</f>
        <v>1</v>
      </c>
      <c r="X305" s="27">
        <f t="shared" si="39"/>
        <v>13.31040150951659</v>
      </c>
    </row>
    <row r="306" spans="1:24" x14ac:dyDescent="0.25">
      <c r="A306" s="15">
        <f>Cross_Check_Indicators!A306</f>
        <v>42856</v>
      </c>
      <c r="B306" s="15">
        <f>Cross_Check_Indicators!B306</f>
        <v>42857</v>
      </c>
      <c r="C306" s="15">
        <f>Cross_Check_Indicators!C306</f>
        <v>42855</v>
      </c>
      <c r="D306" s="13">
        <f>Cross_Check_Indicators!D306</f>
        <v>12507.900390625</v>
      </c>
      <c r="F306">
        <f t="shared" si="32"/>
        <v>2.0453300208670398E-2</v>
      </c>
      <c r="G306" s="27">
        <f>(1+F306)*G305</f>
        <v>8.1323633149687637</v>
      </c>
      <c r="I306">
        <f>Cross_Check_Indicators!J306</f>
        <v>0</v>
      </c>
      <c r="J306" s="27">
        <f t="shared" si="33"/>
        <v>10.920769677985616</v>
      </c>
      <c r="K306" s="22">
        <f>Cross_Check_Indicators!K306</f>
        <v>1</v>
      </c>
      <c r="L306" s="27">
        <f t="shared" si="34"/>
        <v>10.368324146287334</v>
      </c>
      <c r="M306" s="22">
        <f>Cross_Check_Indicators!M306</f>
        <v>0</v>
      </c>
      <c r="N306" s="27">
        <f t="shared" si="35"/>
        <v>4.20390804617226</v>
      </c>
      <c r="O306" s="22">
        <f>Cross_Check_Indicators!O306</f>
        <v>0</v>
      </c>
      <c r="P306" s="27">
        <f t="shared" si="36"/>
        <v>7.372564847065326</v>
      </c>
      <c r="Q306" s="22">
        <f>Cross_Check_Indicators!Q306</f>
        <v>1</v>
      </c>
      <c r="R306" s="27">
        <f t="shared" si="37"/>
        <v>6.6246755518748612</v>
      </c>
      <c r="T306" s="22">
        <f>Cross_Check_Indicators!Z306</f>
        <v>1</v>
      </c>
      <c r="U306" s="27">
        <f t="shared" si="38"/>
        <v>12.008195789209905</v>
      </c>
      <c r="W306">
        <f>Cross_Check_Indicators!AC306</f>
        <v>1</v>
      </c>
      <c r="X306" s="27">
        <f t="shared" si="39"/>
        <v>13.582643147488673</v>
      </c>
    </row>
    <row r="307" spans="1:24" x14ac:dyDescent="0.25">
      <c r="A307" s="15">
        <f>Cross_Check_Indicators!A307</f>
        <v>42887</v>
      </c>
      <c r="B307" s="15">
        <f>Cross_Check_Indicators!B307</f>
        <v>42887</v>
      </c>
      <c r="C307" s="15">
        <f>Cross_Check_Indicators!C307</f>
        <v>42886</v>
      </c>
      <c r="D307" s="13">
        <f>Cross_Check_Indicators!D307</f>
        <v>12664.919921875</v>
      </c>
      <c r="F307">
        <f t="shared" si="32"/>
        <v>1.2553628214667448E-2</v>
      </c>
      <c r="G307" s="27">
        <f>(1+F307)*G306</f>
        <v>8.234453980531482</v>
      </c>
      <c r="I307">
        <f>Cross_Check_Indicators!J307</f>
        <v>0</v>
      </c>
      <c r="J307" s="27">
        <f t="shared" si="33"/>
        <v>10.920769677985616</v>
      </c>
      <c r="K307" s="22">
        <f>Cross_Check_Indicators!K307</f>
        <v>1</v>
      </c>
      <c r="L307" s="27">
        <f t="shared" si="34"/>
        <v>10.498484232828984</v>
      </c>
      <c r="M307" s="22">
        <f>Cross_Check_Indicators!M307</f>
        <v>0</v>
      </c>
      <c r="N307" s="27">
        <f t="shared" si="35"/>
        <v>4.20390804617226</v>
      </c>
      <c r="O307" s="22">
        <f>Cross_Check_Indicators!O307</f>
        <v>0</v>
      </c>
      <c r="P307" s="27">
        <f t="shared" si="36"/>
        <v>7.372564847065326</v>
      </c>
      <c r="Q307" s="22">
        <f>Cross_Check_Indicators!Q307</f>
        <v>0</v>
      </c>
      <c r="R307" s="27">
        <f t="shared" si="37"/>
        <v>6.7078392657958954</v>
      </c>
      <c r="T307" s="22">
        <f>Cross_Check_Indicators!Z307</f>
        <v>0</v>
      </c>
      <c r="U307" s="27">
        <f t="shared" si="38"/>
        <v>12.158942214676582</v>
      </c>
      <c r="W307">
        <f>Cross_Check_Indicators!AC307</f>
        <v>0</v>
      </c>
      <c r="X307" s="27">
        <f t="shared" si="39"/>
        <v>13.753154599734746</v>
      </c>
    </row>
    <row r="308" spans="1:24" x14ac:dyDescent="0.25">
      <c r="A308" s="15">
        <f>Cross_Check_Indicators!A308</f>
        <v>42917</v>
      </c>
      <c r="B308" s="15">
        <f>Cross_Check_Indicators!B308</f>
        <v>42919</v>
      </c>
      <c r="C308" s="15">
        <f>Cross_Check_Indicators!C308</f>
        <v>42916</v>
      </c>
      <c r="D308" s="13">
        <f>Cross_Check_Indicators!D308</f>
        <v>12475.3095703125</v>
      </c>
      <c r="F308">
        <f t="shared" si="32"/>
        <v>-1.4971302837454405E-2</v>
      </c>
      <c r="G308" s="27">
        <f>(1+F308)*G307</f>
        <v>8.1111734762878633</v>
      </c>
      <c r="I308">
        <f>Cross_Check_Indicators!J308</f>
        <v>0</v>
      </c>
      <c r="J308" s="27">
        <f t="shared" si="33"/>
        <v>10.920769677985616</v>
      </c>
      <c r="K308" s="22">
        <f>Cross_Check_Indicators!K308</f>
        <v>1</v>
      </c>
      <c r="L308" s="27">
        <f t="shared" si="34"/>
        <v>10.341308246045061</v>
      </c>
      <c r="M308" s="22">
        <f>Cross_Check_Indicators!M308</f>
        <v>0</v>
      </c>
      <c r="N308" s="27">
        <f t="shared" si="35"/>
        <v>4.20390804617226</v>
      </c>
      <c r="O308" s="22">
        <f>Cross_Check_Indicators!O308</f>
        <v>0</v>
      </c>
      <c r="P308" s="27">
        <f t="shared" si="36"/>
        <v>7.372564847065326</v>
      </c>
      <c r="Q308" s="22">
        <f>Cross_Check_Indicators!Q308</f>
        <v>0</v>
      </c>
      <c r="R308" s="27">
        <f t="shared" si="37"/>
        <v>6.7078392657958954</v>
      </c>
      <c r="T308" s="22">
        <f>Cross_Check_Indicators!Z308</f>
        <v>0</v>
      </c>
      <c r="U308" s="27">
        <f t="shared" si="38"/>
        <v>12.158942214676582</v>
      </c>
      <c r="W308">
        <f>Cross_Check_Indicators!AC308</f>
        <v>0</v>
      </c>
      <c r="X308" s="27">
        <f t="shared" si="39"/>
        <v>13.753154599734746</v>
      </c>
    </row>
    <row r="309" spans="1:24" x14ac:dyDescent="0.25">
      <c r="A309" s="15">
        <f>Cross_Check_Indicators!A309</f>
        <v>42948</v>
      </c>
      <c r="B309" s="15">
        <f>Cross_Check_Indicators!B309</f>
        <v>42948</v>
      </c>
      <c r="C309" s="15">
        <f>Cross_Check_Indicators!C309</f>
        <v>42947</v>
      </c>
      <c r="D309" s="13">
        <f>Cross_Check_Indicators!D309</f>
        <v>12251.2900390625</v>
      </c>
      <c r="F309">
        <f t="shared" si="32"/>
        <v>-1.7957031846576328E-2</v>
      </c>
      <c r="G309" s="27">
        <f>(1+F309)*G308</f>
        <v>7.9655208758610563</v>
      </c>
      <c r="I309">
        <f>Cross_Check_Indicators!J309</f>
        <v>0</v>
      </c>
      <c r="J309" s="27">
        <f t="shared" si="33"/>
        <v>10.920769677985616</v>
      </c>
      <c r="K309" s="22">
        <f>Cross_Check_Indicators!K309</f>
        <v>1</v>
      </c>
      <c r="L309" s="27">
        <f t="shared" si="34"/>
        <v>10.155609044535566</v>
      </c>
      <c r="M309" s="22">
        <f>Cross_Check_Indicators!M309</f>
        <v>0</v>
      </c>
      <c r="N309" s="27">
        <f t="shared" si="35"/>
        <v>4.20390804617226</v>
      </c>
      <c r="O309" s="22">
        <f>Cross_Check_Indicators!O309</f>
        <v>0</v>
      </c>
      <c r="P309" s="27">
        <f t="shared" si="36"/>
        <v>7.372564847065326</v>
      </c>
      <c r="Q309" s="22">
        <f>Cross_Check_Indicators!Q309</f>
        <v>0</v>
      </c>
      <c r="R309" s="27">
        <f t="shared" si="37"/>
        <v>6.7078392657958954</v>
      </c>
      <c r="T309" s="22">
        <f>Cross_Check_Indicators!Z309</f>
        <v>0</v>
      </c>
      <c r="U309" s="27">
        <f t="shared" si="38"/>
        <v>12.158942214676582</v>
      </c>
      <c r="W309">
        <f>Cross_Check_Indicators!AC309</f>
        <v>0</v>
      </c>
      <c r="X309" s="27">
        <f t="shared" si="39"/>
        <v>13.753154599734746</v>
      </c>
    </row>
    <row r="310" spans="1:24" x14ac:dyDescent="0.25">
      <c r="A310" s="15">
        <f>Cross_Check_Indicators!A310</f>
        <v>42979</v>
      </c>
      <c r="B310" s="15">
        <f>Cross_Check_Indicators!B310</f>
        <v>42979</v>
      </c>
      <c r="C310" s="15">
        <f>Cross_Check_Indicators!C310</f>
        <v>42978</v>
      </c>
      <c r="D310" s="13">
        <f>Cross_Check_Indicators!D310</f>
        <v>12142.6396484375</v>
      </c>
      <c r="F310">
        <f t="shared" si="32"/>
        <v>-8.8684857087355518E-3</v>
      </c>
      <c r="G310" s="27">
        <f>(1+F310)*G309</f>
        <v>7.8948787678108481</v>
      </c>
      <c r="I310">
        <f>Cross_Check_Indicators!J310</f>
        <v>0</v>
      </c>
      <c r="J310" s="27">
        <f t="shared" si="33"/>
        <v>10.920769677985616</v>
      </c>
      <c r="K310" s="22">
        <f>Cross_Check_Indicators!K310</f>
        <v>1</v>
      </c>
      <c r="L310" s="27">
        <f t="shared" si="34"/>
        <v>10.065544170860598</v>
      </c>
      <c r="M310" s="22">
        <f>Cross_Check_Indicators!M310</f>
        <v>0</v>
      </c>
      <c r="N310" s="27">
        <f t="shared" si="35"/>
        <v>4.20390804617226</v>
      </c>
      <c r="O310" s="22">
        <f>Cross_Check_Indicators!O310</f>
        <v>0</v>
      </c>
      <c r="P310" s="27">
        <f t="shared" si="36"/>
        <v>7.372564847065326</v>
      </c>
      <c r="Q310" s="22">
        <f>Cross_Check_Indicators!Q310</f>
        <v>0</v>
      </c>
      <c r="R310" s="27">
        <f t="shared" si="37"/>
        <v>6.7078392657958954</v>
      </c>
      <c r="T310" s="22">
        <f>Cross_Check_Indicators!Z310</f>
        <v>0</v>
      </c>
      <c r="U310" s="27">
        <f t="shared" si="38"/>
        <v>12.158942214676582</v>
      </c>
      <c r="W310">
        <f>Cross_Check_Indicators!AC310</f>
        <v>0</v>
      </c>
      <c r="X310" s="27">
        <f t="shared" si="39"/>
        <v>13.753154599734746</v>
      </c>
    </row>
    <row r="311" spans="1:24" x14ac:dyDescent="0.25">
      <c r="A311" s="15">
        <f>Cross_Check_Indicators!A311</f>
        <v>43009</v>
      </c>
      <c r="B311" s="15">
        <f>Cross_Check_Indicators!B311</f>
        <v>43010</v>
      </c>
      <c r="C311" s="15">
        <f>Cross_Check_Indicators!C311</f>
        <v>43008</v>
      </c>
      <c r="D311" s="13">
        <f>Cross_Check_Indicators!D311</f>
        <v>12902.650390625</v>
      </c>
      <c r="F311">
        <f t="shared" si="32"/>
        <v>6.2590241017759035E-2</v>
      </c>
      <c r="G311" s="27">
        <f>(1+F311)*G310</f>
        <v>8.3890211326941166</v>
      </c>
      <c r="I311">
        <f>Cross_Check_Indicators!J311</f>
        <v>0</v>
      </c>
      <c r="J311" s="27">
        <f t="shared" si="33"/>
        <v>10.920769677985616</v>
      </c>
      <c r="K311" s="22">
        <f>Cross_Check_Indicators!K311</f>
        <v>1</v>
      </c>
      <c r="L311" s="27">
        <f t="shared" si="34"/>
        <v>10.695549006489662</v>
      </c>
      <c r="M311" s="22">
        <f>Cross_Check_Indicators!M311</f>
        <v>0</v>
      </c>
      <c r="N311" s="27">
        <f t="shared" si="35"/>
        <v>4.20390804617226</v>
      </c>
      <c r="O311" s="22">
        <f>Cross_Check_Indicators!O311</f>
        <v>0</v>
      </c>
      <c r="P311" s="27">
        <f t="shared" si="36"/>
        <v>7.372564847065326</v>
      </c>
      <c r="Q311" s="22">
        <f>Cross_Check_Indicators!Q311</f>
        <v>0</v>
      </c>
      <c r="R311" s="27">
        <f t="shared" si="37"/>
        <v>6.7078392657958954</v>
      </c>
      <c r="T311" s="22">
        <f>Cross_Check_Indicators!Z311</f>
        <v>0</v>
      </c>
      <c r="U311" s="27">
        <f t="shared" si="38"/>
        <v>12.158942214676582</v>
      </c>
      <c r="W311">
        <f>Cross_Check_Indicators!AC311</f>
        <v>0</v>
      </c>
      <c r="X311" s="27">
        <f t="shared" si="39"/>
        <v>13.753154599734746</v>
      </c>
    </row>
    <row r="312" spans="1:24" x14ac:dyDescent="0.25">
      <c r="A312" s="15">
        <f>Cross_Check_Indicators!A312</f>
        <v>43040</v>
      </c>
      <c r="B312" s="15">
        <f>Cross_Check_Indicators!B312</f>
        <v>43040</v>
      </c>
      <c r="C312" s="15">
        <f>Cross_Check_Indicators!C312</f>
        <v>43039</v>
      </c>
      <c r="D312" s="13">
        <f>Cross_Check_Indicators!D312</f>
        <v>13465.509765625</v>
      </c>
      <c r="F312">
        <f t="shared" si="32"/>
        <v>4.3623546942647591E-2</v>
      </c>
      <c r="G312" s="27">
        <f>(1+F312)*G311</f>
        <v>8.754979989879061</v>
      </c>
      <c r="I312">
        <f>Cross_Check_Indicators!J312</f>
        <v>1</v>
      </c>
      <c r="J312" s="27">
        <f t="shared" si="33"/>
        <v>10.920769677985616</v>
      </c>
      <c r="K312" s="22">
        <f>Cross_Check_Indicators!K312</f>
        <v>1</v>
      </c>
      <c r="L312" s="27">
        <f t="shared" si="34"/>
        <v>11.162126790651651</v>
      </c>
      <c r="M312" s="22">
        <f>Cross_Check_Indicators!M312</f>
        <v>0</v>
      </c>
      <c r="N312" s="27">
        <f t="shared" si="35"/>
        <v>4.20390804617226</v>
      </c>
      <c r="O312" s="22">
        <f>Cross_Check_Indicators!O312</f>
        <v>0</v>
      </c>
      <c r="P312" s="27">
        <f t="shared" si="36"/>
        <v>7.372564847065326</v>
      </c>
      <c r="Q312" s="22">
        <f>Cross_Check_Indicators!Q312</f>
        <v>0</v>
      </c>
      <c r="R312" s="27">
        <f t="shared" si="37"/>
        <v>6.7078392657958954</v>
      </c>
      <c r="T312" s="22">
        <f>Cross_Check_Indicators!Z312</f>
        <v>0</v>
      </c>
      <c r="U312" s="27">
        <f t="shared" si="38"/>
        <v>12.158942214676582</v>
      </c>
      <c r="W312">
        <f>Cross_Check_Indicators!AC312</f>
        <v>0</v>
      </c>
      <c r="X312" s="27">
        <f t="shared" si="39"/>
        <v>13.753154599734746</v>
      </c>
    </row>
    <row r="313" spans="1:24" x14ac:dyDescent="0.25">
      <c r="A313" s="15">
        <f>Cross_Check_Indicators!A313</f>
        <v>43070</v>
      </c>
      <c r="B313" s="15">
        <f>Cross_Check_Indicators!B313</f>
        <v>43070</v>
      </c>
      <c r="C313" s="15">
        <f>Cross_Check_Indicators!C313</f>
        <v>43069</v>
      </c>
      <c r="D313" s="13">
        <f>Cross_Check_Indicators!D313</f>
        <v>12861.490234375</v>
      </c>
      <c r="F313">
        <f t="shared" si="32"/>
        <v>-4.4856789068019702E-2</v>
      </c>
      <c r="G313" s="27">
        <f>(1+F313)*G312</f>
        <v>8.3622596991783222</v>
      </c>
      <c r="I313">
        <f>Cross_Check_Indicators!J313</f>
        <v>1</v>
      </c>
      <c r="J313" s="27">
        <f t="shared" si="33"/>
        <v>10.43089901607979</v>
      </c>
      <c r="K313" s="22">
        <f>Cross_Check_Indicators!K313</f>
        <v>1</v>
      </c>
      <c r="L313" s="27">
        <f t="shared" si="34"/>
        <v>10.661429623652898</v>
      </c>
      <c r="M313" s="22">
        <f>Cross_Check_Indicators!M313</f>
        <v>0</v>
      </c>
      <c r="N313" s="27">
        <f t="shared" si="35"/>
        <v>4.20390804617226</v>
      </c>
      <c r="O313" s="22">
        <f>Cross_Check_Indicators!O313</f>
        <v>0</v>
      </c>
      <c r="P313" s="27">
        <f t="shared" si="36"/>
        <v>7.372564847065326</v>
      </c>
      <c r="Q313" s="22">
        <f>Cross_Check_Indicators!Q313</f>
        <v>0</v>
      </c>
      <c r="R313" s="27">
        <f t="shared" si="37"/>
        <v>6.7078392657958954</v>
      </c>
      <c r="T313" s="22">
        <f>Cross_Check_Indicators!Z313</f>
        <v>0</v>
      </c>
      <c r="U313" s="27">
        <f t="shared" si="38"/>
        <v>12.158942214676582</v>
      </c>
      <c r="W313">
        <f>Cross_Check_Indicators!AC313</f>
        <v>0</v>
      </c>
      <c r="X313" s="27">
        <f t="shared" si="39"/>
        <v>13.753154599734746</v>
      </c>
    </row>
    <row r="314" spans="1:24" x14ac:dyDescent="0.25">
      <c r="A314" s="15">
        <f>Cross_Check_Indicators!A314</f>
        <v>43101</v>
      </c>
      <c r="B314" s="15">
        <f>Cross_Check_Indicators!B314</f>
        <v>43102</v>
      </c>
      <c r="C314" s="15">
        <f>Cross_Check_Indicators!C314</f>
        <v>43100</v>
      </c>
      <c r="D314" s="13">
        <f>Cross_Check_Indicators!D314</f>
        <v>12871.3896484375</v>
      </c>
      <c r="F314">
        <f t="shared" si="32"/>
        <v>7.6969417090111088E-4</v>
      </c>
      <c r="G314" s="27">
        <f>(1+F314)*G313</f>
        <v>8.368696081724341</v>
      </c>
      <c r="I314">
        <f>Cross_Check_Indicators!J314</f>
        <v>1</v>
      </c>
      <c r="J314" s="27">
        <f t="shared" si="33"/>
        <v>10.438927618249723</v>
      </c>
      <c r="K314" s="22">
        <f>Cross_Check_Indicators!K314</f>
        <v>1</v>
      </c>
      <c r="L314" s="27">
        <f t="shared" si="34"/>
        <v>10.669635663887695</v>
      </c>
      <c r="M314" s="22">
        <f>Cross_Check_Indicators!M314</f>
        <v>0</v>
      </c>
      <c r="N314" s="27">
        <f t="shared" si="35"/>
        <v>4.20390804617226</v>
      </c>
      <c r="O314" s="22">
        <f>Cross_Check_Indicators!O314</f>
        <v>0</v>
      </c>
      <c r="P314" s="27">
        <f t="shared" si="36"/>
        <v>7.372564847065326</v>
      </c>
      <c r="Q314" s="22">
        <f>Cross_Check_Indicators!Q314</f>
        <v>0</v>
      </c>
      <c r="R314" s="27">
        <f t="shared" si="37"/>
        <v>6.7078392657958954</v>
      </c>
      <c r="T314" s="22">
        <f>Cross_Check_Indicators!Z314</f>
        <v>0</v>
      </c>
      <c r="U314" s="27">
        <f t="shared" si="38"/>
        <v>12.158942214676582</v>
      </c>
      <c r="W314">
        <f>Cross_Check_Indicators!AC314</f>
        <v>0</v>
      </c>
      <c r="X314" s="27">
        <f t="shared" si="39"/>
        <v>13.753154599734746</v>
      </c>
    </row>
    <row r="315" spans="1:24" x14ac:dyDescent="0.25">
      <c r="A315" s="15">
        <f>Cross_Check_Indicators!A315</f>
        <v>43132</v>
      </c>
      <c r="B315" s="15">
        <f>Cross_Check_Indicators!B315</f>
        <v>43132</v>
      </c>
      <c r="C315" s="15">
        <f>Cross_Check_Indicators!C315</f>
        <v>43131</v>
      </c>
      <c r="D315" s="13">
        <f>Cross_Check_Indicators!D315</f>
        <v>13003.900390625</v>
      </c>
      <c r="F315">
        <f t="shared" si="32"/>
        <v>1.0294983355086754E-2</v>
      </c>
      <c r="G315" s="27">
        <f>(1+F315)*G314</f>
        <v>8.4548516685894732</v>
      </c>
      <c r="I315">
        <f>Cross_Check_Indicators!J315</f>
        <v>1</v>
      </c>
      <c r="J315" s="27">
        <f t="shared" si="33"/>
        <v>10.546396204324559</v>
      </c>
      <c r="K315" s="22">
        <f>Cross_Check_Indicators!K315</f>
        <v>1</v>
      </c>
      <c r="L315" s="27">
        <f t="shared" si="34"/>
        <v>10.779479385452259</v>
      </c>
      <c r="M315" s="22">
        <f>Cross_Check_Indicators!M315</f>
        <v>1</v>
      </c>
      <c r="N315" s="27">
        <f t="shared" si="35"/>
        <v>4.20390804617226</v>
      </c>
      <c r="O315" s="22">
        <f>Cross_Check_Indicators!O315</f>
        <v>1</v>
      </c>
      <c r="P315" s="27">
        <f t="shared" si="36"/>
        <v>7.372564847065326</v>
      </c>
      <c r="Q315" s="22">
        <f>Cross_Check_Indicators!Q315</f>
        <v>0</v>
      </c>
      <c r="R315" s="27">
        <f t="shared" si="37"/>
        <v>6.7078392657958954</v>
      </c>
      <c r="T315" s="22">
        <f>Cross_Check_Indicators!Z315</f>
        <v>1</v>
      </c>
      <c r="U315" s="27">
        <f t="shared" si="38"/>
        <v>12.158942214676582</v>
      </c>
      <c r="W315">
        <f>Cross_Check_Indicators!AC315</f>
        <v>1</v>
      </c>
      <c r="X315" s="27">
        <f t="shared" si="39"/>
        <v>13.753154599734746</v>
      </c>
    </row>
    <row r="316" spans="1:24" x14ac:dyDescent="0.25">
      <c r="A316" s="15">
        <f>Cross_Check_Indicators!A316</f>
        <v>43160</v>
      </c>
      <c r="B316" s="15">
        <f>Cross_Check_Indicators!B316</f>
        <v>43160</v>
      </c>
      <c r="C316" s="15">
        <f>Cross_Check_Indicators!C316</f>
        <v>43159</v>
      </c>
      <c r="D316" s="13">
        <f>Cross_Check_Indicators!D316</f>
        <v>12190.9404296875</v>
      </c>
      <c r="F316">
        <f t="shared" si="32"/>
        <v>-6.2516624744649182E-2</v>
      </c>
      <c r="G316" s="27">
        <f>(1+F316)*G315</f>
        <v>7.9262828795525948</v>
      </c>
      <c r="I316">
        <f>Cross_Check_Indicators!J316</f>
        <v>1</v>
      </c>
      <c r="J316" s="27">
        <f t="shared" si="33"/>
        <v>9.8870711104104085</v>
      </c>
      <c r="K316" s="22">
        <f>Cross_Check_Indicators!K316</f>
        <v>1</v>
      </c>
      <c r="L316" s="27">
        <f t="shared" si="34"/>
        <v>10.105582717769259</v>
      </c>
      <c r="M316" s="22">
        <f>Cross_Check_Indicators!M316</f>
        <v>1</v>
      </c>
      <c r="N316" s="27">
        <f t="shared" si="35"/>
        <v>3.9410939043886977</v>
      </c>
      <c r="O316" s="22">
        <f>Cross_Check_Indicators!O316</f>
        <v>1</v>
      </c>
      <c r="P316" s="27">
        <f t="shared" si="36"/>
        <v>6.9116569771157517</v>
      </c>
      <c r="Q316" s="22">
        <f>Cross_Check_Indicators!Q316</f>
        <v>0</v>
      </c>
      <c r="R316" s="27">
        <f t="shared" si="37"/>
        <v>6.7078392657958954</v>
      </c>
      <c r="T316" s="22">
        <f>Cross_Check_Indicators!Z316</f>
        <v>1</v>
      </c>
      <c r="U316" s="27">
        <f t="shared" si="38"/>
        <v>11.398806186949773</v>
      </c>
      <c r="W316">
        <f>Cross_Check_Indicators!AC316</f>
        <v>1</v>
      </c>
      <c r="X316" s="27">
        <f t="shared" si="39"/>
        <v>12.893353794567984</v>
      </c>
    </row>
    <row r="317" spans="1:24" x14ac:dyDescent="0.25">
      <c r="A317" s="15">
        <f>Cross_Check_Indicators!A317</f>
        <v>43191</v>
      </c>
      <c r="B317" s="15">
        <f>Cross_Check_Indicators!B317</f>
        <v>43193</v>
      </c>
      <c r="C317" s="15">
        <f>Cross_Check_Indicators!C317</f>
        <v>43190</v>
      </c>
      <c r="D317" s="13">
        <f>Cross_Check_Indicators!D317</f>
        <v>12002.4501953125</v>
      </c>
      <c r="F317">
        <f t="shared" si="32"/>
        <v>-1.5461500731804636E-2</v>
      </c>
      <c r="G317" s="27">
        <f>(1+F317)*G316</f>
        <v>7.8037306510099018</v>
      </c>
      <c r="I317">
        <f>Cross_Check_Indicators!J317</f>
        <v>1</v>
      </c>
      <c r="J317" s="27">
        <f t="shared" si="33"/>
        <v>9.7342021532013927</v>
      </c>
      <c r="K317" s="22">
        <f>Cross_Check_Indicators!K317</f>
        <v>1</v>
      </c>
      <c r="L317" s="27">
        <f t="shared" si="34"/>
        <v>9.9493352431831568</v>
      </c>
      <c r="M317" s="22">
        <f>Cross_Check_Indicators!M317</f>
        <v>0</v>
      </c>
      <c r="N317" s="27">
        <f t="shared" si="35"/>
        <v>3.8801586781018811</v>
      </c>
      <c r="O317" s="22">
        <f>Cross_Check_Indicators!O317</f>
        <v>1</v>
      </c>
      <c r="P317" s="27">
        <f t="shared" si="36"/>
        <v>6.8047923877060938</v>
      </c>
      <c r="Q317" s="22">
        <f>Cross_Check_Indicators!Q317</f>
        <v>0</v>
      </c>
      <c r="R317" s="27">
        <f t="shared" si="37"/>
        <v>6.7078392657958954</v>
      </c>
      <c r="T317" s="22">
        <f>Cross_Check_Indicators!Z317</f>
        <v>1</v>
      </c>
      <c r="U317" s="27">
        <f t="shared" si="38"/>
        <v>11.222563536748551</v>
      </c>
      <c r="W317">
        <f>Cross_Check_Indicators!AC317</f>
        <v>1</v>
      </c>
      <c r="X317" s="27">
        <f t="shared" si="39"/>
        <v>12.694003195437855</v>
      </c>
    </row>
    <row r="318" spans="1:24" x14ac:dyDescent="0.25">
      <c r="A318" s="15">
        <f>Cross_Check_Indicators!A318</f>
        <v>43221</v>
      </c>
      <c r="B318" s="15">
        <f>Cross_Check_Indicators!B318</f>
        <v>43222</v>
      </c>
      <c r="C318" s="15">
        <f>Cross_Check_Indicators!C318</f>
        <v>43220</v>
      </c>
      <c r="D318" s="13">
        <f>Cross_Check_Indicators!D318</f>
        <v>12802.25</v>
      </c>
      <c r="F318">
        <f t="shared" si="32"/>
        <v>6.6636377712265618E-2</v>
      </c>
      <c r="G318" s="27">
        <f>(1+F318)*G317</f>
        <v>8.3237429942353813</v>
      </c>
      <c r="I318">
        <f>Cross_Check_Indicators!J318</f>
        <v>0</v>
      </c>
      <c r="J318" s="27">
        <f t="shared" si="33"/>
        <v>10.38285412460967</v>
      </c>
      <c r="K318" s="22">
        <f>Cross_Check_Indicators!K318</f>
        <v>1</v>
      </c>
      <c r="L318" s="27">
        <f t="shared" si="34"/>
        <v>10.612322904433865</v>
      </c>
      <c r="M318" s="22">
        <f>Cross_Check_Indicators!M318</f>
        <v>1</v>
      </c>
      <c r="N318" s="27">
        <f t="shared" si="35"/>
        <v>3.8801586781018811</v>
      </c>
      <c r="O318" s="22">
        <f>Cross_Check_Indicators!O318</f>
        <v>1</v>
      </c>
      <c r="P318" s="27">
        <f t="shared" si="36"/>
        <v>7.2582391035068268</v>
      </c>
      <c r="Q318" s="22">
        <f>Cross_Check_Indicators!Q318</f>
        <v>0</v>
      </c>
      <c r="R318" s="27">
        <f t="shared" si="37"/>
        <v>6.7078392657958954</v>
      </c>
      <c r="T318" s="22">
        <f>Cross_Check_Indicators!Z318</f>
        <v>1</v>
      </c>
      <c r="U318" s="27">
        <f t="shared" si="38"/>
        <v>11.970394519483227</v>
      </c>
      <c r="W318">
        <f>Cross_Check_Indicators!AC318</f>
        <v>1</v>
      </c>
      <c r="X318" s="27">
        <f t="shared" si="39"/>
        <v>13.539885587049758</v>
      </c>
    </row>
    <row r="319" spans="1:24" x14ac:dyDescent="0.25">
      <c r="A319" s="15">
        <f>Cross_Check_Indicators!A319</f>
        <v>43252</v>
      </c>
      <c r="B319" s="15">
        <f>Cross_Check_Indicators!B319</f>
        <v>43252</v>
      </c>
      <c r="C319" s="15">
        <f>Cross_Check_Indicators!C319</f>
        <v>43251</v>
      </c>
      <c r="D319" s="13">
        <f>Cross_Check_Indicators!D319</f>
        <v>12724.26953125</v>
      </c>
      <c r="F319">
        <f t="shared" si="32"/>
        <v>-6.0911534105333046E-3</v>
      </c>
      <c r="G319" s="27">
        <f>(1+F319)*G318</f>
        <v>8.2730417987076414</v>
      </c>
      <c r="I319">
        <f>Cross_Check_Indicators!J319</f>
        <v>0</v>
      </c>
      <c r="J319" s="27">
        <f t="shared" si="33"/>
        <v>10.38285412460967</v>
      </c>
      <c r="K319" s="22">
        <f>Cross_Check_Indicators!K319</f>
        <v>1</v>
      </c>
      <c r="L319" s="27">
        <f t="shared" si="34"/>
        <v>10.547681617580842</v>
      </c>
      <c r="M319" s="22">
        <f>Cross_Check_Indicators!M319</f>
        <v>0</v>
      </c>
      <c r="N319" s="27">
        <f t="shared" si="35"/>
        <v>3.8565240363363502</v>
      </c>
      <c r="O319" s="22">
        <f>Cross_Check_Indicators!O319</f>
        <v>0</v>
      </c>
      <c r="P319" s="27">
        <f t="shared" si="36"/>
        <v>7.2140280556370344</v>
      </c>
      <c r="Q319" s="22">
        <f>Cross_Check_Indicators!Q319</f>
        <v>0</v>
      </c>
      <c r="R319" s="27">
        <f t="shared" si="37"/>
        <v>6.7078392657958954</v>
      </c>
      <c r="T319" s="22">
        <f>Cross_Check_Indicators!Z319</f>
        <v>0</v>
      </c>
      <c r="U319" s="27">
        <f t="shared" si="38"/>
        <v>11.897481010080448</v>
      </c>
      <c r="W319">
        <f>Cross_Check_Indicators!AC319</f>
        <v>0</v>
      </c>
      <c r="X319" s="27">
        <f t="shared" si="39"/>
        <v>13.45741206677797</v>
      </c>
    </row>
    <row r="320" spans="1:24" x14ac:dyDescent="0.25">
      <c r="A320" s="15">
        <f>Cross_Check_Indicators!A320</f>
        <v>43282</v>
      </c>
      <c r="B320" s="15">
        <f>Cross_Check_Indicators!B320</f>
        <v>43283</v>
      </c>
      <c r="C320" s="15">
        <f>Cross_Check_Indicators!C320</f>
        <v>43281</v>
      </c>
      <c r="D320" s="13">
        <f>Cross_Check_Indicators!D320</f>
        <v>12238.169921875</v>
      </c>
      <c r="F320">
        <f t="shared" si="32"/>
        <v>-3.8202555217898372E-2</v>
      </c>
      <c r="G320" s="27">
        <f>(1+F320)*G319</f>
        <v>7.9569904625725316</v>
      </c>
      <c r="I320">
        <f>Cross_Check_Indicators!J320</f>
        <v>0</v>
      </c>
      <c r="J320" s="27">
        <f t="shared" si="33"/>
        <v>10.38285412460967</v>
      </c>
      <c r="K320" s="22">
        <f>Cross_Check_Indicators!K320</f>
        <v>1</v>
      </c>
      <c r="L320" s="27">
        <f t="shared" si="34"/>
        <v>10.144733228164398</v>
      </c>
      <c r="M320" s="22">
        <f>Cross_Check_Indicators!M320</f>
        <v>0</v>
      </c>
      <c r="N320" s="27">
        <f t="shared" si="35"/>
        <v>3.8565240363363502</v>
      </c>
      <c r="O320" s="22">
        <f>Cross_Check_Indicators!O320</f>
        <v>0</v>
      </c>
      <c r="P320" s="27">
        <f t="shared" si="36"/>
        <v>7.2140280556370344</v>
      </c>
      <c r="Q320" s="22">
        <f>Cross_Check_Indicators!Q320</f>
        <v>0</v>
      </c>
      <c r="R320" s="27">
        <f t="shared" si="37"/>
        <v>6.7078392657958954</v>
      </c>
      <c r="T320" s="22">
        <f>Cross_Check_Indicators!Z320</f>
        <v>0</v>
      </c>
      <c r="U320" s="27">
        <f t="shared" si="38"/>
        <v>11.897481010080448</v>
      </c>
      <c r="W320">
        <f>Cross_Check_Indicators!AC320</f>
        <v>0</v>
      </c>
      <c r="X320" s="27">
        <f t="shared" si="39"/>
        <v>13.45741206677797</v>
      </c>
    </row>
    <row r="321" spans="1:24" x14ac:dyDescent="0.25">
      <c r="A321" s="15">
        <f>Cross_Check_Indicators!A321</f>
        <v>43313</v>
      </c>
      <c r="B321" s="15">
        <f>Cross_Check_Indicators!B321</f>
        <v>43313</v>
      </c>
      <c r="C321" s="15">
        <f>Cross_Check_Indicators!C321</f>
        <v>43312</v>
      </c>
      <c r="D321" s="13">
        <f>Cross_Check_Indicators!D321</f>
        <v>12737.0498046875</v>
      </c>
      <c r="F321">
        <f t="shared" si="32"/>
        <v>4.076425527650028E-2</v>
      </c>
      <c r="G321" s="27">
        <f>(1+F321)*G320</f>
        <v>8.2813512530215156</v>
      </c>
      <c r="I321">
        <f>Cross_Check_Indicators!J321</f>
        <v>0</v>
      </c>
      <c r="J321" s="27">
        <f t="shared" si="33"/>
        <v>10.38285412460967</v>
      </c>
      <c r="K321" s="22">
        <f>Cross_Check_Indicators!K321</f>
        <v>1</v>
      </c>
      <c r="L321" s="27">
        <f t="shared" si="34"/>
        <v>10.558275723189285</v>
      </c>
      <c r="M321" s="22">
        <f>Cross_Check_Indicators!M321</f>
        <v>0</v>
      </c>
      <c r="N321" s="27">
        <f t="shared" si="35"/>
        <v>3.8565240363363502</v>
      </c>
      <c r="O321" s="22">
        <f>Cross_Check_Indicators!O321</f>
        <v>0</v>
      </c>
      <c r="P321" s="27">
        <f t="shared" si="36"/>
        <v>7.2140280556370344</v>
      </c>
      <c r="Q321" s="22">
        <f>Cross_Check_Indicators!Q321</f>
        <v>1</v>
      </c>
      <c r="R321" s="27">
        <f t="shared" si="37"/>
        <v>6.7078392657958954</v>
      </c>
      <c r="T321" s="22">
        <f>Cross_Check_Indicators!Z321</f>
        <v>0</v>
      </c>
      <c r="U321" s="27">
        <f t="shared" si="38"/>
        <v>11.897481010080448</v>
      </c>
      <c r="W321">
        <f>Cross_Check_Indicators!AC321</f>
        <v>0</v>
      </c>
      <c r="X321" s="27">
        <f t="shared" si="39"/>
        <v>13.45741206677797</v>
      </c>
    </row>
    <row r="322" spans="1:24" x14ac:dyDescent="0.25">
      <c r="A322" s="15">
        <f>Cross_Check_Indicators!A322</f>
        <v>43344</v>
      </c>
      <c r="B322" s="15">
        <f>Cross_Check_Indicators!B322</f>
        <v>43346</v>
      </c>
      <c r="C322" s="15">
        <f>Cross_Check_Indicators!C322</f>
        <v>43343</v>
      </c>
      <c r="D322" s="13">
        <f>Cross_Check_Indicators!D322</f>
        <v>12346.41015625</v>
      </c>
      <c r="F322">
        <f t="shared" si="32"/>
        <v>-3.0669554914807388E-2</v>
      </c>
      <c r="G322" s="27">
        <f>(1+F322)*G321</f>
        <v>8.0273658959981642</v>
      </c>
      <c r="I322">
        <f>Cross_Check_Indicators!J322</f>
        <v>0</v>
      </c>
      <c r="J322" s="27">
        <f t="shared" si="33"/>
        <v>10.38285412460967</v>
      </c>
      <c r="K322" s="22">
        <f>Cross_Check_Indicators!K322</f>
        <v>1</v>
      </c>
      <c r="L322" s="27">
        <f t="shared" si="34"/>
        <v>10.234458106091253</v>
      </c>
      <c r="M322" s="22">
        <f>Cross_Check_Indicators!M322</f>
        <v>0</v>
      </c>
      <c r="N322" s="27">
        <f t="shared" si="35"/>
        <v>3.8565240363363502</v>
      </c>
      <c r="O322" s="22">
        <f>Cross_Check_Indicators!O322</f>
        <v>0</v>
      </c>
      <c r="P322" s="27">
        <f t="shared" si="36"/>
        <v>7.2140280556370344</v>
      </c>
      <c r="Q322" s="22">
        <f>Cross_Check_Indicators!Q322</f>
        <v>1</v>
      </c>
      <c r="R322" s="27">
        <f t="shared" si="37"/>
        <v>6.502112821073867</v>
      </c>
      <c r="T322" s="22">
        <f>Cross_Check_Indicators!Z322</f>
        <v>0</v>
      </c>
      <c r="U322" s="27">
        <f t="shared" si="38"/>
        <v>11.897481010080448</v>
      </c>
      <c r="W322">
        <f>Cross_Check_Indicators!AC322</f>
        <v>0</v>
      </c>
      <c r="X322" s="27">
        <f t="shared" si="39"/>
        <v>13.45741206677797</v>
      </c>
    </row>
    <row r="323" spans="1:24" x14ac:dyDescent="0.25">
      <c r="A323" s="15">
        <f>Cross_Check_Indicators!A323</f>
        <v>43374</v>
      </c>
      <c r="B323" s="15">
        <f>Cross_Check_Indicators!B323</f>
        <v>43374</v>
      </c>
      <c r="C323" s="15">
        <f>Cross_Check_Indicators!C323</f>
        <v>43373</v>
      </c>
      <c r="D323" s="13">
        <f>Cross_Check_Indicators!D323</f>
        <v>12339.0302734375</v>
      </c>
      <c r="F323">
        <f t="shared" si="32"/>
        <v>-5.9773510835164955E-4</v>
      </c>
      <c r="G323" s="27">
        <f>(1+F323)*G322</f>
        <v>8.022567657574541</v>
      </c>
      <c r="I323">
        <f>Cross_Check_Indicators!J323</f>
        <v>0</v>
      </c>
      <c r="J323" s="27">
        <f t="shared" si="33"/>
        <v>10.38285412460967</v>
      </c>
      <c r="K323" s="22">
        <f>Cross_Check_Indicators!K323</f>
        <v>1</v>
      </c>
      <c r="L323" s="27">
        <f t="shared" si="34"/>
        <v>10.228340611166288</v>
      </c>
      <c r="M323" s="22">
        <f>Cross_Check_Indicators!M323</f>
        <v>0</v>
      </c>
      <c r="N323" s="27">
        <f t="shared" si="35"/>
        <v>3.8565240363363502</v>
      </c>
      <c r="O323" s="22">
        <f>Cross_Check_Indicators!O323</f>
        <v>0</v>
      </c>
      <c r="P323" s="27">
        <f t="shared" si="36"/>
        <v>7.2140280556370344</v>
      </c>
      <c r="Q323" s="22">
        <f>Cross_Check_Indicators!Q323</f>
        <v>1</v>
      </c>
      <c r="R323" s="27">
        <f t="shared" si="37"/>
        <v>6.498226279962247</v>
      </c>
      <c r="T323" s="22">
        <f>Cross_Check_Indicators!Z323</f>
        <v>0</v>
      </c>
      <c r="U323" s="27">
        <f t="shared" si="38"/>
        <v>11.897481010080448</v>
      </c>
      <c r="W323">
        <f>Cross_Check_Indicators!AC323</f>
        <v>0</v>
      </c>
      <c r="X323" s="27">
        <f t="shared" si="39"/>
        <v>13.45741206677797</v>
      </c>
    </row>
    <row r="324" spans="1:24" x14ac:dyDescent="0.25">
      <c r="A324" s="15">
        <f>Cross_Check_Indicators!A324</f>
        <v>43405</v>
      </c>
      <c r="B324" s="15">
        <f>Cross_Check_Indicators!B324</f>
        <v>43405</v>
      </c>
      <c r="C324" s="15">
        <f>Cross_Check_Indicators!C324</f>
        <v>43404</v>
      </c>
      <c r="D324" s="13">
        <f>Cross_Check_Indicators!D324</f>
        <v>11468.5400390625</v>
      </c>
      <c r="F324">
        <f t="shared" ref="F324:F387" si="40">(D324-D323)/D323</f>
        <v>-7.0547702297880197E-2</v>
      </c>
      <c r="G324" s="27">
        <f>(1+F324)*G323</f>
        <v>7.4565939428033703</v>
      </c>
      <c r="I324">
        <f>Cross_Check_Indicators!J324</f>
        <v>1</v>
      </c>
      <c r="J324" s="27">
        <f t="shared" si="33"/>
        <v>10.38285412460967</v>
      </c>
      <c r="K324" s="22">
        <f>Cross_Check_Indicators!K324</f>
        <v>1</v>
      </c>
      <c r="L324" s="27">
        <f t="shared" si="34"/>
        <v>9.5067546827284115</v>
      </c>
      <c r="M324" s="22">
        <f>Cross_Check_Indicators!M324</f>
        <v>0</v>
      </c>
      <c r="N324" s="27">
        <f t="shared" si="35"/>
        <v>3.8565240363363502</v>
      </c>
      <c r="O324" s="22">
        <f>Cross_Check_Indicators!O324</f>
        <v>0</v>
      </c>
      <c r="P324" s="27">
        <f t="shared" si="36"/>
        <v>7.2140280556370344</v>
      </c>
      <c r="Q324" s="22">
        <f>Cross_Check_Indicators!Q324</f>
        <v>1</v>
      </c>
      <c r="R324" s="27">
        <f t="shared" si="37"/>
        <v>6.039791346899209</v>
      </c>
      <c r="T324" s="22">
        <f>Cross_Check_Indicators!Z324</f>
        <v>1</v>
      </c>
      <c r="U324" s="27">
        <f t="shared" si="38"/>
        <v>11.897481010080448</v>
      </c>
      <c r="W324">
        <f>Cross_Check_Indicators!AC324</f>
        <v>1</v>
      </c>
      <c r="X324" s="27">
        <f t="shared" si="39"/>
        <v>13.45741206677797</v>
      </c>
    </row>
    <row r="325" spans="1:24" x14ac:dyDescent="0.25">
      <c r="A325" s="15">
        <f>Cross_Check_Indicators!A325</f>
        <v>43435</v>
      </c>
      <c r="B325" s="15">
        <f>Cross_Check_Indicators!B325</f>
        <v>43437</v>
      </c>
      <c r="C325" s="15">
        <f>Cross_Check_Indicators!C325</f>
        <v>43434</v>
      </c>
      <c r="D325" s="13">
        <f>Cross_Check_Indicators!D325</f>
        <v>11465.4599609375</v>
      </c>
      <c r="F325">
        <f t="shared" si="40"/>
        <v>-2.6856758702581835E-4</v>
      </c>
      <c r="G325" s="27">
        <f>(1+F325)*G324</f>
        <v>7.45459134336072</v>
      </c>
      <c r="I325">
        <f>Cross_Check_Indicators!J325</f>
        <v>1</v>
      </c>
      <c r="J325" s="27">
        <f t="shared" si="33"/>
        <v>10.380065626530982</v>
      </c>
      <c r="K325" s="22">
        <f>Cross_Check_Indicators!K325</f>
        <v>1</v>
      </c>
      <c r="L325" s="27">
        <f t="shared" si="34"/>
        <v>9.5042014765628249</v>
      </c>
      <c r="M325" s="22">
        <f>Cross_Check_Indicators!M325</f>
        <v>0</v>
      </c>
      <c r="N325" s="27">
        <f t="shared" si="35"/>
        <v>3.8565240363363502</v>
      </c>
      <c r="O325" s="22">
        <f>Cross_Check_Indicators!O325</f>
        <v>0</v>
      </c>
      <c r="P325" s="27">
        <f t="shared" si="36"/>
        <v>7.2140280556370344</v>
      </c>
      <c r="Q325" s="22">
        <f>Cross_Check_Indicators!Q325</f>
        <v>1</v>
      </c>
      <c r="R325" s="27">
        <f t="shared" si="37"/>
        <v>6.0381692547110326</v>
      </c>
      <c r="T325" s="22">
        <f>Cross_Check_Indicators!Z325</f>
        <v>1</v>
      </c>
      <c r="U325" s="27">
        <f t="shared" si="38"/>
        <v>11.894285732313884</v>
      </c>
      <c r="W325">
        <f>Cross_Check_Indicators!AC325</f>
        <v>1</v>
      </c>
      <c r="X325" s="27">
        <f t="shared" si="39"/>
        <v>13.453797842091582</v>
      </c>
    </row>
    <row r="326" spans="1:24" x14ac:dyDescent="0.25">
      <c r="A326" s="15">
        <f>Cross_Check_Indicators!A326</f>
        <v>43466</v>
      </c>
      <c r="B326" s="15">
        <f>Cross_Check_Indicators!B326</f>
        <v>43467</v>
      </c>
      <c r="C326" s="15">
        <f>Cross_Check_Indicators!C326</f>
        <v>43465</v>
      </c>
      <c r="D326" s="13">
        <f>Cross_Check_Indicators!D326</f>
        <v>10580.1904296875</v>
      </c>
      <c r="F326">
        <f t="shared" si="40"/>
        <v>-7.7211863655369126E-2</v>
      </c>
      <c r="G326" s="27">
        <f>(1+F326)*G325</f>
        <v>6.8790084529506572</v>
      </c>
      <c r="I326">
        <f>Cross_Check_Indicators!J326</f>
        <v>1</v>
      </c>
      <c r="J326" s="27">
        <f t="shared" si="33"/>
        <v>9.5786014146414882</v>
      </c>
      <c r="K326" s="22">
        <f>Cross_Check_Indicators!K326</f>
        <v>1</v>
      </c>
      <c r="L326" s="27">
        <f t="shared" si="34"/>
        <v>8.7703643680012977</v>
      </c>
      <c r="M326" s="22">
        <f>Cross_Check_Indicators!M326</f>
        <v>0</v>
      </c>
      <c r="N326" s="27">
        <f t="shared" si="35"/>
        <v>3.8565240363363502</v>
      </c>
      <c r="O326" s="22">
        <f>Cross_Check_Indicators!O326</f>
        <v>0</v>
      </c>
      <c r="P326" s="27">
        <f t="shared" si="36"/>
        <v>7.2140280556370344</v>
      </c>
      <c r="Q326" s="22">
        <f>Cross_Check_Indicators!Q326</f>
        <v>1</v>
      </c>
      <c r="R326" s="27">
        <f t="shared" si="37"/>
        <v>5.5719509534882423</v>
      </c>
      <c r="T326" s="22">
        <f>Cross_Check_Indicators!Z326</f>
        <v>1</v>
      </c>
      <c r="U326" s="27">
        <f t="shared" si="38"/>
        <v>10.975905764072461</v>
      </c>
      <c r="W326">
        <f>Cross_Check_Indicators!AC326</f>
        <v>1</v>
      </c>
      <c r="X326" s="27">
        <f t="shared" si="39"/>
        <v>12.415005037461107</v>
      </c>
    </row>
    <row r="327" spans="1:24" x14ac:dyDescent="0.25">
      <c r="A327" s="15">
        <f>Cross_Check_Indicators!A327</f>
        <v>43497</v>
      </c>
      <c r="B327" s="15">
        <f>Cross_Check_Indicators!B327</f>
        <v>43497</v>
      </c>
      <c r="C327" s="15">
        <f>Cross_Check_Indicators!C327</f>
        <v>43496</v>
      </c>
      <c r="D327" s="13">
        <f>Cross_Check_Indicators!D327</f>
        <v>11180.66015625</v>
      </c>
      <c r="F327">
        <f t="shared" si="40"/>
        <v>5.6754151123557389E-2</v>
      </c>
      <c r="G327" s="27">
        <f>(1+F327)*G326</f>
        <v>7.2694207382696474</v>
      </c>
      <c r="I327">
        <f>Cross_Check_Indicators!J327</f>
        <v>1</v>
      </c>
      <c r="J327" s="27">
        <f t="shared" si="33"/>
        <v>10.122226806880372</v>
      </c>
      <c r="K327" s="22">
        <f>Cross_Check_Indicators!K327</f>
        <v>1</v>
      </c>
      <c r="L327" s="27">
        <f t="shared" si="34"/>
        <v>9.2681189527515073</v>
      </c>
      <c r="M327" s="22">
        <f>Cross_Check_Indicators!M327</f>
        <v>1</v>
      </c>
      <c r="N327" s="27">
        <f t="shared" si="35"/>
        <v>3.8565240363363502</v>
      </c>
      <c r="O327" s="22">
        <f>Cross_Check_Indicators!O327</f>
        <v>0</v>
      </c>
      <c r="P327" s="27">
        <f t="shared" si="36"/>
        <v>7.2140280556370344</v>
      </c>
      <c r="Q327" s="22">
        <f>Cross_Check_Indicators!Q327</f>
        <v>1</v>
      </c>
      <c r="R327" s="27">
        <f t="shared" si="37"/>
        <v>5.888182299955564</v>
      </c>
      <c r="T327" s="22">
        <f>Cross_Check_Indicators!Z327</f>
        <v>1</v>
      </c>
      <c r="U327" s="27">
        <f t="shared" si="38"/>
        <v>11.598833978524555</v>
      </c>
      <c r="W327">
        <f>Cross_Check_Indicators!AC327</f>
        <v>1</v>
      </c>
      <c r="X327" s="27">
        <f t="shared" si="39"/>
        <v>13.119608109556902</v>
      </c>
    </row>
    <row r="328" spans="1:24" x14ac:dyDescent="0.25">
      <c r="A328" s="15">
        <f>Cross_Check_Indicators!A328</f>
        <v>43525</v>
      </c>
      <c r="B328" s="15">
        <f>Cross_Check_Indicators!B328</f>
        <v>43525</v>
      </c>
      <c r="C328" s="15">
        <f>Cross_Check_Indicators!C328</f>
        <v>43524</v>
      </c>
      <c r="D328" s="13">
        <f>Cross_Check_Indicators!D328</f>
        <v>11601.6796875</v>
      </c>
      <c r="F328">
        <f t="shared" si="40"/>
        <v>3.7656052984908019E-2</v>
      </c>
      <c r="G328" s="27">
        <f>(1+F328)*G327</f>
        <v>7.5431584307595179</v>
      </c>
      <c r="I328">
        <f>Cross_Check_Indicators!J328</f>
        <v>1</v>
      </c>
      <c r="J328" s="27">
        <f t="shared" si="33"/>
        <v>10.503389915845515</v>
      </c>
      <c r="K328" s="22">
        <f>Cross_Check_Indicators!K328</f>
        <v>1</v>
      </c>
      <c r="L328" s="27">
        <f t="shared" si="34"/>
        <v>9.6171197311067473</v>
      </c>
      <c r="M328" s="22">
        <f>Cross_Check_Indicators!M328</f>
        <v>0</v>
      </c>
      <c r="N328" s="27">
        <f t="shared" si="35"/>
        <v>4.0017455097862031</v>
      </c>
      <c r="O328" s="22">
        <f>Cross_Check_Indicators!O328</f>
        <v>0</v>
      </c>
      <c r="P328" s="27">
        <f t="shared" si="36"/>
        <v>7.2140280556370344</v>
      </c>
      <c r="Q328" s="22">
        <f>Cross_Check_Indicators!Q328</f>
        <v>1</v>
      </c>
      <c r="R328" s="27">
        <f t="shared" si="37"/>
        <v>6.1099080046274876</v>
      </c>
      <c r="T328" s="22">
        <f>Cross_Check_Indicators!Z328</f>
        <v>1</v>
      </c>
      <c r="U328" s="27">
        <f t="shared" si="38"/>
        <v>12.035600285383026</v>
      </c>
      <c r="W328">
        <f>Cross_Check_Indicators!AC328</f>
        <v>1</v>
      </c>
      <c r="X328" s="27">
        <f t="shared" si="39"/>
        <v>13.613640767671605</v>
      </c>
    </row>
    <row r="329" spans="1:24" x14ac:dyDescent="0.25">
      <c r="A329" s="15">
        <f>Cross_Check_Indicators!A329</f>
        <v>43556</v>
      </c>
      <c r="B329" s="15">
        <f>Cross_Check_Indicators!B329</f>
        <v>43556</v>
      </c>
      <c r="C329" s="15">
        <f>Cross_Check_Indicators!C329</f>
        <v>43555</v>
      </c>
      <c r="D329" s="13">
        <f>Cross_Check_Indicators!D329</f>
        <v>11681.990234375</v>
      </c>
      <c r="F329">
        <f t="shared" si="40"/>
        <v>6.9223206499597649E-3</v>
      </c>
      <c r="G329" s="27">
        <f>(1+F329)*G328</f>
        <v>7.5953745921306828</v>
      </c>
      <c r="I329">
        <f>Cross_Check_Indicators!J329</f>
        <v>1</v>
      </c>
      <c r="J329" s="27">
        <f t="shared" si="33"/>
        <v>10.576097748754552</v>
      </c>
      <c r="K329" s="22">
        <f>Cross_Check_Indicators!K329</f>
        <v>1</v>
      </c>
      <c r="L329" s="27">
        <f t="shared" si="34"/>
        <v>9.6836925176145225</v>
      </c>
      <c r="M329" s="22">
        <f>Cross_Check_Indicators!M329</f>
        <v>1</v>
      </c>
      <c r="N329" s="27">
        <f t="shared" si="35"/>
        <v>4.0017455097862031</v>
      </c>
      <c r="O329" s="22">
        <f>Cross_Check_Indicators!O329</f>
        <v>0</v>
      </c>
      <c r="P329" s="27">
        <f t="shared" si="36"/>
        <v>7.2140280556370344</v>
      </c>
      <c r="Q329" s="22">
        <f>Cross_Check_Indicators!Q329</f>
        <v>1</v>
      </c>
      <c r="R329" s="27">
        <f t="shared" si="37"/>
        <v>6.1522027469772755</v>
      </c>
      <c r="T329" s="22">
        <f>Cross_Check_Indicators!Z329</f>
        <v>1</v>
      </c>
      <c r="U329" s="27">
        <f t="shared" si="38"/>
        <v>12.118914569773196</v>
      </c>
      <c r="W329">
        <f>Cross_Check_Indicators!AC329</f>
        <v>1</v>
      </c>
      <c r="X329" s="27">
        <f t="shared" si="39"/>
        <v>13.707878754278791</v>
      </c>
    </row>
    <row r="330" spans="1:24" x14ac:dyDescent="0.25">
      <c r="A330" s="15">
        <f>Cross_Check_Indicators!A330</f>
        <v>43586</v>
      </c>
      <c r="B330" s="15">
        <f>Cross_Check_Indicators!B330</f>
        <v>43587</v>
      </c>
      <c r="C330" s="15">
        <f>Cross_Check_Indicators!C330</f>
        <v>43585</v>
      </c>
      <c r="D330" s="13">
        <f>Cross_Check_Indicators!D330</f>
        <v>12345.419921875</v>
      </c>
      <c r="F330">
        <f t="shared" si="40"/>
        <v>5.6790809972415139E-2</v>
      </c>
      <c r="G330" s="27">
        <f>(1+F330)*G329</f>
        <v>8.0267220672616855</v>
      </c>
      <c r="I330">
        <f>Cross_Check_Indicators!J330</f>
        <v>0</v>
      </c>
      <c r="J330" s="27">
        <f t="shared" si="33"/>
        <v>11.176722906253758</v>
      </c>
      <c r="K330" s="22">
        <f>Cross_Check_Indicators!K330</f>
        <v>1</v>
      </c>
      <c r="L330" s="27">
        <f t="shared" si="34"/>
        <v>10.233637259213666</v>
      </c>
      <c r="M330" s="22">
        <f>Cross_Check_Indicators!M330</f>
        <v>0</v>
      </c>
      <c r="N330" s="27">
        <f t="shared" si="35"/>
        <v>4.2290078785904361</v>
      </c>
      <c r="O330" s="22">
        <f>Cross_Check_Indicators!O330</f>
        <v>0</v>
      </c>
      <c r="P330" s="27">
        <f t="shared" si="36"/>
        <v>7.2140280556370344</v>
      </c>
      <c r="Q330" s="22">
        <f>Cross_Check_Indicators!Q330</f>
        <v>1</v>
      </c>
      <c r="R330" s="27">
        <f t="shared" si="37"/>
        <v>6.5015913240926322</v>
      </c>
      <c r="T330" s="22">
        <f>Cross_Check_Indicators!Z330</f>
        <v>1</v>
      </c>
      <c r="U330" s="27">
        <f t="shared" si="38"/>
        <v>12.807157544177118</v>
      </c>
      <c r="W330">
        <f>Cross_Check_Indicators!AC330</f>
        <v>1</v>
      </c>
      <c r="X330" s="27">
        <f t="shared" si="39"/>
        <v>14.486360291737943</v>
      </c>
    </row>
    <row r="331" spans="1:24" x14ac:dyDescent="0.25">
      <c r="A331" s="15">
        <f>Cross_Check_Indicators!A331</f>
        <v>43617</v>
      </c>
      <c r="B331" s="15">
        <f>Cross_Check_Indicators!B331</f>
        <v>43619</v>
      </c>
      <c r="C331" s="15">
        <f>Cross_Check_Indicators!C331</f>
        <v>43616</v>
      </c>
      <c r="D331" s="13">
        <f>Cross_Check_Indicators!D331</f>
        <v>11792.8095703125</v>
      </c>
      <c r="F331">
        <f t="shared" si="40"/>
        <v>-4.4762377874512232E-2</v>
      </c>
      <c r="G331" s="27">
        <f>(1+F331)*G330</f>
        <v>7.6674269009932319</v>
      </c>
      <c r="I331">
        <f>Cross_Check_Indicators!J331</f>
        <v>0</v>
      </c>
      <c r="J331" s="27">
        <f t="shared" si="33"/>
        <v>11.176722906253758</v>
      </c>
      <c r="K331" s="22">
        <f>Cross_Check_Indicators!K331</f>
        <v>1</v>
      </c>
      <c r="L331" s="27">
        <f t="shared" si="34"/>
        <v>9.7755553211860562</v>
      </c>
      <c r="M331" s="22">
        <f>Cross_Check_Indicators!M331</f>
        <v>1</v>
      </c>
      <c r="N331" s="27">
        <f t="shared" si="35"/>
        <v>4.2290078785904361</v>
      </c>
      <c r="O331" s="22">
        <f>Cross_Check_Indicators!O331</f>
        <v>1</v>
      </c>
      <c r="P331" s="27">
        <f t="shared" si="36"/>
        <v>7.2140280556370344</v>
      </c>
      <c r="Q331" s="22">
        <f>Cross_Check_Indicators!Q331</f>
        <v>1</v>
      </c>
      <c r="R331" s="27">
        <f t="shared" si="37"/>
        <v>6.2105646364579474</v>
      </c>
      <c r="T331" s="22">
        <f>Cross_Check_Indicators!Z331</f>
        <v>1</v>
      </c>
      <c r="U331" s="27">
        <f t="shared" si="38"/>
        <v>12.233878718686253</v>
      </c>
      <c r="W331">
        <f>Cross_Check_Indicators!AC331</f>
        <v>1</v>
      </c>
      <c r="X331" s="27">
        <f t="shared" si="39"/>
        <v>13.837916358332841</v>
      </c>
    </row>
    <row r="332" spans="1:24" x14ac:dyDescent="0.25">
      <c r="A332" s="15">
        <f>Cross_Check_Indicators!A332</f>
        <v>43647</v>
      </c>
      <c r="B332" s="15">
        <f>Cross_Check_Indicators!B332</f>
        <v>43647</v>
      </c>
      <c r="C332" s="15">
        <f>Cross_Check_Indicators!C332</f>
        <v>43646</v>
      </c>
      <c r="D332" s="13">
        <f>Cross_Check_Indicators!D332</f>
        <v>12521.3798828125</v>
      </c>
      <c r="F332">
        <f t="shared" si="40"/>
        <v>6.1780893531438029E-2</v>
      </c>
      <c r="G332" s="27">
        <f>(1+F332)*G331</f>
        <v>8.1411273860235784</v>
      </c>
      <c r="I332">
        <f>Cross_Check_Indicators!J332</f>
        <v>0</v>
      </c>
      <c r="J332" s="27">
        <f t="shared" si="33"/>
        <v>11.176722906253758</v>
      </c>
      <c r="K332" s="22">
        <f>Cross_Check_Indicators!K332</f>
        <v>1</v>
      </c>
      <c r="L332" s="27">
        <f t="shared" si="34"/>
        <v>10.379497863694935</v>
      </c>
      <c r="M332" s="22">
        <f>Cross_Check_Indicators!M332</f>
        <v>1</v>
      </c>
      <c r="N332" s="27">
        <f t="shared" si="35"/>
        <v>4.4902797640812446</v>
      </c>
      <c r="O332" s="22">
        <f>Cross_Check_Indicators!O332</f>
        <v>1</v>
      </c>
      <c r="P332" s="27">
        <f t="shared" si="36"/>
        <v>7.6597171548751533</v>
      </c>
      <c r="Q332" s="22">
        <f>Cross_Check_Indicators!Q332</f>
        <v>1</v>
      </c>
      <c r="R332" s="27">
        <f t="shared" si="37"/>
        <v>6.5942588690330703</v>
      </c>
      <c r="T332" s="22">
        <f>Cross_Check_Indicators!Z332</f>
        <v>1</v>
      </c>
      <c r="U332" s="27">
        <f t="shared" si="38"/>
        <v>12.989698677281934</v>
      </c>
      <c r="W332">
        <f>Cross_Check_Indicators!AC332</f>
        <v>1</v>
      </c>
      <c r="X332" s="27">
        <f t="shared" si="39"/>
        <v>14.692835195563948</v>
      </c>
    </row>
    <row r="333" spans="1:24" x14ac:dyDescent="0.25">
      <c r="A333" s="15">
        <f>Cross_Check_Indicators!A333</f>
        <v>43678</v>
      </c>
      <c r="B333" s="15">
        <f>Cross_Check_Indicators!B333</f>
        <v>43678</v>
      </c>
      <c r="C333" s="15">
        <f>Cross_Check_Indicators!C333</f>
        <v>43677</v>
      </c>
      <c r="D333" s="13">
        <f>Cross_Check_Indicators!D333</f>
        <v>12253.150390625</v>
      </c>
      <c r="F333">
        <f t="shared" si="40"/>
        <v>-2.1421719866169527E-2</v>
      </c>
      <c r="G333" s="27">
        <f>(1+F333)*G332</f>
        <v>7.9667304357653812</v>
      </c>
      <c r="I333">
        <f>Cross_Check_Indicators!J333</f>
        <v>0</v>
      </c>
      <c r="J333" s="27">
        <f t="shared" si="33"/>
        <v>11.176722906253758</v>
      </c>
      <c r="K333" s="22">
        <f>Cross_Check_Indicators!K333</f>
        <v>1</v>
      </c>
      <c r="L333" s="27">
        <f t="shared" si="34"/>
        <v>10.157151168107358</v>
      </c>
      <c r="M333" s="22">
        <f>Cross_Check_Indicators!M333</f>
        <v>1</v>
      </c>
      <c r="N333" s="27">
        <f t="shared" si="35"/>
        <v>4.3940902488543667</v>
      </c>
      <c r="O333" s="22">
        <f>Cross_Check_Indicators!O333</f>
        <v>1</v>
      </c>
      <c r="P333" s="27">
        <f t="shared" si="36"/>
        <v>7.4956328397293248</v>
      </c>
      <c r="Q333" s="22">
        <f>Cross_Check_Indicators!Q333</f>
        <v>1</v>
      </c>
      <c r="R333" s="27">
        <f t="shared" si="37"/>
        <v>6.4529985028156407</v>
      </c>
      <c r="T333" s="22">
        <f>Cross_Check_Indicators!Z333</f>
        <v>1</v>
      </c>
      <c r="U333" s="27">
        <f t="shared" si="38"/>
        <v>12.711436991071249</v>
      </c>
      <c r="W333">
        <f>Cross_Check_Indicators!AC333</f>
        <v>1</v>
      </c>
      <c r="X333" s="27">
        <f t="shared" si="39"/>
        <v>14.378089395964782</v>
      </c>
    </row>
    <row r="334" spans="1:24" x14ac:dyDescent="0.25">
      <c r="A334" s="15">
        <f>Cross_Check_Indicators!A334</f>
        <v>43709</v>
      </c>
      <c r="B334" s="15">
        <f>Cross_Check_Indicators!B334</f>
        <v>43710</v>
      </c>
      <c r="C334" s="15">
        <f>Cross_Check_Indicators!C334</f>
        <v>43708</v>
      </c>
      <c r="D334" s="13">
        <f>Cross_Check_Indicators!D334</f>
        <v>11953.7802734375</v>
      </c>
      <c r="F334">
        <f t="shared" si="40"/>
        <v>-2.4432093595827476E-2</v>
      </c>
      <c r="G334" s="27">
        <f>(1+F334)*G333</f>
        <v>7.7720865321060346</v>
      </c>
      <c r="I334">
        <f>Cross_Check_Indicators!J334</f>
        <v>0</v>
      </c>
      <c r="J334" s="27">
        <f t="shared" si="33"/>
        <v>11.176722906253758</v>
      </c>
      <c r="K334" s="22">
        <f>Cross_Check_Indicators!K334</f>
        <v>1</v>
      </c>
      <c r="L334" s="27">
        <f t="shared" si="34"/>
        <v>9.9089907001011905</v>
      </c>
      <c r="M334" s="22">
        <f>Cross_Check_Indicators!M334</f>
        <v>1</v>
      </c>
      <c r="N334" s="27">
        <f t="shared" si="35"/>
        <v>4.2867334246258446</v>
      </c>
      <c r="O334" s="22">
        <f>Cross_Check_Indicators!O334</f>
        <v>1</v>
      </c>
      <c r="P334" s="27">
        <f t="shared" si="36"/>
        <v>7.3124988366290999</v>
      </c>
      <c r="Q334" s="22">
        <f>Cross_Check_Indicators!Q334</f>
        <v>1</v>
      </c>
      <c r="R334" s="27">
        <f t="shared" si="37"/>
        <v>6.295338239421115</v>
      </c>
      <c r="T334" s="22">
        <f>Cross_Check_Indicators!Z334</f>
        <v>1</v>
      </c>
      <c r="U334" s="27">
        <f t="shared" si="38"/>
        <v>12.400869972767934</v>
      </c>
      <c r="W334">
        <f>Cross_Check_Indicators!AC334</f>
        <v>1</v>
      </c>
      <c r="X334" s="27">
        <f t="shared" si="39"/>
        <v>14.026802570113396</v>
      </c>
    </row>
    <row r="335" spans="1:24" x14ac:dyDescent="0.25">
      <c r="A335" s="15">
        <f>Cross_Check_Indicators!A335</f>
        <v>43739</v>
      </c>
      <c r="B335" s="15">
        <f>Cross_Check_Indicators!B335</f>
        <v>43739</v>
      </c>
      <c r="C335" s="15">
        <f>Cross_Check_Indicators!C335</f>
        <v>43738</v>
      </c>
      <c r="D335" s="13">
        <f>Cross_Check_Indicators!D335</f>
        <v>12263.830078125</v>
      </c>
      <c r="F335">
        <f t="shared" si="40"/>
        <v>2.593738529529958E-2</v>
      </c>
      <c r="G335" s="27">
        <f>(1+F335)*G334</f>
        <v>7.973674135037677</v>
      </c>
      <c r="I335">
        <f>Cross_Check_Indicators!J335</f>
        <v>0</v>
      </c>
      <c r="J335" s="27">
        <f t="shared" si="33"/>
        <v>11.176722906253758</v>
      </c>
      <c r="K335" s="22">
        <f>Cross_Check_Indicators!K335</f>
        <v>1</v>
      </c>
      <c r="L335" s="27">
        <f t="shared" si="34"/>
        <v>10.166004009777255</v>
      </c>
      <c r="M335" s="22">
        <f>Cross_Check_Indicators!M335</f>
        <v>1</v>
      </c>
      <c r="N335" s="27">
        <f t="shared" si="35"/>
        <v>4.3979200811186043</v>
      </c>
      <c r="O335" s="22">
        <f>Cross_Check_Indicators!O335</f>
        <v>1</v>
      </c>
      <c r="P335" s="27">
        <f t="shared" si="36"/>
        <v>7.5021659364261781</v>
      </c>
      <c r="Q335" s="22">
        <f>Cross_Check_Indicators!Q335</f>
        <v>1</v>
      </c>
      <c r="R335" s="27">
        <f t="shared" si="37"/>
        <v>6.4586228529012129</v>
      </c>
      <c r="T335" s="22">
        <f>Cross_Check_Indicators!Z335</f>
        <v>1</v>
      </c>
      <c r="U335" s="27">
        <f t="shared" si="38"/>
        <v>12.722516115248526</v>
      </c>
      <c r="W335">
        <f>Cross_Check_Indicators!AC335</f>
        <v>1</v>
      </c>
      <c r="X335" s="27">
        <f t="shared" si="39"/>
        <v>14.390621152835525</v>
      </c>
    </row>
    <row r="336" spans="1:24" x14ac:dyDescent="0.25">
      <c r="A336" s="15">
        <f>Cross_Check_Indicators!A336</f>
        <v>43770</v>
      </c>
      <c r="B336" s="15">
        <f>Cross_Check_Indicators!B336</f>
        <v>43770</v>
      </c>
      <c r="C336" s="15">
        <f>Cross_Check_Indicators!C336</f>
        <v>43769</v>
      </c>
      <c r="D336" s="13">
        <f>Cross_Check_Indicators!D336</f>
        <v>12961.0498046875</v>
      </c>
      <c r="F336">
        <f t="shared" si="40"/>
        <v>5.685171126156837E-2</v>
      </c>
      <c r="G336" s="27">
        <f>(1+F336)*G335</f>
        <v>8.4269911546566743</v>
      </c>
      <c r="I336">
        <f>Cross_Check_Indicators!J336</f>
        <v>1</v>
      </c>
      <c r="J336" s="27">
        <f t="shared" ref="J336:J392" si="41">(1+$F336*I335)*J335</f>
        <v>11.176722906253758</v>
      </c>
      <c r="K336" s="22">
        <f>Cross_Check_Indicators!K336</f>
        <v>1</v>
      </c>
      <c r="L336" s="27">
        <f t="shared" ref="L336:L392" si="42">(1+$F336*K335)*L335</f>
        <v>10.743958734425057</v>
      </c>
      <c r="M336" s="22">
        <f>Cross_Check_Indicators!M336</f>
        <v>1</v>
      </c>
      <c r="N336" s="27">
        <f t="shared" ref="N336:N392" si="43">(1+$F336*M335)*N335</f>
        <v>4.6479493637218123</v>
      </c>
      <c r="O336" s="22">
        <f>Cross_Check_Indicators!O336</f>
        <v>1</v>
      </c>
      <c r="P336" s="27">
        <f t="shared" ref="P336:P392" si="44">(1+$F336*O335)*P335</f>
        <v>7.9286769080802522</v>
      </c>
      <c r="Q336" s="22">
        <f>Cross_Check_Indicators!Q336</f>
        <v>1</v>
      </c>
      <c r="R336" s="27">
        <f t="shared" ref="R336:R392" si="45">(1+$F336*Q335)*R335</f>
        <v>6.8258066144817189</v>
      </c>
      <c r="T336" s="22">
        <f>Cross_Check_Indicators!Z336</f>
        <v>1</v>
      </c>
      <c r="U336" s="27">
        <f t="shared" ref="U336:U392" si="46">(1+$F336*T335)*U335</f>
        <v>13.445812927953284</v>
      </c>
      <c r="W336">
        <f>Cross_Check_Indicators!AC336</f>
        <v>1</v>
      </c>
      <c r="X336" s="27">
        <f t="shared" ref="X336:X392" si="47">(1+$F336*W335)*X335</f>
        <v>15.208752591491148</v>
      </c>
    </row>
    <row r="337" spans="1:24" x14ac:dyDescent="0.25">
      <c r="A337" s="15">
        <f>Cross_Check_Indicators!A337</f>
        <v>43800</v>
      </c>
      <c r="B337" s="15">
        <f>Cross_Check_Indicators!B337</f>
        <v>43801</v>
      </c>
      <c r="C337" s="15">
        <f>Cross_Check_Indicators!C337</f>
        <v>43799</v>
      </c>
      <c r="D337" s="13">
        <f>Cross_Check_Indicators!D337</f>
        <v>12964.6796875</v>
      </c>
      <c r="F337">
        <f t="shared" si="40"/>
        <v>2.8006086445152111E-4</v>
      </c>
      <c r="G337" s="27">
        <f>(1+F337)*G336</f>
        <v>8.4293512250841722</v>
      </c>
      <c r="I337">
        <f>Cross_Check_Indicators!J337</f>
        <v>1</v>
      </c>
      <c r="J337" s="27">
        <f t="shared" si="41"/>
        <v>11.179853068932619</v>
      </c>
      <c r="K337" s="22">
        <f>Cross_Check_Indicators!K337</f>
        <v>1</v>
      </c>
      <c r="L337" s="27">
        <f t="shared" si="42"/>
        <v>10.746967696795851</v>
      </c>
      <c r="M337" s="22">
        <f>Cross_Check_Indicators!M337</f>
        <v>1</v>
      </c>
      <c r="N337" s="27">
        <f t="shared" si="43"/>
        <v>4.6492510724385436</v>
      </c>
      <c r="O337" s="22">
        <f>Cross_Check_Indicators!O337</f>
        <v>1</v>
      </c>
      <c r="P337" s="27">
        <f t="shared" si="44"/>
        <v>7.9308974201890861</v>
      </c>
      <c r="Q337" s="22">
        <f>Cross_Check_Indicators!Q337</f>
        <v>1</v>
      </c>
      <c r="R337" s="27">
        <f t="shared" si="45"/>
        <v>6.8277182557827496</v>
      </c>
      <c r="T337" s="22">
        <f>Cross_Check_Indicators!Z337</f>
        <v>1</v>
      </c>
      <c r="U337" s="27">
        <f t="shared" si="46"/>
        <v>13.449578573945141</v>
      </c>
      <c r="W337">
        <f>Cross_Check_Indicators!AC337</f>
        <v>1</v>
      </c>
      <c r="X337" s="27">
        <f t="shared" si="47"/>
        <v>15.21301196788915</v>
      </c>
    </row>
    <row r="338" spans="1:24" x14ac:dyDescent="0.25">
      <c r="A338" s="15">
        <f>Cross_Check_Indicators!A338</f>
        <v>43831</v>
      </c>
      <c r="B338" s="15">
        <f>Cross_Check_Indicators!B338</f>
        <v>43832</v>
      </c>
      <c r="C338" s="15">
        <f>Cross_Check_Indicators!C338</f>
        <v>43830</v>
      </c>
      <c r="D338" s="13">
        <f>Cross_Check_Indicators!D338</f>
        <v>13385.9296875</v>
      </c>
      <c r="F338">
        <f t="shared" si="40"/>
        <v>3.2492125540606417E-2</v>
      </c>
      <c r="G338" s="27">
        <f>(1+F338)*G337</f>
        <v>8.7032387633154702</v>
      </c>
      <c r="I338">
        <f>Cross_Check_Indicators!J338</f>
        <v>1</v>
      </c>
      <c r="J338" s="27">
        <f t="shared" si="41"/>
        <v>11.543110258373911</v>
      </c>
      <c r="K338" s="22">
        <f>Cross_Check_Indicators!K338</f>
        <v>1</v>
      </c>
      <c r="L338" s="27">
        <f t="shared" si="42"/>
        <v>11.096159520380983</v>
      </c>
      <c r="M338" s="22">
        <f>Cross_Check_Indicators!M338</f>
        <v>1</v>
      </c>
      <c r="N338" s="27">
        <f t="shared" si="43"/>
        <v>4.8003151219540152</v>
      </c>
      <c r="O338" s="22">
        <f>Cross_Check_Indicators!O338</f>
        <v>1</v>
      </c>
      <c r="P338" s="27">
        <f t="shared" si="44"/>
        <v>8.1885891348155404</v>
      </c>
      <c r="Q338" s="22">
        <f>Cross_Check_Indicators!Q338</f>
        <v>1</v>
      </c>
      <c r="R338" s="27">
        <f t="shared" si="45"/>
        <v>7.049565334505532</v>
      </c>
      <c r="T338" s="22">
        <f>Cross_Check_Indicators!Z338</f>
        <v>1</v>
      </c>
      <c r="U338" s="27">
        <f t="shared" si="46"/>
        <v>13.886583969438016</v>
      </c>
      <c r="W338">
        <f>Cross_Check_Indicators!AC338</f>
        <v>1</v>
      </c>
      <c r="X338" s="27">
        <f t="shared" si="47"/>
        <v>15.70731506260055</v>
      </c>
    </row>
    <row r="339" spans="1:24" x14ac:dyDescent="0.25">
      <c r="A339" s="15">
        <f>Cross_Check_Indicators!A339</f>
        <v>43862</v>
      </c>
      <c r="B339" s="15">
        <f>Cross_Check_Indicators!B339</f>
        <v>43864</v>
      </c>
      <c r="C339" s="15">
        <f>Cross_Check_Indicators!C339</f>
        <v>43861</v>
      </c>
      <c r="D339" s="13">
        <f>Cross_Check_Indicators!D339</f>
        <v>13045.1904296875</v>
      </c>
      <c r="F339">
        <f t="shared" si="40"/>
        <v>-2.5455031198220613E-2</v>
      </c>
      <c r="G339" s="27">
        <f>(1+F339)*G338</f>
        <v>8.4816975490697128</v>
      </c>
      <c r="I339">
        <f>Cross_Check_Indicators!J339</f>
        <v>1</v>
      </c>
      <c r="J339" s="27">
        <f t="shared" si="41"/>
        <v>11.249280026622504</v>
      </c>
      <c r="K339" s="22">
        <f>Cross_Check_Indicators!K339</f>
        <v>1</v>
      </c>
      <c r="L339" s="27">
        <f t="shared" si="42"/>
        <v>10.813706433609253</v>
      </c>
      <c r="M339" s="22">
        <f>Cross_Check_Indicators!M339</f>
        <v>0</v>
      </c>
      <c r="N339" s="27">
        <f t="shared" si="43"/>
        <v>4.6781229507633855</v>
      </c>
      <c r="O339" s="22">
        <f>Cross_Check_Indicators!O339</f>
        <v>0</v>
      </c>
      <c r="P339" s="27">
        <f t="shared" si="44"/>
        <v>7.9801483429194011</v>
      </c>
      <c r="Q339" s="22">
        <f>Cross_Check_Indicators!Q339</f>
        <v>1</v>
      </c>
      <c r="R339" s="27">
        <f t="shared" si="45"/>
        <v>6.8701184289817991</v>
      </c>
      <c r="T339" s="22">
        <f>Cross_Check_Indicators!Z339</f>
        <v>1</v>
      </c>
      <c r="U339" s="27">
        <f t="shared" si="46"/>
        <v>13.533100541259262</v>
      </c>
      <c r="W339">
        <f>Cross_Check_Indicators!AC339</f>
        <v>1</v>
      </c>
      <c r="X339" s="27">
        <f t="shared" si="47"/>
        <v>15.307484867641772</v>
      </c>
    </row>
    <row r="340" spans="1:24" x14ac:dyDescent="0.25">
      <c r="A340" s="15">
        <f>Cross_Check_Indicators!A340</f>
        <v>43891</v>
      </c>
      <c r="B340" s="15">
        <f>Cross_Check_Indicators!B340</f>
        <v>43892</v>
      </c>
      <c r="C340" s="15">
        <f>Cross_Check_Indicators!C340</f>
        <v>43890</v>
      </c>
      <c r="D340" s="13">
        <f>Cross_Check_Indicators!D340</f>
        <v>11857.8701171875</v>
      </c>
      <c r="F340">
        <f t="shared" si="40"/>
        <v>-9.1015943301062455E-2</v>
      </c>
      <c r="G340" s="27">
        <f>(1+F340)*G339</f>
        <v>7.7097278458468237</v>
      </c>
      <c r="I340">
        <f>Cross_Check_Indicators!J340</f>
        <v>1</v>
      </c>
      <c r="J340" s="27">
        <f t="shared" si="41"/>
        <v>10.225416193541657</v>
      </c>
      <c r="K340" s="22">
        <f>Cross_Check_Indicators!K340</f>
        <v>1</v>
      </c>
      <c r="L340" s="27">
        <f t="shared" si="42"/>
        <v>9.8294867419735397</v>
      </c>
      <c r="M340" s="22">
        <f>Cross_Check_Indicators!M340</f>
        <v>0</v>
      </c>
      <c r="N340" s="27">
        <f t="shared" si="43"/>
        <v>4.6781229507633855</v>
      </c>
      <c r="O340" s="22">
        <f>Cross_Check_Indicators!O340</f>
        <v>1</v>
      </c>
      <c r="P340" s="27">
        <f t="shared" si="44"/>
        <v>7.9801483429194011</v>
      </c>
      <c r="Q340" s="22">
        <f>Cross_Check_Indicators!Q340</f>
        <v>1</v>
      </c>
      <c r="R340" s="27">
        <f t="shared" si="45"/>
        <v>6.2448281195780071</v>
      </c>
      <c r="T340" s="22">
        <f>Cross_Check_Indicators!Z340</f>
        <v>1</v>
      </c>
      <c r="U340" s="27">
        <f t="shared" si="46"/>
        <v>12.301372629708432</v>
      </c>
      <c r="W340">
        <f>Cross_Check_Indicators!AC340</f>
        <v>1</v>
      </c>
      <c r="X340" s="27">
        <f t="shared" si="47"/>
        <v>13.914259692846617</v>
      </c>
    </row>
    <row r="341" spans="1:24" x14ac:dyDescent="0.25">
      <c r="A341" s="15">
        <f>Cross_Check_Indicators!A341</f>
        <v>43922</v>
      </c>
      <c r="B341" s="15">
        <f>Cross_Check_Indicators!B341</f>
        <v>43922</v>
      </c>
      <c r="C341" s="15">
        <f>Cross_Check_Indicators!C341</f>
        <v>43921</v>
      </c>
      <c r="D341" s="13">
        <f>Cross_Check_Indicators!D341</f>
        <v>9544.75</v>
      </c>
      <c r="F341">
        <f t="shared" si="40"/>
        <v>-0.19507045483950161</v>
      </c>
      <c r="G341" s="27">
        <f>(1+F341)*G340</f>
        <v>6.2057877282687128</v>
      </c>
      <c r="I341">
        <f>Cross_Check_Indicators!J341</f>
        <v>1</v>
      </c>
      <c r="J341" s="27">
        <f t="shared" si="41"/>
        <v>8.2307396057442812</v>
      </c>
      <c r="K341" s="22">
        <f>Cross_Check_Indicators!K341</f>
        <v>1</v>
      </c>
      <c r="L341" s="27">
        <f t="shared" si="42"/>
        <v>7.9120442923779111</v>
      </c>
      <c r="M341" s="22">
        <f>Cross_Check_Indicators!M341</f>
        <v>0</v>
      </c>
      <c r="N341" s="27">
        <f t="shared" si="43"/>
        <v>4.6781229507633855</v>
      </c>
      <c r="O341" s="22">
        <f>Cross_Check_Indicators!O341</f>
        <v>1</v>
      </c>
      <c r="P341" s="27">
        <f t="shared" si="44"/>
        <v>6.4234571759794186</v>
      </c>
      <c r="Q341" s="22">
        <f>Cross_Check_Indicators!Q341</f>
        <v>1</v>
      </c>
      <c r="R341" s="27">
        <f t="shared" si="45"/>
        <v>5.026646657897416</v>
      </c>
      <c r="T341" s="22">
        <f>Cross_Check_Indicators!Z341</f>
        <v>1</v>
      </c>
      <c r="U341" s="27">
        <f t="shared" si="46"/>
        <v>9.9017382756810122</v>
      </c>
      <c r="W341">
        <f>Cross_Check_Indicators!AC341</f>
        <v>1</v>
      </c>
      <c r="X341" s="27">
        <f t="shared" si="47"/>
        <v>11.199998725808083</v>
      </c>
    </row>
    <row r="342" spans="1:24" x14ac:dyDescent="0.25">
      <c r="A342" s="15">
        <f>Cross_Check_Indicators!A342</f>
        <v>43952</v>
      </c>
      <c r="B342" s="15">
        <f>Cross_Check_Indicators!B342</f>
        <v>43955</v>
      </c>
      <c r="C342" s="15">
        <f>Cross_Check_Indicators!C342</f>
        <v>43951</v>
      </c>
      <c r="D342" s="13">
        <f>Cross_Check_Indicators!D342</f>
        <v>10466.7998046875</v>
      </c>
      <c r="F342">
        <f t="shared" si="40"/>
        <v>9.6602824032845286E-2</v>
      </c>
      <c r="G342" s="27">
        <f>(1+F342)*G341</f>
        <v>6.8052843481678469</v>
      </c>
      <c r="I342">
        <f>Cross_Check_Indicators!J342</f>
        <v>0</v>
      </c>
      <c r="J342" s="27">
        <f t="shared" si="41"/>
        <v>9.0258522955381668</v>
      </c>
      <c r="K342" s="22">
        <f>Cross_Check_Indicators!K342</f>
        <v>1</v>
      </c>
      <c r="L342" s="27">
        <f t="shared" si="42"/>
        <v>8.6763701148945724</v>
      </c>
      <c r="M342" s="22">
        <f>Cross_Check_Indicators!M342</f>
        <v>1</v>
      </c>
      <c r="N342" s="27">
        <f t="shared" si="43"/>
        <v>4.6781229507633855</v>
      </c>
      <c r="O342" s="22">
        <f>Cross_Check_Indicators!O342</f>
        <v>1</v>
      </c>
      <c r="P342" s="27">
        <f t="shared" si="44"/>
        <v>7.0439812792330763</v>
      </c>
      <c r="Q342" s="22">
        <f>Cross_Check_Indicators!Q342</f>
        <v>1</v>
      </c>
      <c r="R342" s="27">
        <f t="shared" si="45"/>
        <v>5.5122349204655707</v>
      </c>
      <c r="T342" s="22">
        <f>Cross_Check_Indicators!Z342</f>
        <v>1</v>
      </c>
      <c r="U342" s="27">
        <f t="shared" si="46"/>
        <v>10.858274155945915</v>
      </c>
      <c r="W342">
        <f>Cross_Check_Indicators!AC342</f>
        <v>1</v>
      </c>
      <c r="X342" s="27">
        <f t="shared" si="47"/>
        <v>12.281950231885414</v>
      </c>
    </row>
    <row r="343" spans="1:24" x14ac:dyDescent="0.25">
      <c r="A343" s="15">
        <f>Cross_Check_Indicators!A343</f>
        <v>43983</v>
      </c>
      <c r="B343" s="15">
        <f>Cross_Check_Indicators!B343</f>
        <v>43984</v>
      </c>
      <c r="C343" s="15">
        <f>Cross_Check_Indicators!C343</f>
        <v>43982</v>
      </c>
      <c r="D343" s="13">
        <f>Cross_Check_Indicators!D343</f>
        <v>12021.2802734375</v>
      </c>
      <c r="F343">
        <f t="shared" si="40"/>
        <v>0.14851535309329547</v>
      </c>
      <c r="G343" s="27">
        <f>(1+F343)*G342</f>
        <v>7.8159735560362718</v>
      </c>
      <c r="I343">
        <f>Cross_Check_Indicators!J343</f>
        <v>0</v>
      </c>
      <c r="J343" s="27">
        <f t="shared" si="41"/>
        <v>9.0258522955381668</v>
      </c>
      <c r="K343" s="22">
        <f>Cross_Check_Indicators!K343</f>
        <v>1</v>
      </c>
      <c r="L343" s="27">
        <f t="shared" si="42"/>
        <v>9.9649442860762569</v>
      </c>
      <c r="M343" s="22">
        <f>Cross_Check_Indicators!M343</f>
        <v>1</v>
      </c>
      <c r="N343" s="27">
        <f t="shared" si="43"/>
        <v>5.3728960326098587</v>
      </c>
      <c r="O343" s="22">
        <f>Cross_Check_Indicators!O343</f>
        <v>1</v>
      </c>
      <c r="P343" s="27">
        <f t="shared" si="44"/>
        <v>8.0901206461009387</v>
      </c>
      <c r="Q343" s="22">
        <f>Cross_Check_Indicators!Q343</f>
        <v>1</v>
      </c>
      <c r="R343" s="27">
        <f t="shared" si="45"/>
        <v>6.3308864360117081</v>
      </c>
      <c r="T343" s="22">
        <f>Cross_Check_Indicators!Z343</f>
        <v>1</v>
      </c>
      <c r="U343" s="27">
        <f t="shared" si="46"/>
        <v>12.470894576200028</v>
      </c>
      <c r="W343">
        <f>Cross_Check_Indicators!AC343</f>
        <v>1</v>
      </c>
      <c r="X343" s="27">
        <f t="shared" si="47"/>
        <v>14.106008407248158</v>
      </c>
    </row>
    <row r="344" spans="1:24" x14ac:dyDescent="0.25">
      <c r="A344" s="15">
        <f>Cross_Check_Indicators!A344</f>
        <v>44013</v>
      </c>
      <c r="B344" s="15">
        <f>Cross_Check_Indicators!B344</f>
        <v>44013</v>
      </c>
      <c r="C344" s="15">
        <f>Cross_Check_Indicators!C344</f>
        <v>44012</v>
      </c>
      <c r="D344" s="13">
        <f>Cross_Check_Indicators!D344</f>
        <v>12260.5703125</v>
      </c>
      <c r="F344">
        <f t="shared" si="40"/>
        <v>1.9905536982715629E-2</v>
      </c>
      <c r="G344" s="27">
        <f>(1+F344)*G343</f>
        <v>7.9715547067118795</v>
      </c>
      <c r="I344">
        <f>Cross_Check_Indicators!J344</f>
        <v>0</v>
      </c>
      <c r="J344" s="27">
        <f t="shared" si="41"/>
        <v>9.0258522955381668</v>
      </c>
      <c r="K344" s="22">
        <f>Cross_Check_Indicators!K344</f>
        <v>1</v>
      </c>
      <c r="L344" s="27">
        <f t="shared" si="42"/>
        <v>10.163301853093449</v>
      </c>
      <c r="M344" s="22">
        <f>Cross_Check_Indicators!M344</f>
        <v>1</v>
      </c>
      <c r="N344" s="27">
        <f t="shared" si="43"/>
        <v>5.479846413291261</v>
      </c>
      <c r="O344" s="22">
        <f>Cross_Check_Indicators!O344</f>
        <v>1</v>
      </c>
      <c r="P344" s="27">
        <f t="shared" si="44"/>
        <v>8.2511588418165331</v>
      </c>
      <c r="Q344" s="22">
        <f>Cross_Check_Indicators!Q344</f>
        <v>1</v>
      </c>
      <c r="R344" s="27">
        <f t="shared" si="45"/>
        <v>6.4569061300971127</v>
      </c>
      <c r="T344" s="22">
        <f>Cross_Check_Indicators!Z344</f>
        <v>1</v>
      </c>
      <c r="U344" s="27">
        <f t="shared" si="46"/>
        <v>12.719134429394126</v>
      </c>
      <c r="W344">
        <f>Cross_Check_Indicators!AC344</f>
        <v>1</v>
      </c>
      <c r="X344" s="27">
        <f t="shared" si="47"/>
        <v>14.386796079277135</v>
      </c>
    </row>
    <row r="345" spans="1:24" x14ac:dyDescent="0.25">
      <c r="A345" s="15">
        <f>Cross_Check_Indicators!A345</f>
        <v>44044</v>
      </c>
      <c r="B345" s="15">
        <f>Cross_Check_Indicators!B345</f>
        <v>44046</v>
      </c>
      <c r="C345" s="15">
        <f>Cross_Check_Indicators!C345</f>
        <v>44043</v>
      </c>
      <c r="D345" s="13">
        <f>Cross_Check_Indicators!D345</f>
        <v>12646.98046875</v>
      </c>
      <c r="F345">
        <f t="shared" si="40"/>
        <v>3.1516491190955766E-2</v>
      </c>
      <c r="G345" s="27">
        <f>(1+F345)*G344</f>
        <v>8.2227901404041859</v>
      </c>
      <c r="I345">
        <f>Cross_Check_Indicators!J345</f>
        <v>0</v>
      </c>
      <c r="J345" s="27">
        <f t="shared" si="41"/>
        <v>9.0258522955381668</v>
      </c>
      <c r="K345" s="22">
        <f>Cross_Check_Indicators!K345</f>
        <v>1</v>
      </c>
      <c r="L345" s="27">
        <f t="shared" si="42"/>
        <v>10.483613466417493</v>
      </c>
      <c r="M345" s="22">
        <f>Cross_Check_Indicators!M345</f>
        <v>1</v>
      </c>
      <c r="N345" s="27">
        <f t="shared" si="43"/>
        <v>5.6525519445035455</v>
      </c>
      <c r="O345" s="22">
        <f>Cross_Check_Indicators!O345</f>
        <v>1</v>
      </c>
      <c r="P345" s="27">
        <f t="shared" si="44"/>
        <v>8.51120641676982</v>
      </c>
      <c r="Q345" s="22">
        <f>Cross_Check_Indicators!Q345</f>
        <v>0</v>
      </c>
      <c r="R345" s="27">
        <f t="shared" si="45"/>
        <v>6.6604051552671466</v>
      </c>
      <c r="T345" s="22">
        <f>Cross_Check_Indicators!Z345</f>
        <v>1</v>
      </c>
      <c r="U345" s="27">
        <f t="shared" si="46"/>
        <v>13.119996917594708</v>
      </c>
      <c r="W345">
        <f>Cross_Check_Indicators!AC345</f>
        <v>1</v>
      </c>
      <c r="X345" s="27">
        <f t="shared" si="47"/>
        <v>14.84021741117575</v>
      </c>
    </row>
    <row r="346" spans="1:24" x14ac:dyDescent="0.25">
      <c r="A346" s="15">
        <f>Cross_Check_Indicators!A346</f>
        <v>44075</v>
      </c>
      <c r="B346" s="15">
        <f>Cross_Check_Indicators!B346</f>
        <v>44075</v>
      </c>
      <c r="C346" s="15">
        <f>Cross_Check_Indicators!C346</f>
        <v>44074</v>
      </c>
      <c r="D346" s="13">
        <f>Cross_Check_Indicators!D346</f>
        <v>12974.25</v>
      </c>
      <c r="F346">
        <f t="shared" si="40"/>
        <v>2.5877286049319454E-2</v>
      </c>
      <c r="G346" s="27">
        <f>(1+F346)*G345</f>
        <v>8.4355736329909483</v>
      </c>
      <c r="I346">
        <f>Cross_Check_Indicators!J346</f>
        <v>0</v>
      </c>
      <c r="J346" s="27">
        <f t="shared" si="41"/>
        <v>9.0258522955381668</v>
      </c>
      <c r="K346" s="22">
        <f>Cross_Check_Indicators!K346</f>
        <v>1</v>
      </c>
      <c r="L346" s="27">
        <f t="shared" si="42"/>
        <v>10.754900930918476</v>
      </c>
      <c r="M346" s="22">
        <f>Cross_Check_Indicators!M346</f>
        <v>1</v>
      </c>
      <c r="N346" s="27">
        <f t="shared" si="43"/>
        <v>5.7988246480801005</v>
      </c>
      <c r="O346" s="22">
        <f>Cross_Check_Indicators!O346</f>
        <v>1</v>
      </c>
      <c r="P346" s="27">
        <f t="shared" si="44"/>
        <v>8.7314533398413765</v>
      </c>
      <c r="Q346" s="22">
        <f>Cross_Check_Indicators!Q346</f>
        <v>0</v>
      </c>
      <c r="R346" s="27">
        <f t="shared" si="45"/>
        <v>6.6604051552671466</v>
      </c>
      <c r="T346" s="22">
        <f>Cross_Check_Indicators!Z346</f>
        <v>1</v>
      </c>
      <c r="U346" s="27">
        <f t="shared" si="46"/>
        <v>13.459506830797496</v>
      </c>
      <c r="W346">
        <f>Cross_Check_Indicators!AC346</f>
        <v>1</v>
      </c>
      <c r="X346" s="27">
        <f t="shared" si="47"/>
        <v>15.224241962158837</v>
      </c>
    </row>
    <row r="347" spans="1:24" x14ac:dyDescent="0.25">
      <c r="A347" s="15">
        <f>Cross_Check_Indicators!A347</f>
        <v>44105</v>
      </c>
      <c r="B347" s="15">
        <f>Cross_Check_Indicators!B347</f>
        <v>44105</v>
      </c>
      <c r="C347" s="15">
        <f>Cross_Check_Indicators!C347</f>
        <v>44104</v>
      </c>
      <c r="D347" s="13">
        <f>Cross_Check_Indicators!D347</f>
        <v>12730.76953125</v>
      </c>
      <c r="F347">
        <f t="shared" si="40"/>
        <v>-1.8766438811491995E-2</v>
      </c>
      <c r="G347" s="27">
        <f>(1+F347)*G346</f>
        <v>8.277267956567588</v>
      </c>
      <c r="I347">
        <f>Cross_Check_Indicators!J347</f>
        <v>0</v>
      </c>
      <c r="J347" s="27">
        <f t="shared" si="41"/>
        <v>9.0258522955381668</v>
      </c>
      <c r="K347" s="22">
        <f>Cross_Check_Indicators!K347</f>
        <v>1</v>
      </c>
      <c r="L347" s="27">
        <f t="shared" si="42"/>
        <v>10.553069740674736</v>
      </c>
      <c r="M347" s="22">
        <f>Cross_Check_Indicators!M347</f>
        <v>1</v>
      </c>
      <c r="N347" s="27">
        <f t="shared" si="43"/>
        <v>5.6900013601433335</v>
      </c>
      <c r="O347" s="22">
        <f>Cross_Check_Indicators!O347</f>
        <v>1</v>
      </c>
      <c r="P347" s="27">
        <f t="shared" si="44"/>
        <v>8.5675950550038458</v>
      </c>
      <c r="Q347" s="22">
        <f>Cross_Check_Indicators!Q347</f>
        <v>0</v>
      </c>
      <c r="R347" s="27">
        <f t="shared" si="45"/>
        <v>6.6604051552671466</v>
      </c>
      <c r="T347" s="22">
        <f>Cross_Check_Indicators!Z347</f>
        <v>1</v>
      </c>
      <c r="U347" s="27">
        <f t="shared" si="46"/>
        <v>13.206919819424476</v>
      </c>
      <c r="W347">
        <f>Cross_Check_Indicators!AC347</f>
        <v>1</v>
      </c>
      <c r="X347" s="27">
        <f t="shared" si="47"/>
        <v>14.938537156924635</v>
      </c>
    </row>
    <row r="348" spans="1:24" x14ac:dyDescent="0.25">
      <c r="A348" s="15">
        <f>Cross_Check_Indicators!A348</f>
        <v>44136</v>
      </c>
      <c r="B348" s="15">
        <f>Cross_Check_Indicators!B348</f>
        <v>44137</v>
      </c>
      <c r="C348" s="15">
        <f>Cross_Check_Indicators!C348</f>
        <v>44135</v>
      </c>
      <c r="D348" s="13">
        <f>Cross_Check_Indicators!D348</f>
        <v>11788.2802734375</v>
      </c>
      <c r="F348">
        <f t="shared" si="40"/>
        <v>-7.4032387083827728E-2</v>
      </c>
      <c r="G348" s="27">
        <f>(1+F348)*G347</f>
        <v>7.6644820512104124</v>
      </c>
      <c r="I348">
        <f>Cross_Check_Indicators!J348</f>
        <v>1</v>
      </c>
      <c r="J348" s="27">
        <f t="shared" si="41"/>
        <v>9.0258522955381668</v>
      </c>
      <c r="K348" s="22">
        <f>Cross_Check_Indicators!K348</f>
        <v>1</v>
      </c>
      <c r="L348" s="27">
        <f t="shared" si="42"/>
        <v>9.7718007967104743</v>
      </c>
      <c r="M348" s="22">
        <f>Cross_Check_Indicators!M348</f>
        <v>1</v>
      </c>
      <c r="N348" s="27">
        <f t="shared" si="43"/>
        <v>5.2687569769416962</v>
      </c>
      <c r="O348" s="22">
        <f>Cross_Check_Indicators!O348</f>
        <v>1</v>
      </c>
      <c r="P348" s="27">
        <f t="shared" si="44"/>
        <v>7.9333155415143128</v>
      </c>
      <c r="Q348" s="22">
        <f>Cross_Check_Indicators!Q348</f>
        <v>0</v>
      </c>
      <c r="R348" s="27">
        <f t="shared" si="45"/>
        <v>6.6604051552671466</v>
      </c>
      <c r="T348" s="22">
        <f>Cross_Check_Indicators!Z348</f>
        <v>1</v>
      </c>
      <c r="U348" s="27">
        <f t="shared" si="46"/>
        <v>12.229180019167767</v>
      </c>
      <c r="W348">
        <f>Cross_Check_Indicators!AC348</f>
        <v>1</v>
      </c>
      <c r="X348" s="27">
        <f t="shared" si="47"/>
        <v>13.832601591657047</v>
      </c>
    </row>
    <row r="349" spans="1:24" x14ac:dyDescent="0.25">
      <c r="A349" s="15">
        <f>Cross_Check_Indicators!A349</f>
        <v>44166</v>
      </c>
      <c r="B349" s="15">
        <f>Cross_Check_Indicators!B349</f>
        <v>44166</v>
      </c>
      <c r="C349" s="15">
        <f>Cross_Check_Indicators!C349</f>
        <v>44165</v>
      </c>
      <c r="D349" s="13">
        <f>Cross_Check_Indicators!D349</f>
        <v>13382.2998046875</v>
      </c>
      <c r="F349">
        <f t="shared" si="40"/>
        <v>0.13522070177121592</v>
      </c>
      <c r="G349" s="27">
        <f>(1+F349)*G348</f>
        <v>8.7008786928879722</v>
      </c>
      <c r="I349">
        <f>Cross_Check_Indicators!J349</f>
        <v>1</v>
      </c>
      <c r="J349" s="27">
        <f t="shared" si="41"/>
        <v>10.246334377024178</v>
      </c>
      <c r="K349" s="22">
        <f>Cross_Check_Indicators!K349</f>
        <v>1</v>
      </c>
      <c r="L349" s="27">
        <f t="shared" si="42"/>
        <v>11.093150558010192</v>
      </c>
      <c r="M349" s="22">
        <f>Cross_Check_Indicators!M349</f>
        <v>1</v>
      </c>
      <c r="N349" s="27">
        <f t="shared" si="43"/>
        <v>5.9812019928257421</v>
      </c>
      <c r="O349" s="22">
        <f>Cross_Check_Indicators!O349</f>
        <v>1</v>
      </c>
      <c r="P349" s="27">
        <f t="shared" si="44"/>
        <v>9.0060640364103719</v>
      </c>
      <c r="Q349" s="22">
        <f>Cross_Check_Indicators!Q349</f>
        <v>0</v>
      </c>
      <c r="R349" s="27">
        <f t="shared" si="45"/>
        <v>6.6604051552671466</v>
      </c>
      <c r="T349" s="22">
        <f>Cross_Check_Indicators!Z349</f>
        <v>1</v>
      </c>
      <c r="U349" s="27">
        <f t="shared" si="46"/>
        <v>13.882818323446164</v>
      </c>
      <c r="W349">
        <f>Cross_Check_Indicators!AC349</f>
        <v>1</v>
      </c>
      <c r="X349" s="27">
        <f t="shared" si="47"/>
        <v>15.703055686202552</v>
      </c>
    </row>
    <row r="350" spans="1:24" x14ac:dyDescent="0.25">
      <c r="A350" s="15">
        <f>Cross_Check_Indicators!A350</f>
        <v>44197</v>
      </c>
      <c r="B350" s="15">
        <f>Cross_Check_Indicators!B350</f>
        <v>44200</v>
      </c>
      <c r="C350" s="15">
        <f>Cross_Check_Indicators!C350</f>
        <v>44196</v>
      </c>
      <c r="D350" s="13">
        <f>Cross_Check_Indicators!D350</f>
        <v>13726.740234375</v>
      </c>
      <c r="F350">
        <f t="shared" si="40"/>
        <v>2.5738507933206724E-2</v>
      </c>
      <c r="G350" s="27">
        <f>(1+F350)*G349</f>
        <v>8.9248263281507381</v>
      </c>
      <c r="I350">
        <f>Cross_Check_Indicators!J350</f>
        <v>1</v>
      </c>
      <c r="J350" s="27">
        <f t="shared" si="41"/>
        <v>10.510059735673503</v>
      </c>
      <c r="K350" s="22">
        <f>Cross_Check_Indicators!K350</f>
        <v>1</v>
      </c>
      <c r="L350" s="27">
        <f t="shared" si="42"/>
        <v>11.378671701651793</v>
      </c>
      <c r="M350" s="22">
        <f>Cross_Check_Indicators!M350</f>
        <v>1</v>
      </c>
      <c r="N350" s="27">
        <f t="shared" si="43"/>
        <v>6.1351492077681984</v>
      </c>
      <c r="O350" s="22">
        <f>Cross_Check_Indicators!O350</f>
        <v>1</v>
      </c>
      <c r="P350" s="27">
        <f t="shared" si="44"/>
        <v>9.2378666870584869</v>
      </c>
      <c r="Q350" s="22">
        <f>Cross_Check_Indicators!Q350</f>
        <v>0</v>
      </c>
      <c r="R350" s="27">
        <f t="shared" si="45"/>
        <v>6.6604051552671466</v>
      </c>
      <c r="T350" s="22">
        <f>Cross_Check_Indicators!Z350</f>
        <v>1</v>
      </c>
      <c r="U350" s="27">
        <f t="shared" si="46"/>
        <v>14.24014135299945</v>
      </c>
      <c r="W350">
        <f>Cross_Check_Indicators!AC350</f>
        <v>1</v>
      </c>
      <c r="X350" s="27">
        <f t="shared" si="47"/>
        <v>16.107228909557463</v>
      </c>
    </row>
    <row r="351" spans="1:24" x14ac:dyDescent="0.25">
      <c r="A351" s="15">
        <f>Cross_Check_Indicators!A351</f>
        <v>44228</v>
      </c>
      <c r="B351" s="15">
        <f>Cross_Check_Indicators!B351</f>
        <v>44228</v>
      </c>
      <c r="C351" s="15">
        <f>Cross_Check_Indicators!C351</f>
        <v>44227</v>
      </c>
      <c r="D351" s="13">
        <f>Cross_Check_Indicators!D351</f>
        <v>13622.01953125</v>
      </c>
      <c r="F351">
        <f t="shared" si="40"/>
        <v>-7.6289564264321562E-3</v>
      </c>
      <c r="G351" s="27">
        <f>(1+F351)*G350</f>
        <v>8.8567392169798023</v>
      </c>
      <c r="I351">
        <f>Cross_Check_Indicators!J351</f>
        <v>1</v>
      </c>
      <c r="J351" s="27">
        <f t="shared" si="41"/>
        <v>10.429878947910851</v>
      </c>
      <c r="K351" s="22">
        <f>Cross_Check_Indicators!K351</f>
        <v>1</v>
      </c>
      <c r="L351" s="27">
        <f t="shared" si="42"/>
        <v>11.291864311049215</v>
      </c>
      <c r="M351" s="22">
        <f>Cross_Check_Indicators!M351</f>
        <v>1</v>
      </c>
      <c r="N351" s="27">
        <f t="shared" si="43"/>
        <v>6.0883444217924749</v>
      </c>
      <c r="O351" s="22">
        <f>Cross_Check_Indicators!O351</f>
        <v>1</v>
      </c>
      <c r="P351" s="27">
        <f t="shared" si="44"/>
        <v>9.1673914046297291</v>
      </c>
      <c r="Q351" s="22">
        <f>Cross_Check_Indicators!Q351</f>
        <v>0</v>
      </c>
      <c r="R351" s="27">
        <f t="shared" si="45"/>
        <v>6.6604051552671466</v>
      </c>
      <c r="T351" s="22">
        <f>Cross_Check_Indicators!Z351</f>
        <v>1</v>
      </c>
      <c r="U351" s="27">
        <f t="shared" si="46"/>
        <v>14.131503935111182</v>
      </c>
      <c r="W351">
        <f>Cross_Check_Indicators!AC351</f>
        <v>1</v>
      </c>
      <c r="X351" s="27">
        <f t="shared" si="47"/>
        <v>15.984347562055881</v>
      </c>
    </row>
    <row r="352" spans="1:24" x14ac:dyDescent="0.25">
      <c r="A352" s="15">
        <f>Cross_Check_Indicators!A352</f>
        <v>44256</v>
      </c>
      <c r="B352" s="15">
        <f>Cross_Check_Indicators!B352</f>
        <v>44256</v>
      </c>
      <c r="C352" s="15">
        <f>Cross_Check_Indicators!C352</f>
        <v>44255</v>
      </c>
      <c r="D352" s="13">
        <f>Cross_Check_Indicators!D352</f>
        <v>14012.8203125</v>
      </c>
      <c r="F352">
        <f t="shared" si="40"/>
        <v>2.8688901844067381E-2</v>
      </c>
      <c r="G352" s="27">
        <f>(1+F352)*G351</f>
        <v>9.1108293390342396</v>
      </c>
      <c r="I352">
        <f>Cross_Check_Indicators!J352</f>
        <v>1</v>
      </c>
      <c r="J352" s="27">
        <f t="shared" si="41"/>
        <v>10.729100721292971</v>
      </c>
      <c r="K352" s="22">
        <f>Cross_Check_Indicators!K352</f>
        <v>1</v>
      </c>
      <c r="L352" s="27">
        <f t="shared" si="42"/>
        <v>11.615815497905436</v>
      </c>
      <c r="M352" s="22">
        <f>Cross_Check_Indicators!M352</f>
        <v>1</v>
      </c>
      <c r="N352" s="27">
        <f t="shared" si="43"/>
        <v>6.2630123373021549</v>
      </c>
      <c r="O352" s="22">
        <f>Cross_Check_Indicators!O352</f>
        <v>1</v>
      </c>
      <c r="P352" s="27">
        <f t="shared" si="44"/>
        <v>9.4303937968032994</v>
      </c>
      <c r="Q352" s="22">
        <f>Cross_Check_Indicators!Q352</f>
        <v>0</v>
      </c>
      <c r="R352" s="27">
        <f t="shared" si="45"/>
        <v>6.6604051552671466</v>
      </c>
      <c r="T352" s="22">
        <f>Cross_Check_Indicators!Z352</f>
        <v>1</v>
      </c>
      <c r="U352" s="27">
        <f t="shared" si="46"/>
        <v>14.536921264414639</v>
      </c>
      <c r="W352">
        <f>Cross_Check_Indicators!AC352</f>
        <v>1</v>
      </c>
      <c r="X352" s="27">
        <f t="shared" si="47"/>
        <v>16.442920940305161</v>
      </c>
    </row>
    <row r="353" spans="1:24" x14ac:dyDescent="0.25">
      <c r="A353" s="15">
        <f>Cross_Check_Indicators!A353</f>
        <v>44287</v>
      </c>
      <c r="B353" s="15">
        <f>Cross_Check_Indicators!B353</f>
        <v>44287</v>
      </c>
      <c r="C353" s="15">
        <f>Cross_Check_Indicators!C353</f>
        <v>44286</v>
      </c>
      <c r="D353" s="13">
        <f>Cross_Check_Indicators!D353</f>
        <v>15107.169921875</v>
      </c>
      <c r="F353">
        <f t="shared" si="40"/>
        <v>7.8096313587836141E-2</v>
      </c>
      <c r="G353" s="27">
        <f>(1+F353)*G352</f>
        <v>9.8223515241407142</v>
      </c>
      <c r="I353">
        <f>Cross_Check_Indicators!J353</f>
        <v>1</v>
      </c>
      <c r="J353" s="27">
        <f t="shared" si="41"/>
        <v>11.567003935738546</v>
      </c>
      <c r="K353" s="22">
        <f>Cross_Check_Indicators!K353</f>
        <v>1</v>
      </c>
      <c r="L353" s="27">
        <f t="shared" si="42"/>
        <v>12.522967867608305</v>
      </c>
      <c r="M353" s="22">
        <f>Cross_Check_Indicators!M353</f>
        <v>0</v>
      </c>
      <c r="N353" s="27">
        <f t="shared" si="43"/>
        <v>6.7521305128005906</v>
      </c>
      <c r="O353" s="22">
        <f>Cross_Check_Indicators!O353</f>
        <v>0</v>
      </c>
      <c r="P353" s="27">
        <f t="shared" si="44"/>
        <v>10.166872788015233</v>
      </c>
      <c r="Q353" s="22">
        <f>Cross_Check_Indicators!Q353</f>
        <v>0</v>
      </c>
      <c r="R353" s="27">
        <f t="shared" si="45"/>
        <v>6.6604051552671466</v>
      </c>
      <c r="T353" s="22">
        <f>Cross_Check_Indicators!Z353</f>
        <v>1</v>
      </c>
      <c r="U353" s="27">
        <f t="shared" si="46"/>
        <v>15.672201226082047</v>
      </c>
      <c r="W353">
        <f>Cross_Check_Indicators!AC353</f>
        <v>1</v>
      </c>
      <c r="X353" s="27">
        <f t="shared" si="47"/>
        <v>17.727052450359228</v>
      </c>
    </row>
    <row r="354" spans="1:24" x14ac:dyDescent="0.25">
      <c r="A354" s="15">
        <f>Cross_Check_Indicators!A354</f>
        <v>44317</v>
      </c>
      <c r="B354" s="15">
        <f>Cross_Check_Indicators!B354</f>
        <v>44319</v>
      </c>
      <c r="C354" s="15">
        <f>Cross_Check_Indicators!C354</f>
        <v>44316</v>
      </c>
      <c r="D354" s="13">
        <f>Cross_Check_Indicators!D354</f>
        <v>15236.4697265625</v>
      </c>
      <c r="F354">
        <f t="shared" si="40"/>
        <v>8.5588369864216217E-3</v>
      </c>
      <c r="G354" s="27">
        <f>(1+F354)*G353</f>
        <v>9.9064194296591648</v>
      </c>
      <c r="I354">
        <f>Cross_Check_Indicators!J354</f>
        <v>0</v>
      </c>
      <c r="J354" s="27">
        <f t="shared" si="41"/>
        <v>11.666004036845829</v>
      </c>
      <c r="K354" s="22">
        <f>Cross_Check_Indicators!K354</f>
        <v>1</v>
      </c>
      <c r="L354" s="27">
        <f t="shared" si="42"/>
        <v>12.63014990817336</v>
      </c>
      <c r="M354" s="22">
        <f>Cross_Check_Indicators!M354</f>
        <v>0</v>
      </c>
      <c r="N354" s="27">
        <f t="shared" si="43"/>
        <v>6.7521305128005906</v>
      </c>
      <c r="O354" s="22">
        <f>Cross_Check_Indicators!O354</f>
        <v>0</v>
      </c>
      <c r="P354" s="27">
        <f t="shared" si="44"/>
        <v>10.166872788015233</v>
      </c>
      <c r="Q354" s="22">
        <f>Cross_Check_Indicators!Q354</f>
        <v>0</v>
      </c>
      <c r="R354" s="27">
        <f t="shared" si="45"/>
        <v>6.6604051552671466</v>
      </c>
      <c r="T354" s="22">
        <f>Cross_Check_Indicators!Z354</f>
        <v>0</v>
      </c>
      <c r="U354" s="27">
        <f t="shared" si="46"/>
        <v>15.80633704159448</v>
      </c>
      <c r="W354">
        <f>Cross_Check_Indicators!AC354</f>
        <v>0</v>
      </c>
      <c r="X354" s="27">
        <f t="shared" si="47"/>
        <v>17.878775402531598</v>
      </c>
    </row>
    <row r="355" spans="1:24" x14ac:dyDescent="0.25">
      <c r="A355" s="15">
        <f>Cross_Check_Indicators!A355</f>
        <v>44348</v>
      </c>
      <c r="B355" s="15">
        <f>Cross_Check_Indicators!B355</f>
        <v>44348</v>
      </c>
      <c r="C355" s="15">
        <f>Cross_Check_Indicators!C355</f>
        <v>44347</v>
      </c>
      <c r="D355" s="13">
        <f>Cross_Check_Indicators!D355</f>
        <v>15567.3603515625</v>
      </c>
      <c r="F355">
        <f t="shared" si="40"/>
        <v>2.1717013910587293E-2</v>
      </c>
      <c r="G355" s="27">
        <f>(1+F355)*G354</f>
        <v>10.121557278217185</v>
      </c>
      <c r="I355">
        <f>Cross_Check_Indicators!J355</f>
        <v>0</v>
      </c>
      <c r="J355" s="27">
        <f t="shared" si="41"/>
        <v>11.666004036845829</v>
      </c>
      <c r="K355" s="22">
        <f>Cross_Check_Indicators!K355</f>
        <v>1</v>
      </c>
      <c r="L355" s="27">
        <f t="shared" si="42"/>
        <v>12.904439049421963</v>
      </c>
      <c r="M355" s="22">
        <f>Cross_Check_Indicators!M355</f>
        <v>0</v>
      </c>
      <c r="N355" s="27">
        <f t="shared" si="43"/>
        <v>6.7521305128005906</v>
      </c>
      <c r="O355" s="22">
        <f>Cross_Check_Indicators!O355</f>
        <v>0</v>
      </c>
      <c r="P355" s="27">
        <f t="shared" si="44"/>
        <v>10.166872788015233</v>
      </c>
      <c r="Q355" s="22">
        <f>Cross_Check_Indicators!Q355</f>
        <v>0</v>
      </c>
      <c r="R355" s="27">
        <f t="shared" si="45"/>
        <v>6.6604051552671466</v>
      </c>
      <c r="T355" s="22">
        <f>Cross_Check_Indicators!Z355</f>
        <v>0</v>
      </c>
      <c r="U355" s="27">
        <f t="shared" si="46"/>
        <v>15.80633704159448</v>
      </c>
      <c r="W355">
        <f>Cross_Check_Indicators!AC355</f>
        <v>0</v>
      </c>
      <c r="X355" s="27">
        <f t="shared" si="47"/>
        <v>17.878775402531598</v>
      </c>
    </row>
    <row r="356" spans="1:24" x14ac:dyDescent="0.25">
      <c r="A356" s="15">
        <f>Cross_Check_Indicators!A356</f>
        <v>44378</v>
      </c>
      <c r="B356" s="15">
        <f>Cross_Check_Indicators!B356</f>
        <v>44378</v>
      </c>
      <c r="C356" s="15">
        <f>Cross_Check_Indicators!C356</f>
        <v>44377</v>
      </c>
      <c r="D356" s="13">
        <f>Cross_Check_Indicators!D356</f>
        <v>15603.8095703125</v>
      </c>
      <c r="F356">
        <f t="shared" si="40"/>
        <v>2.3413872311590436E-3</v>
      </c>
      <c r="G356" s="27">
        <f>(1+F356)*G355</f>
        <v>10.145255763187848</v>
      </c>
      <c r="I356">
        <f>Cross_Check_Indicators!J356</f>
        <v>0</v>
      </c>
      <c r="J356" s="27">
        <f t="shared" si="41"/>
        <v>11.666004036845829</v>
      </c>
      <c r="K356" s="22">
        <f>Cross_Check_Indicators!K356</f>
        <v>1</v>
      </c>
      <c r="L356" s="27">
        <f t="shared" si="42"/>
        <v>12.934653338237551</v>
      </c>
      <c r="M356" s="22">
        <f>Cross_Check_Indicators!M356</f>
        <v>0</v>
      </c>
      <c r="N356" s="27">
        <f t="shared" si="43"/>
        <v>6.7521305128005906</v>
      </c>
      <c r="O356" s="22">
        <f>Cross_Check_Indicators!O356</f>
        <v>0</v>
      </c>
      <c r="P356" s="27">
        <f t="shared" si="44"/>
        <v>10.166872788015233</v>
      </c>
      <c r="Q356" s="22">
        <f>Cross_Check_Indicators!Q356</f>
        <v>0</v>
      </c>
      <c r="R356" s="27">
        <f t="shared" si="45"/>
        <v>6.6604051552671466</v>
      </c>
      <c r="T356" s="22">
        <f>Cross_Check_Indicators!Z356</f>
        <v>0</v>
      </c>
      <c r="U356" s="27">
        <f t="shared" si="46"/>
        <v>15.80633704159448</v>
      </c>
      <c r="W356">
        <f>Cross_Check_Indicators!AC356</f>
        <v>0</v>
      </c>
      <c r="X356" s="27">
        <f t="shared" si="47"/>
        <v>17.878775402531598</v>
      </c>
    </row>
    <row r="357" spans="1:24" x14ac:dyDescent="0.25">
      <c r="A357" s="15">
        <f>Cross_Check_Indicators!A357</f>
        <v>44409</v>
      </c>
      <c r="B357" s="15">
        <f>Cross_Check_Indicators!B357</f>
        <v>44410</v>
      </c>
      <c r="C357" s="15">
        <f>Cross_Check_Indicators!C357</f>
        <v>44408</v>
      </c>
      <c r="D357" s="13">
        <f>Cross_Check_Indicators!D357</f>
        <v>15568.73046875</v>
      </c>
      <c r="F357">
        <f t="shared" si="40"/>
        <v>-2.248111360525753E-3</v>
      </c>
      <c r="G357" s="27">
        <f>(1+F357)*G356</f>
        <v>10.122448098451185</v>
      </c>
      <c r="I357">
        <f>Cross_Check_Indicators!J357</f>
        <v>0</v>
      </c>
      <c r="J357" s="27">
        <f t="shared" si="41"/>
        <v>11.666004036845829</v>
      </c>
      <c r="K357" s="22">
        <f>Cross_Check_Indicators!K357</f>
        <v>1</v>
      </c>
      <c r="L357" s="27">
        <f t="shared" si="42"/>
        <v>12.905574797123396</v>
      </c>
      <c r="M357" s="22">
        <f>Cross_Check_Indicators!M357</f>
        <v>0</v>
      </c>
      <c r="N357" s="27">
        <f t="shared" si="43"/>
        <v>6.7521305128005906</v>
      </c>
      <c r="O357" s="22">
        <f>Cross_Check_Indicators!O357</f>
        <v>0</v>
      </c>
      <c r="P357" s="27">
        <f t="shared" si="44"/>
        <v>10.166872788015233</v>
      </c>
      <c r="Q357" s="22">
        <f>Cross_Check_Indicators!Q357</f>
        <v>0</v>
      </c>
      <c r="R357" s="27">
        <f t="shared" si="45"/>
        <v>6.6604051552671466</v>
      </c>
      <c r="T357" s="22">
        <f>Cross_Check_Indicators!Z357</f>
        <v>0</v>
      </c>
      <c r="U357" s="27">
        <f t="shared" si="46"/>
        <v>15.80633704159448</v>
      </c>
      <c r="W357">
        <f>Cross_Check_Indicators!AC357</f>
        <v>0</v>
      </c>
      <c r="X357" s="27">
        <f t="shared" si="47"/>
        <v>17.878775402531598</v>
      </c>
    </row>
    <row r="358" spans="1:24" x14ac:dyDescent="0.25">
      <c r="A358" s="15">
        <f>Cross_Check_Indicators!A358</f>
        <v>44440</v>
      </c>
      <c r="B358" s="15">
        <f>Cross_Check_Indicators!B358</f>
        <v>44440</v>
      </c>
      <c r="C358" s="15">
        <f>Cross_Check_Indicators!C358</f>
        <v>44439</v>
      </c>
      <c r="D358" s="13">
        <f>Cross_Check_Indicators!D358</f>
        <v>15824.2900390625</v>
      </c>
      <c r="F358">
        <f t="shared" si="40"/>
        <v>1.6414926754976359E-2</v>
      </c>
      <c r="G358" s="27">
        <f>(1+F358)*G357</f>
        <v>10.288607342568312</v>
      </c>
      <c r="I358">
        <f>Cross_Check_Indicators!J358</f>
        <v>0</v>
      </c>
      <c r="J358" s="27">
        <f t="shared" si="41"/>
        <v>11.666004036845829</v>
      </c>
      <c r="K358" s="22">
        <f>Cross_Check_Indicators!K358</f>
        <v>1</v>
      </c>
      <c r="L358" s="27">
        <f t="shared" si="42"/>
        <v>13.117418862149048</v>
      </c>
      <c r="M358" s="22">
        <f>Cross_Check_Indicators!M358</f>
        <v>0</v>
      </c>
      <c r="N358" s="27">
        <f t="shared" si="43"/>
        <v>6.7521305128005906</v>
      </c>
      <c r="O358" s="22">
        <f>Cross_Check_Indicators!O358</f>
        <v>0</v>
      </c>
      <c r="P358" s="27">
        <f t="shared" si="44"/>
        <v>10.166872788015233</v>
      </c>
      <c r="Q358" s="22">
        <f>Cross_Check_Indicators!Q358</f>
        <v>1</v>
      </c>
      <c r="R358" s="27">
        <f t="shared" si="45"/>
        <v>6.6604051552671466</v>
      </c>
      <c r="T358" s="22">
        <f>Cross_Check_Indicators!Z358</f>
        <v>0</v>
      </c>
      <c r="U358" s="27">
        <f t="shared" si="46"/>
        <v>15.80633704159448</v>
      </c>
      <c r="W358">
        <f>Cross_Check_Indicators!AC358</f>
        <v>0</v>
      </c>
      <c r="X358" s="27">
        <f t="shared" si="47"/>
        <v>17.878775402531598</v>
      </c>
    </row>
    <row r="359" spans="1:24" x14ac:dyDescent="0.25">
      <c r="A359" s="15">
        <f>Cross_Check_Indicators!A359</f>
        <v>44470</v>
      </c>
      <c r="B359" s="15">
        <f>Cross_Check_Indicators!B359</f>
        <v>44470</v>
      </c>
      <c r="C359" s="15">
        <f>Cross_Check_Indicators!C359</f>
        <v>44469</v>
      </c>
      <c r="D359" s="13">
        <f>Cross_Check_Indicators!D359</f>
        <v>15156.4404296875</v>
      </c>
      <c r="F359">
        <f t="shared" si="40"/>
        <v>-4.2204080418546619E-2</v>
      </c>
      <c r="G359" s="27">
        <f>(1+F359)*G358</f>
        <v>9.8543861308877094</v>
      </c>
      <c r="I359">
        <f>Cross_Check_Indicators!J359</f>
        <v>0</v>
      </c>
      <c r="J359" s="27">
        <f t="shared" si="41"/>
        <v>11.666004036845829</v>
      </c>
      <c r="K359" s="22">
        <f>Cross_Check_Indicators!K359</f>
        <v>1</v>
      </c>
      <c r="L359" s="27">
        <f t="shared" si="42"/>
        <v>12.563810261607149</v>
      </c>
      <c r="M359" s="22">
        <f>Cross_Check_Indicators!M359</f>
        <v>0</v>
      </c>
      <c r="N359" s="27">
        <f t="shared" si="43"/>
        <v>6.7521305128005906</v>
      </c>
      <c r="O359" s="22">
        <f>Cross_Check_Indicators!O359</f>
        <v>0</v>
      </c>
      <c r="P359" s="27">
        <f t="shared" si="44"/>
        <v>10.166872788015233</v>
      </c>
      <c r="Q359" s="22">
        <f>Cross_Check_Indicators!Q359</f>
        <v>1</v>
      </c>
      <c r="R359" s="27">
        <f t="shared" si="45"/>
        <v>6.3793088804741496</v>
      </c>
      <c r="T359" s="22">
        <f>Cross_Check_Indicators!Z359</f>
        <v>0</v>
      </c>
      <c r="U359" s="27">
        <f t="shared" si="46"/>
        <v>15.80633704159448</v>
      </c>
      <c r="W359">
        <f>Cross_Check_Indicators!AC359</f>
        <v>0</v>
      </c>
      <c r="X359" s="27">
        <f t="shared" si="47"/>
        <v>17.878775402531598</v>
      </c>
    </row>
    <row r="360" spans="1:24" x14ac:dyDescent="0.25">
      <c r="A360" s="15">
        <f>Cross_Check_Indicators!A360</f>
        <v>44501</v>
      </c>
      <c r="B360" s="15">
        <f>Cross_Check_Indicators!B360</f>
        <v>44501</v>
      </c>
      <c r="C360" s="15">
        <f>Cross_Check_Indicators!C360</f>
        <v>44500</v>
      </c>
      <c r="D360" s="13">
        <f>Cross_Check_Indicators!D360</f>
        <v>15806.2900390625</v>
      </c>
      <c r="F360">
        <f t="shared" si="40"/>
        <v>4.2876136543387504E-2</v>
      </c>
      <c r="G360" s="27">
        <f>(1+F360)*G359</f>
        <v>10.276904136186914</v>
      </c>
      <c r="I360">
        <f>Cross_Check_Indicators!J360</f>
        <v>1</v>
      </c>
      <c r="J360" s="27">
        <f t="shared" si="41"/>
        <v>11.666004036845829</v>
      </c>
      <c r="K360" s="22">
        <f>Cross_Check_Indicators!K360</f>
        <v>1</v>
      </c>
      <c r="L360" s="27">
        <f t="shared" si="42"/>
        <v>13.102497905889029</v>
      </c>
      <c r="M360" s="22">
        <f>Cross_Check_Indicators!M360</f>
        <v>0</v>
      </c>
      <c r="N360" s="27">
        <f t="shared" si="43"/>
        <v>6.7521305128005906</v>
      </c>
      <c r="O360" s="22">
        <f>Cross_Check_Indicators!O360</f>
        <v>0</v>
      </c>
      <c r="P360" s="27">
        <f t="shared" si="44"/>
        <v>10.166872788015233</v>
      </c>
      <c r="Q360" s="22">
        <f>Cross_Check_Indicators!Q360</f>
        <v>1</v>
      </c>
      <c r="R360" s="27">
        <f t="shared" si="45"/>
        <v>6.6528289990858029</v>
      </c>
      <c r="T360" s="22">
        <f>Cross_Check_Indicators!Z360</f>
        <v>1</v>
      </c>
      <c r="U360" s="27">
        <f t="shared" si="46"/>
        <v>15.80633704159448</v>
      </c>
      <c r="W360">
        <f>Cross_Check_Indicators!AC360</f>
        <v>1</v>
      </c>
      <c r="X360" s="27">
        <f t="shared" si="47"/>
        <v>17.878775402531598</v>
      </c>
    </row>
    <row r="361" spans="1:24" x14ac:dyDescent="0.25">
      <c r="A361" s="15">
        <f>Cross_Check_Indicators!A361</f>
        <v>44531</v>
      </c>
      <c r="B361" s="15">
        <f>Cross_Check_Indicators!B361</f>
        <v>44531</v>
      </c>
      <c r="C361" s="15">
        <f>Cross_Check_Indicators!C361</f>
        <v>44530</v>
      </c>
      <c r="D361" s="13">
        <f>Cross_Check_Indicators!D361</f>
        <v>15472.669921875</v>
      </c>
      <c r="F361">
        <f t="shared" si="40"/>
        <v>-2.1106794596519225E-2</v>
      </c>
      <c r="G361" s="27">
        <f>(1+F361)*G360</f>
        <v>10.059991631496299</v>
      </c>
      <c r="I361">
        <f>Cross_Check_Indicators!J361</f>
        <v>1</v>
      </c>
      <c r="J361" s="27">
        <f t="shared" si="41"/>
        <v>11.419772085877959</v>
      </c>
      <c r="K361" s="22">
        <f>Cross_Check_Indicators!K361</f>
        <v>1</v>
      </c>
      <c r="L361" s="27">
        <f t="shared" si="42"/>
        <v>12.825946173888106</v>
      </c>
      <c r="M361" s="22">
        <f>Cross_Check_Indicators!M361</f>
        <v>0</v>
      </c>
      <c r="N361" s="27">
        <f t="shared" si="43"/>
        <v>6.7521305128005906</v>
      </c>
      <c r="O361" s="22">
        <f>Cross_Check_Indicators!O361</f>
        <v>0</v>
      </c>
      <c r="P361" s="27">
        <f t="shared" si="44"/>
        <v>10.166872788015233</v>
      </c>
      <c r="Q361" s="22">
        <f>Cross_Check_Indicators!Q361</f>
        <v>1</v>
      </c>
      <c r="R361" s="27">
        <f t="shared" si="45"/>
        <v>6.5124091039163323</v>
      </c>
      <c r="T361" s="22">
        <f>Cross_Check_Indicators!Z361</f>
        <v>1</v>
      </c>
      <c r="U361" s="27">
        <f t="shared" si="46"/>
        <v>15.472715932334193</v>
      </c>
      <c r="W361">
        <f>Cross_Check_Indicators!AC361</f>
        <v>1</v>
      </c>
      <c r="X361" s="27">
        <f t="shared" si="47"/>
        <v>17.501411762473065</v>
      </c>
    </row>
    <row r="362" spans="1:24" x14ac:dyDescent="0.25">
      <c r="A362" s="15">
        <f>Cross_Check_Indicators!A362</f>
        <v>44562</v>
      </c>
      <c r="B362" s="15">
        <f>Cross_Check_Indicators!B362</f>
        <v>44564</v>
      </c>
      <c r="C362" s="15">
        <f>Cross_Check_Indicators!C362</f>
        <v>44561</v>
      </c>
      <c r="D362" s="13">
        <f>Cross_Check_Indicators!D362</f>
        <v>16020.73046875</v>
      </c>
      <c r="F362">
        <f t="shared" si="40"/>
        <v>3.5421200713405078E-2</v>
      </c>
      <c r="G362" s="27">
        <f>(1+F362)*G361</f>
        <v>10.416328614250705</v>
      </c>
      <c r="I362">
        <f>Cross_Check_Indicators!J362</f>
        <v>1</v>
      </c>
      <c r="J362" s="27">
        <f t="shared" si="41"/>
        <v>11.824274125033183</v>
      </c>
      <c r="K362" s="22">
        <f>Cross_Check_Indicators!K362</f>
        <v>1</v>
      </c>
      <c r="L362" s="27">
        <f t="shared" si="42"/>
        <v>13.280256587652728</v>
      </c>
      <c r="M362" s="22">
        <f>Cross_Check_Indicators!M362</f>
        <v>0</v>
      </c>
      <c r="N362" s="27">
        <f t="shared" si="43"/>
        <v>6.7521305128005906</v>
      </c>
      <c r="O362" s="22">
        <f>Cross_Check_Indicators!O362</f>
        <v>0</v>
      </c>
      <c r="P362" s="27">
        <f t="shared" si="44"/>
        <v>10.166872788015233</v>
      </c>
      <c r="Q362" s="22">
        <f>Cross_Check_Indicators!Q362</f>
        <v>1</v>
      </c>
      <c r="R362" s="27">
        <f t="shared" si="45"/>
        <v>6.7430864539139597</v>
      </c>
      <c r="T362" s="22">
        <f>Cross_Check_Indicators!Z362</f>
        <v>1</v>
      </c>
      <c r="U362" s="27">
        <f t="shared" si="46"/>
        <v>16.020778108954904</v>
      </c>
      <c r="W362">
        <f>Cross_Check_Indicators!AC362</f>
        <v>1</v>
      </c>
      <c r="X362" s="27">
        <f t="shared" si="47"/>
        <v>18.121332781279573</v>
      </c>
    </row>
    <row r="363" spans="1:24" x14ac:dyDescent="0.25">
      <c r="A363" s="15">
        <f>Cross_Check_Indicators!A363</f>
        <v>44593</v>
      </c>
      <c r="B363" s="15">
        <f>Cross_Check_Indicators!B363</f>
        <v>44593</v>
      </c>
      <c r="C363" s="15">
        <f>Cross_Check_Indicators!C363</f>
        <v>44592</v>
      </c>
      <c r="D363" s="13">
        <f>Cross_Check_Indicators!D363</f>
        <v>15619.3896484375</v>
      </c>
      <c r="F363">
        <f t="shared" si="40"/>
        <v>-2.5051343388827026E-2</v>
      </c>
      <c r="G363" s="27">
        <f>(1+F363)*G362</f>
        <v>10.155385589284247</v>
      </c>
      <c r="I363">
        <f>Cross_Check_Indicators!J363</f>
        <v>1</v>
      </c>
      <c r="J363" s="27">
        <f t="shared" si="41"/>
        <v>11.528060173603356</v>
      </c>
      <c r="K363" s="22">
        <f>Cross_Check_Indicators!K363</f>
        <v>1</v>
      </c>
      <c r="L363" s="27">
        <f t="shared" si="42"/>
        <v>12.947568319583707</v>
      </c>
      <c r="M363" s="22">
        <f>Cross_Check_Indicators!M363</f>
        <v>0</v>
      </c>
      <c r="N363" s="27">
        <f t="shared" si="43"/>
        <v>6.7521305128005906</v>
      </c>
      <c r="O363" s="22">
        <f>Cross_Check_Indicators!O363</f>
        <v>0</v>
      </c>
      <c r="P363" s="27">
        <f t="shared" si="44"/>
        <v>10.166872788015233</v>
      </c>
      <c r="Q363" s="22">
        <f>Cross_Check_Indicators!Q363</f>
        <v>1</v>
      </c>
      <c r="R363" s="27">
        <f t="shared" si="45"/>
        <v>6.5741630796564134</v>
      </c>
      <c r="T363" s="22">
        <f>Cross_Check_Indicators!Z363</f>
        <v>1</v>
      </c>
      <c r="U363" s="27">
        <f t="shared" si="46"/>
        <v>15.619436095191272</v>
      </c>
      <c r="W363">
        <f>Cross_Check_Indicators!AC363</f>
        <v>1</v>
      </c>
      <c r="X363" s="27">
        <f t="shared" si="47"/>
        <v>17.66736905111253</v>
      </c>
    </row>
    <row r="364" spans="1:24" x14ac:dyDescent="0.25">
      <c r="A364" s="15">
        <f>Cross_Check_Indicators!A364</f>
        <v>44621</v>
      </c>
      <c r="B364" s="15">
        <f>Cross_Check_Indicators!B364</f>
        <v>44621</v>
      </c>
      <c r="C364" s="15">
        <f>Cross_Check_Indicators!C364</f>
        <v>44620</v>
      </c>
      <c r="D364" s="13">
        <f>Cross_Check_Indicators!D364</f>
        <v>13904.849609375</v>
      </c>
      <c r="F364">
        <f t="shared" si="40"/>
        <v>-0.10976997678228839</v>
      </c>
      <c r="G364" s="27">
        <f>(1+F364)*G363</f>
        <v>9.0406291489333288</v>
      </c>
      <c r="I364">
        <f>Cross_Check_Indicators!J364</f>
        <v>1</v>
      </c>
      <c r="J364" s="27">
        <f t="shared" si="41"/>
        <v>10.262625276002092</v>
      </c>
      <c r="K364" s="22">
        <f>Cross_Check_Indicators!K364</f>
        <v>1</v>
      </c>
      <c r="L364" s="27">
        <f t="shared" si="42"/>
        <v>11.52631404575591</v>
      </c>
      <c r="M364" s="22">
        <f>Cross_Check_Indicators!M364</f>
        <v>0</v>
      </c>
      <c r="N364" s="27">
        <f t="shared" si="43"/>
        <v>6.7521305128005906</v>
      </c>
      <c r="O364" s="22">
        <f>Cross_Check_Indicators!O364</f>
        <v>0</v>
      </c>
      <c r="P364" s="27">
        <f t="shared" si="44"/>
        <v>10.166872788015233</v>
      </c>
      <c r="Q364" s="22">
        <f>Cross_Check_Indicators!Q364</f>
        <v>1</v>
      </c>
      <c r="R364" s="27">
        <f t="shared" si="45"/>
        <v>5.852517351039551</v>
      </c>
      <c r="T364" s="22">
        <f>Cross_Check_Indicators!Z364</f>
        <v>1</v>
      </c>
      <c r="U364" s="27">
        <f t="shared" si="46"/>
        <v>13.904890957669689</v>
      </c>
      <c r="W364">
        <f>Cross_Check_Indicators!AC364</f>
        <v>1</v>
      </c>
      <c r="X364" s="27">
        <f t="shared" si="47"/>
        <v>15.728022360567786</v>
      </c>
    </row>
    <row r="365" spans="1:24" x14ac:dyDescent="0.25">
      <c r="A365" s="15">
        <f>Cross_Check_Indicators!A365</f>
        <v>44652</v>
      </c>
      <c r="B365" s="15">
        <f>Cross_Check_Indicators!B365</f>
        <v>44652</v>
      </c>
      <c r="C365" s="15">
        <f>Cross_Check_Indicators!C365</f>
        <v>44651</v>
      </c>
      <c r="D365" s="13">
        <f>Cross_Check_Indicators!D365</f>
        <v>14446.48046875</v>
      </c>
      <c r="F365">
        <f t="shared" si="40"/>
        <v>3.8952658575308781E-2</v>
      </c>
      <c r="G365" s="27">
        <f>(1+F365)*G364</f>
        <v>9.392785689477714</v>
      </c>
      <c r="I365">
        <f>Cross_Check_Indicators!J365</f>
        <v>1</v>
      </c>
      <c r="J365" s="27">
        <f t="shared" si="41"/>
        <v>10.662381814464537</v>
      </c>
      <c r="K365" s="22">
        <f>Cross_Check_Indicators!K365</f>
        <v>1</v>
      </c>
      <c r="L365" s="27">
        <f t="shared" si="42"/>
        <v>11.975294621412027</v>
      </c>
      <c r="M365" s="22">
        <f>Cross_Check_Indicators!M365</f>
        <v>0</v>
      </c>
      <c r="N365" s="27">
        <f t="shared" si="43"/>
        <v>6.7521305128005906</v>
      </c>
      <c r="O365" s="22">
        <f>Cross_Check_Indicators!O365</f>
        <v>0</v>
      </c>
      <c r="P365" s="27">
        <f t="shared" si="44"/>
        <v>10.166872788015233</v>
      </c>
      <c r="Q365" s="22">
        <f>Cross_Check_Indicators!Q365</f>
        <v>1</v>
      </c>
      <c r="R365" s="27">
        <f t="shared" si="45"/>
        <v>6.0804884612206651</v>
      </c>
      <c r="T365" s="22">
        <f>Cross_Check_Indicators!Z365</f>
        <v>1</v>
      </c>
      <c r="U365" s="27">
        <f t="shared" si="46"/>
        <v>14.446523427670696</v>
      </c>
      <c r="W365">
        <f>Cross_Check_Indicators!AC365</f>
        <v>1</v>
      </c>
      <c r="X365" s="27">
        <f t="shared" si="47"/>
        <v>16.340670645643808</v>
      </c>
    </row>
    <row r="366" spans="1:24" x14ac:dyDescent="0.25">
      <c r="A366" s="15">
        <f>Cross_Check_Indicators!A366</f>
        <v>44682</v>
      </c>
      <c r="B366" s="15">
        <f>Cross_Check_Indicators!B366</f>
        <v>44683</v>
      </c>
      <c r="C366" s="15">
        <f>Cross_Check_Indicators!C366</f>
        <v>44681</v>
      </c>
      <c r="D366" s="13">
        <f>Cross_Check_Indicators!D366</f>
        <v>13939.0703125</v>
      </c>
      <c r="F366">
        <f t="shared" si="40"/>
        <v>-3.5123444588985371E-2</v>
      </c>
      <c r="G366" s="27">
        <f>(1+F366)*G365</f>
        <v>9.0628787017771284</v>
      </c>
      <c r="I366">
        <f>Cross_Check_Indicators!J366</f>
        <v>0</v>
      </c>
      <c r="J366" s="27">
        <f t="shared" si="41"/>
        <v>10.287882237617586</v>
      </c>
      <c r="K366" s="22">
        <f>Cross_Check_Indicators!K366</f>
        <v>1</v>
      </c>
      <c r="L366" s="27">
        <f t="shared" si="42"/>
        <v>11.554681024340088</v>
      </c>
      <c r="M366" s="22">
        <f>Cross_Check_Indicators!M366</f>
        <v>0</v>
      </c>
      <c r="N366" s="27">
        <f t="shared" si="43"/>
        <v>6.7521305128005906</v>
      </c>
      <c r="O366" s="22">
        <f>Cross_Check_Indicators!O366</f>
        <v>0</v>
      </c>
      <c r="P366" s="27">
        <f t="shared" si="44"/>
        <v>10.166872788015233</v>
      </c>
      <c r="Q366" s="22">
        <f>Cross_Check_Indicators!Q366</f>
        <v>1</v>
      </c>
      <c r="R366" s="27">
        <f t="shared" si="45"/>
        <v>5.8669207616790162</v>
      </c>
      <c r="T366" s="22">
        <f>Cross_Check_Indicators!Z366</f>
        <v>1</v>
      </c>
      <c r="U366" s="27">
        <f t="shared" si="46"/>
        <v>13.939111762555425</v>
      </c>
      <c r="W366">
        <f>Cross_Check_Indicators!AC366</f>
        <v>1</v>
      </c>
      <c r="X366" s="27">
        <f t="shared" si="47"/>
        <v>15.766730005674678</v>
      </c>
    </row>
    <row r="367" spans="1:24" x14ac:dyDescent="0.25">
      <c r="A367" s="15">
        <f>Cross_Check_Indicators!A367</f>
        <v>44713</v>
      </c>
      <c r="B367" s="15">
        <f>Cross_Check_Indicators!B367</f>
        <v>44713</v>
      </c>
      <c r="C367" s="15">
        <f>Cross_Check_Indicators!C367</f>
        <v>44712</v>
      </c>
      <c r="D367" s="13">
        <f>Cross_Check_Indicators!D367</f>
        <v>14340.4697265625</v>
      </c>
      <c r="F367">
        <f t="shared" si="40"/>
        <v>2.8796713486877318E-2</v>
      </c>
      <c r="G367" s="27">
        <f>(1+F367)*G366</f>
        <v>9.3238598231185286</v>
      </c>
      <c r="I367">
        <f>Cross_Check_Indicators!J367</f>
        <v>0</v>
      </c>
      <c r="J367" s="27">
        <f t="shared" si="41"/>
        <v>10.287882237617586</v>
      </c>
      <c r="K367" s="22">
        <f>Cross_Check_Indicators!K367</f>
        <v>1</v>
      </c>
      <c r="L367" s="27">
        <f t="shared" si="42"/>
        <v>11.887417863230269</v>
      </c>
      <c r="M367" s="22">
        <f>Cross_Check_Indicators!M367</f>
        <v>0</v>
      </c>
      <c r="N367" s="27">
        <f t="shared" si="43"/>
        <v>6.7521305128005906</v>
      </c>
      <c r="O367" s="22">
        <f>Cross_Check_Indicators!O367</f>
        <v>0</v>
      </c>
      <c r="P367" s="27">
        <f t="shared" si="44"/>
        <v>10.166872788015233</v>
      </c>
      <c r="Q367" s="22">
        <f>Cross_Check_Indicators!Q367</f>
        <v>1</v>
      </c>
      <c r="R367" s="27">
        <f t="shared" si="45"/>
        <v>6.0358687979032997</v>
      </c>
      <c r="T367" s="22">
        <f>Cross_Check_Indicators!Z367</f>
        <v>1</v>
      </c>
      <c r="U367" s="27">
        <f t="shared" si="46"/>
        <v>14.340512370243296</v>
      </c>
      <c r="W367">
        <f>Cross_Check_Indicators!AC367</f>
        <v>1</v>
      </c>
      <c r="X367" s="27">
        <f t="shared" si="47"/>
        <v>16.220760012273043</v>
      </c>
    </row>
    <row r="368" spans="1:24" x14ac:dyDescent="0.25">
      <c r="A368" s="15">
        <f>Cross_Check_Indicators!A368</f>
        <v>44743</v>
      </c>
      <c r="B368" s="15">
        <f>Cross_Check_Indicators!B368</f>
        <v>44743</v>
      </c>
      <c r="C368" s="15">
        <f>Cross_Check_Indicators!C368</f>
        <v>44742</v>
      </c>
      <c r="D368" s="13">
        <f>Cross_Check_Indicators!D368</f>
        <v>12813.0302734375</v>
      </c>
      <c r="F368">
        <f t="shared" si="40"/>
        <v>-0.10651251195041132</v>
      </c>
      <c r="G368" s="27">
        <f>(1+F368)*G367</f>
        <v>8.3307520922846567</v>
      </c>
      <c r="I368">
        <f>Cross_Check_Indicators!J368</f>
        <v>0</v>
      </c>
      <c r="J368" s="27">
        <f t="shared" si="41"/>
        <v>10.287882237617586</v>
      </c>
      <c r="K368" s="22">
        <f>Cross_Check_Indicators!K368</f>
        <v>1</v>
      </c>
      <c r="L368" s="27">
        <f t="shared" si="42"/>
        <v>10.621259126013422</v>
      </c>
      <c r="M368" s="22">
        <f>Cross_Check_Indicators!M368</f>
        <v>0</v>
      </c>
      <c r="N368" s="27">
        <f t="shared" si="43"/>
        <v>6.7521305128005906</v>
      </c>
      <c r="O368" s="22">
        <f>Cross_Check_Indicators!O368</f>
        <v>0</v>
      </c>
      <c r="P368" s="27">
        <f t="shared" si="44"/>
        <v>10.166872788015233</v>
      </c>
      <c r="Q368" s="22">
        <f>Cross_Check_Indicators!Q368</f>
        <v>1</v>
      </c>
      <c r="R368" s="27">
        <f t="shared" si="45"/>
        <v>5.3929732504355092</v>
      </c>
      <c r="T368" s="22">
        <f>Cross_Check_Indicators!Z368</f>
        <v>1</v>
      </c>
      <c r="U368" s="27">
        <f t="shared" si="46"/>
        <v>12.813068375032735</v>
      </c>
      <c r="W368">
        <f>Cross_Check_Indicators!AC368</f>
        <v>1</v>
      </c>
      <c r="X368" s="27">
        <f t="shared" si="47"/>
        <v>14.493046117621056</v>
      </c>
    </row>
    <row r="369" spans="1:24" x14ac:dyDescent="0.25">
      <c r="A369" s="15">
        <f>Cross_Check_Indicators!A369</f>
        <v>44774</v>
      </c>
      <c r="B369" s="15">
        <f>Cross_Check_Indicators!B369</f>
        <v>44774</v>
      </c>
      <c r="C369" s="15">
        <f>Cross_Check_Indicators!C369</f>
        <v>44773</v>
      </c>
      <c r="D369" s="13">
        <f>Cross_Check_Indicators!D369</f>
        <v>13479.6298828125</v>
      </c>
      <c r="F369">
        <f t="shared" si="40"/>
        <v>5.2025133411018123E-2</v>
      </c>
      <c r="G369" s="27">
        <f>(1+F369)*G368</f>
        <v>8.7641605812998851</v>
      </c>
      <c r="I369">
        <f>Cross_Check_Indicators!J369</f>
        <v>0</v>
      </c>
      <c r="J369" s="27">
        <f t="shared" si="41"/>
        <v>10.287882237617586</v>
      </c>
      <c r="K369" s="22">
        <f>Cross_Check_Indicators!K369</f>
        <v>0</v>
      </c>
      <c r="L369" s="27">
        <f t="shared" si="42"/>
        <v>11.173831549037265</v>
      </c>
      <c r="M369" s="22">
        <f>Cross_Check_Indicators!M369</f>
        <v>0</v>
      </c>
      <c r="N369" s="27">
        <f t="shared" si="43"/>
        <v>6.7521305128005906</v>
      </c>
      <c r="O369" s="22">
        <f>Cross_Check_Indicators!O369</f>
        <v>0</v>
      </c>
      <c r="P369" s="27">
        <f t="shared" si="44"/>
        <v>10.166872788015233</v>
      </c>
      <c r="Q369" s="22">
        <f>Cross_Check_Indicators!Q369</f>
        <v>1</v>
      </c>
      <c r="R369" s="27">
        <f t="shared" si="45"/>
        <v>5.6735434032714691</v>
      </c>
      <c r="T369" s="22">
        <f>Cross_Check_Indicators!Z369</f>
        <v>0</v>
      </c>
      <c r="U369" s="27">
        <f t="shared" si="46"/>
        <v>13.479669966648311</v>
      </c>
      <c r="W369">
        <f>Cross_Check_Indicators!AC369</f>
        <v>0</v>
      </c>
      <c r="X369" s="27">
        <f t="shared" si="47"/>
        <v>15.24704877542233</v>
      </c>
    </row>
    <row r="370" spans="1:24" x14ac:dyDescent="0.25">
      <c r="A370" s="15">
        <f>Cross_Check_Indicators!A370</f>
        <v>44805</v>
      </c>
      <c r="B370" s="15">
        <f>Cross_Check_Indicators!B370</f>
        <v>44805</v>
      </c>
      <c r="C370" s="15">
        <f>Cross_Check_Indicators!C370</f>
        <v>44804</v>
      </c>
      <c r="D370" s="13">
        <f>Cross_Check_Indicators!D370</f>
        <v>12630.23046875</v>
      </c>
      <c r="F370">
        <f t="shared" si="40"/>
        <v>-6.3013556117408345E-2</v>
      </c>
      <c r="G370" s="27">
        <f>(1+F370)*G369</f>
        <v>8.2118996566881659</v>
      </c>
      <c r="I370">
        <f>Cross_Check_Indicators!J370</f>
        <v>0</v>
      </c>
      <c r="J370" s="27">
        <f t="shared" si="41"/>
        <v>10.287882237617586</v>
      </c>
      <c r="K370" s="22">
        <f>Cross_Check_Indicators!K370</f>
        <v>0</v>
      </c>
      <c r="L370" s="27">
        <f t="shared" si="42"/>
        <v>11.173831549037265</v>
      </c>
      <c r="M370" s="22">
        <f>Cross_Check_Indicators!M370</f>
        <v>0</v>
      </c>
      <c r="N370" s="27">
        <f t="shared" si="43"/>
        <v>6.7521305128005906</v>
      </c>
      <c r="O370" s="22">
        <f>Cross_Check_Indicators!O370</f>
        <v>0</v>
      </c>
      <c r="P370" s="27">
        <f t="shared" si="44"/>
        <v>10.166872788015233</v>
      </c>
      <c r="Q370" s="22">
        <f>Cross_Check_Indicators!Q370</f>
        <v>1</v>
      </c>
      <c r="R370" s="27">
        <f t="shared" si="45"/>
        <v>5.3160332576448708</v>
      </c>
      <c r="T370" s="22">
        <f>Cross_Check_Indicators!Z370</f>
        <v>0</v>
      </c>
      <c r="U370" s="27">
        <f t="shared" si="46"/>
        <v>13.479669966648311</v>
      </c>
      <c r="W370">
        <f>Cross_Check_Indicators!AC370</f>
        <v>0</v>
      </c>
      <c r="X370" s="27">
        <f t="shared" si="47"/>
        <v>15.24704877542233</v>
      </c>
    </row>
    <row r="371" spans="1:24" x14ac:dyDescent="0.25">
      <c r="A371" s="15">
        <f>Cross_Check_Indicators!A371</f>
        <v>44835</v>
      </c>
      <c r="B371" s="15">
        <f>Cross_Check_Indicators!B371</f>
        <v>44837</v>
      </c>
      <c r="C371" s="15">
        <f>Cross_Check_Indicators!C371</f>
        <v>44834</v>
      </c>
      <c r="D371" s="13">
        <f>Cross_Check_Indicators!D371</f>
        <v>12209.48046875</v>
      </c>
      <c r="F371">
        <f t="shared" si="40"/>
        <v>-3.3312931307233791E-2</v>
      </c>
      <c r="G371" s="27">
        <f>(1+F371)*G370</f>
        <v>7.9383372075230163</v>
      </c>
      <c r="I371">
        <f>Cross_Check_Indicators!J371</f>
        <v>0</v>
      </c>
      <c r="J371" s="27">
        <f t="shared" si="41"/>
        <v>10.287882237617586</v>
      </c>
      <c r="K371" s="22">
        <f>Cross_Check_Indicators!K371</f>
        <v>0</v>
      </c>
      <c r="L371" s="27">
        <f t="shared" si="42"/>
        <v>11.173831549037265</v>
      </c>
      <c r="M371" s="22">
        <f>Cross_Check_Indicators!M371</f>
        <v>0</v>
      </c>
      <c r="N371" s="27">
        <f t="shared" si="43"/>
        <v>6.7521305128005906</v>
      </c>
      <c r="O371" s="22">
        <f>Cross_Check_Indicators!O371</f>
        <v>0</v>
      </c>
      <c r="P371" s="27">
        <f t="shared" si="44"/>
        <v>10.166872788015233</v>
      </c>
      <c r="Q371" s="22">
        <f>Cross_Check_Indicators!Q371</f>
        <v>1</v>
      </c>
      <c r="R371" s="27">
        <f t="shared" si="45"/>
        <v>5.1389406069059769</v>
      </c>
      <c r="T371" s="22">
        <f>Cross_Check_Indicators!Z371</f>
        <v>0</v>
      </c>
      <c r="U371" s="27">
        <f t="shared" si="46"/>
        <v>13.479669966648311</v>
      </c>
      <c r="W371">
        <f>Cross_Check_Indicators!AC371</f>
        <v>0</v>
      </c>
      <c r="X371" s="27">
        <f t="shared" si="47"/>
        <v>15.24704877542233</v>
      </c>
    </row>
    <row r="372" spans="1:24" x14ac:dyDescent="0.25">
      <c r="A372" s="15">
        <f>Cross_Check_Indicators!A372</f>
        <v>44866</v>
      </c>
      <c r="B372" s="15">
        <f>Cross_Check_Indicators!B372</f>
        <v>44866</v>
      </c>
      <c r="C372" s="15">
        <f>Cross_Check_Indicators!C372</f>
        <v>44865</v>
      </c>
      <c r="D372" s="13">
        <f>Cross_Check_Indicators!D372</f>
        <v>13338.740234375</v>
      </c>
      <c r="F372">
        <f t="shared" si="40"/>
        <v>9.2490402725597137E-2</v>
      </c>
      <c r="G372" s="27">
        <f>(1+F372)*G371</f>
        <v>8.6725572128184112</v>
      </c>
      <c r="I372">
        <f>Cross_Check_Indicators!J372</f>
        <v>1</v>
      </c>
      <c r="J372" s="27">
        <f t="shared" si="41"/>
        <v>10.287882237617586</v>
      </c>
      <c r="K372" s="22">
        <f>Cross_Check_Indicators!K372</f>
        <v>0</v>
      </c>
      <c r="L372" s="27">
        <f t="shared" si="42"/>
        <v>11.173831549037265</v>
      </c>
      <c r="M372" s="22">
        <f>Cross_Check_Indicators!M372</f>
        <v>0</v>
      </c>
      <c r="N372" s="27">
        <f t="shared" si="43"/>
        <v>6.7521305128005906</v>
      </c>
      <c r="O372" s="22">
        <f>Cross_Check_Indicators!O372</f>
        <v>0</v>
      </c>
      <c r="P372" s="27">
        <f t="shared" si="44"/>
        <v>10.166872788015233</v>
      </c>
      <c r="Q372" s="22">
        <f>Cross_Check_Indicators!Q372</f>
        <v>1</v>
      </c>
      <c r="R372" s="27">
        <f t="shared" si="45"/>
        <v>5.6142432932216346</v>
      </c>
      <c r="T372" s="22">
        <f>Cross_Check_Indicators!Z372</f>
        <v>0</v>
      </c>
      <c r="U372" s="27">
        <f t="shared" si="46"/>
        <v>13.479669966648311</v>
      </c>
      <c r="W372">
        <f>Cross_Check_Indicators!AC372</f>
        <v>0</v>
      </c>
      <c r="X372" s="27">
        <f t="shared" si="47"/>
        <v>15.24704877542233</v>
      </c>
    </row>
    <row r="373" spans="1:24" x14ac:dyDescent="0.25">
      <c r="A373" s="15">
        <f>Cross_Check_Indicators!A373</f>
        <v>44896</v>
      </c>
      <c r="B373" s="15">
        <f>Cross_Check_Indicators!B373</f>
        <v>44896</v>
      </c>
      <c r="C373" s="15">
        <f>Cross_Check_Indicators!C373</f>
        <v>44895</v>
      </c>
      <c r="D373" s="13">
        <f>Cross_Check_Indicators!D373</f>
        <v>14490.2998046875</v>
      </c>
      <c r="F373">
        <f t="shared" si="40"/>
        <v>8.6331958646652315E-2</v>
      </c>
      <c r="G373" s="27">
        <f>(1+F373)*G372</f>
        <v>9.4212760634761761</v>
      </c>
      <c r="I373">
        <f>Cross_Check_Indicators!J373</f>
        <v>1</v>
      </c>
      <c r="J373" s="27">
        <f t="shared" si="41"/>
        <v>11.176055261517215</v>
      </c>
      <c r="K373" s="22">
        <f>Cross_Check_Indicators!K373</f>
        <v>0</v>
      </c>
      <c r="L373" s="27">
        <f t="shared" si="42"/>
        <v>11.173831549037265</v>
      </c>
      <c r="M373" s="22">
        <f>Cross_Check_Indicators!M373</f>
        <v>0</v>
      </c>
      <c r="N373" s="27">
        <f t="shared" si="43"/>
        <v>6.7521305128005906</v>
      </c>
      <c r="O373" s="22">
        <f>Cross_Check_Indicators!O373</f>
        <v>0</v>
      </c>
      <c r="P373" s="27">
        <f t="shared" si="44"/>
        <v>10.166872788015233</v>
      </c>
      <c r="Q373" s="22">
        <f>Cross_Check_Indicators!Q373</f>
        <v>1</v>
      </c>
      <c r="R373" s="27">
        <f t="shared" si="45"/>
        <v>6.0989319130442894</v>
      </c>
      <c r="T373" s="22">
        <f>Cross_Check_Indicators!Z373</f>
        <v>0</v>
      </c>
      <c r="U373" s="27">
        <f t="shared" si="46"/>
        <v>13.479669966648311</v>
      </c>
      <c r="W373">
        <f>Cross_Check_Indicators!AC373</f>
        <v>0</v>
      </c>
      <c r="X373" s="27">
        <f t="shared" si="47"/>
        <v>15.24704877542233</v>
      </c>
    </row>
    <row r="374" spans="1:24" x14ac:dyDescent="0.25">
      <c r="A374" s="15">
        <f>Cross_Check_Indicators!A374</f>
        <v>44927</v>
      </c>
      <c r="B374" s="15">
        <f>Cross_Check_Indicators!B374</f>
        <v>44928</v>
      </c>
      <c r="C374" s="15">
        <f>Cross_Check_Indicators!C374</f>
        <v>44926</v>
      </c>
      <c r="D374" s="13">
        <f>Cross_Check_Indicators!D374</f>
        <v>14069.259765625</v>
      </c>
      <c r="F374">
        <f t="shared" si="40"/>
        <v>-2.9056682383224175E-2</v>
      </c>
      <c r="G374" s="27">
        <f>(1+F374)*G373</f>
        <v>9.1475250372550772</v>
      </c>
      <c r="I374">
        <f>Cross_Check_Indicators!J374</f>
        <v>1</v>
      </c>
      <c r="J374" s="27">
        <f t="shared" si="41"/>
        <v>10.851316173485948</v>
      </c>
      <c r="K374" s="22">
        <f>Cross_Check_Indicators!K374</f>
        <v>0</v>
      </c>
      <c r="L374" s="27">
        <f t="shared" si="42"/>
        <v>11.173831549037265</v>
      </c>
      <c r="M374" s="22">
        <f>Cross_Check_Indicators!M374</f>
        <v>0</v>
      </c>
      <c r="N374" s="27">
        <f t="shared" si="43"/>
        <v>6.7521305128005906</v>
      </c>
      <c r="O374" s="22">
        <f>Cross_Check_Indicators!O374</f>
        <v>0</v>
      </c>
      <c r="P374" s="27">
        <f t="shared" si="44"/>
        <v>10.166872788015233</v>
      </c>
      <c r="Q374" s="22">
        <f>Cross_Check_Indicators!Q374</f>
        <v>1</v>
      </c>
      <c r="R374" s="27">
        <f t="shared" si="45"/>
        <v>5.9217171855700519</v>
      </c>
      <c r="T374" s="22">
        <f>Cross_Check_Indicators!Z374</f>
        <v>0</v>
      </c>
      <c r="U374" s="27">
        <f t="shared" si="46"/>
        <v>13.479669966648311</v>
      </c>
      <c r="W374">
        <f>Cross_Check_Indicators!AC374</f>
        <v>0</v>
      </c>
      <c r="X374" s="27">
        <f t="shared" si="47"/>
        <v>15.24704877542233</v>
      </c>
    </row>
    <row r="375" spans="1:24" x14ac:dyDescent="0.25">
      <c r="A375" s="15">
        <f>Cross_Check_Indicators!A375</f>
        <v>44958</v>
      </c>
      <c r="B375" s="15">
        <f>Cross_Check_Indicators!B375</f>
        <v>44958</v>
      </c>
      <c r="C375" s="15">
        <f>Cross_Check_Indicators!C375</f>
        <v>44957</v>
      </c>
      <c r="D375" s="13">
        <f>Cross_Check_Indicators!D375</f>
        <v>15180.740234375</v>
      </c>
      <c r="F375">
        <f t="shared" si="40"/>
        <v>7.9000635944305106E-2</v>
      </c>
      <c r="G375" s="27">
        <f>(1+F375)*G374</f>
        <v>9.8701853325146818</v>
      </c>
      <c r="I375">
        <f>Cross_Check_Indicators!J375</f>
        <v>1</v>
      </c>
      <c r="J375" s="27">
        <f t="shared" si="41"/>
        <v>11.708577052024062</v>
      </c>
      <c r="K375" s="22">
        <f>Cross_Check_Indicators!K375</f>
        <v>0</v>
      </c>
      <c r="L375" s="27">
        <f t="shared" si="42"/>
        <v>11.173831549037265</v>
      </c>
      <c r="M375" s="22">
        <f>Cross_Check_Indicators!M375</f>
        <v>0</v>
      </c>
      <c r="N375" s="27">
        <f t="shared" si="43"/>
        <v>6.7521305128005906</v>
      </c>
      <c r="O375" s="22">
        <f>Cross_Check_Indicators!O375</f>
        <v>0</v>
      </c>
      <c r="P375" s="27">
        <f t="shared" si="44"/>
        <v>10.166872788015233</v>
      </c>
      <c r="Q375" s="22">
        <f>Cross_Check_Indicators!Q375</f>
        <v>1</v>
      </c>
      <c r="R375" s="27">
        <f t="shared" si="45"/>
        <v>6.3895366091124073</v>
      </c>
      <c r="T375" s="22">
        <f>Cross_Check_Indicators!Z375</f>
        <v>0</v>
      </c>
      <c r="U375" s="27">
        <f t="shared" si="46"/>
        <v>13.479669966648311</v>
      </c>
      <c r="W375">
        <f>Cross_Check_Indicators!AC375</f>
        <v>0</v>
      </c>
      <c r="X375" s="27">
        <f t="shared" si="47"/>
        <v>15.24704877542233</v>
      </c>
    </row>
    <row r="376" spans="1:24" x14ac:dyDescent="0.25">
      <c r="A376" s="15">
        <f>Cross_Check_Indicators!A376</f>
        <v>44986</v>
      </c>
      <c r="B376" s="15">
        <f>Cross_Check_Indicators!B376</f>
        <v>44986</v>
      </c>
      <c r="C376" s="15">
        <f>Cross_Check_Indicators!C376</f>
        <v>44985</v>
      </c>
      <c r="D376" s="13">
        <f>Cross_Check_Indicators!D376</f>
        <v>15305.01953125</v>
      </c>
      <c r="F376">
        <f t="shared" si="40"/>
        <v>8.1866427431242228E-3</v>
      </c>
      <c r="G376" s="27">
        <f>(1+F376)*G375</f>
        <v>9.9509890136404042</v>
      </c>
      <c r="I376">
        <f>Cross_Check_Indicators!J376</f>
        <v>1</v>
      </c>
      <c r="J376" s="27">
        <f t="shared" si="41"/>
        <v>11.804430989379327</v>
      </c>
      <c r="K376" s="22">
        <f>Cross_Check_Indicators!K376</f>
        <v>0</v>
      </c>
      <c r="L376" s="27">
        <f t="shared" si="42"/>
        <v>11.173831549037265</v>
      </c>
      <c r="M376" s="22">
        <f>Cross_Check_Indicators!M376</f>
        <v>0</v>
      </c>
      <c r="N376" s="27">
        <f t="shared" si="43"/>
        <v>6.7521305128005906</v>
      </c>
      <c r="O376" s="22">
        <f>Cross_Check_Indicators!O376</f>
        <v>0</v>
      </c>
      <c r="P376" s="27">
        <f t="shared" si="44"/>
        <v>10.166872788015233</v>
      </c>
      <c r="Q376" s="22">
        <f>Cross_Check_Indicators!Q376</f>
        <v>1</v>
      </c>
      <c r="R376" s="27">
        <f t="shared" si="45"/>
        <v>6.4418454626253245</v>
      </c>
      <c r="T376" s="22">
        <f>Cross_Check_Indicators!Z376</f>
        <v>0</v>
      </c>
      <c r="U376" s="27">
        <f t="shared" si="46"/>
        <v>13.479669966648311</v>
      </c>
      <c r="W376">
        <f>Cross_Check_Indicators!AC376</f>
        <v>0</v>
      </c>
      <c r="X376" s="27">
        <f t="shared" si="47"/>
        <v>15.24704877542233</v>
      </c>
    </row>
    <row r="377" spans="1:24" x14ac:dyDescent="0.25">
      <c r="A377" s="15">
        <f>Cross_Check_Indicators!A377</f>
        <v>45017</v>
      </c>
      <c r="B377" s="15">
        <f>Cross_Check_Indicators!B377</f>
        <v>45019</v>
      </c>
      <c r="C377" s="15">
        <f>Cross_Check_Indicators!C377</f>
        <v>45016</v>
      </c>
      <c r="D377" s="13">
        <f>Cross_Check_Indicators!D377</f>
        <v>15580.919921875</v>
      </c>
      <c r="F377">
        <f t="shared" si="40"/>
        <v>1.8026791149247656E-2</v>
      </c>
      <c r="G377" s="27">
        <f>(1+F377)*G376</f>
        <v>10.130373414317759</v>
      </c>
      <c r="I377">
        <f>Cross_Check_Indicators!J377</f>
        <v>1</v>
      </c>
      <c r="J377" s="27">
        <f t="shared" si="41"/>
        <v>12.017227001460576</v>
      </c>
      <c r="K377" s="22">
        <f>Cross_Check_Indicators!K377</f>
        <v>0</v>
      </c>
      <c r="L377" s="27">
        <f t="shared" si="42"/>
        <v>11.173831549037265</v>
      </c>
      <c r="M377" s="22">
        <f>Cross_Check_Indicators!M377</f>
        <v>0</v>
      </c>
      <c r="N377" s="27">
        <f t="shared" si="43"/>
        <v>6.7521305128005906</v>
      </c>
      <c r="O377" s="22">
        <f>Cross_Check_Indicators!O377</f>
        <v>1</v>
      </c>
      <c r="P377" s="27">
        <f t="shared" si="44"/>
        <v>10.166872788015233</v>
      </c>
      <c r="Q377" s="22">
        <f>Cross_Check_Indicators!Q377</f>
        <v>1</v>
      </c>
      <c r="R377" s="27">
        <f t="shared" si="45"/>
        <v>6.5579712653958007</v>
      </c>
      <c r="T377" s="22">
        <f>Cross_Check_Indicators!Z377</f>
        <v>0</v>
      </c>
      <c r="U377" s="27">
        <f t="shared" si="46"/>
        <v>13.479669966648311</v>
      </c>
      <c r="W377">
        <f>Cross_Check_Indicators!AC377</f>
        <v>1</v>
      </c>
      <c r="X377" s="27">
        <f t="shared" si="47"/>
        <v>15.24704877542233</v>
      </c>
    </row>
    <row r="378" spans="1:24" x14ac:dyDescent="0.25">
      <c r="A378" s="15">
        <f>Cross_Check_Indicators!A378</f>
        <v>45047</v>
      </c>
      <c r="B378" s="15">
        <f>Cross_Check_Indicators!B378</f>
        <v>45048</v>
      </c>
      <c r="C378" s="15">
        <f>Cross_Check_Indicators!C378</f>
        <v>45046</v>
      </c>
      <c r="D378" s="13">
        <f>Cross_Check_Indicators!D378</f>
        <v>15726.9404296875</v>
      </c>
      <c r="F378">
        <f t="shared" si="40"/>
        <v>9.3717513821178766E-3</v>
      </c>
      <c r="G378" s="27">
        <f>(1+F378)*G377</f>
        <v>10.225312755364762</v>
      </c>
      <c r="I378">
        <f>Cross_Check_Indicators!J378</f>
        <v>0</v>
      </c>
      <c r="J378" s="27">
        <f t="shared" si="41"/>
        <v>12.129849465220738</v>
      </c>
      <c r="K378" s="22">
        <f>Cross_Check_Indicators!K378</f>
        <v>0</v>
      </c>
      <c r="L378" s="27">
        <f t="shared" si="42"/>
        <v>11.173831549037265</v>
      </c>
      <c r="M378" s="22">
        <f>Cross_Check_Indicators!M378</f>
        <v>0</v>
      </c>
      <c r="N378" s="27">
        <f t="shared" si="43"/>
        <v>6.7521305128005906</v>
      </c>
      <c r="O378" s="22">
        <f>Cross_Check_Indicators!O378</f>
        <v>1</v>
      </c>
      <c r="P378" s="27">
        <f t="shared" si="44"/>
        <v>10.262154192118132</v>
      </c>
      <c r="Q378" s="22">
        <f>Cross_Check_Indicators!Q378</f>
        <v>0</v>
      </c>
      <c r="R378" s="27">
        <f t="shared" si="45"/>
        <v>6.6194309416661632</v>
      </c>
      <c r="T378" s="22">
        <f>Cross_Check_Indicators!Z378</f>
        <v>0</v>
      </c>
      <c r="U378" s="27">
        <f t="shared" si="46"/>
        <v>13.479669966648311</v>
      </c>
      <c r="W378">
        <f>Cross_Check_Indicators!AC378</f>
        <v>0</v>
      </c>
      <c r="X378" s="27">
        <f t="shared" si="47"/>
        <v>15.389940325856614</v>
      </c>
    </row>
    <row r="379" spans="1:24" x14ac:dyDescent="0.25">
      <c r="A379" s="15">
        <f>Cross_Check_Indicators!A379</f>
        <v>45078</v>
      </c>
      <c r="B379" s="15">
        <f>Cross_Check_Indicators!B379</f>
        <v>45078</v>
      </c>
      <c r="C379" s="15">
        <f>Cross_Check_Indicators!C379</f>
        <v>45077</v>
      </c>
      <c r="D379" s="13">
        <f>Cross_Check_Indicators!D379</f>
        <v>15853.66015625</v>
      </c>
      <c r="F379">
        <f t="shared" si="40"/>
        <v>8.0574938990226695E-3</v>
      </c>
      <c r="G379" s="27">
        <f>(1+F379)*G378</f>
        <v>10.307703150506713</v>
      </c>
      <c r="I379">
        <f>Cross_Check_Indicators!J379</f>
        <v>0</v>
      </c>
      <c r="J379" s="27">
        <f t="shared" si="41"/>
        <v>12.129849465220738</v>
      </c>
      <c r="K379" s="22">
        <f>Cross_Check_Indicators!K379</f>
        <v>0</v>
      </c>
      <c r="L379" s="27">
        <f t="shared" si="42"/>
        <v>11.173831549037265</v>
      </c>
      <c r="M379" s="22">
        <f>Cross_Check_Indicators!M379</f>
        <v>1</v>
      </c>
      <c r="N379" s="27">
        <f t="shared" si="43"/>
        <v>6.7521305128005906</v>
      </c>
      <c r="O379" s="22">
        <f>Cross_Check_Indicators!O379</f>
        <v>1</v>
      </c>
      <c r="P379" s="27">
        <f t="shared" si="44"/>
        <v>10.344841436911954</v>
      </c>
      <c r="Q379" s="22">
        <f>Cross_Check_Indicators!Q379</f>
        <v>1</v>
      </c>
      <c r="R379" s="27">
        <f t="shared" si="45"/>
        <v>6.6194309416661632</v>
      </c>
      <c r="T379" s="22">
        <f>Cross_Check_Indicators!Z379</f>
        <v>0</v>
      </c>
      <c r="U379" s="27">
        <f t="shared" si="46"/>
        <v>13.479669966648311</v>
      </c>
      <c r="W379">
        <f>Cross_Check_Indicators!AC379</f>
        <v>0</v>
      </c>
      <c r="X379" s="27">
        <f t="shared" si="47"/>
        <v>15.389940325856614</v>
      </c>
    </row>
    <row r="380" spans="1:24" x14ac:dyDescent="0.25">
      <c r="A380" s="15">
        <f>Cross_Check_Indicators!A380</f>
        <v>45108</v>
      </c>
      <c r="B380" s="15">
        <f>Cross_Check_Indicators!B380</f>
        <v>45110</v>
      </c>
      <c r="C380" s="15">
        <f>Cross_Check_Indicators!C380</f>
        <v>45107</v>
      </c>
      <c r="D380" s="13">
        <f>Cross_Check_Indicators!D380</f>
        <v>16081.0400390625</v>
      </c>
      <c r="F380">
        <f t="shared" si="40"/>
        <v>1.4342421912132378E-2</v>
      </c>
      <c r="G380" s="27">
        <f>(1+F380)*G379</f>
        <v>10.455540578036297</v>
      </c>
      <c r="I380">
        <f>Cross_Check_Indicators!J380</f>
        <v>0</v>
      </c>
      <c r="J380" s="27">
        <f t="shared" si="41"/>
        <v>12.129849465220738</v>
      </c>
      <c r="K380" s="22">
        <f>Cross_Check_Indicators!K380</f>
        <v>0</v>
      </c>
      <c r="L380" s="27">
        <f t="shared" si="42"/>
        <v>11.173831549037265</v>
      </c>
      <c r="M380" s="22">
        <f>Cross_Check_Indicators!M380</f>
        <v>1</v>
      </c>
      <c r="N380" s="27">
        <f t="shared" si="43"/>
        <v>6.8489724174209599</v>
      </c>
      <c r="O380" s="22">
        <f>Cross_Check_Indicators!O380</f>
        <v>1</v>
      </c>
      <c r="P380" s="27">
        <f t="shared" si="44"/>
        <v>10.493211517414256</v>
      </c>
      <c r="Q380" s="22">
        <f>Cross_Check_Indicators!Q380</f>
        <v>0</v>
      </c>
      <c r="R380" s="27">
        <f t="shared" si="45"/>
        <v>6.7143696130497634</v>
      </c>
      <c r="T380" s="22">
        <f>Cross_Check_Indicators!Z380</f>
        <v>0</v>
      </c>
      <c r="U380" s="27">
        <f t="shared" si="46"/>
        <v>13.479669966648311</v>
      </c>
      <c r="W380">
        <f>Cross_Check_Indicators!AC380</f>
        <v>0</v>
      </c>
      <c r="X380" s="27">
        <f t="shared" si="47"/>
        <v>15.389940325856614</v>
      </c>
    </row>
    <row r="381" spans="1:24" x14ac:dyDescent="0.25">
      <c r="A381" s="15">
        <f>Cross_Check_Indicators!A381</f>
        <v>45139</v>
      </c>
      <c r="B381" s="15">
        <f>Cross_Check_Indicators!B381</f>
        <v>45139</v>
      </c>
      <c r="C381" s="15">
        <f>Cross_Check_Indicators!C381</f>
        <v>45138</v>
      </c>
      <c r="D381" s="13">
        <f>Cross_Check_Indicators!D381</f>
        <v>16240.400390625</v>
      </c>
      <c r="F381">
        <f t="shared" si="40"/>
        <v>9.9098286662676859E-3</v>
      </c>
      <c r="G381" s="27">
        <f>(1+F381)*G380</f>
        <v>10.559153193777847</v>
      </c>
      <c r="I381">
        <f>Cross_Check_Indicators!J381</f>
        <v>0</v>
      </c>
      <c r="J381" s="27">
        <f t="shared" si="41"/>
        <v>12.129849465220738</v>
      </c>
      <c r="K381" s="22">
        <f>Cross_Check_Indicators!K381</f>
        <v>0</v>
      </c>
      <c r="L381" s="27">
        <f t="shared" si="42"/>
        <v>11.173831549037265</v>
      </c>
      <c r="M381" s="22">
        <f>Cross_Check_Indicators!M381</f>
        <v>1</v>
      </c>
      <c r="N381" s="27">
        <f t="shared" si="43"/>
        <v>6.9168445606175952</v>
      </c>
      <c r="O381" s="22">
        <f>Cross_Check_Indicators!O381</f>
        <v>1</v>
      </c>
      <c r="P381" s="27">
        <f t="shared" si="44"/>
        <v>10.597197445710739</v>
      </c>
      <c r="Q381" s="22">
        <f>Cross_Check_Indicators!Q381</f>
        <v>0</v>
      </c>
      <c r="R381" s="27">
        <f t="shared" si="45"/>
        <v>6.7143696130497634</v>
      </c>
      <c r="T381" s="22">
        <f>Cross_Check_Indicators!Z381</f>
        <v>0</v>
      </c>
      <c r="U381" s="27">
        <f t="shared" si="46"/>
        <v>13.479669966648311</v>
      </c>
      <c r="W381">
        <f>Cross_Check_Indicators!AC381</f>
        <v>0</v>
      </c>
      <c r="X381" s="27">
        <f t="shared" si="47"/>
        <v>15.389940325856614</v>
      </c>
    </row>
    <row r="382" spans="1:24" x14ac:dyDescent="0.25">
      <c r="A382" s="15">
        <f>Cross_Check_Indicators!A382</f>
        <v>45170</v>
      </c>
      <c r="B382" s="15">
        <f>Cross_Check_Indicators!B382</f>
        <v>45170</v>
      </c>
      <c r="C382" s="15">
        <f>Cross_Check_Indicators!C382</f>
        <v>45169</v>
      </c>
      <c r="D382" s="13">
        <f>Cross_Check_Indicators!D382</f>
        <v>15840.33984375</v>
      </c>
      <c r="F382">
        <f t="shared" si="40"/>
        <v>-2.4633662794788028E-2</v>
      </c>
      <c r="G382" s="27">
        <f>(1+F382)*G381</f>
        <v>10.299042574603815</v>
      </c>
      <c r="I382">
        <f>Cross_Check_Indicators!J382</f>
        <v>0</v>
      </c>
      <c r="J382" s="27">
        <f t="shared" si="41"/>
        <v>12.129849465220738</v>
      </c>
      <c r="K382" s="22">
        <f>Cross_Check_Indicators!K382</f>
        <v>0</v>
      </c>
      <c r="L382" s="27">
        <f t="shared" si="42"/>
        <v>11.173831549037265</v>
      </c>
      <c r="M382" s="22">
        <f>Cross_Check_Indicators!M382</f>
        <v>1</v>
      </c>
      <c r="N382" s="27">
        <f t="shared" si="43"/>
        <v>6.7464573441073776</v>
      </c>
      <c r="O382" s="22">
        <f>Cross_Check_Indicators!O382</f>
        <v>1</v>
      </c>
      <c r="P382" s="27">
        <f t="shared" si="44"/>
        <v>10.336149657263311</v>
      </c>
      <c r="Q382" s="22">
        <f>Cross_Check_Indicators!Q382</f>
        <v>0</v>
      </c>
      <c r="R382" s="27">
        <f t="shared" si="45"/>
        <v>6.7143696130497634</v>
      </c>
      <c r="T382" s="22">
        <f>Cross_Check_Indicators!Z382</f>
        <v>0</v>
      </c>
      <c r="U382" s="27">
        <f t="shared" si="46"/>
        <v>13.479669966648311</v>
      </c>
      <c r="W382">
        <f>Cross_Check_Indicators!AC382</f>
        <v>0</v>
      </c>
      <c r="X382" s="27">
        <f t="shared" si="47"/>
        <v>15.389940325856614</v>
      </c>
    </row>
    <row r="383" spans="1:24" x14ac:dyDescent="0.25">
      <c r="A383" s="15">
        <f>Cross_Check_Indicators!A383</f>
        <v>45200</v>
      </c>
      <c r="B383" s="15">
        <f>Cross_Check_Indicators!B383</f>
        <v>45201</v>
      </c>
      <c r="C383" s="15">
        <f>Cross_Check_Indicators!C383</f>
        <v>45199</v>
      </c>
      <c r="D383" s="13">
        <f>Cross_Check_Indicators!D383</f>
        <v>15247.2099609375</v>
      </c>
      <c r="F383">
        <f t="shared" si="40"/>
        <v>-3.7444265000824879E-2</v>
      </c>
      <c r="G383" s="27">
        <f>(1+F383)*G382</f>
        <v>9.9134024951855721</v>
      </c>
      <c r="I383">
        <f>Cross_Check_Indicators!J383</f>
        <v>0</v>
      </c>
      <c r="J383" s="27">
        <f t="shared" si="41"/>
        <v>12.129849465220738</v>
      </c>
      <c r="K383" s="22">
        <f>Cross_Check_Indicators!K383</f>
        <v>0</v>
      </c>
      <c r="L383" s="27">
        <f t="shared" si="42"/>
        <v>11.173831549037265</v>
      </c>
      <c r="M383" s="22">
        <f>Cross_Check_Indicators!M383</f>
        <v>1</v>
      </c>
      <c r="N383" s="27">
        <f t="shared" si="43"/>
        <v>6.4938412074978595</v>
      </c>
      <c r="O383" s="22">
        <f>Cross_Check_Indicators!O383</f>
        <v>1</v>
      </c>
      <c r="P383" s="27">
        <f t="shared" si="44"/>
        <v>9.9491201304085592</v>
      </c>
      <c r="Q383" s="22">
        <f>Cross_Check_Indicators!Q383</f>
        <v>0</v>
      </c>
      <c r="R383" s="27">
        <f t="shared" si="45"/>
        <v>6.7143696130497634</v>
      </c>
      <c r="T383" s="22">
        <f>Cross_Check_Indicators!Z383</f>
        <v>0</v>
      </c>
      <c r="U383" s="27">
        <f t="shared" si="46"/>
        <v>13.479669966648311</v>
      </c>
      <c r="W383">
        <f>Cross_Check_Indicators!AC383</f>
        <v>0</v>
      </c>
      <c r="X383" s="27">
        <f t="shared" si="47"/>
        <v>15.389940325856614</v>
      </c>
    </row>
    <row r="384" spans="1:24" x14ac:dyDescent="0.25">
      <c r="A384" s="15">
        <f>Cross_Check_Indicators!A384</f>
        <v>45231</v>
      </c>
      <c r="B384" s="15">
        <f>Cross_Check_Indicators!B384</f>
        <v>45231</v>
      </c>
      <c r="C384" s="15">
        <f>Cross_Check_Indicators!C384</f>
        <v>45230</v>
      </c>
      <c r="D384" s="13">
        <f>Cross_Check_Indicators!D384</f>
        <v>14923.26953125</v>
      </c>
      <c r="F384">
        <f t="shared" si="40"/>
        <v>-2.1245882395363958E-2</v>
      </c>
      <c r="G384" s="27">
        <f>(1+F384)*G383</f>
        <v>9.7027835116349515</v>
      </c>
      <c r="I384">
        <f>Cross_Check_Indicators!J384</f>
        <v>1</v>
      </c>
      <c r="J384" s="27">
        <f t="shared" si="41"/>
        <v>12.129849465220738</v>
      </c>
      <c r="K384" s="22">
        <f>Cross_Check_Indicators!K384</f>
        <v>0</v>
      </c>
      <c r="L384" s="27">
        <f t="shared" si="42"/>
        <v>11.173831549037265</v>
      </c>
      <c r="M384" s="22">
        <f>Cross_Check_Indicators!M384</f>
        <v>1</v>
      </c>
      <c r="N384" s="27">
        <f t="shared" si="43"/>
        <v>6.3558738209091921</v>
      </c>
      <c r="O384" s="22">
        <f>Cross_Check_Indicators!O384</f>
        <v>1</v>
      </c>
      <c r="P384" s="27">
        <f t="shared" si="44"/>
        <v>9.7377422941805509</v>
      </c>
      <c r="Q384" s="22">
        <f>Cross_Check_Indicators!Q384</f>
        <v>0</v>
      </c>
      <c r="R384" s="27">
        <f t="shared" si="45"/>
        <v>6.7143696130497634</v>
      </c>
      <c r="T384" s="22">
        <f>Cross_Check_Indicators!Z384</f>
        <v>0</v>
      </c>
      <c r="U384" s="27">
        <f t="shared" si="46"/>
        <v>13.479669966648311</v>
      </c>
      <c r="W384">
        <f>Cross_Check_Indicators!AC384</f>
        <v>0</v>
      </c>
      <c r="X384" s="27">
        <f t="shared" si="47"/>
        <v>15.389940325856614</v>
      </c>
    </row>
    <row r="385" spans="1:28" x14ac:dyDescent="0.25">
      <c r="A385" s="15">
        <f>Cross_Check_Indicators!A385</f>
        <v>45261</v>
      </c>
      <c r="B385" s="15">
        <f>Cross_Check_Indicators!B385</f>
        <v>45261</v>
      </c>
      <c r="C385" s="15">
        <f>Cross_Check_Indicators!C385</f>
        <v>45260</v>
      </c>
      <c r="D385" s="13">
        <f>Cross_Check_Indicators!D385</f>
        <v>16397.51953125</v>
      </c>
      <c r="F385">
        <f t="shared" si="40"/>
        <v>9.8788673414552622E-2</v>
      </c>
      <c r="G385" s="27">
        <f>(1+F385)*G384</f>
        <v>10.661308623177963</v>
      </c>
      <c r="I385">
        <f>Cross_Check_Indicators!J385</f>
        <v>1</v>
      </c>
      <c r="J385" s="27">
        <f t="shared" si="41"/>
        <v>13.328141202608116</v>
      </c>
      <c r="K385" s="22">
        <f>Cross_Check_Indicators!K385</f>
        <v>0</v>
      </c>
      <c r="L385" s="27">
        <f t="shared" si="42"/>
        <v>11.173831549037265</v>
      </c>
      <c r="M385" s="22">
        <f>Cross_Check_Indicators!M385</f>
        <v>1</v>
      </c>
      <c r="N385" s="27">
        <f t="shared" si="43"/>
        <v>6.9837621640670955</v>
      </c>
      <c r="O385" s="22">
        <f>Cross_Check_Indicators!O385</f>
        <v>1</v>
      </c>
      <c r="P385" s="27">
        <f t="shared" si="44"/>
        <v>10.69972093747543</v>
      </c>
      <c r="Q385" s="22">
        <f>Cross_Check_Indicators!Q385</f>
        <v>0</v>
      </c>
      <c r="R385" s="27">
        <f t="shared" si="45"/>
        <v>6.7143696130497634</v>
      </c>
      <c r="T385" s="22">
        <f>Cross_Check_Indicators!Z385</f>
        <v>0</v>
      </c>
      <c r="U385" s="27">
        <f t="shared" si="46"/>
        <v>13.479669966648311</v>
      </c>
      <c r="W385">
        <f>Cross_Check_Indicators!AC385</f>
        <v>0</v>
      </c>
      <c r="X385" s="27">
        <f t="shared" si="47"/>
        <v>15.389940325856614</v>
      </c>
    </row>
    <row r="386" spans="1:28" x14ac:dyDescent="0.25">
      <c r="A386" s="15">
        <f>Cross_Check_Indicators!A386</f>
        <v>45292</v>
      </c>
      <c r="B386" s="15">
        <f>Cross_Check_Indicators!B386</f>
        <v>45293</v>
      </c>
      <c r="C386" s="15">
        <f>Cross_Check_Indicators!C386</f>
        <v>45291</v>
      </c>
      <c r="D386" s="13">
        <f>Cross_Check_Indicators!D386</f>
        <v>16769.359375</v>
      </c>
      <c r="F386">
        <f t="shared" si="40"/>
        <v>2.2676590995446385E-2</v>
      </c>
      <c r="G386" s="27">
        <f>(1+F386)*G385</f>
        <v>10.903070758301993</v>
      </c>
      <c r="I386">
        <f>Cross_Check_Indicators!J386</f>
        <v>1</v>
      </c>
      <c r="J386" s="27">
        <f t="shared" si="41"/>
        <v>13.630378009389215</v>
      </c>
      <c r="K386" s="22">
        <f>Cross_Check_Indicators!K386</f>
        <v>0</v>
      </c>
      <c r="L386" s="27">
        <f t="shared" si="42"/>
        <v>11.173831549037265</v>
      </c>
      <c r="M386" s="22">
        <f>Cross_Check_Indicators!M386</f>
        <v>1</v>
      </c>
      <c r="N386" s="27">
        <f t="shared" si="43"/>
        <v>7.1421300822711178</v>
      </c>
      <c r="O386" s="22">
        <f>Cross_Check_Indicators!O386</f>
        <v>1</v>
      </c>
      <c r="P386" s="27">
        <f t="shared" si="44"/>
        <v>10.942354132939974</v>
      </c>
      <c r="Q386" s="22">
        <f>Cross_Check_Indicators!Q386</f>
        <v>0</v>
      </c>
      <c r="R386" s="27">
        <f t="shared" si="45"/>
        <v>6.7143696130497634</v>
      </c>
      <c r="T386" s="22">
        <f>Cross_Check_Indicators!Z386</f>
        <v>0</v>
      </c>
      <c r="U386" s="27">
        <f t="shared" si="46"/>
        <v>13.479669966648311</v>
      </c>
      <c r="W386">
        <f>Cross_Check_Indicators!AC386</f>
        <v>0</v>
      </c>
      <c r="X386" s="27">
        <f t="shared" si="47"/>
        <v>15.389940325856614</v>
      </c>
    </row>
    <row r="387" spans="1:28" x14ac:dyDescent="0.25">
      <c r="A387" s="15">
        <f>Cross_Check_Indicators!A387</f>
        <v>45323</v>
      </c>
      <c r="B387" s="15">
        <f>Cross_Check_Indicators!B387</f>
        <v>45323</v>
      </c>
      <c r="C387" s="15">
        <f>Cross_Check_Indicators!C387</f>
        <v>45322</v>
      </c>
      <c r="D387" s="13">
        <f>Cross_Check_Indicators!D387</f>
        <v>16859.0390625</v>
      </c>
      <c r="F387">
        <f t="shared" si="40"/>
        <v>5.3478302596159846E-3</v>
      </c>
      <c r="G387" s="27">
        <f>(1+F387)*G386</f>
        <v>10.961378530025975</v>
      </c>
      <c r="I387">
        <f>Cross_Check_Indicators!J387</f>
        <v>1</v>
      </c>
      <c r="J387" s="27">
        <f t="shared" si="41"/>
        <v>13.70327095735783</v>
      </c>
      <c r="K387" s="22">
        <f>Cross_Check_Indicators!K387</f>
        <v>0</v>
      </c>
      <c r="L387" s="27">
        <f t="shared" si="42"/>
        <v>11.173831549037265</v>
      </c>
      <c r="M387" s="22">
        <f>Cross_Check_Indicators!M387</f>
        <v>1</v>
      </c>
      <c r="N387" s="27">
        <f t="shared" si="43"/>
        <v>7.1803249816432002</v>
      </c>
      <c r="O387" s="22">
        <f>Cross_Check_Indicators!O387</f>
        <v>1</v>
      </c>
      <c r="P387" s="27">
        <f t="shared" si="44"/>
        <v>11.000871985483544</v>
      </c>
      <c r="Q387" s="22">
        <f>Cross_Check_Indicators!Q387</f>
        <v>1</v>
      </c>
      <c r="R387" s="27">
        <f t="shared" si="45"/>
        <v>6.7143696130497634</v>
      </c>
      <c r="T387" s="22">
        <f>Cross_Check_Indicators!Z387</f>
        <v>1</v>
      </c>
      <c r="U387" s="27">
        <f t="shared" si="46"/>
        <v>13.479669966648311</v>
      </c>
      <c r="W387">
        <f>Cross_Check_Indicators!AC387</f>
        <v>1</v>
      </c>
      <c r="X387" s="27">
        <f t="shared" si="47"/>
        <v>15.389940325856614</v>
      </c>
    </row>
    <row r="388" spans="1:28" x14ac:dyDescent="0.25">
      <c r="A388" s="15">
        <f>Cross_Check_Indicators!A388</f>
        <v>45352</v>
      </c>
      <c r="B388" s="15">
        <f>Cross_Check_Indicators!B388</f>
        <v>45352</v>
      </c>
      <c r="C388" s="15">
        <f>Cross_Check_Indicators!C388</f>
        <v>45351</v>
      </c>
      <c r="D388" s="13">
        <f>Cross_Check_Indicators!D388</f>
        <v>17735.0703125</v>
      </c>
      <c r="F388">
        <f t="shared" ref="F388:F392" si="48">(D388-D387)/D387</f>
        <v>5.196211045910553E-2</v>
      </c>
      <c r="G388" s="27">
        <f>(1+F388)*G387</f>
        <v>11.530954891987252</v>
      </c>
      <c r="I388">
        <f>Cross_Check_Indicators!J388</f>
        <v>1</v>
      </c>
      <c r="J388" s="27">
        <f t="shared" si="41"/>
        <v>14.41532183649511</v>
      </c>
      <c r="K388" s="22">
        <f>Cross_Check_Indicators!K388</f>
        <v>0</v>
      </c>
      <c r="L388" s="27">
        <f t="shared" si="42"/>
        <v>11.173831549037265</v>
      </c>
      <c r="M388" s="22">
        <f>Cross_Check_Indicators!M388</f>
        <v>1</v>
      </c>
      <c r="N388" s="27">
        <f t="shared" si="43"/>
        <v>7.5534298214716191</v>
      </c>
      <c r="O388" s="22">
        <f>Cross_Check_Indicators!O388</f>
        <v>1</v>
      </c>
      <c r="P388" s="27">
        <f t="shared" si="44"/>
        <v>11.572500510739719</v>
      </c>
      <c r="Q388" s="22">
        <f>Cross_Check_Indicators!Q388</f>
        <v>0</v>
      </c>
      <c r="R388" s="27">
        <f t="shared" si="45"/>
        <v>7.0632624285463166</v>
      </c>
      <c r="T388" s="22">
        <f>Cross_Check_Indicators!Z388</f>
        <v>1</v>
      </c>
      <c r="U388" s="27">
        <f t="shared" si="46"/>
        <v>14.180102066407578</v>
      </c>
      <c r="W388">
        <f>Cross_Check_Indicators!AC388</f>
        <v>1</v>
      </c>
      <c r="X388" s="27">
        <f t="shared" si="47"/>
        <v>16.189634105027817</v>
      </c>
    </row>
    <row r="389" spans="1:28" x14ac:dyDescent="0.25">
      <c r="A389" s="15">
        <f>Cross_Check_Indicators!A389</f>
        <v>45383</v>
      </c>
      <c r="B389" s="15">
        <f>Cross_Check_Indicators!B389</f>
        <v>45384</v>
      </c>
      <c r="C389" s="15">
        <f>Cross_Check_Indicators!C389</f>
        <v>45382</v>
      </c>
      <c r="D389" s="13">
        <f>Cross_Check_Indicators!D389</f>
        <v>18283.130859375</v>
      </c>
      <c r="F389">
        <f t="shared" si="48"/>
        <v>3.0902643024128131E-2</v>
      </c>
      <c r="G389" s="27">
        <f>(1+F389)*G388</f>
        <v>11.887291874741658</v>
      </c>
      <c r="I389">
        <f>Cross_Check_Indicators!J389</f>
        <v>1</v>
      </c>
      <c r="J389" s="27">
        <f t="shared" si="41"/>
        <v>14.860793381286237</v>
      </c>
      <c r="K389" s="22">
        <f>Cross_Check_Indicators!K389</f>
        <v>0</v>
      </c>
      <c r="L389" s="27">
        <f t="shared" si="42"/>
        <v>11.173831549037265</v>
      </c>
      <c r="M389" s="22">
        <f>Cross_Check_Indicators!M389</f>
        <v>1</v>
      </c>
      <c r="N389" s="27">
        <f t="shared" si="43"/>
        <v>7.7868507668523606</v>
      </c>
      <c r="O389" s="22">
        <f>Cross_Check_Indicators!O389</f>
        <v>1</v>
      </c>
      <c r="P389" s="27">
        <f t="shared" si="44"/>
        <v>11.93012136291965</v>
      </c>
      <c r="Q389" s="22">
        <f>Cross_Check_Indicators!Q389</f>
        <v>1</v>
      </c>
      <c r="R389" s="27">
        <f t="shared" si="45"/>
        <v>7.0632624285463166</v>
      </c>
      <c r="T389" s="22">
        <f>Cross_Check_Indicators!Z389</f>
        <v>1</v>
      </c>
      <c r="U389" s="27">
        <f t="shared" si="46"/>
        <v>14.618304698611473</v>
      </c>
      <c r="W389">
        <f>Cross_Check_Indicators!AC389</f>
        <v>1</v>
      </c>
      <c r="X389" s="27">
        <f t="shared" si="47"/>
        <v>16.689936588466743</v>
      </c>
    </row>
    <row r="390" spans="1:28" x14ac:dyDescent="0.25">
      <c r="A390" s="15">
        <f>Cross_Check_Indicators!A390</f>
        <v>45413</v>
      </c>
      <c r="B390" s="15">
        <f>Cross_Check_Indicators!B390</f>
        <v>45414</v>
      </c>
      <c r="C390" s="15">
        <f>Cross_Check_Indicators!C390</f>
        <v>45412</v>
      </c>
      <c r="D390" s="13">
        <f>Cross_Check_Indicators!D390</f>
        <v>17896.5</v>
      </c>
      <c r="F390">
        <f t="shared" si="48"/>
        <v>-2.1146862774695296E-2</v>
      </c>
      <c r="G390" s="27">
        <f>(1+F390)*G389</f>
        <v>11.635912944703746</v>
      </c>
      <c r="I390">
        <f>Cross_Check_Indicators!J390</f>
        <v>0</v>
      </c>
      <c r="J390" s="27">
        <f t="shared" si="41"/>
        <v>14.546534222929077</v>
      </c>
      <c r="K390" s="22">
        <f>Cross_Check_Indicators!K390</f>
        <v>0</v>
      </c>
      <c r="L390" s="27">
        <f t="shared" si="42"/>
        <v>11.173831549037265</v>
      </c>
      <c r="M390" s="22">
        <f>Cross_Check_Indicators!M390</f>
        <v>1</v>
      </c>
      <c r="N390" s="27">
        <f t="shared" si="43"/>
        <v>7.6221833022387022</v>
      </c>
      <c r="O390" s="22">
        <f>Cross_Check_Indicators!O390</f>
        <v>1</v>
      </c>
      <c r="P390" s="27">
        <f t="shared" si="44"/>
        <v>11.677836723572526</v>
      </c>
      <c r="Q390" s="22">
        <f>Cross_Check_Indicators!Q390</f>
        <v>1</v>
      </c>
      <c r="R390" s="27">
        <f t="shared" si="45"/>
        <v>6.9138965872281863</v>
      </c>
      <c r="T390" s="22">
        <f>Cross_Check_Indicators!Z390</f>
        <v>1</v>
      </c>
      <c r="U390" s="27">
        <f t="shared" si="46"/>
        <v>14.309173415151252</v>
      </c>
      <c r="W390">
        <f>Cross_Check_Indicators!AC390</f>
        <v>1</v>
      </c>
      <c r="X390" s="27">
        <f t="shared" si="47"/>
        <v>16.336996789712071</v>
      </c>
    </row>
    <row r="391" spans="1:28" x14ac:dyDescent="0.25">
      <c r="A391" s="15">
        <f>Cross_Check_Indicators!A391</f>
        <v>45444</v>
      </c>
      <c r="B391" s="15">
        <f>Cross_Check_Indicators!B391</f>
        <v>45446</v>
      </c>
      <c r="C391" s="15">
        <f>Cross_Check_Indicators!C391</f>
        <v>45443</v>
      </c>
      <c r="D391" s="13">
        <f>Cross_Check_Indicators!D391</f>
        <v>18608.16015625</v>
      </c>
      <c r="F391">
        <f t="shared" si="48"/>
        <v>3.9765325971558685E-2</v>
      </c>
      <c r="G391" s="27">
        <f>(1+F391)*G390</f>
        <v>12.098618815926569</v>
      </c>
      <c r="I391">
        <f>Cross_Check_Indicators!J391</f>
        <v>0</v>
      </c>
      <c r="J391" s="27">
        <f t="shared" si="41"/>
        <v>14.546534222929077</v>
      </c>
      <c r="K391" s="22">
        <f>Cross_Check_Indicators!K391</f>
        <v>0</v>
      </c>
      <c r="L391" s="27">
        <f t="shared" si="42"/>
        <v>11.173831549037265</v>
      </c>
      <c r="M391" s="22">
        <f>Cross_Check_Indicators!M391</f>
        <v>1</v>
      </c>
      <c r="N391" s="27">
        <f t="shared" si="43"/>
        <v>7.9252819058671955</v>
      </c>
      <c r="O391" s="22">
        <f>Cross_Check_Indicators!O391</f>
        <v>1</v>
      </c>
      <c r="P391" s="27">
        <f t="shared" si="44"/>
        <v>12.142209707528027</v>
      </c>
      <c r="Q391" s="22">
        <f>Cross_Check_Indicators!Q391</f>
        <v>0</v>
      </c>
      <c r="R391" s="27">
        <f t="shared" si="45"/>
        <v>7.1888299387529626</v>
      </c>
      <c r="T391" s="22">
        <f>Cross_Check_Indicators!Z391</f>
        <v>0</v>
      </c>
      <c r="U391" s="27">
        <f t="shared" si="46"/>
        <v>14.878182360388303</v>
      </c>
      <c r="W391">
        <f>Cross_Check_Indicators!AC391</f>
        <v>0</v>
      </c>
      <c r="X391" s="27">
        <f t="shared" si="47"/>
        <v>16.986642792451278</v>
      </c>
    </row>
    <row r="392" spans="1:28" x14ac:dyDescent="0.25">
      <c r="A392" s="16">
        <f>Cross_Check_Indicators!A392</f>
        <v>45474</v>
      </c>
      <c r="B392" s="15">
        <f>Cross_Check_Indicators!B392</f>
        <v>45474</v>
      </c>
      <c r="C392" s="15">
        <f>Cross_Check_Indicators!C392</f>
        <v>45473</v>
      </c>
      <c r="D392" s="13">
        <f>Cross_Check_Indicators!D392</f>
        <v>18290.66015625</v>
      </c>
      <c r="F392">
        <f t="shared" si="48"/>
        <v>-1.7062406886763599E-2</v>
      </c>
      <c r="G392" s="30">
        <f>(1+F392)*G391</f>
        <v>11.892187258921375</v>
      </c>
      <c r="I392">
        <f>Cross_Check_Indicators!J392</f>
        <v>0</v>
      </c>
      <c r="J392" s="28">
        <f t="shared" si="41"/>
        <v>14.546534222929077</v>
      </c>
      <c r="K392" s="22">
        <f>Cross_Check_Indicators!K392</f>
        <v>1</v>
      </c>
      <c r="L392" s="28">
        <f t="shared" si="42"/>
        <v>11.173831549037265</v>
      </c>
      <c r="M392" s="22">
        <f>Cross_Check_Indicators!M392</f>
        <v>1</v>
      </c>
      <c r="N392" s="28">
        <f t="shared" si="43"/>
        <v>7.7900575212969843</v>
      </c>
      <c r="O392" s="22">
        <f>Cross_Check_Indicators!O392</f>
        <v>1</v>
      </c>
      <c r="P392" s="28">
        <f t="shared" si="44"/>
        <v>11.935034384993772</v>
      </c>
      <c r="Q392" s="22">
        <f>Cross_Check_Indicators!Q392</f>
        <v>1</v>
      </c>
      <c r="R392" s="28">
        <f t="shared" si="45"/>
        <v>7.1888299387529626</v>
      </c>
      <c r="T392" s="22">
        <f>Cross_Check_Indicators!Z392</f>
        <v>1</v>
      </c>
      <c r="U392" s="30">
        <f t="shared" si="46"/>
        <v>14.878182360388303</v>
      </c>
      <c r="W392">
        <f>Cross_Check_Indicators!AC392</f>
        <v>1</v>
      </c>
      <c r="X392" s="30">
        <f t="shared" si="47"/>
        <v>16.986642792451278</v>
      </c>
      <c r="Z392" s="13">
        <f>D392</f>
        <v>18290.66015625</v>
      </c>
      <c r="AB392" s="27">
        <f>X392</f>
        <v>16.986642792451278</v>
      </c>
    </row>
    <row r="393" spans="1:28" x14ac:dyDescent="0.25">
      <c r="A393" s="15"/>
      <c r="B393" s="15"/>
      <c r="C393" s="15"/>
    </row>
    <row r="394" spans="1:28" x14ac:dyDescent="0.25">
      <c r="Z394" s="13">
        <f>(Z392-Z278)/Z278+1</f>
        <v>1.8731351791824131</v>
      </c>
      <c r="AB394" s="13">
        <f>(AB392-AB278)/AB278+1</f>
        <v>1.6161662225870697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RAW_DATA</vt:lpstr>
      <vt:lpstr>Cross_Check_Indicators</vt:lpstr>
      <vt:lpstr>Cross_Check_PnL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 L.</cp:lastModifiedBy>
  <dcterms:created xsi:type="dcterms:W3CDTF">2024-08-20T08:34:27Z</dcterms:created>
  <dcterms:modified xsi:type="dcterms:W3CDTF">2024-08-20T10:20:52Z</dcterms:modified>
</cp:coreProperties>
</file>