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bayergroupcan-my.sharepoint.com/personal/tobias_luecke_bayer_com/Documents/Desktop/"/>
    </mc:Choice>
  </mc:AlternateContent>
  <xr:revisionPtr revIDLastSave="46" documentId="8_{ABD2A95F-5AD3-4FBC-9DAA-804E0CBB4E43}" xr6:coauthVersionLast="47" xr6:coauthVersionMax="47" xr10:uidLastSave="{6F17AF08-C9AF-4FC2-9CCA-C4F176D839BA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" l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14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AA14" i="1" s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O13" i="1"/>
  <c r="O12" i="1"/>
  <c r="O11" i="1"/>
  <c r="O10" i="1"/>
  <c r="O9" i="1"/>
  <c r="O8" i="1"/>
  <c r="O7" i="1"/>
  <c r="O6" i="1"/>
  <c r="O5" i="1"/>
  <c r="O4" i="1"/>
  <c r="O3" i="1"/>
  <c r="P10" i="1"/>
  <c r="Q390" i="1"/>
  <c r="Q389" i="1"/>
  <c r="Q388" i="1"/>
  <c r="Q387" i="1"/>
  <c r="Q386" i="1"/>
  <c r="Q385" i="1"/>
  <c r="Q384" i="1"/>
  <c r="T384" i="1" s="1"/>
  <c r="Q383" i="1"/>
  <c r="T383" i="1" s="1"/>
  <c r="Q382" i="1"/>
  <c r="Q381" i="1"/>
  <c r="Q380" i="1"/>
  <c r="Q379" i="1"/>
  <c r="Q378" i="1"/>
  <c r="Q377" i="1"/>
  <c r="Q376" i="1"/>
  <c r="T376" i="1" s="1"/>
  <c r="Q375" i="1"/>
  <c r="T375" i="1" s="1"/>
  <c r="Q374" i="1"/>
  <c r="Q373" i="1"/>
  <c r="Q372" i="1"/>
  <c r="T372" i="1" s="1"/>
  <c r="Q371" i="1"/>
  <c r="Q370" i="1"/>
  <c r="Q369" i="1"/>
  <c r="Q368" i="1"/>
  <c r="T368" i="1" s="1"/>
  <c r="Q367" i="1"/>
  <c r="T367" i="1" s="1"/>
  <c r="Q366" i="1"/>
  <c r="Q365" i="1"/>
  <c r="Q364" i="1"/>
  <c r="T364" i="1" s="1"/>
  <c r="Q363" i="1"/>
  <c r="Q362" i="1"/>
  <c r="Q361" i="1"/>
  <c r="Q360" i="1"/>
  <c r="T360" i="1" s="1"/>
  <c r="Q359" i="1"/>
  <c r="T359" i="1" s="1"/>
  <c r="Q358" i="1"/>
  <c r="Q357" i="1"/>
  <c r="Q356" i="1"/>
  <c r="T356" i="1" s="1"/>
  <c r="Q355" i="1"/>
  <c r="Q354" i="1"/>
  <c r="Q353" i="1"/>
  <c r="Q352" i="1"/>
  <c r="T352" i="1" s="1"/>
  <c r="Q351" i="1"/>
  <c r="T351" i="1" s="1"/>
  <c r="Q350" i="1"/>
  <c r="Q349" i="1"/>
  <c r="Q348" i="1"/>
  <c r="T348" i="1" s="1"/>
  <c r="Q347" i="1"/>
  <c r="Q346" i="1"/>
  <c r="Q345" i="1"/>
  <c r="Q344" i="1"/>
  <c r="T344" i="1" s="1"/>
  <c r="Q343" i="1"/>
  <c r="T343" i="1" s="1"/>
  <c r="Q342" i="1"/>
  <c r="Q341" i="1"/>
  <c r="Q340" i="1"/>
  <c r="T340" i="1" s="1"/>
  <c r="Q339" i="1"/>
  <c r="Q338" i="1"/>
  <c r="Q337" i="1"/>
  <c r="Q336" i="1"/>
  <c r="T336" i="1" s="1"/>
  <c r="Q335" i="1"/>
  <c r="T335" i="1" s="1"/>
  <c r="Q334" i="1"/>
  <c r="Q333" i="1"/>
  <c r="Q332" i="1"/>
  <c r="T332" i="1" s="1"/>
  <c r="Q331" i="1"/>
  <c r="Q330" i="1"/>
  <c r="Q329" i="1"/>
  <c r="Q328" i="1"/>
  <c r="T328" i="1" s="1"/>
  <c r="Q327" i="1"/>
  <c r="T327" i="1" s="1"/>
  <c r="Q326" i="1"/>
  <c r="Q325" i="1"/>
  <c r="Q324" i="1"/>
  <c r="T324" i="1" s="1"/>
  <c r="Q323" i="1"/>
  <c r="Q322" i="1"/>
  <c r="Q321" i="1"/>
  <c r="Q320" i="1"/>
  <c r="T320" i="1" s="1"/>
  <c r="Q319" i="1"/>
  <c r="T319" i="1" s="1"/>
  <c r="Q318" i="1"/>
  <c r="Q317" i="1"/>
  <c r="Q316" i="1"/>
  <c r="T316" i="1" s="1"/>
  <c r="Q315" i="1"/>
  <c r="Q314" i="1"/>
  <c r="Q313" i="1"/>
  <c r="Q312" i="1"/>
  <c r="T312" i="1" s="1"/>
  <c r="Q311" i="1"/>
  <c r="T311" i="1" s="1"/>
  <c r="Q310" i="1"/>
  <c r="Q309" i="1"/>
  <c r="Q308" i="1"/>
  <c r="T308" i="1" s="1"/>
  <c r="Q307" i="1"/>
  <c r="Q306" i="1"/>
  <c r="Q305" i="1"/>
  <c r="Q304" i="1"/>
  <c r="T304" i="1" s="1"/>
  <c r="Q303" i="1"/>
  <c r="T303" i="1" s="1"/>
  <c r="Q302" i="1"/>
  <c r="Q301" i="1"/>
  <c r="Q300" i="1"/>
  <c r="T300" i="1" s="1"/>
  <c r="Q299" i="1"/>
  <c r="Q298" i="1"/>
  <c r="Q297" i="1"/>
  <c r="Q296" i="1"/>
  <c r="T296" i="1" s="1"/>
  <c r="Q295" i="1"/>
  <c r="T295" i="1" s="1"/>
  <c r="Q294" i="1"/>
  <c r="Q293" i="1"/>
  <c r="Q292" i="1"/>
  <c r="T292" i="1" s="1"/>
  <c r="Q291" i="1"/>
  <c r="Q290" i="1"/>
  <c r="Q289" i="1"/>
  <c r="Q288" i="1"/>
  <c r="T288" i="1" s="1"/>
  <c r="Q287" i="1"/>
  <c r="T287" i="1" s="1"/>
  <c r="Q286" i="1"/>
  <c r="Q285" i="1"/>
  <c r="Q284" i="1"/>
  <c r="T284" i="1" s="1"/>
  <c r="Q283" i="1"/>
  <c r="Q282" i="1"/>
  <c r="Q281" i="1"/>
  <c r="Q280" i="1"/>
  <c r="T280" i="1" s="1"/>
  <c r="Q279" i="1"/>
  <c r="T279" i="1" s="1"/>
  <c r="Q278" i="1"/>
  <c r="Q277" i="1"/>
  <c r="Q276" i="1"/>
  <c r="T276" i="1" s="1"/>
  <c r="Q275" i="1"/>
  <c r="Q274" i="1"/>
  <c r="Q273" i="1"/>
  <c r="Q272" i="1"/>
  <c r="T272" i="1" s="1"/>
  <c r="Q271" i="1"/>
  <c r="T271" i="1" s="1"/>
  <c r="Q270" i="1"/>
  <c r="Q269" i="1"/>
  <c r="Q268" i="1"/>
  <c r="T268" i="1" s="1"/>
  <c r="Q267" i="1"/>
  <c r="Q266" i="1"/>
  <c r="Q265" i="1"/>
  <c r="Q264" i="1"/>
  <c r="T264" i="1" s="1"/>
  <c r="Q263" i="1"/>
  <c r="T263" i="1" s="1"/>
  <c r="Q262" i="1"/>
  <c r="Q261" i="1"/>
  <c r="Q260" i="1"/>
  <c r="T260" i="1" s="1"/>
  <c r="Q259" i="1"/>
  <c r="Q258" i="1"/>
  <c r="Q257" i="1"/>
  <c r="Q256" i="1"/>
  <c r="T256" i="1" s="1"/>
  <c r="Q255" i="1"/>
  <c r="T255" i="1" s="1"/>
  <c r="Q254" i="1"/>
  <c r="Q253" i="1"/>
  <c r="Q252" i="1"/>
  <c r="T252" i="1" s="1"/>
  <c r="Q251" i="1"/>
  <c r="Q250" i="1"/>
  <c r="Q249" i="1"/>
  <c r="Q248" i="1"/>
  <c r="T248" i="1" s="1"/>
  <c r="Q247" i="1"/>
  <c r="T247" i="1" s="1"/>
  <c r="Q246" i="1"/>
  <c r="Q245" i="1"/>
  <c r="Q244" i="1"/>
  <c r="T244" i="1" s="1"/>
  <c r="Q243" i="1"/>
  <c r="Q242" i="1"/>
  <c r="Q241" i="1"/>
  <c r="Q240" i="1"/>
  <c r="T240" i="1" s="1"/>
  <c r="Q239" i="1"/>
  <c r="T239" i="1" s="1"/>
  <c r="Q238" i="1"/>
  <c r="Q237" i="1"/>
  <c r="Q236" i="1"/>
  <c r="T236" i="1" s="1"/>
  <c r="Q235" i="1"/>
  <c r="Q234" i="1"/>
  <c r="Q233" i="1"/>
  <c r="Q232" i="1"/>
  <c r="T232" i="1" s="1"/>
  <c r="Q231" i="1"/>
  <c r="T231" i="1" s="1"/>
  <c r="Q230" i="1"/>
  <c r="Q229" i="1"/>
  <c r="Q228" i="1"/>
  <c r="T228" i="1" s="1"/>
  <c r="Q227" i="1"/>
  <c r="Q226" i="1"/>
  <c r="Q225" i="1"/>
  <c r="Q224" i="1"/>
  <c r="T224" i="1" s="1"/>
  <c r="Q223" i="1"/>
  <c r="T223" i="1" s="1"/>
  <c r="Q222" i="1"/>
  <c r="Q221" i="1"/>
  <c r="Q220" i="1"/>
  <c r="T220" i="1" s="1"/>
  <c r="Q219" i="1"/>
  <c r="Q218" i="1"/>
  <c r="Q217" i="1"/>
  <c r="Q216" i="1"/>
  <c r="T216" i="1" s="1"/>
  <c r="Q215" i="1"/>
  <c r="T215" i="1" s="1"/>
  <c r="Q214" i="1"/>
  <c r="Q213" i="1"/>
  <c r="Q212" i="1"/>
  <c r="T212" i="1" s="1"/>
  <c r="Q211" i="1"/>
  <c r="Q210" i="1"/>
  <c r="Q209" i="1"/>
  <c r="Q208" i="1"/>
  <c r="T208" i="1" s="1"/>
  <c r="Q207" i="1"/>
  <c r="T207" i="1" s="1"/>
  <c r="Q206" i="1"/>
  <c r="Q205" i="1"/>
  <c r="Q204" i="1"/>
  <c r="T204" i="1" s="1"/>
  <c r="Q203" i="1"/>
  <c r="Q202" i="1"/>
  <c r="Q201" i="1"/>
  <c r="Q200" i="1"/>
  <c r="T200" i="1" s="1"/>
  <c r="Q199" i="1"/>
  <c r="T199" i="1" s="1"/>
  <c r="Q198" i="1"/>
  <c r="Q197" i="1"/>
  <c r="Q196" i="1"/>
  <c r="T196" i="1" s="1"/>
  <c r="Q195" i="1"/>
  <c r="Q194" i="1"/>
  <c r="Q193" i="1"/>
  <c r="Q192" i="1"/>
  <c r="T192" i="1" s="1"/>
  <c r="Q191" i="1"/>
  <c r="T191" i="1" s="1"/>
  <c r="Q190" i="1"/>
  <c r="Q189" i="1"/>
  <c r="Q188" i="1"/>
  <c r="T188" i="1" s="1"/>
  <c r="Q187" i="1"/>
  <c r="Q186" i="1"/>
  <c r="Q185" i="1"/>
  <c r="Q184" i="1"/>
  <c r="T184" i="1" s="1"/>
  <c r="Q183" i="1"/>
  <c r="T183" i="1" s="1"/>
  <c r="Q182" i="1"/>
  <c r="Q181" i="1"/>
  <c r="Q180" i="1"/>
  <c r="T180" i="1" s="1"/>
  <c r="Q179" i="1"/>
  <c r="Q178" i="1"/>
  <c r="Q177" i="1"/>
  <c r="Q176" i="1"/>
  <c r="T176" i="1" s="1"/>
  <c r="Q175" i="1"/>
  <c r="T175" i="1" s="1"/>
  <c r="Q174" i="1"/>
  <c r="Q173" i="1"/>
  <c r="Q172" i="1"/>
  <c r="T172" i="1" s="1"/>
  <c r="Q171" i="1"/>
  <c r="Q170" i="1"/>
  <c r="Q169" i="1"/>
  <c r="Q168" i="1"/>
  <c r="T168" i="1" s="1"/>
  <c r="Q167" i="1"/>
  <c r="T167" i="1" s="1"/>
  <c r="Q166" i="1"/>
  <c r="Q165" i="1"/>
  <c r="Q164" i="1"/>
  <c r="T164" i="1" s="1"/>
  <c r="Q163" i="1"/>
  <c r="Q162" i="1"/>
  <c r="Q161" i="1"/>
  <c r="Q160" i="1"/>
  <c r="T160" i="1" s="1"/>
  <c r="Q159" i="1"/>
  <c r="T159" i="1" s="1"/>
  <c r="Q158" i="1"/>
  <c r="Q157" i="1"/>
  <c r="Q156" i="1"/>
  <c r="T156" i="1" s="1"/>
  <c r="Q155" i="1"/>
  <c r="Q154" i="1"/>
  <c r="Q153" i="1"/>
  <c r="Q152" i="1"/>
  <c r="T152" i="1" s="1"/>
  <c r="Q151" i="1"/>
  <c r="T151" i="1" s="1"/>
  <c r="Q150" i="1"/>
  <c r="Q149" i="1"/>
  <c r="Q148" i="1"/>
  <c r="T148" i="1" s="1"/>
  <c r="Q147" i="1"/>
  <c r="Q146" i="1"/>
  <c r="Q145" i="1"/>
  <c r="Q144" i="1"/>
  <c r="T144" i="1" s="1"/>
  <c r="Q143" i="1"/>
  <c r="T143" i="1" s="1"/>
  <c r="Q142" i="1"/>
  <c r="Q141" i="1"/>
  <c r="Q140" i="1"/>
  <c r="T140" i="1" s="1"/>
  <c r="Q139" i="1"/>
  <c r="Q138" i="1"/>
  <c r="Q137" i="1"/>
  <c r="Q136" i="1"/>
  <c r="T136" i="1" s="1"/>
  <c r="Q135" i="1"/>
  <c r="T135" i="1" s="1"/>
  <c r="Q134" i="1"/>
  <c r="Q133" i="1"/>
  <c r="Q132" i="1"/>
  <c r="T132" i="1" s="1"/>
  <c r="Q131" i="1"/>
  <c r="Q130" i="1"/>
  <c r="Q129" i="1"/>
  <c r="Q128" i="1"/>
  <c r="T128" i="1" s="1"/>
  <c r="Q127" i="1"/>
  <c r="T127" i="1" s="1"/>
  <c r="Q126" i="1"/>
  <c r="Q125" i="1"/>
  <c r="Q124" i="1"/>
  <c r="T124" i="1" s="1"/>
  <c r="Q123" i="1"/>
  <c r="Q122" i="1"/>
  <c r="Q121" i="1"/>
  <c r="Q120" i="1"/>
  <c r="T120" i="1" s="1"/>
  <c r="Q119" i="1"/>
  <c r="T119" i="1" s="1"/>
  <c r="Q118" i="1"/>
  <c r="Q117" i="1"/>
  <c r="Q116" i="1"/>
  <c r="T116" i="1" s="1"/>
  <c r="Q115" i="1"/>
  <c r="Q114" i="1"/>
  <c r="Q113" i="1"/>
  <c r="Q112" i="1"/>
  <c r="T112" i="1" s="1"/>
  <c r="Q111" i="1"/>
  <c r="T111" i="1" s="1"/>
  <c r="Q110" i="1"/>
  <c r="Q109" i="1"/>
  <c r="Q108" i="1"/>
  <c r="T108" i="1" s="1"/>
  <c r="Q107" i="1"/>
  <c r="Q106" i="1"/>
  <c r="Q105" i="1"/>
  <c r="Q104" i="1"/>
  <c r="T104" i="1" s="1"/>
  <c r="Q103" i="1"/>
  <c r="T103" i="1" s="1"/>
  <c r="Q102" i="1"/>
  <c r="Q101" i="1"/>
  <c r="Q100" i="1"/>
  <c r="T100" i="1" s="1"/>
  <c r="Q99" i="1"/>
  <c r="Q98" i="1"/>
  <c r="Q97" i="1"/>
  <c r="Q96" i="1"/>
  <c r="T96" i="1" s="1"/>
  <c r="Q95" i="1"/>
  <c r="T95" i="1" s="1"/>
  <c r="Q94" i="1"/>
  <c r="Q93" i="1"/>
  <c r="Q92" i="1"/>
  <c r="T92" i="1" s="1"/>
  <c r="Q91" i="1"/>
  <c r="Q90" i="1"/>
  <c r="Q89" i="1"/>
  <c r="Q88" i="1"/>
  <c r="T88" i="1" s="1"/>
  <c r="Q87" i="1"/>
  <c r="T87" i="1" s="1"/>
  <c r="Q86" i="1"/>
  <c r="Q85" i="1"/>
  <c r="Q84" i="1"/>
  <c r="T84" i="1" s="1"/>
  <c r="Q83" i="1"/>
  <c r="Q82" i="1"/>
  <c r="Q81" i="1"/>
  <c r="Q80" i="1"/>
  <c r="T80" i="1" s="1"/>
  <c r="Q79" i="1"/>
  <c r="T79" i="1" s="1"/>
  <c r="Q78" i="1"/>
  <c r="Q77" i="1"/>
  <c r="Q76" i="1"/>
  <c r="T76" i="1" s="1"/>
  <c r="Q75" i="1"/>
  <c r="Q74" i="1"/>
  <c r="Q73" i="1"/>
  <c r="Q72" i="1"/>
  <c r="T72" i="1" s="1"/>
  <c r="Q71" i="1"/>
  <c r="T71" i="1" s="1"/>
  <c r="Q70" i="1"/>
  <c r="Q69" i="1"/>
  <c r="Q68" i="1"/>
  <c r="T68" i="1" s="1"/>
  <c r="Q67" i="1"/>
  <c r="Q66" i="1"/>
  <c r="Q65" i="1"/>
  <c r="Q64" i="1"/>
  <c r="T64" i="1" s="1"/>
  <c r="Q63" i="1"/>
  <c r="T63" i="1" s="1"/>
  <c r="Q62" i="1"/>
  <c r="Q61" i="1"/>
  <c r="Q60" i="1"/>
  <c r="T60" i="1" s="1"/>
  <c r="Q59" i="1"/>
  <c r="Q58" i="1"/>
  <c r="Q57" i="1"/>
  <c r="Q56" i="1"/>
  <c r="T56" i="1" s="1"/>
  <c r="Q55" i="1"/>
  <c r="T55" i="1" s="1"/>
  <c r="Q54" i="1"/>
  <c r="Q53" i="1"/>
  <c r="Q52" i="1"/>
  <c r="T52" i="1" s="1"/>
  <c r="Q51" i="1"/>
  <c r="Q50" i="1"/>
  <c r="Q49" i="1"/>
  <c r="Q48" i="1"/>
  <c r="T48" i="1" s="1"/>
  <c r="Q47" i="1"/>
  <c r="T47" i="1" s="1"/>
  <c r="Q46" i="1"/>
  <c r="Q45" i="1"/>
  <c r="Q44" i="1"/>
  <c r="T44" i="1" s="1"/>
  <c r="Q43" i="1"/>
  <c r="Q42" i="1"/>
  <c r="Q41" i="1"/>
  <c r="Q40" i="1"/>
  <c r="T40" i="1" s="1"/>
  <c r="Q39" i="1"/>
  <c r="T39" i="1" s="1"/>
  <c r="Q38" i="1"/>
  <c r="Q37" i="1"/>
  <c r="Q36" i="1"/>
  <c r="T36" i="1" s="1"/>
  <c r="Q35" i="1"/>
  <c r="Q34" i="1"/>
  <c r="Q33" i="1"/>
  <c r="Q32" i="1"/>
  <c r="T32" i="1" s="1"/>
  <c r="Q31" i="1"/>
  <c r="T31" i="1" s="1"/>
  <c r="Q30" i="1"/>
  <c r="Q29" i="1"/>
  <c r="Q28" i="1"/>
  <c r="T28" i="1" s="1"/>
  <c r="Q27" i="1"/>
  <c r="Q26" i="1"/>
  <c r="Q25" i="1"/>
  <c r="Q24" i="1"/>
  <c r="T24" i="1" s="1"/>
  <c r="Q23" i="1"/>
  <c r="T23" i="1" s="1"/>
  <c r="Q22" i="1"/>
  <c r="Q21" i="1"/>
  <c r="Q20" i="1"/>
  <c r="T20" i="1" s="1"/>
  <c r="Q19" i="1"/>
  <c r="Q18" i="1"/>
  <c r="T18" i="1" s="1"/>
  <c r="Q17" i="1"/>
  <c r="Q16" i="1"/>
  <c r="T16" i="1" s="1"/>
  <c r="Q15" i="1"/>
  <c r="T15" i="1" s="1"/>
  <c r="P30" i="1"/>
  <c r="P29" i="1"/>
  <c r="T29" i="1" s="1"/>
  <c r="P27" i="1"/>
  <c r="T389" i="1"/>
  <c r="T387" i="1"/>
  <c r="P242" i="1"/>
  <c r="P241" i="1"/>
  <c r="P211" i="1"/>
  <c r="P210" i="1"/>
  <c r="P209" i="1"/>
  <c r="P207" i="1"/>
  <c r="P206" i="1"/>
  <c r="P205" i="1"/>
  <c r="P204" i="1"/>
  <c r="P121" i="1"/>
  <c r="P119" i="1"/>
  <c r="P118" i="1"/>
  <c r="P115" i="1"/>
  <c r="P90" i="1"/>
  <c r="P53" i="1"/>
  <c r="P49" i="1"/>
  <c r="P45" i="1"/>
  <c r="P40" i="1"/>
  <c r="P23" i="1"/>
  <c r="P22" i="1"/>
  <c r="P20" i="1"/>
  <c r="P17" i="1"/>
  <c r="P16" i="1"/>
  <c r="P15" i="1"/>
  <c r="T390" i="1"/>
  <c r="T388" i="1"/>
  <c r="T386" i="1"/>
  <c r="T385" i="1"/>
  <c r="T382" i="1"/>
  <c r="T381" i="1"/>
  <c r="T380" i="1"/>
  <c r="T379" i="1"/>
  <c r="T378" i="1"/>
  <c r="T377" i="1"/>
  <c r="T374" i="1"/>
  <c r="T373" i="1"/>
  <c r="T371" i="1"/>
  <c r="T370" i="1"/>
  <c r="T369" i="1"/>
  <c r="T366" i="1"/>
  <c r="T365" i="1"/>
  <c r="T363" i="1"/>
  <c r="T362" i="1"/>
  <c r="T361" i="1"/>
  <c r="T358" i="1"/>
  <c r="T357" i="1"/>
  <c r="T355" i="1"/>
  <c r="T354" i="1"/>
  <c r="T353" i="1"/>
  <c r="T350" i="1"/>
  <c r="T349" i="1"/>
  <c r="T347" i="1"/>
  <c r="T346" i="1"/>
  <c r="T345" i="1"/>
  <c r="T342" i="1"/>
  <c r="T341" i="1"/>
  <c r="T339" i="1"/>
  <c r="T338" i="1"/>
  <c r="T337" i="1"/>
  <c r="T334" i="1"/>
  <c r="T333" i="1"/>
  <c r="T331" i="1"/>
  <c r="T330" i="1"/>
  <c r="T329" i="1"/>
  <c r="T326" i="1"/>
  <c r="T325" i="1"/>
  <c r="T323" i="1"/>
  <c r="T322" i="1"/>
  <c r="T321" i="1"/>
  <c r="T318" i="1"/>
  <c r="T317" i="1"/>
  <c r="T315" i="1"/>
  <c r="T314" i="1"/>
  <c r="T313" i="1"/>
  <c r="T310" i="1"/>
  <c r="T309" i="1"/>
  <c r="T307" i="1"/>
  <c r="T306" i="1"/>
  <c r="T305" i="1"/>
  <c r="T302" i="1"/>
  <c r="T301" i="1"/>
  <c r="T299" i="1"/>
  <c r="T298" i="1"/>
  <c r="T297" i="1"/>
  <c r="T294" i="1"/>
  <c r="T293" i="1"/>
  <c r="T291" i="1"/>
  <c r="T290" i="1"/>
  <c r="T289" i="1"/>
  <c r="T286" i="1"/>
  <c r="T285" i="1"/>
  <c r="T283" i="1"/>
  <c r="T282" i="1"/>
  <c r="T281" i="1"/>
  <c r="T278" i="1"/>
  <c r="T277" i="1"/>
  <c r="T275" i="1"/>
  <c r="T274" i="1"/>
  <c r="T273" i="1"/>
  <c r="T270" i="1"/>
  <c r="T269" i="1"/>
  <c r="T267" i="1"/>
  <c r="T266" i="1"/>
  <c r="T265" i="1"/>
  <c r="T262" i="1"/>
  <c r="T261" i="1"/>
  <c r="T259" i="1"/>
  <c r="T258" i="1"/>
  <c r="T257" i="1"/>
  <c r="T254" i="1"/>
  <c r="T253" i="1"/>
  <c r="T251" i="1"/>
  <c r="T250" i="1"/>
  <c r="T249" i="1"/>
  <c r="T246" i="1"/>
  <c r="T245" i="1"/>
  <c r="T243" i="1"/>
  <c r="T242" i="1"/>
  <c r="T241" i="1"/>
  <c r="T238" i="1"/>
  <c r="T237" i="1"/>
  <c r="T235" i="1"/>
  <c r="T234" i="1"/>
  <c r="T233" i="1"/>
  <c r="T230" i="1"/>
  <c r="T229" i="1"/>
  <c r="T227" i="1"/>
  <c r="T226" i="1"/>
  <c r="T225" i="1"/>
  <c r="T222" i="1"/>
  <c r="T221" i="1"/>
  <c r="T219" i="1"/>
  <c r="T218" i="1"/>
  <c r="T217" i="1"/>
  <c r="T214" i="1"/>
  <c r="T213" i="1"/>
  <c r="T211" i="1"/>
  <c r="T210" i="1"/>
  <c r="T209" i="1"/>
  <c r="T206" i="1"/>
  <c r="T205" i="1"/>
  <c r="T203" i="1"/>
  <c r="T202" i="1"/>
  <c r="T201" i="1"/>
  <c r="T198" i="1"/>
  <c r="T197" i="1"/>
  <c r="T195" i="1"/>
  <c r="T194" i="1"/>
  <c r="T193" i="1"/>
  <c r="T190" i="1"/>
  <c r="T189" i="1"/>
  <c r="T187" i="1"/>
  <c r="T186" i="1"/>
  <c r="T185" i="1"/>
  <c r="T182" i="1"/>
  <c r="T181" i="1"/>
  <c r="T179" i="1"/>
  <c r="T178" i="1"/>
  <c r="T177" i="1"/>
  <c r="T174" i="1"/>
  <c r="T173" i="1"/>
  <c r="T171" i="1"/>
  <c r="T170" i="1"/>
  <c r="T169" i="1"/>
  <c r="T166" i="1"/>
  <c r="T165" i="1"/>
  <c r="T163" i="1"/>
  <c r="T162" i="1"/>
  <c r="T161" i="1"/>
  <c r="T158" i="1"/>
  <c r="T157" i="1"/>
  <c r="T155" i="1"/>
  <c r="T154" i="1"/>
  <c r="T153" i="1"/>
  <c r="T150" i="1"/>
  <c r="T149" i="1"/>
  <c r="T147" i="1"/>
  <c r="T146" i="1"/>
  <c r="T145" i="1"/>
  <c r="T142" i="1"/>
  <c r="T141" i="1"/>
  <c r="T139" i="1"/>
  <c r="T138" i="1"/>
  <c r="T137" i="1"/>
  <c r="T134" i="1"/>
  <c r="T133" i="1"/>
  <c r="T131" i="1"/>
  <c r="T130" i="1"/>
  <c r="T129" i="1"/>
  <c r="T126" i="1"/>
  <c r="T125" i="1"/>
  <c r="T123" i="1"/>
  <c r="T122" i="1"/>
  <c r="T121" i="1"/>
  <c r="T118" i="1"/>
  <c r="T117" i="1"/>
  <c r="T115" i="1"/>
  <c r="T114" i="1"/>
  <c r="T113" i="1"/>
  <c r="T110" i="1"/>
  <c r="T109" i="1"/>
  <c r="T107" i="1"/>
  <c r="T106" i="1"/>
  <c r="T105" i="1"/>
  <c r="T102" i="1"/>
  <c r="T101" i="1"/>
  <c r="T99" i="1"/>
  <c r="T98" i="1"/>
  <c r="T97" i="1"/>
  <c r="T94" i="1"/>
  <c r="T93" i="1"/>
  <c r="T91" i="1"/>
  <c r="T90" i="1"/>
  <c r="T89" i="1"/>
  <c r="T86" i="1"/>
  <c r="T85" i="1"/>
  <c r="T83" i="1"/>
  <c r="T82" i="1"/>
  <c r="T81" i="1"/>
  <c r="T78" i="1"/>
  <c r="T77" i="1"/>
  <c r="T75" i="1"/>
  <c r="T74" i="1"/>
  <c r="T73" i="1"/>
  <c r="T70" i="1"/>
  <c r="T69" i="1"/>
  <c r="T67" i="1"/>
  <c r="T66" i="1"/>
  <c r="T65" i="1"/>
  <c r="T62" i="1"/>
  <c r="T61" i="1"/>
  <c r="T59" i="1"/>
  <c r="T58" i="1"/>
  <c r="T57" i="1"/>
  <c r="T54" i="1"/>
  <c r="T53" i="1"/>
  <c r="T51" i="1"/>
  <c r="T50" i="1"/>
  <c r="T49" i="1"/>
  <c r="T46" i="1"/>
  <c r="T45" i="1"/>
  <c r="T43" i="1"/>
  <c r="T42" i="1"/>
  <c r="T41" i="1"/>
  <c r="T38" i="1"/>
  <c r="T37" i="1"/>
  <c r="T35" i="1"/>
  <c r="T34" i="1"/>
  <c r="T33" i="1"/>
  <c r="T30" i="1"/>
  <c r="T27" i="1"/>
  <c r="T26" i="1"/>
  <c r="T25" i="1"/>
  <c r="T22" i="1"/>
  <c r="T21" i="1"/>
  <c r="T19" i="1"/>
  <c r="T17" i="1"/>
  <c r="T14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Q14" i="1"/>
  <c r="AA15" i="1" l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</calcChain>
</file>

<file path=xl/sharedStrings.xml><?xml version="1.0" encoding="utf-8"?>
<sst xmlns="http://schemas.openxmlformats.org/spreadsheetml/2006/main" count="65" uniqueCount="26">
  <si>
    <t>trade_days</t>
  </si>
  <si>
    <t>dax</t>
  </si>
  <si>
    <t>interest</t>
  </si>
  <si>
    <t>inflation</t>
  </si>
  <si>
    <t>eurusd</t>
  </si>
  <si>
    <t>seasonality</t>
  </si>
  <si>
    <t>ind_int_chg</t>
  </si>
  <si>
    <t>ind_infl_chg</t>
  </si>
  <si>
    <t>ind_eurusd_chg</t>
  </si>
  <si>
    <t>ind_seasonality</t>
  </si>
  <si>
    <t>GI</t>
  </si>
  <si>
    <t>positions</t>
  </si>
  <si>
    <t>infl_i</t>
  </si>
  <si>
    <t>exch_i</t>
  </si>
  <si>
    <t>int_chg</t>
  </si>
  <si>
    <t>int_i</t>
  </si>
  <si>
    <t>int_s</t>
  </si>
  <si>
    <t>int_GI</t>
  </si>
  <si>
    <t>stay LONG</t>
  </si>
  <si>
    <t>cross-check</t>
  </si>
  <si>
    <t>stay FLAT</t>
  </si>
  <si>
    <t>(1+rets)</t>
  </si>
  <si>
    <t>B&amp;H</t>
  </si>
  <si>
    <t>(1+res*pos)</t>
  </si>
  <si>
    <t>comments</t>
  </si>
  <si>
    <t>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</si>
</sst>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h:mm:ss"/>
    <numFmt numFmtId="165" formatCode="yyyy\-mm\-dd"/>
    <numFmt numFmtId="166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0" fontId="1" fillId="0" borderId="1" xfId="0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5" fontId="0" fillId="0" borderId="4" xfId="0" applyNumberFormat="1" applyBorder="1"/>
    <xf numFmtId="43" fontId="0" fillId="0" borderId="4" xfId="1" applyFont="1" applyBorder="1"/>
    <xf numFmtId="0" fontId="0" fillId="0" borderId="4" xfId="0" applyBorder="1"/>
    <xf numFmtId="166" fontId="0" fillId="0" borderId="4" xfId="1" applyNumberFormat="1" applyFont="1" applyBorder="1"/>
    <xf numFmtId="0" fontId="3" fillId="0" borderId="1" xfId="0" applyFont="1" applyBorder="1" applyAlignment="1">
      <alignment horizontal="right" vertical="top"/>
    </xf>
    <xf numFmtId="166" fontId="0" fillId="0" borderId="0" xfId="1" quotePrefix="1" applyNumberFormat="1" applyFont="1"/>
    <xf numFmtId="166" fontId="0" fillId="2" borderId="0" xfId="1" applyNumberFormat="1" applyFont="1" applyFill="1"/>
  </cellXfs>
  <cellStyles count="2">
    <cellStyle name="Komma" xfId="1" builtinId="3"/>
    <cellStyle name="Standard" xfId="0" builtinId="0"/>
  </cellStyles>
  <dxfs count="13"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390"/>
  <sheetViews>
    <sheetView tabSelected="1" workbookViewId="0">
      <selection activeCell="A384" sqref="A384"/>
    </sheetView>
  </sheetViews>
  <sheetFormatPr baseColWidth="10" defaultColWidth="9.140625" defaultRowHeight="15" x14ac:dyDescent="0.25"/>
  <cols>
    <col min="1" max="1" width="20.7109375" customWidth="1"/>
    <col min="2" max="2" width="12.5703125" customWidth="1"/>
    <col min="3" max="3" width="12.5703125" style="5" customWidth="1"/>
    <col min="4" max="5" width="8.7109375" customWidth="1"/>
    <col min="6" max="6" width="8.7109375" style="7" customWidth="1"/>
    <col min="7" max="7" width="8.7109375" customWidth="1"/>
    <col min="8" max="13" width="7.42578125" customWidth="1"/>
    <col min="14" max="14" width="3.7109375" customWidth="1"/>
    <col min="20" max="21" width="7.42578125" customWidth="1"/>
    <col min="22" max="22" width="11.5703125" customWidth="1"/>
    <col min="23" max="23" width="2.42578125" customWidth="1"/>
    <col min="25" max="25" width="3.42578125" customWidth="1"/>
    <col min="26" max="27" width="11.85546875" style="7" customWidth="1"/>
    <col min="28" max="28" width="2.28515625" style="7" customWidth="1"/>
    <col min="29" max="30" width="11.85546875" style="7" customWidth="1"/>
  </cols>
  <sheetData>
    <row r="1" spans="1:30" x14ac:dyDescent="0.25">
      <c r="B1" s="1" t="s">
        <v>0</v>
      </c>
      <c r="C1" s="4" t="s">
        <v>1</v>
      </c>
      <c r="D1" s="1" t="s">
        <v>2</v>
      </c>
      <c r="E1" s="1" t="s">
        <v>3</v>
      </c>
      <c r="F1" s="6" t="s">
        <v>4</v>
      </c>
      <c r="G1" s="1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O1" t="s">
        <v>14</v>
      </c>
      <c r="P1" t="s">
        <v>15</v>
      </c>
      <c r="Q1" t="s">
        <v>12</v>
      </c>
      <c r="R1" t="s">
        <v>13</v>
      </c>
      <c r="S1" t="s">
        <v>16</v>
      </c>
      <c r="T1" s="8" t="s">
        <v>17</v>
      </c>
      <c r="U1" s="15" t="s">
        <v>11</v>
      </c>
      <c r="V1" t="s">
        <v>24</v>
      </c>
      <c r="X1" t="s">
        <v>19</v>
      </c>
      <c r="Z1" s="16" t="s">
        <v>21</v>
      </c>
      <c r="AA1" s="7" t="s">
        <v>22</v>
      </c>
      <c r="AC1" s="7" t="s">
        <v>23</v>
      </c>
      <c r="AD1" s="7" t="s">
        <v>25</v>
      </c>
    </row>
    <row r="2" spans="1:30" x14ac:dyDescent="0.25">
      <c r="A2" s="2">
        <v>33604</v>
      </c>
      <c r="B2" s="3">
        <v>33605</v>
      </c>
      <c r="C2" s="5">
        <v>1598.18994140625</v>
      </c>
      <c r="D2">
        <v>8</v>
      </c>
      <c r="F2" s="7">
        <v>1.2886802398365951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O2">
        <v>0</v>
      </c>
      <c r="P2">
        <v>0</v>
      </c>
      <c r="X2">
        <f>U2-M2</f>
        <v>0</v>
      </c>
    </row>
    <row r="3" spans="1:30" x14ac:dyDescent="0.25">
      <c r="A3" s="2">
        <v>33635</v>
      </c>
      <c r="B3" s="3">
        <v>33637</v>
      </c>
      <c r="C3" s="5">
        <v>1685.660034179688</v>
      </c>
      <c r="D3">
        <v>8</v>
      </c>
      <c r="E3">
        <v>5.6</v>
      </c>
      <c r="F3" s="7">
        <v>1.21775107403026</v>
      </c>
      <c r="G3">
        <v>2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O3">
        <f t="shared" ref="O3:O13" si="0">D3-D2</f>
        <v>0</v>
      </c>
      <c r="P3">
        <v>0</v>
      </c>
      <c r="X3">
        <f t="shared" ref="X3:X66" si="1">U3-M3</f>
        <v>0</v>
      </c>
    </row>
    <row r="4" spans="1:30" x14ac:dyDescent="0.25">
      <c r="A4" s="2">
        <v>33664</v>
      </c>
      <c r="B4" s="3">
        <v>33665</v>
      </c>
      <c r="C4" s="5">
        <v>1749.2900390625</v>
      </c>
      <c r="D4">
        <v>8</v>
      </c>
      <c r="E4">
        <v>5.8</v>
      </c>
      <c r="F4" s="7">
        <v>1.196006848896227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O4">
        <f t="shared" si="0"/>
        <v>0</v>
      </c>
      <c r="P4">
        <v>0</v>
      </c>
      <c r="X4">
        <f t="shared" si="1"/>
        <v>0</v>
      </c>
    </row>
    <row r="5" spans="1:30" x14ac:dyDescent="0.25">
      <c r="A5" s="2">
        <v>33695</v>
      </c>
      <c r="B5" s="3">
        <v>33695</v>
      </c>
      <c r="C5" s="5">
        <v>1706.68994140625</v>
      </c>
      <c r="D5">
        <v>8</v>
      </c>
      <c r="E5">
        <v>6.1</v>
      </c>
      <c r="F5" s="7">
        <v>1.183343417231365</v>
      </c>
      <c r="G5">
        <v>4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O5">
        <f t="shared" si="0"/>
        <v>0</v>
      </c>
      <c r="P5">
        <v>0</v>
      </c>
      <c r="X5">
        <f t="shared" si="1"/>
        <v>0</v>
      </c>
    </row>
    <row r="6" spans="1:30" x14ac:dyDescent="0.25">
      <c r="A6" s="2">
        <v>33725</v>
      </c>
      <c r="B6" s="3">
        <v>33728</v>
      </c>
      <c r="C6" s="5">
        <v>1731.2900390625</v>
      </c>
      <c r="D6">
        <v>8</v>
      </c>
      <c r="E6">
        <v>6.1</v>
      </c>
      <c r="F6" s="7">
        <v>1.186646038102172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0</v>
      </c>
      <c r="P6">
        <v>0</v>
      </c>
      <c r="X6">
        <f t="shared" si="1"/>
        <v>0</v>
      </c>
    </row>
    <row r="7" spans="1:30" x14ac:dyDescent="0.25">
      <c r="A7" s="2">
        <v>33756</v>
      </c>
      <c r="B7" s="3">
        <v>33756</v>
      </c>
      <c r="C7" s="5">
        <v>1798.22998046875</v>
      </c>
      <c r="D7">
        <v>8</v>
      </c>
      <c r="E7">
        <v>6.2</v>
      </c>
      <c r="F7" s="7">
        <v>1.2223937499999999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  <c r="P7">
        <v>0</v>
      </c>
      <c r="X7">
        <f t="shared" si="1"/>
        <v>0</v>
      </c>
    </row>
    <row r="8" spans="1:30" x14ac:dyDescent="0.25">
      <c r="A8" s="2">
        <v>33786</v>
      </c>
      <c r="B8" s="3">
        <v>33786</v>
      </c>
      <c r="C8" s="5">
        <v>1759.900024414062</v>
      </c>
      <c r="D8">
        <v>8.75</v>
      </c>
      <c r="E8">
        <v>5.9</v>
      </c>
      <c r="F8" s="7">
        <v>1.2898700784805119</v>
      </c>
      <c r="G8">
        <v>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0"/>
        <v>0.75</v>
      </c>
      <c r="P8">
        <v>0</v>
      </c>
      <c r="X8">
        <f t="shared" si="1"/>
        <v>0</v>
      </c>
    </row>
    <row r="9" spans="1:30" x14ac:dyDescent="0.25">
      <c r="A9" s="2">
        <v>33817</v>
      </c>
      <c r="B9" s="3">
        <v>33819</v>
      </c>
      <c r="C9" s="5">
        <v>1605.109985351562</v>
      </c>
      <c r="D9">
        <v>8.75</v>
      </c>
      <c r="E9">
        <v>5</v>
      </c>
      <c r="F9" s="7">
        <v>1.3229369588744591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f t="shared" si="0"/>
        <v>0</v>
      </c>
      <c r="P9">
        <v>0</v>
      </c>
      <c r="X9">
        <f t="shared" si="1"/>
        <v>0</v>
      </c>
    </row>
    <row r="10" spans="1:30" x14ac:dyDescent="0.25">
      <c r="A10" s="2">
        <v>33848</v>
      </c>
      <c r="B10" s="3">
        <v>33848</v>
      </c>
      <c r="C10" s="5">
        <v>1516.43994140625</v>
      </c>
      <c r="D10">
        <v>8.25</v>
      </c>
      <c r="E10">
        <v>5</v>
      </c>
      <c r="F10" s="7">
        <v>1.399320311941046</v>
      </c>
      <c r="G10">
        <v>9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O10">
        <f t="shared" si="0"/>
        <v>-0.5</v>
      </c>
      <c r="P10">
        <f t="shared" ref="P10" si="2">IF(O10&lt;0,1)</f>
        <v>1</v>
      </c>
      <c r="X10">
        <f t="shared" si="1"/>
        <v>0</v>
      </c>
    </row>
    <row r="11" spans="1:30" x14ac:dyDescent="0.25">
      <c r="A11" s="2">
        <v>33878</v>
      </c>
      <c r="B11" s="3">
        <v>33878</v>
      </c>
      <c r="C11" s="5">
        <v>1484.780029296875</v>
      </c>
      <c r="D11">
        <v>8.25</v>
      </c>
      <c r="E11">
        <v>5</v>
      </c>
      <c r="F11" s="7">
        <v>1.3820166760881849</v>
      </c>
      <c r="G11">
        <v>10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O11">
        <f t="shared" si="0"/>
        <v>0</v>
      </c>
      <c r="P11">
        <v>1</v>
      </c>
      <c r="X11">
        <f t="shared" si="1"/>
        <v>0</v>
      </c>
    </row>
    <row r="12" spans="1:30" x14ac:dyDescent="0.25">
      <c r="A12" s="2">
        <v>33909</v>
      </c>
      <c r="B12" s="3">
        <v>33910</v>
      </c>
      <c r="C12" s="5">
        <v>1482.43994140625</v>
      </c>
      <c r="D12">
        <v>8.25</v>
      </c>
      <c r="E12">
        <v>3.3</v>
      </c>
      <c r="F12" s="7">
        <v>1.263619330662876</v>
      </c>
      <c r="G12">
        <v>11</v>
      </c>
      <c r="H12">
        <v>1</v>
      </c>
      <c r="I12">
        <v>0</v>
      </c>
      <c r="J12">
        <v>0</v>
      </c>
      <c r="K12">
        <v>1</v>
      </c>
      <c r="L12">
        <v>2</v>
      </c>
      <c r="M12">
        <v>0</v>
      </c>
      <c r="O12">
        <f t="shared" si="0"/>
        <v>0</v>
      </c>
      <c r="P12">
        <v>1</v>
      </c>
      <c r="X12">
        <f t="shared" si="1"/>
        <v>0</v>
      </c>
    </row>
    <row r="13" spans="1:30" ht="15.75" thickBot="1" x14ac:dyDescent="0.3">
      <c r="A13" s="10">
        <v>33939</v>
      </c>
      <c r="B13" s="11">
        <v>33939</v>
      </c>
      <c r="C13" s="12">
        <v>1546.819946289062</v>
      </c>
      <c r="D13" s="13">
        <v>8.25</v>
      </c>
      <c r="E13" s="13">
        <v>3.5</v>
      </c>
      <c r="F13" s="14">
        <v>1.2293086109365181</v>
      </c>
      <c r="G13" s="13">
        <v>12</v>
      </c>
      <c r="H13" s="13">
        <v>1</v>
      </c>
      <c r="I13" s="13">
        <v>0</v>
      </c>
      <c r="J13" s="13">
        <v>0</v>
      </c>
      <c r="K13" s="13">
        <v>1</v>
      </c>
      <c r="L13" s="13">
        <v>2</v>
      </c>
      <c r="M13" s="13">
        <v>0</v>
      </c>
      <c r="N13" s="13"/>
      <c r="O13">
        <f t="shared" si="0"/>
        <v>0</v>
      </c>
      <c r="P13">
        <v>1</v>
      </c>
      <c r="Q13" s="13"/>
      <c r="R13" s="13"/>
      <c r="S13" s="13"/>
      <c r="T13" s="13"/>
      <c r="U13" s="13"/>
      <c r="X13">
        <f t="shared" si="1"/>
        <v>0</v>
      </c>
      <c r="Z13" s="17"/>
      <c r="AA13" s="17">
        <v>1</v>
      </c>
      <c r="AB13" s="17"/>
      <c r="AC13" s="17"/>
      <c r="AD13" s="17">
        <v>1</v>
      </c>
    </row>
    <row r="14" spans="1:30" ht="15.75" thickTop="1" x14ac:dyDescent="0.25">
      <c r="A14" s="9">
        <v>33970</v>
      </c>
      <c r="B14" s="3">
        <v>33973</v>
      </c>
      <c r="C14" s="5">
        <v>1538.0400390625</v>
      </c>
      <c r="D14">
        <v>8.25</v>
      </c>
      <c r="E14">
        <v>3.5</v>
      </c>
      <c r="F14" s="7">
        <v>1.1971049088015671</v>
      </c>
      <c r="G14">
        <v>1</v>
      </c>
      <c r="H14">
        <v>1</v>
      </c>
      <c r="I14">
        <v>0</v>
      </c>
      <c r="J14">
        <v>1</v>
      </c>
      <c r="K14">
        <v>1</v>
      </c>
      <c r="L14">
        <v>3</v>
      </c>
      <c r="M14">
        <v>1</v>
      </c>
      <c r="O14">
        <f>D14-D13</f>
        <v>0</v>
      </c>
      <c r="P14">
        <v>1</v>
      </c>
      <c r="Q14">
        <f>IF(E14-E2&lt;0,1,0)</f>
        <v>0</v>
      </c>
      <c r="R14">
        <f>IF(F14-F2&lt;0,1,0)</f>
        <v>1</v>
      </c>
      <c r="S14">
        <f>K14</f>
        <v>1</v>
      </c>
      <c r="T14">
        <f>SUM(P14:S14)</f>
        <v>3</v>
      </c>
      <c r="U14">
        <v>1</v>
      </c>
      <c r="X14">
        <f t="shared" si="1"/>
        <v>0</v>
      </c>
      <c r="Z14" s="7">
        <f>1+(C14-C13)/C13</f>
        <v>0.99432389836475432</v>
      </c>
      <c r="AA14" s="7">
        <f>AA13*Z14</f>
        <v>0.99432389836475432</v>
      </c>
      <c r="AC14" s="7">
        <f>1+(C14-C13)/C13*U14</f>
        <v>0.99432389836475432</v>
      </c>
      <c r="AD14" s="7">
        <f>AD13*AC14</f>
        <v>0.99432389836475432</v>
      </c>
    </row>
    <row r="15" spans="1:30" x14ac:dyDescent="0.25">
      <c r="A15" s="2">
        <v>34001</v>
      </c>
      <c r="B15" s="3">
        <v>34001</v>
      </c>
      <c r="C15" s="5">
        <v>1590.329956054688</v>
      </c>
      <c r="D15">
        <v>8</v>
      </c>
      <c r="E15">
        <v>4.5</v>
      </c>
      <c r="F15" s="7">
        <v>1.201886560560437</v>
      </c>
      <c r="G15">
        <v>2</v>
      </c>
      <c r="H15">
        <v>1</v>
      </c>
      <c r="I15">
        <v>1</v>
      </c>
      <c r="J15">
        <v>1</v>
      </c>
      <c r="K15">
        <v>1</v>
      </c>
      <c r="L15">
        <v>4</v>
      </c>
      <c r="M15">
        <v>1</v>
      </c>
      <c r="O15">
        <f t="shared" ref="O15:O78" si="3">D15-D14</f>
        <v>-0.25</v>
      </c>
      <c r="P15">
        <f>IF(O15&lt;0,1)</f>
        <v>1</v>
      </c>
      <c r="Q15">
        <f t="shared" ref="Q15:Q78" si="4">IF(E15-E3&lt;0,1,0)</f>
        <v>1</v>
      </c>
      <c r="R15">
        <f t="shared" ref="R15:R78" si="5">IF(F15-F3&lt;0,1,0)</f>
        <v>1</v>
      </c>
      <c r="S15">
        <f t="shared" ref="S15:S78" si="6">K15</f>
        <v>1</v>
      </c>
      <c r="T15">
        <f t="shared" ref="T15:T78" si="7">SUM(P15:S15)</f>
        <v>4</v>
      </c>
      <c r="U15">
        <v>1</v>
      </c>
      <c r="X15">
        <f t="shared" si="1"/>
        <v>0</v>
      </c>
      <c r="Z15" s="7">
        <f t="shared" ref="Z15:Z78" si="8">1+(C15-C14)/C14</f>
        <v>1.0339977605680934</v>
      </c>
      <c r="AA15" s="7">
        <f t="shared" ref="AA15:AA78" si="9">AA14*Z15</f>
        <v>1.0281286841884925</v>
      </c>
      <c r="AC15" s="7">
        <f t="shared" ref="AC15:AC78" si="10">1+(C15-C14)/C14*U15</f>
        <v>1.0339977605680934</v>
      </c>
      <c r="AD15" s="7">
        <f t="shared" ref="AD15:AD78" si="11">AD14*AC15</f>
        <v>1.0281286841884925</v>
      </c>
    </row>
    <row r="16" spans="1:30" x14ac:dyDescent="0.25">
      <c r="A16" s="2">
        <v>34029</v>
      </c>
      <c r="B16" s="3">
        <v>34029</v>
      </c>
      <c r="C16" s="5">
        <v>1691.369995117188</v>
      </c>
      <c r="D16">
        <v>7.5</v>
      </c>
      <c r="E16">
        <v>4.7</v>
      </c>
      <c r="F16" s="7">
        <v>1.1840598135367479</v>
      </c>
      <c r="G16">
        <v>3</v>
      </c>
      <c r="H16">
        <v>1</v>
      </c>
      <c r="I16">
        <v>1</v>
      </c>
      <c r="J16">
        <v>1</v>
      </c>
      <c r="K16">
        <v>1</v>
      </c>
      <c r="L16">
        <v>4</v>
      </c>
      <c r="M16">
        <v>1</v>
      </c>
      <c r="O16">
        <f t="shared" si="3"/>
        <v>-0.5</v>
      </c>
      <c r="P16">
        <f t="shared" ref="P16:P53" si="12">IF(O16&lt;0,1)</f>
        <v>1</v>
      </c>
      <c r="Q16">
        <f t="shared" si="4"/>
        <v>1</v>
      </c>
      <c r="R16">
        <f t="shared" si="5"/>
        <v>1</v>
      </c>
      <c r="S16">
        <f t="shared" si="6"/>
        <v>1</v>
      </c>
      <c r="T16">
        <f t="shared" si="7"/>
        <v>4</v>
      </c>
      <c r="U16">
        <v>1</v>
      </c>
      <c r="X16">
        <f t="shared" si="1"/>
        <v>0</v>
      </c>
      <c r="Z16" s="7">
        <f t="shared" si="8"/>
        <v>1.0635340098309922</v>
      </c>
      <c r="AA16" s="7">
        <f t="shared" si="9"/>
        <v>1.0934498221172493</v>
      </c>
      <c r="AC16" s="7">
        <f t="shared" si="10"/>
        <v>1.0635340098309922</v>
      </c>
      <c r="AD16" s="7">
        <f t="shared" si="11"/>
        <v>1.0934498221172493</v>
      </c>
    </row>
    <row r="17" spans="1:30" x14ac:dyDescent="0.25">
      <c r="A17" s="2">
        <v>34060</v>
      </c>
      <c r="B17" s="3">
        <v>34060</v>
      </c>
      <c r="C17" s="5">
        <v>1670.0400390625</v>
      </c>
      <c r="D17">
        <v>7.2499999999999991</v>
      </c>
      <c r="E17">
        <v>4.7</v>
      </c>
      <c r="F17" s="7">
        <v>1.2120909766980661</v>
      </c>
      <c r="G17">
        <v>4</v>
      </c>
      <c r="H17">
        <v>1</v>
      </c>
      <c r="I17">
        <v>1</v>
      </c>
      <c r="J17">
        <v>0</v>
      </c>
      <c r="K17">
        <v>1</v>
      </c>
      <c r="L17">
        <v>3</v>
      </c>
      <c r="M17">
        <v>1</v>
      </c>
      <c r="O17">
        <f t="shared" si="3"/>
        <v>-0.25000000000000089</v>
      </c>
      <c r="P17">
        <f t="shared" si="12"/>
        <v>1</v>
      </c>
      <c r="Q17">
        <f t="shared" si="4"/>
        <v>1</v>
      </c>
      <c r="R17">
        <f t="shared" si="5"/>
        <v>0</v>
      </c>
      <c r="S17">
        <f t="shared" si="6"/>
        <v>1</v>
      </c>
      <c r="T17">
        <f t="shared" si="7"/>
        <v>3</v>
      </c>
      <c r="U17">
        <v>1</v>
      </c>
      <c r="X17">
        <f t="shared" si="1"/>
        <v>0</v>
      </c>
      <c r="Z17" s="7">
        <f t="shared" si="8"/>
        <v>0.98738894735258087</v>
      </c>
      <c r="AA17" s="7">
        <f t="shared" si="9"/>
        <v>1.0796602688432175</v>
      </c>
      <c r="AC17" s="7">
        <f t="shared" si="10"/>
        <v>0.98738894735258087</v>
      </c>
      <c r="AD17" s="7">
        <f t="shared" si="11"/>
        <v>1.0796602688432175</v>
      </c>
    </row>
    <row r="18" spans="1:30" x14ac:dyDescent="0.25">
      <c r="A18" s="2">
        <v>34090</v>
      </c>
      <c r="B18" s="3">
        <v>34092</v>
      </c>
      <c r="C18" s="5">
        <v>1632</v>
      </c>
      <c r="D18">
        <v>7.2499999999999991</v>
      </c>
      <c r="E18">
        <v>4.5999999999999996</v>
      </c>
      <c r="F18" s="7">
        <v>1.2322517641129029</v>
      </c>
      <c r="G18">
        <v>5</v>
      </c>
      <c r="H18">
        <v>1</v>
      </c>
      <c r="I18">
        <v>1</v>
      </c>
      <c r="J18">
        <v>0</v>
      </c>
      <c r="K18">
        <v>0</v>
      </c>
      <c r="L18">
        <v>2</v>
      </c>
      <c r="M18">
        <v>1</v>
      </c>
      <c r="O18">
        <f t="shared" si="3"/>
        <v>0</v>
      </c>
      <c r="P18">
        <v>1</v>
      </c>
      <c r="Q18">
        <f t="shared" si="4"/>
        <v>1</v>
      </c>
      <c r="R18">
        <f t="shared" si="5"/>
        <v>0</v>
      </c>
      <c r="S18">
        <f t="shared" si="6"/>
        <v>0</v>
      </c>
      <c r="T18">
        <f t="shared" si="7"/>
        <v>2</v>
      </c>
      <c r="U18">
        <v>1</v>
      </c>
      <c r="V18" t="s">
        <v>18</v>
      </c>
      <c r="X18">
        <f t="shared" si="1"/>
        <v>0</v>
      </c>
      <c r="Z18" s="7">
        <f t="shared" si="8"/>
        <v>0.97722207960723251</v>
      </c>
      <c r="AA18" s="7">
        <f t="shared" si="9"/>
        <v>1.0550678531882727</v>
      </c>
      <c r="AC18" s="7">
        <f t="shared" si="10"/>
        <v>0.97722207960723251</v>
      </c>
      <c r="AD18" s="7">
        <f t="shared" si="11"/>
        <v>1.0550678531882727</v>
      </c>
    </row>
    <row r="19" spans="1:30" x14ac:dyDescent="0.25">
      <c r="A19" s="2">
        <v>34121</v>
      </c>
      <c r="B19" s="3">
        <v>34121</v>
      </c>
      <c r="C19" s="5">
        <v>1625.589965820312</v>
      </c>
      <c r="D19">
        <v>7.2499999999999991</v>
      </c>
      <c r="E19">
        <v>4.5</v>
      </c>
      <c r="F19" s="7">
        <v>1.2313208259884161</v>
      </c>
      <c r="G19">
        <v>6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  <c r="O19">
        <f t="shared" si="3"/>
        <v>0</v>
      </c>
      <c r="P19">
        <v>1</v>
      </c>
      <c r="Q19">
        <f t="shared" si="4"/>
        <v>1</v>
      </c>
      <c r="R19">
        <f t="shared" si="5"/>
        <v>0</v>
      </c>
      <c r="S19">
        <f t="shared" si="6"/>
        <v>0</v>
      </c>
      <c r="T19">
        <f t="shared" si="7"/>
        <v>2</v>
      </c>
      <c r="U19">
        <v>1</v>
      </c>
      <c r="X19">
        <f t="shared" si="1"/>
        <v>0</v>
      </c>
      <c r="Z19" s="7">
        <f t="shared" si="8"/>
        <v>0.99607228297813233</v>
      </c>
      <c r="AA19" s="7">
        <f t="shared" si="9"/>
        <v>1.0509238452220797</v>
      </c>
      <c r="AC19" s="7">
        <f t="shared" si="10"/>
        <v>0.99607228297813233</v>
      </c>
      <c r="AD19" s="7">
        <f t="shared" si="11"/>
        <v>1.0509238452220797</v>
      </c>
    </row>
    <row r="20" spans="1:30" x14ac:dyDescent="0.25">
      <c r="A20" s="2">
        <v>34151</v>
      </c>
      <c r="B20" s="3">
        <v>34151</v>
      </c>
      <c r="C20" s="5">
        <v>1698.359985351562</v>
      </c>
      <c r="D20">
        <v>6.75</v>
      </c>
      <c r="E20">
        <v>4.5</v>
      </c>
      <c r="F20" s="7">
        <v>1.142958158017765</v>
      </c>
      <c r="G20">
        <v>7</v>
      </c>
      <c r="H20">
        <v>1</v>
      </c>
      <c r="I20">
        <v>1</v>
      </c>
      <c r="J20">
        <v>1</v>
      </c>
      <c r="K20">
        <v>0</v>
      </c>
      <c r="L20">
        <v>3</v>
      </c>
      <c r="M20">
        <v>1</v>
      </c>
      <c r="O20">
        <f t="shared" si="3"/>
        <v>-0.49999999999999911</v>
      </c>
      <c r="P20">
        <f t="shared" si="12"/>
        <v>1</v>
      </c>
      <c r="Q20">
        <f t="shared" si="4"/>
        <v>1</v>
      </c>
      <c r="R20">
        <f t="shared" si="5"/>
        <v>1</v>
      </c>
      <c r="S20">
        <f t="shared" si="6"/>
        <v>0</v>
      </c>
      <c r="T20">
        <f t="shared" si="7"/>
        <v>3</v>
      </c>
      <c r="U20">
        <v>1</v>
      </c>
      <c r="X20">
        <f t="shared" si="1"/>
        <v>0</v>
      </c>
      <c r="Z20" s="7">
        <f t="shared" si="8"/>
        <v>1.0447652981756248</v>
      </c>
      <c r="AA20" s="7">
        <f t="shared" si="9"/>
        <v>1.0979687645133203</v>
      </c>
      <c r="AC20" s="7">
        <f t="shared" si="10"/>
        <v>1.0447652981756248</v>
      </c>
      <c r="AD20" s="7">
        <f t="shared" si="11"/>
        <v>1.0979687645133203</v>
      </c>
    </row>
    <row r="21" spans="1:30" x14ac:dyDescent="0.25">
      <c r="A21" s="2">
        <v>34182</v>
      </c>
      <c r="B21" s="3">
        <v>34183</v>
      </c>
      <c r="C21" s="5">
        <v>1818.099975585938</v>
      </c>
      <c r="D21">
        <v>6.75</v>
      </c>
      <c r="E21">
        <v>4.5999999999999996</v>
      </c>
      <c r="F21" s="7">
        <v>1.130145614237837</v>
      </c>
      <c r="G21">
        <v>8</v>
      </c>
      <c r="H21">
        <v>1</v>
      </c>
      <c r="I21">
        <v>1</v>
      </c>
      <c r="J21">
        <v>1</v>
      </c>
      <c r="K21">
        <v>0</v>
      </c>
      <c r="L21">
        <v>3</v>
      </c>
      <c r="M21">
        <v>1</v>
      </c>
      <c r="O21">
        <f t="shared" si="3"/>
        <v>0</v>
      </c>
      <c r="P21">
        <v>1</v>
      </c>
      <c r="Q21">
        <f t="shared" si="4"/>
        <v>1</v>
      </c>
      <c r="R21">
        <f t="shared" si="5"/>
        <v>1</v>
      </c>
      <c r="S21">
        <f t="shared" si="6"/>
        <v>0</v>
      </c>
      <c r="T21">
        <f t="shared" si="7"/>
        <v>3</v>
      </c>
      <c r="U21">
        <v>1</v>
      </c>
      <c r="X21">
        <f t="shared" si="1"/>
        <v>0</v>
      </c>
      <c r="Z21" s="7">
        <f t="shared" si="8"/>
        <v>1.0705033039326992</v>
      </c>
      <c r="AA21" s="7">
        <f t="shared" si="9"/>
        <v>1.1753791900264132</v>
      </c>
      <c r="AC21" s="7">
        <f t="shared" si="10"/>
        <v>1.0705033039326992</v>
      </c>
      <c r="AD21" s="7">
        <f t="shared" si="11"/>
        <v>1.1753791900264132</v>
      </c>
    </row>
    <row r="22" spans="1:30" x14ac:dyDescent="0.25">
      <c r="A22" s="2">
        <v>34213</v>
      </c>
      <c r="B22" s="3">
        <v>34213</v>
      </c>
      <c r="C22" s="5">
        <v>1923.670043945312</v>
      </c>
      <c r="D22">
        <v>6.25</v>
      </c>
      <c r="E22">
        <v>4.5999999999999996</v>
      </c>
      <c r="F22" s="7">
        <v>1.1729115442278859</v>
      </c>
      <c r="G22">
        <v>9</v>
      </c>
      <c r="H22">
        <v>1</v>
      </c>
      <c r="I22">
        <v>1</v>
      </c>
      <c r="J22">
        <v>1</v>
      </c>
      <c r="K22">
        <v>0</v>
      </c>
      <c r="L22">
        <v>3</v>
      </c>
      <c r="M22">
        <v>1</v>
      </c>
      <c r="O22">
        <f t="shared" si="3"/>
        <v>-0.5</v>
      </c>
      <c r="P22">
        <f t="shared" si="12"/>
        <v>1</v>
      </c>
      <c r="Q22">
        <f t="shared" si="4"/>
        <v>1</v>
      </c>
      <c r="R22">
        <f t="shared" si="5"/>
        <v>1</v>
      </c>
      <c r="S22">
        <f t="shared" si="6"/>
        <v>0</v>
      </c>
      <c r="T22">
        <f t="shared" si="7"/>
        <v>3</v>
      </c>
      <c r="U22">
        <v>1</v>
      </c>
      <c r="X22">
        <f t="shared" si="1"/>
        <v>0</v>
      </c>
      <c r="Z22" s="7">
        <f t="shared" si="8"/>
        <v>1.0580661513541636</v>
      </c>
      <c r="AA22" s="7">
        <f t="shared" si="9"/>
        <v>1.243628935973021</v>
      </c>
      <c r="AC22" s="7">
        <f t="shared" si="10"/>
        <v>1.0580661513541636</v>
      </c>
      <c r="AD22" s="7">
        <f t="shared" si="11"/>
        <v>1.243628935973021</v>
      </c>
    </row>
    <row r="23" spans="1:30" x14ac:dyDescent="0.25">
      <c r="A23" s="2">
        <v>34243</v>
      </c>
      <c r="B23" s="3">
        <v>34243</v>
      </c>
      <c r="C23" s="5">
        <v>1920.4599609375</v>
      </c>
      <c r="D23">
        <v>5.75</v>
      </c>
      <c r="E23">
        <v>4.4000000000000004</v>
      </c>
      <c r="F23" s="7">
        <v>1.1914169103313841</v>
      </c>
      <c r="G23">
        <v>10</v>
      </c>
      <c r="H23">
        <v>1</v>
      </c>
      <c r="I23">
        <v>1</v>
      </c>
      <c r="J23">
        <v>1</v>
      </c>
      <c r="K23">
        <v>0</v>
      </c>
      <c r="L23">
        <v>3</v>
      </c>
      <c r="M23">
        <v>1</v>
      </c>
      <c r="O23">
        <f t="shared" si="3"/>
        <v>-0.5</v>
      </c>
      <c r="P23">
        <f t="shared" si="12"/>
        <v>1</v>
      </c>
      <c r="Q23">
        <f t="shared" si="4"/>
        <v>1</v>
      </c>
      <c r="R23">
        <f t="shared" si="5"/>
        <v>1</v>
      </c>
      <c r="S23">
        <f t="shared" si="6"/>
        <v>0</v>
      </c>
      <c r="T23">
        <f t="shared" si="7"/>
        <v>3</v>
      </c>
      <c r="U23">
        <v>1</v>
      </c>
      <c r="X23">
        <f t="shared" si="1"/>
        <v>0</v>
      </c>
      <c r="Z23" s="7">
        <f t="shared" si="8"/>
        <v>0.99833127150993717</v>
      </c>
      <c r="AA23" s="7">
        <f t="shared" si="9"/>
        <v>1.2415536569364964</v>
      </c>
      <c r="AC23" s="7">
        <f t="shared" si="10"/>
        <v>0.99833127150993717</v>
      </c>
      <c r="AD23" s="7">
        <f t="shared" si="11"/>
        <v>1.2415536569364964</v>
      </c>
    </row>
    <row r="24" spans="1:30" x14ac:dyDescent="0.25">
      <c r="A24" s="2">
        <v>34274</v>
      </c>
      <c r="B24" s="3">
        <v>34274</v>
      </c>
      <c r="C24" s="5">
        <v>2068.510009765625</v>
      </c>
      <c r="D24">
        <v>5.75</v>
      </c>
      <c r="E24">
        <v>4.4000000000000004</v>
      </c>
      <c r="F24" s="7">
        <v>1.15901037037037</v>
      </c>
      <c r="G24">
        <v>11</v>
      </c>
      <c r="H24">
        <v>1</v>
      </c>
      <c r="I24">
        <v>0</v>
      </c>
      <c r="J24">
        <v>1</v>
      </c>
      <c r="K24">
        <v>1</v>
      </c>
      <c r="L24">
        <v>3</v>
      </c>
      <c r="M24">
        <v>1</v>
      </c>
      <c r="O24">
        <f t="shared" si="3"/>
        <v>0</v>
      </c>
      <c r="P24">
        <v>1</v>
      </c>
      <c r="Q24">
        <f t="shared" si="4"/>
        <v>0</v>
      </c>
      <c r="R24">
        <f t="shared" si="5"/>
        <v>1</v>
      </c>
      <c r="S24">
        <f t="shared" si="6"/>
        <v>1</v>
      </c>
      <c r="T24">
        <f t="shared" si="7"/>
        <v>3</v>
      </c>
      <c r="U24">
        <v>1</v>
      </c>
      <c r="X24">
        <f t="shared" si="1"/>
        <v>0</v>
      </c>
      <c r="Z24" s="7">
        <f t="shared" si="8"/>
        <v>1.0770909322972047</v>
      </c>
      <c r="AA24" s="7">
        <f t="shared" si="9"/>
        <v>1.3372661858467347</v>
      </c>
      <c r="AC24" s="7">
        <f t="shared" si="10"/>
        <v>1.0770909322972047</v>
      </c>
      <c r="AD24" s="7">
        <f t="shared" si="11"/>
        <v>1.3372661858467347</v>
      </c>
    </row>
    <row r="25" spans="1:30" x14ac:dyDescent="0.25">
      <c r="A25" s="2">
        <v>34304</v>
      </c>
      <c r="B25" s="3">
        <v>34304</v>
      </c>
      <c r="C25" s="5">
        <v>2089.77001953125</v>
      </c>
      <c r="D25">
        <v>5.75</v>
      </c>
      <c r="E25">
        <v>4.0999999999999996</v>
      </c>
      <c r="F25" s="7">
        <v>1.136647875864474</v>
      </c>
      <c r="G25">
        <v>12</v>
      </c>
      <c r="H25">
        <v>1</v>
      </c>
      <c r="I25">
        <v>0</v>
      </c>
      <c r="J25">
        <v>1</v>
      </c>
      <c r="K25">
        <v>1</v>
      </c>
      <c r="L25">
        <v>3</v>
      </c>
      <c r="M25">
        <v>1</v>
      </c>
      <c r="O25">
        <f t="shared" si="3"/>
        <v>0</v>
      </c>
      <c r="P25">
        <v>1</v>
      </c>
      <c r="Q25">
        <f t="shared" si="4"/>
        <v>0</v>
      </c>
      <c r="R25">
        <f t="shared" si="5"/>
        <v>1</v>
      </c>
      <c r="S25">
        <f t="shared" si="6"/>
        <v>1</v>
      </c>
      <c r="T25">
        <f t="shared" si="7"/>
        <v>3</v>
      </c>
      <c r="U25">
        <v>1</v>
      </c>
      <c r="X25">
        <f t="shared" si="1"/>
        <v>0</v>
      </c>
      <c r="Z25" s="7">
        <f t="shared" si="8"/>
        <v>1.0102779341967187</v>
      </c>
      <c r="AA25" s="7">
        <f t="shared" si="9"/>
        <v>1.3510105197083646</v>
      </c>
      <c r="AC25" s="7">
        <f t="shared" si="10"/>
        <v>1.0102779341967187</v>
      </c>
      <c r="AD25" s="7">
        <f t="shared" si="11"/>
        <v>1.3510105197083646</v>
      </c>
    </row>
    <row r="26" spans="1:30" x14ac:dyDescent="0.25">
      <c r="A26" s="2">
        <v>34335</v>
      </c>
      <c r="B26" s="3">
        <v>34337</v>
      </c>
      <c r="C26" s="5">
        <v>2274.6201171875</v>
      </c>
      <c r="D26">
        <v>5.75</v>
      </c>
      <c r="E26">
        <v>4.3</v>
      </c>
      <c r="F26" s="7">
        <v>1.126824912139194</v>
      </c>
      <c r="G26">
        <v>1</v>
      </c>
      <c r="H26">
        <v>1</v>
      </c>
      <c r="I26">
        <v>0</v>
      </c>
      <c r="J26">
        <v>1</v>
      </c>
      <c r="K26">
        <v>1</v>
      </c>
      <c r="L26">
        <v>3</v>
      </c>
      <c r="M26">
        <v>1</v>
      </c>
      <c r="O26">
        <f t="shared" si="3"/>
        <v>0</v>
      </c>
      <c r="P26">
        <v>1</v>
      </c>
      <c r="Q26">
        <f t="shared" si="4"/>
        <v>0</v>
      </c>
      <c r="R26">
        <f t="shared" si="5"/>
        <v>1</v>
      </c>
      <c r="S26">
        <f t="shared" si="6"/>
        <v>1</v>
      </c>
      <c r="T26">
        <f t="shared" si="7"/>
        <v>3</v>
      </c>
      <c r="U26">
        <v>1</v>
      </c>
      <c r="X26">
        <f t="shared" si="1"/>
        <v>0</v>
      </c>
      <c r="Z26" s="7">
        <f t="shared" si="8"/>
        <v>1.0884547562308857</v>
      </c>
      <c r="AA26" s="7">
        <f t="shared" si="9"/>
        <v>1.4705138258945303</v>
      </c>
      <c r="AC26" s="7">
        <f t="shared" si="10"/>
        <v>1.0884547562308857</v>
      </c>
      <c r="AD26" s="7">
        <f t="shared" si="11"/>
        <v>1.4705138258945303</v>
      </c>
    </row>
    <row r="27" spans="1:30" x14ac:dyDescent="0.25">
      <c r="A27" s="2">
        <v>34366</v>
      </c>
      <c r="B27" s="3">
        <v>34366</v>
      </c>
      <c r="C27" s="5">
        <v>2181.8798828125</v>
      </c>
      <c r="D27">
        <v>5.25</v>
      </c>
      <c r="E27">
        <v>3</v>
      </c>
      <c r="F27" s="7">
        <v>1.128059753143384</v>
      </c>
      <c r="G27">
        <v>2</v>
      </c>
      <c r="H27">
        <v>1</v>
      </c>
      <c r="I27">
        <v>1</v>
      </c>
      <c r="J27">
        <v>1</v>
      </c>
      <c r="K27">
        <v>1</v>
      </c>
      <c r="L27">
        <v>4</v>
      </c>
      <c r="M27">
        <v>1</v>
      </c>
      <c r="O27">
        <f t="shared" si="3"/>
        <v>-0.5</v>
      </c>
      <c r="P27">
        <f t="shared" si="12"/>
        <v>1</v>
      </c>
      <c r="Q27">
        <f t="shared" si="4"/>
        <v>1</v>
      </c>
      <c r="R27">
        <f t="shared" si="5"/>
        <v>1</v>
      </c>
      <c r="S27">
        <f t="shared" si="6"/>
        <v>1</v>
      </c>
      <c r="T27">
        <f t="shared" si="7"/>
        <v>4</v>
      </c>
      <c r="U27">
        <v>1</v>
      </c>
      <c r="X27">
        <f t="shared" si="1"/>
        <v>0</v>
      </c>
      <c r="Z27" s="7">
        <f t="shared" si="8"/>
        <v>0.9592282536876221</v>
      </c>
      <c r="AA27" s="7">
        <f t="shared" si="9"/>
        <v>1.4105584092363141</v>
      </c>
      <c r="AC27" s="7">
        <f t="shared" si="10"/>
        <v>0.9592282536876221</v>
      </c>
      <c r="AD27" s="7">
        <f t="shared" si="11"/>
        <v>1.4105584092363141</v>
      </c>
    </row>
    <row r="28" spans="1:30" x14ac:dyDescent="0.25">
      <c r="A28" s="2">
        <v>34394</v>
      </c>
      <c r="B28" s="3">
        <v>34394</v>
      </c>
      <c r="C28" s="5">
        <v>2056.610107421875</v>
      </c>
      <c r="D28">
        <v>5.25</v>
      </c>
      <c r="E28">
        <v>3.1</v>
      </c>
      <c r="F28" s="7">
        <v>1.1498118753674309</v>
      </c>
      <c r="G28">
        <v>3</v>
      </c>
      <c r="H28">
        <v>1</v>
      </c>
      <c r="I28">
        <v>1</v>
      </c>
      <c r="J28">
        <v>1</v>
      </c>
      <c r="K28">
        <v>1</v>
      </c>
      <c r="L28">
        <v>4</v>
      </c>
      <c r="M28">
        <v>1</v>
      </c>
      <c r="O28">
        <f t="shared" si="3"/>
        <v>0</v>
      </c>
      <c r="P28">
        <v>1</v>
      </c>
      <c r="Q28">
        <f t="shared" si="4"/>
        <v>1</v>
      </c>
      <c r="R28">
        <f t="shared" si="5"/>
        <v>1</v>
      </c>
      <c r="S28">
        <f t="shared" si="6"/>
        <v>1</v>
      </c>
      <c r="T28">
        <f t="shared" si="7"/>
        <v>4</v>
      </c>
      <c r="U28">
        <v>1</v>
      </c>
      <c r="X28">
        <f t="shared" si="1"/>
        <v>0</v>
      </c>
      <c r="Z28" s="7">
        <f t="shared" si="8"/>
        <v>0.94258630991677284</v>
      </c>
      <c r="AA28" s="7">
        <f t="shared" si="9"/>
        <v>1.3295730458841304</v>
      </c>
      <c r="AC28" s="7">
        <f t="shared" si="10"/>
        <v>0.94258630991677284</v>
      </c>
      <c r="AD28" s="7">
        <f t="shared" si="11"/>
        <v>1.3295730458841304</v>
      </c>
    </row>
    <row r="29" spans="1:30" x14ac:dyDescent="0.25">
      <c r="A29" s="2">
        <v>34425</v>
      </c>
      <c r="B29" s="3">
        <v>34429</v>
      </c>
      <c r="C29" s="5">
        <v>2177.090087890625</v>
      </c>
      <c r="D29">
        <v>5</v>
      </c>
      <c r="E29">
        <v>3</v>
      </c>
      <c r="F29" s="7">
        <v>1.155586410635155</v>
      </c>
      <c r="G29">
        <v>4</v>
      </c>
      <c r="H29">
        <v>1</v>
      </c>
      <c r="I29">
        <v>1</v>
      </c>
      <c r="J29">
        <v>1</v>
      </c>
      <c r="K29">
        <v>1</v>
      </c>
      <c r="L29">
        <v>4</v>
      </c>
      <c r="M29">
        <v>1</v>
      </c>
      <c r="O29">
        <f t="shared" si="3"/>
        <v>-0.25</v>
      </c>
      <c r="P29">
        <f t="shared" si="12"/>
        <v>1</v>
      </c>
      <c r="Q29">
        <f t="shared" si="4"/>
        <v>1</v>
      </c>
      <c r="R29">
        <f t="shared" si="5"/>
        <v>1</v>
      </c>
      <c r="S29">
        <f t="shared" si="6"/>
        <v>1</v>
      </c>
      <c r="T29">
        <f t="shared" si="7"/>
        <v>4</v>
      </c>
      <c r="U29">
        <v>1</v>
      </c>
      <c r="X29">
        <f t="shared" si="1"/>
        <v>0</v>
      </c>
      <c r="Z29" s="7">
        <f t="shared" si="8"/>
        <v>1.0585818284340638</v>
      </c>
      <c r="AA29" s="7">
        <f t="shared" si="9"/>
        <v>1.4074618659486702</v>
      </c>
      <c r="AC29" s="7">
        <f t="shared" si="10"/>
        <v>1.0585818284340638</v>
      </c>
      <c r="AD29" s="7">
        <f t="shared" si="11"/>
        <v>1.4074618659486702</v>
      </c>
    </row>
    <row r="30" spans="1:30" x14ac:dyDescent="0.25">
      <c r="A30" s="2">
        <v>34455</v>
      </c>
      <c r="B30" s="3">
        <v>34456</v>
      </c>
      <c r="C30" s="5">
        <v>2266.719970703125</v>
      </c>
      <c r="D30">
        <v>4.5</v>
      </c>
      <c r="E30">
        <v>2.8</v>
      </c>
      <c r="F30" s="7">
        <v>1.1805577352568359</v>
      </c>
      <c r="G30">
        <v>5</v>
      </c>
      <c r="H30">
        <v>1</v>
      </c>
      <c r="I30">
        <v>1</v>
      </c>
      <c r="J30">
        <v>1</v>
      </c>
      <c r="K30">
        <v>0</v>
      </c>
      <c r="L30">
        <v>3</v>
      </c>
      <c r="M30">
        <v>1</v>
      </c>
      <c r="O30">
        <f t="shared" si="3"/>
        <v>-0.5</v>
      </c>
      <c r="P30">
        <f t="shared" si="12"/>
        <v>1</v>
      </c>
      <c r="Q30">
        <f t="shared" si="4"/>
        <v>1</v>
      </c>
      <c r="R30">
        <f t="shared" si="5"/>
        <v>1</v>
      </c>
      <c r="S30">
        <f t="shared" si="6"/>
        <v>0</v>
      </c>
      <c r="T30">
        <f t="shared" si="7"/>
        <v>3</v>
      </c>
      <c r="U30">
        <v>1</v>
      </c>
      <c r="X30">
        <f t="shared" si="1"/>
        <v>0</v>
      </c>
      <c r="Z30" s="7">
        <f t="shared" si="8"/>
        <v>1.0411695792062248</v>
      </c>
      <c r="AA30" s="7">
        <f t="shared" si="9"/>
        <v>1.4654064787185848</v>
      </c>
      <c r="AC30" s="7">
        <f t="shared" si="10"/>
        <v>1.0411695792062248</v>
      </c>
      <c r="AD30" s="7">
        <f t="shared" si="11"/>
        <v>1.4654064787185848</v>
      </c>
    </row>
    <row r="31" spans="1:30" x14ac:dyDescent="0.25">
      <c r="A31" s="2">
        <v>34486</v>
      </c>
      <c r="B31" s="3">
        <v>34486</v>
      </c>
      <c r="C31" s="5">
        <v>2113.6201171875</v>
      </c>
      <c r="D31">
        <v>4.5</v>
      </c>
      <c r="E31">
        <v>2.8</v>
      </c>
      <c r="F31" s="7">
        <v>1.1899671452908249</v>
      </c>
      <c r="G31">
        <v>6</v>
      </c>
      <c r="H31">
        <v>1</v>
      </c>
      <c r="I31">
        <v>1</v>
      </c>
      <c r="J31">
        <v>1</v>
      </c>
      <c r="K31">
        <v>0</v>
      </c>
      <c r="L31">
        <v>3</v>
      </c>
      <c r="M31">
        <v>1</v>
      </c>
      <c r="O31">
        <f t="shared" si="3"/>
        <v>0</v>
      </c>
      <c r="P31">
        <v>1</v>
      </c>
      <c r="Q31">
        <f t="shared" si="4"/>
        <v>1</v>
      </c>
      <c r="R31">
        <f t="shared" si="5"/>
        <v>1</v>
      </c>
      <c r="S31">
        <f t="shared" si="6"/>
        <v>0</v>
      </c>
      <c r="T31">
        <f t="shared" si="7"/>
        <v>3</v>
      </c>
      <c r="U31">
        <v>1</v>
      </c>
      <c r="X31">
        <f t="shared" si="1"/>
        <v>0</v>
      </c>
      <c r="Z31" s="7">
        <f t="shared" si="8"/>
        <v>0.93245753533987075</v>
      </c>
      <c r="AA31" s="7">
        <f t="shared" si="9"/>
        <v>1.3664293134170102</v>
      </c>
      <c r="AC31" s="7">
        <f t="shared" si="10"/>
        <v>0.93245753533987075</v>
      </c>
      <c r="AD31" s="7">
        <f t="shared" si="11"/>
        <v>1.3664293134170102</v>
      </c>
    </row>
    <row r="32" spans="1:30" x14ac:dyDescent="0.25">
      <c r="A32" s="2">
        <v>34516</v>
      </c>
      <c r="B32" s="3">
        <v>34516</v>
      </c>
      <c r="C32" s="5">
        <v>2040.68994140625</v>
      </c>
      <c r="D32">
        <v>4.5</v>
      </c>
      <c r="E32">
        <v>2.6</v>
      </c>
      <c r="F32" s="7">
        <v>1.221477641768673</v>
      </c>
      <c r="G32">
        <v>7</v>
      </c>
      <c r="H32">
        <v>1</v>
      </c>
      <c r="I32">
        <v>1</v>
      </c>
      <c r="J32">
        <v>0</v>
      </c>
      <c r="K32">
        <v>0</v>
      </c>
      <c r="L32">
        <v>2</v>
      </c>
      <c r="M32">
        <v>1</v>
      </c>
      <c r="O32">
        <f t="shared" si="3"/>
        <v>0</v>
      </c>
      <c r="P32">
        <v>1</v>
      </c>
      <c r="Q32">
        <f t="shared" si="4"/>
        <v>1</v>
      </c>
      <c r="R32">
        <f t="shared" si="5"/>
        <v>0</v>
      </c>
      <c r="S32">
        <f t="shared" si="6"/>
        <v>0</v>
      </c>
      <c r="T32">
        <f t="shared" si="7"/>
        <v>2</v>
      </c>
      <c r="U32">
        <v>1</v>
      </c>
      <c r="V32" t="s">
        <v>18</v>
      </c>
      <c r="X32">
        <f t="shared" si="1"/>
        <v>0</v>
      </c>
      <c r="Z32" s="7">
        <f t="shared" si="8"/>
        <v>0.96549513548428234</v>
      </c>
      <c r="AA32" s="7">
        <f t="shared" si="9"/>
        <v>1.3192808550872512</v>
      </c>
      <c r="AC32" s="7">
        <f t="shared" si="10"/>
        <v>0.96549513548428234</v>
      </c>
      <c r="AD32" s="7">
        <f t="shared" si="11"/>
        <v>1.3192808550872512</v>
      </c>
    </row>
    <row r="33" spans="1:30" x14ac:dyDescent="0.25">
      <c r="A33" s="2">
        <v>34547</v>
      </c>
      <c r="B33" s="3">
        <v>34547</v>
      </c>
      <c r="C33" s="5">
        <v>2161.5</v>
      </c>
      <c r="D33">
        <v>4.5</v>
      </c>
      <c r="E33">
        <v>2.2999999999999998</v>
      </c>
      <c r="F33" s="7">
        <v>1.245117137764197</v>
      </c>
      <c r="G33">
        <v>8</v>
      </c>
      <c r="H33">
        <v>1</v>
      </c>
      <c r="I33">
        <v>1</v>
      </c>
      <c r="J33">
        <v>0</v>
      </c>
      <c r="K33">
        <v>0</v>
      </c>
      <c r="L33">
        <v>2</v>
      </c>
      <c r="M33">
        <v>1</v>
      </c>
      <c r="O33">
        <f t="shared" si="3"/>
        <v>0</v>
      </c>
      <c r="P33">
        <v>1</v>
      </c>
      <c r="Q33">
        <f t="shared" si="4"/>
        <v>1</v>
      </c>
      <c r="R33">
        <f t="shared" si="5"/>
        <v>0</v>
      </c>
      <c r="S33">
        <f t="shared" si="6"/>
        <v>0</v>
      </c>
      <c r="T33">
        <f t="shared" si="7"/>
        <v>2</v>
      </c>
      <c r="U33">
        <v>1</v>
      </c>
      <c r="X33">
        <f t="shared" si="1"/>
        <v>0</v>
      </c>
      <c r="Z33" s="7">
        <f t="shared" si="8"/>
        <v>1.0592005949274681</v>
      </c>
      <c r="AA33" s="7">
        <f t="shared" si="9"/>
        <v>1.3973830665848352</v>
      </c>
      <c r="AC33" s="7">
        <f t="shared" si="10"/>
        <v>1.0592005949274681</v>
      </c>
      <c r="AD33" s="7">
        <f t="shared" si="11"/>
        <v>1.3973830665848352</v>
      </c>
    </row>
    <row r="34" spans="1:30" x14ac:dyDescent="0.25">
      <c r="A34" s="2">
        <v>34578</v>
      </c>
      <c r="B34" s="3">
        <v>34578</v>
      </c>
      <c r="C34" s="5">
        <v>2185.780029296875</v>
      </c>
      <c r="D34">
        <v>4.5</v>
      </c>
      <c r="E34">
        <v>2.6</v>
      </c>
      <c r="F34" s="7">
        <v>1.2377104164029871</v>
      </c>
      <c r="G34">
        <v>9</v>
      </c>
      <c r="H34">
        <v>1</v>
      </c>
      <c r="I34">
        <v>1</v>
      </c>
      <c r="J34">
        <v>0</v>
      </c>
      <c r="K34">
        <v>0</v>
      </c>
      <c r="L34">
        <v>2</v>
      </c>
      <c r="M34">
        <v>1</v>
      </c>
      <c r="O34">
        <f t="shared" si="3"/>
        <v>0</v>
      </c>
      <c r="P34">
        <v>1</v>
      </c>
      <c r="Q34">
        <f t="shared" si="4"/>
        <v>1</v>
      </c>
      <c r="R34">
        <f t="shared" si="5"/>
        <v>0</v>
      </c>
      <c r="S34">
        <f t="shared" si="6"/>
        <v>0</v>
      </c>
      <c r="T34">
        <f t="shared" si="7"/>
        <v>2</v>
      </c>
      <c r="U34">
        <v>1</v>
      </c>
      <c r="X34">
        <f t="shared" si="1"/>
        <v>0</v>
      </c>
      <c r="Z34" s="7">
        <f t="shared" si="8"/>
        <v>1.0112329536418576</v>
      </c>
      <c r="AA34" s="7">
        <f t="shared" si="9"/>
        <v>1.4130798057916996</v>
      </c>
      <c r="AC34" s="7">
        <f t="shared" si="10"/>
        <v>1.0112329536418576</v>
      </c>
      <c r="AD34" s="7">
        <f t="shared" si="11"/>
        <v>1.4130798057916996</v>
      </c>
    </row>
    <row r="35" spans="1:30" x14ac:dyDescent="0.25">
      <c r="A35" s="2">
        <v>34608</v>
      </c>
      <c r="B35" s="3">
        <v>34611</v>
      </c>
      <c r="C35" s="5">
        <v>1988.670043945312</v>
      </c>
      <c r="D35">
        <v>4.5</v>
      </c>
      <c r="E35">
        <v>2.5</v>
      </c>
      <c r="F35" s="7">
        <v>1.261500257997936</v>
      </c>
      <c r="G35">
        <v>10</v>
      </c>
      <c r="H35">
        <v>1</v>
      </c>
      <c r="I35">
        <v>1</v>
      </c>
      <c r="J35">
        <v>0</v>
      </c>
      <c r="K35">
        <v>0</v>
      </c>
      <c r="L35">
        <v>2</v>
      </c>
      <c r="M35">
        <v>1</v>
      </c>
      <c r="O35">
        <f t="shared" si="3"/>
        <v>0</v>
      </c>
      <c r="P35">
        <v>1</v>
      </c>
      <c r="Q35">
        <f t="shared" si="4"/>
        <v>1</v>
      </c>
      <c r="R35">
        <f t="shared" si="5"/>
        <v>0</v>
      </c>
      <c r="S35">
        <f t="shared" si="6"/>
        <v>0</v>
      </c>
      <c r="T35">
        <f t="shared" si="7"/>
        <v>2</v>
      </c>
      <c r="U35">
        <v>1</v>
      </c>
      <c r="X35">
        <f t="shared" si="1"/>
        <v>0</v>
      </c>
      <c r="Z35" s="7">
        <f t="shared" si="8"/>
        <v>0.90982167340280373</v>
      </c>
      <c r="AA35" s="7">
        <f t="shared" si="9"/>
        <v>1.285650633557113</v>
      </c>
      <c r="AC35" s="7">
        <f t="shared" si="10"/>
        <v>0.90982167340280373</v>
      </c>
      <c r="AD35" s="7">
        <f t="shared" si="11"/>
        <v>1.285650633557113</v>
      </c>
    </row>
    <row r="36" spans="1:30" x14ac:dyDescent="0.25">
      <c r="A36" s="2">
        <v>34639</v>
      </c>
      <c r="B36" s="3">
        <v>34639</v>
      </c>
      <c r="C36" s="5">
        <v>2066.179931640625</v>
      </c>
      <c r="D36">
        <v>4.5</v>
      </c>
      <c r="E36">
        <v>2.2999999999999998</v>
      </c>
      <c r="F36" s="7">
        <v>1.30432144048016</v>
      </c>
      <c r="G36">
        <v>11</v>
      </c>
      <c r="H36">
        <v>1</v>
      </c>
      <c r="I36">
        <v>1</v>
      </c>
      <c r="J36">
        <v>0</v>
      </c>
      <c r="K36">
        <v>1</v>
      </c>
      <c r="L36">
        <v>3</v>
      </c>
      <c r="M36">
        <v>1</v>
      </c>
      <c r="O36">
        <f t="shared" si="3"/>
        <v>0</v>
      </c>
      <c r="P36">
        <v>1</v>
      </c>
      <c r="Q36">
        <f t="shared" si="4"/>
        <v>1</v>
      </c>
      <c r="R36">
        <f t="shared" si="5"/>
        <v>0</v>
      </c>
      <c r="S36">
        <f t="shared" si="6"/>
        <v>1</v>
      </c>
      <c r="T36">
        <f t="shared" si="7"/>
        <v>3</v>
      </c>
      <c r="U36">
        <v>1</v>
      </c>
      <c r="X36">
        <f t="shared" si="1"/>
        <v>0</v>
      </c>
      <c r="Z36" s="7">
        <f t="shared" si="8"/>
        <v>1.038975740561537</v>
      </c>
      <c r="AA36" s="7">
        <f t="shared" si="9"/>
        <v>1.3357598191034106</v>
      </c>
      <c r="AC36" s="7">
        <f t="shared" si="10"/>
        <v>1.038975740561537</v>
      </c>
      <c r="AD36" s="7">
        <f t="shared" si="11"/>
        <v>1.3357598191034106</v>
      </c>
    </row>
    <row r="37" spans="1:30" x14ac:dyDescent="0.25">
      <c r="A37" s="2">
        <v>34669</v>
      </c>
      <c r="B37" s="3">
        <v>34669</v>
      </c>
      <c r="C37" s="5">
        <v>2045.5400390625</v>
      </c>
      <c r="D37">
        <v>4.5</v>
      </c>
      <c r="E37">
        <v>2.2999999999999998</v>
      </c>
      <c r="F37" s="7">
        <v>1.2463866938567421</v>
      </c>
      <c r="G37">
        <v>12</v>
      </c>
      <c r="H37">
        <v>1</v>
      </c>
      <c r="I37">
        <v>1</v>
      </c>
      <c r="J37">
        <v>0</v>
      </c>
      <c r="K37">
        <v>1</v>
      </c>
      <c r="L37">
        <v>3</v>
      </c>
      <c r="M37">
        <v>1</v>
      </c>
      <c r="O37">
        <f t="shared" si="3"/>
        <v>0</v>
      </c>
      <c r="P37">
        <v>1</v>
      </c>
      <c r="Q37">
        <f t="shared" si="4"/>
        <v>1</v>
      </c>
      <c r="R37">
        <f t="shared" si="5"/>
        <v>0</v>
      </c>
      <c r="S37">
        <f t="shared" si="6"/>
        <v>1</v>
      </c>
      <c r="T37">
        <f t="shared" si="7"/>
        <v>3</v>
      </c>
      <c r="U37">
        <v>1</v>
      </c>
      <c r="X37">
        <f t="shared" si="1"/>
        <v>0</v>
      </c>
      <c r="Z37" s="7">
        <f t="shared" si="8"/>
        <v>0.99001060253172812</v>
      </c>
      <c r="AA37" s="7">
        <f t="shared" si="9"/>
        <v>1.3224163833482396</v>
      </c>
      <c r="AC37" s="7">
        <f t="shared" si="10"/>
        <v>0.99001060253172812</v>
      </c>
      <c r="AD37" s="7">
        <f t="shared" si="11"/>
        <v>1.3224163833482396</v>
      </c>
    </row>
    <row r="38" spans="1:30" x14ac:dyDescent="0.25">
      <c r="A38" s="2">
        <v>34700</v>
      </c>
      <c r="B38" s="3">
        <v>34701</v>
      </c>
      <c r="C38" s="5">
        <v>2079.18994140625</v>
      </c>
      <c r="D38">
        <v>4.5</v>
      </c>
      <c r="E38">
        <v>2.2999999999999998</v>
      </c>
      <c r="F38" s="7">
        <v>1.257606738683128</v>
      </c>
      <c r="G38">
        <v>1</v>
      </c>
      <c r="H38">
        <v>1</v>
      </c>
      <c r="I38">
        <v>1</v>
      </c>
      <c r="J38">
        <v>0</v>
      </c>
      <c r="K38">
        <v>1</v>
      </c>
      <c r="L38">
        <v>3</v>
      </c>
      <c r="M38">
        <v>1</v>
      </c>
      <c r="O38">
        <f t="shared" si="3"/>
        <v>0</v>
      </c>
      <c r="P38">
        <v>1</v>
      </c>
      <c r="Q38">
        <f t="shared" si="4"/>
        <v>1</v>
      </c>
      <c r="R38">
        <f t="shared" si="5"/>
        <v>0</v>
      </c>
      <c r="S38">
        <f t="shared" si="6"/>
        <v>1</v>
      </c>
      <c r="T38">
        <f t="shared" si="7"/>
        <v>3</v>
      </c>
      <c r="U38">
        <v>1</v>
      </c>
      <c r="X38">
        <f t="shared" si="1"/>
        <v>0</v>
      </c>
      <c r="Z38" s="7">
        <f t="shared" si="8"/>
        <v>1.0164503757937549</v>
      </c>
      <c r="AA38" s="7">
        <f t="shared" si="9"/>
        <v>1.3441706298101364</v>
      </c>
      <c r="AC38" s="7">
        <f t="shared" si="10"/>
        <v>1.0164503757937549</v>
      </c>
      <c r="AD38" s="7">
        <f t="shared" si="11"/>
        <v>1.3441706298101364</v>
      </c>
    </row>
    <row r="39" spans="1:30" x14ac:dyDescent="0.25">
      <c r="A39" s="2">
        <v>34731</v>
      </c>
      <c r="B39" s="3">
        <v>34731</v>
      </c>
      <c r="C39" s="5">
        <v>2047.43994140625</v>
      </c>
      <c r="D39">
        <v>4.5</v>
      </c>
      <c r="E39">
        <v>2.2999999999999998</v>
      </c>
      <c r="F39" s="7">
        <v>1.28293210888816</v>
      </c>
      <c r="G39">
        <v>2</v>
      </c>
      <c r="H39">
        <v>1</v>
      </c>
      <c r="I39">
        <v>1</v>
      </c>
      <c r="J39">
        <v>0</v>
      </c>
      <c r="K39">
        <v>1</v>
      </c>
      <c r="L39">
        <v>3</v>
      </c>
      <c r="M39">
        <v>1</v>
      </c>
      <c r="O39">
        <f t="shared" si="3"/>
        <v>0</v>
      </c>
      <c r="P39">
        <v>1</v>
      </c>
      <c r="Q39">
        <f t="shared" si="4"/>
        <v>1</v>
      </c>
      <c r="R39">
        <f t="shared" si="5"/>
        <v>0</v>
      </c>
      <c r="S39">
        <f t="shared" si="6"/>
        <v>1</v>
      </c>
      <c r="T39">
        <f t="shared" si="7"/>
        <v>3</v>
      </c>
      <c r="U39">
        <v>1</v>
      </c>
      <c r="X39">
        <f t="shared" si="1"/>
        <v>0</v>
      </c>
      <c r="Z39" s="7">
        <f t="shared" si="8"/>
        <v>0.98472962985838319</v>
      </c>
      <c r="AA39" s="7">
        <f t="shared" si="9"/>
        <v>1.3236446467594454</v>
      </c>
      <c r="AC39" s="7">
        <f t="shared" si="10"/>
        <v>0.98472962985838319</v>
      </c>
      <c r="AD39" s="7">
        <f t="shared" si="11"/>
        <v>1.3236446467594454</v>
      </c>
    </row>
    <row r="40" spans="1:30" x14ac:dyDescent="0.25">
      <c r="A40" s="2">
        <v>34759</v>
      </c>
      <c r="B40" s="3">
        <v>34759</v>
      </c>
      <c r="C40" s="5">
        <v>2127.2099609375</v>
      </c>
      <c r="D40">
        <v>4</v>
      </c>
      <c r="E40">
        <v>2</v>
      </c>
      <c r="F40" s="7">
        <v>1.3341268758526601</v>
      </c>
      <c r="G40">
        <v>3</v>
      </c>
      <c r="H40">
        <v>1</v>
      </c>
      <c r="I40">
        <v>1</v>
      </c>
      <c r="J40">
        <v>0</v>
      </c>
      <c r="K40">
        <v>1</v>
      </c>
      <c r="L40">
        <v>3</v>
      </c>
      <c r="M40">
        <v>1</v>
      </c>
      <c r="O40">
        <f t="shared" si="3"/>
        <v>-0.5</v>
      </c>
      <c r="P40">
        <f t="shared" si="12"/>
        <v>1</v>
      </c>
      <c r="Q40">
        <f t="shared" si="4"/>
        <v>1</v>
      </c>
      <c r="R40">
        <f t="shared" si="5"/>
        <v>0</v>
      </c>
      <c r="S40">
        <f t="shared" si="6"/>
        <v>1</v>
      </c>
      <c r="T40">
        <f t="shared" si="7"/>
        <v>3</v>
      </c>
      <c r="U40">
        <v>1</v>
      </c>
      <c r="X40">
        <f t="shared" si="1"/>
        <v>0</v>
      </c>
      <c r="Z40" s="7">
        <f t="shared" si="8"/>
        <v>1.0389608593238937</v>
      </c>
      <c r="AA40" s="7">
        <f t="shared" si="9"/>
        <v>1.3752149796366651</v>
      </c>
      <c r="AC40" s="7">
        <f t="shared" si="10"/>
        <v>1.0389608593238937</v>
      </c>
      <c r="AD40" s="7">
        <f t="shared" si="11"/>
        <v>1.3752149796366651</v>
      </c>
    </row>
    <row r="41" spans="1:30" x14ac:dyDescent="0.25">
      <c r="A41" s="2">
        <v>34790</v>
      </c>
      <c r="B41" s="3">
        <v>34792</v>
      </c>
      <c r="C41" s="5">
        <v>1934.9599609375</v>
      </c>
      <c r="D41">
        <v>4</v>
      </c>
      <c r="E41">
        <v>1.9</v>
      </c>
      <c r="F41" s="7">
        <v>1.4221115393005159</v>
      </c>
      <c r="G41">
        <v>4</v>
      </c>
      <c r="H41">
        <v>1</v>
      </c>
      <c r="I41">
        <v>1</v>
      </c>
      <c r="J41">
        <v>0</v>
      </c>
      <c r="K41">
        <v>1</v>
      </c>
      <c r="L41">
        <v>3</v>
      </c>
      <c r="M41">
        <v>1</v>
      </c>
      <c r="O41">
        <f t="shared" si="3"/>
        <v>0</v>
      </c>
      <c r="P41">
        <v>1</v>
      </c>
      <c r="Q41">
        <f t="shared" si="4"/>
        <v>1</v>
      </c>
      <c r="R41">
        <f t="shared" si="5"/>
        <v>0</v>
      </c>
      <c r="S41">
        <f t="shared" si="6"/>
        <v>1</v>
      </c>
      <c r="T41">
        <f t="shared" si="7"/>
        <v>3</v>
      </c>
      <c r="U41">
        <v>1</v>
      </c>
      <c r="X41">
        <f t="shared" si="1"/>
        <v>0</v>
      </c>
      <c r="Z41" s="7">
        <f t="shared" si="8"/>
        <v>0.90962340176553524</v>
      </c>
      <c r="AA41" s="7">
        <f t="shared" si="9"/>
        <v>1.2509277279360245</v>
      </c>
      <c r="AC41" s="7">
        <f t="shared" si="10"/>
        <v>0.90962340176553524</v>
      </c>
      <c r="AD41" s="7">
        <f t="shared" si="11"/>
        <v>1.2509277279360245</v>
      </c>
    </row>
    <row r="42" spans="1:30" x14ac:dyDescent="0.25">
      <c r="A42" s="2">
        <v>34820</v>
      </c>
      <c r="B42" s="3">
        <v>34821</v>
      </c>
      <c r="C42" s="5">
        <v>2036.469970703125</v>
      </c>
      <c r="D42">
        <v>4</v>
      </c>
      <c r="E42">
        <v>1.9</v>
      </c>
      <c r="F42" s="7">
        <v>1.4182958665699781</v>
      </c>
      <c r="G42">
        <v>5</v>
      </c>
      <c r="H42">
        <v>1</v>
      </c>
      <c r="I42">
        <v>1</v>
      </c>
      <c r="J42">
        <v>0</v>
      </c>
      <c r="K42">
        <v>0</v>
      </c>
      <c r="L42">
        <v>2</v>
      </c>
      <c r="M42">
        <v>1</v>
      </c>
      <c r="O42">
        <f t="shared" si="3"/>
        <v>0</v>
      </c>
      <c r="P42">
        <v>1</v>
      </c>
      <c r="Q42">
        <f t="shared" si="4"/>
        <v>1</v>
      </c>
      <c r="R42">
        <f t="shared" si="5"/>
        <v>0</v>
      </c>
      <c r="S42">
        <f t="shared" si="6"/>
        <v>0</v>
      </c>
      <c r="T42">
        <f t="shared" si="7"/>
        <v>2</v>
      </c>
      <c r="U42">
        <v>1</v>
      </c>
      <c r="V42" t="s">
        <v>18</v>
      </c>
      <c r="X42">
        <f t="shared" si="1"/>
        <v>0</v>
      </c>
      <c r="Z42" s="7">
        <f t="shared" si="8"/>
        <v>1.0524610388922171</v>
      </c>
      <c r="AA42" s="7">
        <f t="shared" si="9"/>
        <v>1.316552696122629</v>
      </c>
      <c r="AC42" s="7">
        <f t="shared" si="10"/>
        <v>1.0524610388922171</v>
      </c>
      <c r="AD42" s="7">
        <f t="shared" si="11"/>
        <v>1.316552696122629</v>
      </c>
    </row>
    <row r="43" spans="1:30" x14ac:dyDescent="0.25">
      <c r="A43" s="2">
        <v>34851</v>
      </c>
      <c r="B43" s="3">
        <v>34851</v>
      </c>
      <c r="C43" s="5">
        <v>2119.239990234375</v>
      </c>
      <c r="D43">
        <v>4</v>
      </c>
      <c r="E43">
        <v>1.7</v>
      </c>
      <c r="F43" s="7">
        <v>1.3643739100104639</v>
      </c>
      <c r="G43">
        <v>6</v>
      </c>
      <c r="H43">
        <v>1</v>
      </c>
      <c r="I43">
        <v>1</v>
      </c>
      <c r="J43">
        <v>0</v>
      </c>
      <c r="K43">
        <v>0</v>
      </c>
      <c r="L43">
        <v>2</v>
      </c>
      <c r="M43">
        <v>1</v>
      </c>
      <c r="O43">
        <f t="shared" si="3"/>
        <v>0</v>
      </c>
      <c r="P43">
        <v>1</v>
      </c>
      <c r="Q43">
        <f t="shared" si="4"/>
        <v>1</v>
      </c>
      <c r="R43">
        <f t="shared" si="5"/>
        <v>0</v>
      </c>
      <c r="S43">
        <f t="shared" si="6"/>
        <v>0</v>
      </c>
      <c r="T43">
        <f t="shared" si="7"/>
        <v>2</v>
      </c>
      <c r="U43">
        <v>1</v>
      </c>
      <c r="X43">
        <f t="shared" si="1"/>
        <v>0</v>
      </c>
      <c r="Z43" s="7">
        <f t="shared" si="8"/>
        <v>1.0406438694024407</v>
      </c>
      <c r="AA43" s="7">
        <f t="shared" si="9"/>
        <v>1.3700624919652684</v>
      </c>
      <c r="AC43" s="7">
        <f t="shared" si="10"/>
        <v>1.0406438694024407</v>
      </c>
      <c r="AD43" s="7">
        <f t="shared" si="11"/>
        <v>1.3700624919652684</v>
      </c>
    </row>
    <row r="44" spans="1:30" x14ac:dyDescent="0.25">
      <c r="A44" s="2">
        <v>34881</v>
      </c>
      <c r="B44" s="3">
        <v>34883</v>
      </c>
      <c r="C44" s="5">
        <v>2099.679931640625</v>
      </c>
      <c r="D44">
        <v>4</v>
      </c>
      <c r="E44">
        <v>1.7</v>
      </c>
      <c r="F44" s="7">
        <v>1.4148075810185179</v>
      </c>
      <c r="G44">
        <v>7</v>
      </c>
      <c r="H44">
        <v>1</v>
      </c>
      <c r="I44">
        <v>1</v>
      </c>
      <c r="J44">
        <v>0</v>
      </c>
      <c r="K44">
        <v>0</v>
      </c>
      <c r="L44">
        <v>2</v>
      </c>
      <c r="M44">
        <v>1</v>
      </c>
      <c r="O44">
        <f t="shared" si="3"/>
        <v>0</v>
      </c>
      <c r="P44">
        <v>1</v>
      </c>
      <c r="Q44">
        <f t="shared" si="4"/>
        <v>1</v>
      </c>
      <c r="R44">
        <f t="shared" si="5"/>
        <v>0</v>
      </c>
      <c r="S44">
        <f t="shared" si="6"/>
        <v>0</v>
      </c>
      <c r="T44">
        <f t="shared" si="7"/>
        <v>2</v>
      </c>
      <c r="U44">
        <v>1</v>
      </c>
      <c r="X44">
        <f t="shared" si="1"/>
        <v>0</v>
      </c>
      <c r="Z44" s="7">
        <f t="shared" si="8"/>
        <v>0.99077024844572381</v>
      </c>
      <c r="AA44" s="7">
        <f t="shared" si="9"/>
        <v>1.3574171555505965</v>
      </c>
      <c r="AC44" s="7">
        <f t="shared" si="10"/>
        <v>0.99077024844572381</v>
      </c>
      <c r="AD44" s="7">
        <f t="shared" si="11"/>
        <v>1.3574171555505965</v>
      </c>
    </row>
    <row r="45" spans="1:30" x14ac:dyDescent="0.25">
      <c r="A45" s="2">
        <v>34912</v>
      </c>
      <c r="B45" s="3">
        <v>34912</v>
      </c>
      <c r="C45" s="5">
        <v>2211.260009765625</v>
      </c>
      <c r="D45">
        <v>3.5</v>
      </c>
      <c r="E45">
        <v>1.9</v>
      </c>
      <c r="F45" s="7">
        <v>1.411743900678504</v>
      </c>
      <c r="G45">
        <v>8</v>
      </c>
      <c r="H45">
        <v>1</v>
      </c>
      <c r="I45">
        <v>1</v>
      </c>
      <c r="J45">
        <v>0</v>
      </c>
      <c r="K45">
        <v>0</v>
      </c>
      <c r="L45">
        <v>2</v>
      </c>
      <c r="M45">
        <v>1</v>
      </c>
      <c r="O45">
        <f t="shared" si="3"/>
        <v>-0.5</v>
      </c>
      <c r="P45">
        <f t="shared" si="12"/>
        <v>1</v>
      </c>
      <c r="Q45">
        <f t="shared" si="4"/>
        <v>1</v>
      </c>
      <c r="R45">
        <f t="shared" si="5"/>
        <v>0</v>
      </c>
      <c r="S45">
        <f t="shared" si="6"/>
        <v>0</v>
      </c>
      <c r="T45">
        <f t="shared" si="7"/>
        <v>2</v>
      </c>
      <c r="U45">
        <v>1</v>
      </c>
      <c r="X45">
        <f t="shared" si="1"/>
        <v>0</v>
      </c>
      <c r="Z45" s="7">
        <f t="shared" si="8"/>
        <v>1.0531414700133914</v>
      </c>
      <c r="AA45" s="7">
        <f t="shared" si="9"/>
        <v>1.4295522986179516</v>
      </c>
      <c r="AC45" s="7">
        <f t="shared" si="10"/>
        <v>1.0531414700133914</v>
      </c>
      <c r="AD45" s="7">
        <f t="shared" si="11"/>
        <v>1.4295522986179516</v>
      </c>
    </row>
    <row r="46" spans="1:30" x14ac:dyDescent="0.25">
      <c r="A46" s="2">
        <v>34943</v>
      </c>
      <c r="B46" s="3">
        <v>34943</v>
      </c>
      <c r="C46" s="5">
        <v>2242.760009765625</v>
      </c>
      <c r="D46">
        <v>3.5</v>
      </c>
      <c r="E46">
        <v>1.6</v>
      </c>
      <c r="F46" s="7">
        <v>1.3327632027257239</v>
      </c>
      <c r="G46">
        <v>9</v>
      </c>
      <c r="H46">
        <v>1</v>
      </c>
      <c r="I46">
        <v>1</v>
      </c>
      <c r="J46">
        <v>0</v>
      </c>
      <c r="K46">
        <v>0</v>
      </c>
      <c r="L46">
        <v>2</v>
      </c>
      <c r="M46">
        <v>1</v>
      </c>
      <c r="O46">
        <f t="shared" si="3"/>
        <v>0</v>
      </c>
      <c r="P46">
        <v>1</v>
      </c>
      <c r="Q46">
        <f t="shared" si="4"/>
        <v>1</v>
      </c>
      <c r="R46">
        <f t="shared" si="5"/>
        <v>0</v>
      </c>
      <c r="S46">
        <f t="shared" si="6"/>
        <v>0</v>
      </c>
      <c r="T46">
        <f t="shared" si="7"/>
        <v>2</v>
      </c>
      <c r="U46">
        <v>1</v>
      </c>
      <c r="X46">
        <f t="shared" si="1"/>
        <v>0</v>
      </c>
      <c r="Z46" s="7">
        <f t="shared" si="8"/>
        <v>1.0142452718635013</v>
      </c>
      <c r="AA46" s="7">
        <f t="shared" si="9"/>
        <v>1.4499166597548576</v>
      </c>
      <c r="AC46" s="7">
        <f t="shared" si="10"/>
        <v>1.0142452718635013</v>
      </c>
      <c r="AD46" s="7">
        <f t="shared" si="11"/>
        <v>1.4499166597548576</v>
      </c>
    </row>
    <row r="47" spans="1:30" x14ac:dyDescent="0.25">
      <c r="A47" s="2">
        <v>34973</v>
      </c>
      <c r="B47" s="3">
        <v>34974</v>
      </c>
      <c r="C47" s="5">
        <v>2197.010009765625</v>
      </c>
      <c r="D47">
        <v>3.5</v>
      </c>
      <c r="E47">
        <v>1.9</v>
      </c>
      <c r="F47" s="7">
        <v>1.3642787388392861</v>
      </c>
      <c r="G47">
        <v>10</v>
      </c>
      <c r="H47">
        <v>1</v>
      </c>
      <c r="I47">
        <v>1</v>
      </c>
      <c r="J47">
        <v>0</v>
      </c>
      <c r="K47">
        <v>0</v>
      </c>
      <c r="L47">
        <v>2</v>
      </c>
      <c r="M47">
        <v>1</v>
      </c>
      <c r="O47">
        <f t="shared" si="3"/>
        <v>0</v>
      </c>
      <c r="P47">
        <v>1</v>
      </c>
      <c r="Q47">
        <f t="shared" si="4"/>
        <v>1</v>
      </c>
      <c r="R47">
        <f t="shared" si="5"/>
        <v>0</v>
      </c>
      <c r="S47">
        <f t="shared" si="6"/>
        <v>0</v>
      </c>
      <c r="T47">
        <f t="shared" si="7"/>
        <v>2</v>
      </c>
      <c r="U47">
        <v>1</v>
      </c>
      <c r="X47">
        <f t="shared" si="1"/>
        <v>0</v>
      </c>
      <c r="Z47" s="7">
        <f t="shared" si="8"/>
        <v>0.97960102739446431</v>
      </c>
      <c r="AA47" s="7">
        <f t="shared" si="9"/>
        <v>1.4203398495322084</v>
      </c>
      <c r="AC47" s="7">
        <f t="shared" si="10"/>
        <v>0.97960102739446431</v>
      </c>
      <c r="AD47" s="7">
        <f t="shared" si="11"/>
        <v>1.4203398495322084</v>
      </c>
    </row>
    <row r="48" spans="1:30" x14ac:dyDescent="0.25">
      <c r="A48" s="2">
        <v>35004</v>
      </c>
      <c r="B48" s="3">
        <v>35004</v>
      </c>
      <c r="C48" s="5">
        <v>2182.110107421875</v>
      </c>
      <c r="D48">
        <v>3.5</v>
      </c>
      <c r="E48">
        <v>1.7</v>
      </c>
      <c r="F48" s="7">
        <v>1.385835754269114</v>
      </c>
      <c r="G48">
        <v>11</v>
      </c>
      <c r="H48">
        <v>1</v>
      </c>
      <c r="I48">
        <v>1</v>
      </c>
      <c r="J48">
        <v>0</v>
      </c>
      <c r="K48">
        <v>1</v>
      </c>
      <c r="L48">
        <v>3</v>
      </c>
      <c r="M48">
        <v>1</v>
      </c>
      <c r="O48">
        <f t="shared" si="3"/>
        <v>0</v>
      </c>
      <c r="P48">
        <v>1</v>
      </c>
      <c r="Q48">
        <f t="shared" si="4"/>
        <v>1</v>
      </c>
      <c r="R48">
        <f t="shared" si="5"/>
        <v>0</v>
      </c>
      <c r="S48">
        <f t="shared" si="6"/>
        <v>1</v>
      </c>
      <c r="T48">
        <f t="shared" si="7"/>
        <v>3</v>
      </c>
      <c r="U48">
        <v>1</v>
      </c>
      <c r="X48">
        <f t="shared" si="1"/>
        <v>0</v>
      </c>
      <c r="Z48" s="7">
        <f t="shared" si="8"/>
        <v>0.99321809992784715</v>
      </c>
      <c r="AA48" s="7">
        <f t="shared" si="9"/>
        <v>1.4107072466041843</v>
      </c>
      <c r="AC48" s="7">
        <f t="shared" si="10"/>
        <v>0.99321809992784715</v>
      </c>
      <c r="AD48" s="7">
        <f t="shared" si="11"/>
        <v>1.4107072466041843</v>
      </c>
    </row>
    <row r="49" spans="1:30" x14ac:dyDescent="0.25">
      <c r="A49" s="2">
        <v>35034</v>
      </c>
      <c r="B49" s="3">
        <v>35034</v>
      </c>
      <c r="C49" s="5">
        <v>2266.56005859375</v>
      </c>
      <c r="D49">
        <v>3</v>
      </c>
      <c r="E49">
        <v>1.6</v>
      </c>
      <c r="F49" s="7">
        <v>1.3494997585041051</v>
      </c>
      <c r="G49">
        <v>12</v>
      </c>
      <c r="H49">
        <v>1</v>
      </c>
      <c r="I49">
        <v>1</v>
      </c>
      <c r="J49">
        <v>0</v>
      </c>
      <c r="K49">
        <v>1</v>
      </c>
      <c r="L49">
        <v>3</v>
      </c>
      <c r="M49">
        <v>1</v>
      </c>
      <c r="O49">
        <f t="shared" si="3"/>
        <v>-0.5</v>
      </c>
      <c r="P49">
        <f t="shared" si="12"/>
        <v>1</v>
      </c>
      <c r="Q49">
        <f t="shared" si="4"/>
        <v>1</v>
      </c>
      <c r="R49">
        <f t="shared" si="5"/>
        <v>0</v>
      </c>
      <c r="S49">
        <f t="shared" si="6"/>
        <v>1</v>
      </c>
      <c r="T49">
        <f t="shared" si="7"/>
        <v>3</v>
      </c>
      <c r="U49">
        <v>1</v>
      </c>
      <c r="X49">
        <f t="shared" si="1"/>
        <v>0</v>
      </c>
      <c r="Z49" s="7">
        <f t="shared" si="8"/>
        <v>1.0387010494496316</v>
      </c>
      <c r="AA49" s="7">
        <f t="shared" si="9"/>
        <v>1.4653030975139665</v>
      </c>
      <c r="AC49" s="7">
        <f t="shared" si="10"/>
        <v>1.0387010494496316</v>
      </c>
      <c r="AD49" s="7">
        <f t="shared" si="11"/>
        <v>1.4653030975139665</v>
      </c>
    </row>
    <row r="50" spans="1:30" x14ac:dyDescent="0.25">
      <c r="A50" s="2">
        <v>35065</v>
      </c>
      <c r="B50" s="3">
        <v>35066</v>
      </c>
      <c r="C50" s="5">
        <v>2307.699951171875</v>
      </c>
      <c r="D50">
        <v>3</v>
      </c>
      <c r="E50">
        <v>1.6</v>
      </c>
      <c r="F50" s="7">
        <v>1.364945215995534</v>
      </c>
      <c r="G50">
        <v>1</v>
      </c>
      <c r="H50">
        <v>1</v>
      </c>
      <c r="I50">
        <v>1</v>
      </c>
      <c r="J50">
        <v>0</v>
      </c>
      <c r="K50">
        <v>1</v>
      </c>
      <c r="L50">
        <v>3</v>
      </c>
      <c r="M50">
        <v>1</v>
      </c>
      <c r="O50">
        <f t="shared" si="3"/>
        <v>0</v>
      </c>
      <c r="P50">
        <v>1</v>
      </c>
      <c r="Q50">
        <f t="shared" si="4"/>
        <v>1</v>
      </c>
      <c r="R50">
        <f t="shared" si="5"/>
        <v>0</v>
      </c>
      <c r="S50">
        <f t="shared" si="6"/>
        <v>1</v>
      </c>
      <c r="T50">
        <f t="shared" si="7"/>
        <v>3</v>
      </c>
      <c r="U50">
        <v>1</v>
      </c>
      <c r="X50">
        <f t="shared" si="1"/>
        <v>0</v>
      </c>
      <c r="Z50" s="7">
        <f t="shared" si="8"/>
        <v>1.0181508062943849</v>
      </c>
      <c r="AA50" s="7">
        <f t="shared" si="9"/>
        <v>1.4918995301995046</v>
      </c>
      <c r="AC50" s="7">
        <f t="shared" si="10"/>
        <v>1.0181508062943849</v>
      </c>
      <c r="AD50" s="7">
        <f t="shared" si="11"/>
        <v>1.4918995301995046</v>
      </c>
    </row>
    <row r="51" spans="1:30" x14ac:dyDescent="0.25">
      <c r="A51" s="2">
        <v>35096</v>
      </c>
      <c r="B51" s="3">
        <v>35096</v>
      </c>
      <c r="C51" s="5">
        <v>2472.530029296875</v>
      </c>
      <c r="D51">
        <v>3</v>
      </c>
      <c r="E51">
        <v>1.4</v>
      </c>
      <c r="F51" s="7">
        <v>1.3121972492452201</v>
      </c>
      <c r="G51">
        <v>2</v>
      </c>
      <c r="H51">
        <v>1</v>
      </c>
      <c r="I51">
        <v>1</v>
      </c>
      <c r="J51">
        <v>0</v>
      </c>
      <c r="K51">
        <v>1</v>
      </c>
      <c r="L51">
        <v>3</v>
      </c>
      <c r="M51">
        <v>1</v>
      </c>
      <c r="O51">
        <f t="shared" si="3"/>
        <v>0</v>
      </c>
      <c r="P51">
        <v>1</v>
      </c>
      <c r="Q51">
        <f t="shared" si="4"/>
        <v>1</v>
      </c>
      <c r="R51">
        <f t="shared" si="5"/>
        <v>0</v>
      </c>
      <c r="S51">
        <f t="shared" si="6"/>
        <v>1</v>
      </c>
      <c r="T51">
        <f t="shared" si="7"/>
        <v>3</v>
      </c>
      <c r="U51">
        <v>1</v>
      </c>
      <c r="X51">
        <f t="shared" si="1"/>
        <v>0</v>
      </c>
      <c r="Z51" s="7">
        <f t="shared" si="8"/>
        <v>1.071426130611693</v>
      </c>
      <c r="AA51" s="7">
        <f t="shared" si="9"/>
        <v>1.5984601409030579</v>
      </c>
      <c r="AC51" s="7">
        <f t="shared" si="10"/>
        <v>1.071426130611693</v>
      </c>
      <c r="AD51" s="7">
        <f t="shared" si="11"/>
        <v>1.5984601409030579</v>
      </c>
    </row>
    <row r="52" spans="1:30" x14ac:dyDescent="0.25">
      <c r="A52" s="2">
        <v>35125</v>
      </c>
      <c r="B52" s="3">
        <v>35125</v>
      </c>
      <c r="C52" s="5">
        <v>2488.85009765625</v>
      </c>
      <c r="D52">
        <v>3</v>
      </c>
      <c r="E52">
        <v>1.4</v>
      </c>
      <c r="F52" s="7">
        <v>1.3234740830964951</v>
      </c>
      <c r="G52">
        <v>3</v>
      </c>
      <c r="H52">
        <v>1</v>
      </c>
      <c r="I52">
        <v>1</v>
      </c>
      <c r="J52">
        <v>1</v>
      </c>
      <c r="K52">
        <v>1</v>
      </c>
      <c r="L52">
        <v>4</v>
      </c>
      <c r="M52">
        <v>1</v>
      </c>
      <c r="O52">
        <f t="shared" si="3"/>
        <v>0</v>
      </c>
      <c r="P52">
        <v>1</v>
      </c>
      <c r="Q52">
        <f t="shared" si="4"/>
        <v>1</v>
      </c>
      <c r="R52">
        <f t="shared" si="5"/>
        <v>1</v>
      </c>
      <c r="S52">
        <f t="shared" si="6"/>
        <v>1</v>
      </c>
      <c r="T52">
        <f t="shared" si="7"/>
        <v>4</v>
      </c>
      <c r="U52">
        <v>1</v>
      </c>
      <c r="X52">
        <f t="shared" si="1"/>
        <v>0</v>
      </c>
      <c r="Z52" s="7">
        <f t="shared" si="8"/>
        <v>1.0066005541554599</v>
      </c>
      <c r="AA52" s="7">
        <f t="shared" si="9"/>
        <v>1.6090108636284326</v>
      </c>
      <c r="AC52" s="7">
        <f t="shared" si="10"/>
        <v>1.0066005541554599</v>
      </c>
      <c r="AD52" s="7">
        <f t="shared" si="11"/>
        <v>1.6090108636284326</v>
      </c>
    </row>
    <row r="53" spans="1:30" x14ac:dyDescent="0.25">
      <c r="A53" s="2">
        <v>35156</v>
      </c>
      <c r="B53" s="3">
        <v>35156</v>
      </c>
      <c r="C53" s="5">
        <v>2500.75</v>
      </c>
      <c r="D53">
        <v>2.5</v>
      </c>
      <c r="E53">
        <v>1.4</v>
      </c>
      <c r="F53" s="7">
        <v>1.321774684057579</v>
      </c>
      <c r="G53">
        <v>4</v>
      </c>
      <c r="H53">
        <v>1</v>
      </c>
      <c r="I53">
        <v>1</v>
      </c>
      <c r="J53">
        <v>1</v>
      </c>
      <c r="K53">
        <v>1</v>
      </c>
      <c r="L53">
        <v>4</v>
      </c>
      <c r="M53">
        <v>1</v>
      </c>
      <c r="O53">
        <f t="shared" si="3"/>
        <v>-0.5</v>
      </c>
      <c r="P53">
        <f t="shared" si="12"/>
        <v>1</v>
      </c>
      <c r="Q53">
        <f t="shared" si="4"/>
        <v>1</v>
      </c>
      <c r="R53">
        <f t="shared" si="5"/>
        <v>1</v>
      </c>
      <c r="S53">
        <f t="shared" si="6"/>
        <v>1</v>
      </c>
      <c r="T53">
        <f t="shared" si="7"/>
        <v>4</v>
      </c>
      <c r="U53">
        <v>1</v>
      </c>
      <c r="X53">
        <f t="shared" si="1"/>
        <v>0</v>
      </c>
      <c r="Z53" s="7">
        <f t="shared" si="8"/>
        <v>1.0047812852830937</v>
      </c>
      <c r="AA53" s="7">
        <f t="shared" si="9"/>
        <v>1.6167040035910372</v>
      </c>
      <c r="AC53" s="7">
        <f t="shared" si="10"/>
        <v>1.0047812852830937</v>
      </c>
      <c r="AD53" s="7">
        <f t="shared" si="11"/>
        <v>1.6167040035910372</v>
      </c>
    </row>
    <row r="54" spans="1:30" x14ac:dyDescent="0.25">
      <c r="A54" s="2">
        <v>35186</v>
      </c>
      <c r="B54" s="3">
        <v>35187</v>
      </c>
      <c r="C54" s="5">
        <v>2465.489990234375</v>
      </c>
      <c r="D54">
        <v>2.5</v>
      </c>
      <c r="E54">
        <v>1.3</v>
      </c>
      <c r="F54" s="7">
        <v>1.2747376653848661</v>
      </c>
      <c r="G54">
        <v>5</v>
      </c>
      <c r="H54">
        <v>1</v>
      </c>
      <c r="I54">
        <v>1</v>
      </c>
      <c r="J54">
        <v>1</v>
      </c>
      <c r="K54">
        <v>0</v>
      </c>
      <c r="L54">
        <v>3</v>
      </c>
      <c r="M54">
        <v>1</v>
      </c>
      <c r="O54">
        <f t="shared" si="3"/>
        <v>0</v>
      </c>
      <c r="P54">
        <v>1</v>
      </c>
      <c r="Q54">
        <f t="shared" si="4"/>
        <v>1</v>
      </c>
      <c r="R54">
        <f t="shared" si="5"/>
        <v>1</v>
      </c>
      <c r="S54">
        <f t="shared" si="6"/>
        <v>0</v>
      </c>
      <c r="T54">
        <f t="shared" si="7"/>
        <v>3</v>
      </c>
      <c r="U54">
        <v>1</v>
      </c>
      <c r="X54">
        <f t="shared" si="1"/>
        <v>0</v>
      </c>
      <c r="Z54" s="7">
        <f t="shared" si="8"/>
        <v>0.98590022602594218</v>
      </c>
      <c r="AA54" s="7">
        <f t="shared" si="9"/>
        <v>1.5939088425574492</v>
      </c>
      <c r="AC54" s="7">
        <f t="shared" si="10"/>
        <v>0.98590022602594218</v>
      </c>
      <c r="AD54" s="7">
        <f t="shared" si="11"/>
        <v>1.5939088425574492</v>
      </c>
    </row>
    <row r="55" spans="1:30" x14ac:dyDescent="0.25">
      <c r="A55" s="2">
        <v>35217</v>
      </c>
      <c r="B55" s="3">
        <v>35219</v>
      </c>
      <c r="C55" s="5">
        <v>2543.989990234375</v>
      </c>
      <c r="D55">
        <v>2.5</v>
      </c>
      <c r="E55">
        <v>1.4</v>
      </c>
      <c r="F55" s="7">
        <v>1.282847960120687</v>
      </c>
      <c r="G55">
        <v>6</v>
      </c>
      <c r="H55">
        <v>1</v>
      </c>
      <c r="I55">
        <v>1</v>
      </c>
      <c r="J55">
        <v>1</v>
      </c>
      <c r="K55">
        <v>0</v>
      </c>
      <c r="L55">
        <v>3</v>
      </c>
      <c r="M55">
        <v>1</v>
      </c>
      <c r="O55">
        <f t="shared" si="3"/>
        <v>0</v>
      </c>
      <c r="P55">
        <v>1</v>
      </c>
      <c r="Q55">
        <f t="shared" si="4"/>
        <v>1</v>
      </c>
      <c r="R55">
        <f t="shared" si="5"/>
        <v>1</v>
      </c>
      <c r="S55">
        <f t="shared" si="6"/>
        <v>0</v>
      </c>
      <c r="T55">
        <f t="shared" si="7"/>
        <v>3</v>
      </c>
      <c r="U55">
        <v>1</v>
      </c>
      <c r="X55">
        <f t="shared" si="1"/>
        <v>0</v>
      </c>
      <c r="Z55" s="7">
        <f t="shared" si="8"/>
        <v>1.0318395127584914</v>
      </c>
      <c r="AA55" s="7">
        <f t="shared" si="9"/>
        <v>1.6446581234859294</v>
      </c>
      <c r="AC55" s="7">
        <f t="shared" si="10"/>
        <v>1.0318395127584914</v>
      </c>
      <c r="AD55" s="7">
        <f t="shared" si="11"/>
        <v>1.6446581234859294</v>
      </c>
    </row>
    <row r="56" spans="1:30" x14ac:dyDescent="0.25">
      <c r="A56" s="2">
        <v>35247</v>
      </c>
      <c r="B56" s="3">
        <v>35247</v>
      </c>
      <c r="C56" s="5">
        <v>2573.43994140625</v>
      </c>
      <c r="D56">
        <v>2.5</v>
      </c>
      <c r="E56">
        <v>1.4</v>
      </c>
      <c r="F56" s="7">
        <v>1.2838584744650119</v>
      </c>
      <c r="G56">
        <v>7</v>
      </c>
      <c r="H56">
        <v>1</v>
      </c>
      <c r="I56">
        <v>1</v>
      </c>
      <c r="J56">
        <v>1</v>
      </c>
      <c r="K56">
        <v>0</v>
      </c>
      <c r="L56">
        <v>3</v>
      </c>
      <c r="M56">
        <v>1</v>
      </c>
      <c r="O56">
        <f t="shared" si="3"/>
        <v>0</v>
      </c>
      <c r="P56">
        <v>1</v>
      </c>
      <c r="Q56">
        <f t="shared" si="4"/>
        <v>1</v>
      </c>
      <c r="R56">
        <f t="shared" si="5"/>
        <v>1</v>
      </c>
      <c r="S56">
        <f t="shared" si="6"/>
        <v>0</v>
      </c>
      <c r="T56">
        <f t="shared" si="7"/>
        <v>3</v>
      </c>
      <c r="U56">
        <v>1</v>
      </c>
      <c r="X56">
        <f t="shared" si="1"/>
        <v>0</v>
      </c>
      <c r="Z56" s="7">
        <f t="shared" si="8"/>
        <v>1.0115762842168894</v>
      </c>
      <c r="AA56" s="7">
        <f t="shared" si="9"/>
        <v>1.6636971533630185</v>
      </c>
      <c r="AC56" s="7">
        <f t="shared" si="10"/>
        <v>1.0115762842168894</v>
      </c>
      <c r="AD56" s="7">
        <f t="shared" si="11"/>
        <v>1.6636971533630185</v>
      </c>
    </row>
    <row r="57" spans="1:30" x14ac:dyDescent="0.25">
      <c r="A57" s="2">
        <v>35278</v>
      </c>
      <c r="B57" s="3">
        <v>35278</v>
      </c>
      <c r="C57" s="5">
        <v>2504.159912109375</v>
      </c>
      <c r="D57">
        <v>2.5</v>
      </c>
      <c r="E57">
        <v>1.3</v>
      </c>
      <c r="F57" s="7">
        <v>1.3263461277634609</v>
      </c>
      <c r="G57">
        <v>8</v>
      </c>
      <c r="H57">
        <v>1</v>
      </c>
      <c r="I57">
        <v>1</v>
      </c>
      <c r="J57">
        <v>1</v>
      </c>
      <c r="K57">
        <v>0</v>
      </c>
      <c r="L57">
        <v>3</v>
      </c>
      <c r="M57">
        <v>1</v>
      </c>
      <c r="O57">
        <f t="shared" si="3"/>
        <v>0</v>
      </c>
      <c r="P57">
        <v>1</v>
      </c>
      <c r="Q57">
        <f t="shared" si="4"/>
        <v>1</v>
      </c>
      <c r="R57">
        <f t="shared" si="5"/>
        <v>1</v>
      </c>
      <c r="S57">
        <f t="shared" si="6"/>
        <v>0</v>
      </c>
      <c r="T57">
        <f t="shared" si="7"/>
        <v>3</v>
      </c>
      <c r="U57">
        <v>1</v>
      </c>
      <c r="X57">
        <f t="shared" si="1"/>
        <v>0</v>
      </c>
      <c r="Z57" s="7">
        <f t="shared" si="8"/>
        <v>0.9730788241131374</v>
      </c>
      <c r="AA57" s="7">
        <f t="shared" si="9"/>
        <v>1.6189084696748601</v>
      </c>
      <c r="AC57" s="7">
        <f t="shared" si="10"/>
        <v>0.9730788241131374</v>
      </c>
      <c r="AD57" s="7">
        <f t="shared" si="11"/>
        <v>1.6189084696748601</v>
      </c>
    </row>
    <row r="58" spans="1:30" x14ac:dyDescent="0.25">
      <c r="A58" s="2">
        <v>35309</v>
      </c>
      <c r="B58" s="3">
        <v>35310</v>
      </c>
      <c r="C58" s="5">
        <v>2538.340087890625</v>
      </c>
      <c r="D58">
        <v>2.5</v>
      </c>
      <c r="E58">
        <v>1.3</v>
      </c>
      <c r="F58" s="7">
        <v>1.318833445718139</v>
      </c>
      <c r="G58">
        <v>9</v>
      </c>
      <c r="H58">
        <v>1</v>
      </c>
      <c r="I58">
        <v>1</v>
      </c>
      <c r="J58">
        <v>1</v>
      </c>
      <c r="K58">
        <v>0</v>
      </c>
      <c r="L58">
        <v>3</v>
      </c>
      <c r="M58">
        <v>1</v>
      </c>
      <c r="O58">
        <f t="shared" si="3"/>
        <v>0</v>
      </c>
      <c r="P58">
        <v>1</v>
      </c>
      <c r="Q58">
        <f t="shared" si="4"/>
        <v>1</v>
      </c>
      <c r="R58">
        <f t="shared" si="5"/>
        <v>1</v>
      </c>
      <c r="S58">
        <f t="shared" si="6"/>
        <v>0</v>
      </c>
      <c r="T58">
        <f t="shared" si="7"/>
        <v>3</v>
      </c>
      <c r="U58">
        <v>1</v>
      </c>
      <c r="X58">
        <f t="shared" si="1"/>
        <v>0</v>
      </c>
      <c r="Z58" s="7">
        <f t="shared" si="8"/>
        <v>1.0136493582602153</v>
      </c>
      <c r="AA58" s="7">
        <f t="shared" si="9"/>
        <v>1.6410055313679492</v>
      </c>
      <c r="AC58" s="7">
        <f t="shared" si="10"/>
        <v>1.0136493582602153</v>
      </c>
      <c r="AD58" s="7">
        <f t="shared" si="11"/>
        <v>1.6410055313679492</v>
      </c>
    </row>
    <row r="59" spans="1:30" x14ac:dyDescent="0.25">
      <c r="A59" s="2">
        <v>35339</v>
      </c>
      <c r="B59" s="3">
        <v>35339</v>
      </c>
      <c r="C59" s="5">
        <v>2654.340087890625</v>
      </c>
      <c r="D59">
        <v>2.5</v>
      </c>
      <c r="E59">
        <v>1.3</v>
      </c>
      <c r="F59" s="7">
        <v>1.2823432992394439</v>
      </c>
      <c r="G59">
        <v>10</v>
      </c>
      <c r="H59">
        <v>1</v>
      </c>
      <c r="I59">
        <v>1</v>
      </c>
      <c r="J59">
        <v>1</v>
      </c>
      <c r="K59">
        <v>0</v>
      </c>
      <c r="L59">
        <v>3</v>
      </c>
      <c r="M59">
        <v>1</v>
      </c>
      <c r="O59">
        <f t="shared" si="3"/>
        <v>0</v>
      </c>
      <c r="P59">
        <v>1</v>
      </c>
      <c r="Q59">
        <f t="shared" si="4"/>
        <v>1</v>
      </c>
      <c r="R59">
        <f t="shared" si="5"/>
        <v>1</v>
      </c>
      <c r="S59">
        <f t="shared" si="6"/>
        <v>0</v>
      </c>
      <c r="T59">
        <f t="shared" si="7"/>
        <v>3</v>
      </c>
      <c r="U59">
        <v>1</v>
      </c>
      <c r="X59">
        <f t="shared" si="1"/>
        <v>0</v>
      </c>
      <c r="Z59" s="7">
        <f t="shared" si="8"/>
        <v>1.0456991561349041</v>
      </c>
      <c r="AA59" s="7">
        <f t="shared" si="9"/>
        <v>1.7159980993641744</v>
      </c>
      <c r="AC59" s="7">
        <f t="shared" si="10"/>
        <v>1.0456991561349041</v>
      </c>
      <c r="AD59" s="7">
        <f t="shared" si="11"/>
        <v>1.7159980993641744</v>
      </c>
    </row>
    <row r="60" spans="1:30" x14ac:dyDescent="0.25">
      <c r="A60" s="2">
        <v>35370</v>
      </c>
      <c r="B60" s="3">
        <v>35370</v>
      </c>
      <c r="C60" s="5">
        <v>2670.18994140625</v>
      </c>
      <c r="D60">
        <v>2.5</v>
      </c>
      <c r="E60">
        <v>1.5</v>
      </c>
      <c r="F60" s="7">
        <v>1.287831698162903</v>
      </c>
      <c r="G60">
        <v>11</v>
      </c>
      <c r="H60">
        <v>1</v>
      </c>
      <c r="I60">
        <v>1</v>
      </c>
      <c r="J60">
        <v>1</v>
      </c>
      <c r="K60">
        <v>1</v>
      </c>
      <c r="L60">
        <v>4</v>
      </c>
      <c r="M60">
        <v>1</v>
      </c>
      <c r="O60">
        <f t="shared" si="3"/>
        <v>0</v>
      </c>
      <c r="P60">
        <v>1</v>
      </c>
      <c r="Q60">
        <f t="shared" si="4"/>
        <v>1</v>
      </c>
      <c r="R60">
        <f t="shared" si="5"/>
        <v>1</v>
      </c>
      <c r="S60">
        <f t="shared" si="6"/>
        <v>1</v>
      </c>
      <c r="T60">
        <f t="shared" si="7"/>
        <v>4</v>
      </c>
      <c r="U60">
        <v>1</v>
      </c>
      <c r="X60">
        <f t="shared" si="1"/>
        <v>0</v>
      </c>
      <c r="Z60" s="7">
        <f t="shared" si="8"/>
        <v>1.0059712971928254</v>
      </c>
      <c r="AA60" s="7">
        <f t="shared" si="9"/>
        <v>1.7262448339978014</v>
      </c>
      <c r="AC60" s="7">
        <f t="shared" si="10"/>
        <v>1.0059712971928254</v>
      </c>
      <c r="AD60" s="7">
        <f t="shared" si="11"/>
        <v>1.7262448339978014</v>
      </c>
    </row>
    <row r="61" spans="1:30" x14ac:dyDescent="0.25">
      <c r="A61" s="2">
        <v>35400</v>
      </c>
      <c r="B61" s="3">
        <v>35401</v>
      </c>
      <c r="C61" s="5">
        <v>2853.4599609375</v>
      </c>
      <c r="D61">
        <v>2.5</v>
      </c>
      <c r="E61">
        <v>1.4</v>
      </c>
      <c r="F61" s="7">
        <v>1.269112971254299</v>
      </c>
      <c r="G61">
        <v>12</v>
      </c>
      <c r="H61">
        <v>1</v>
      </c>
      <c r="I61">
        <v>1</v>
      </c>
      <c r="J61">
        <v>1</v>
      </c>
      <c r="K61">
        <v>1</v>
      </c>
      <c r="L61">
        <v>4</v>
      </c>
      <c r="M61">
        <v>1</v>
      </c>
      <c r="O61">
        <f t="shared" si="3"/>
        <v>0</v>
      </c>
      <c r="P61">
        <v>1</v>
      </c>
      <c r="Q61">
        <f t="shared" si="4"/>
        <v>1</v>
      </c>
      <c r="R61">
        <f t="shared" si="5"/>
        <v>1</v>
      </c>
      <c r="S61">
        <f t="shared" si="6"/>
        <v>1</v>
      </c>
      <c r="T61">
        <f t="shared" si="7"/>
        <v>4</v>
      </c>
      <c r="U61">
        <v>1</v>
      </c>
      <c r="X61">
        <f t="shared" si="1"/>
        <v>0</v>
      </c>
      <c r="Z61" s="7">
        <f t="shared" si="8"/>
        <v>1.0686355740800713</v>
      </c>
      <c r="AA61" s="7">
        <f t="shared" si="9"/>
        <v>1.8447266391819979</v>
      </c>
      <c r="AC61" s="7">
        <f t="shared" si="10"/>
        <v>1.0686355740800713</v>
      </c>
      <c r="AD61" s="7">
        <f t="shared" si="11"/>
        <v>1.8447266391819979</v>
      </c>
    </row>
    <row r="62" spans="1:30" x14ac:dyDescent="0.25">
      <c r="A62" s="2">
        <v>35431</v>
      </c>
      <c r="B62" s="3">
        <v>35432</v>
      </c>
      <c r="C62" s="5">
        <v>2820.81005859375</v>
      </c>
      <c r="D62">
        <v>2.5</v>
      </c>
      <c r="E62">
        <v>1.5</v>
      </c>
      <c r="F62" s="7">
        <v>1.265008731647371</v>
      </c>
      <c r="G62">
        <v>1</v>
      </c>
      <c r="H62">
        <v>1</v>
      </c>
      <c r="I62">
        <v>1</v>
      </c>
      <c r="J62">
        <v>1</v>
      </c>
      <c r="K62">
        <v>1</v>
      </c>
      <c r="L62">
        <v>4</v>
      </c>
      <c r="M62">
        <v>1</v>
      </c>
      <c r="O62">
        <f t="shared" si="3"/>
        <v>0</v>
      </c>
      <c r="P62">
        <v>1</v>
      </c>
      <c r="Q62">
        <f t="shared" si="4"/>
        <v>1</v>
      </c>
      <c r="R62">
        <f t="shared" si="5"/>
        <v>1</v>
      </c>
      <c r="S62">
        <f t="shared" si="6"/>
        <v>1</v>
      </c>
      <c r="T62">
        <f t="shared" si="7"/>
        <v>4</v>
      </c>
      <c r="U62">
        <v>1</v>
      </c>
      <c r="X62">
        <f t="shared" si="1"/>
        <v>0</v>
      </c>
      <c r="Z62" s="7">
        <f t="shared" si="8"/>
        <v>0.98855778500812641</v>
      </c>
      <c r="AA62" s="7">
        <f t="shared" si="9"/>
        <v>1.8236188803752411</v>
      </c>
      <c r="AC62" s="7">
        <f t="shared" si="10"/>
        <v>0.98855778500812641</v>
      </c>
      <c r="AD62" s="7">
        <f t="shared" si="11"/>
        <v>1.8236188803752411</v>
      </c>
    </row>
    <row r="63" spans="1:30" x14ac:dyDescent="0.25">
      <c r="A63" s="2">
        <v>35462</v>
      </c>
      <c r="B63" s="3">
        <v>35464</v>
      </c>
      <c r="C63" s="5">
        <v>3064.699951171875</v>
      </c>
      <c r="D63">
        <v>2.5</v>
      </c>
      <c r="E63">
        <v>2.1</v>
      </c>
      <c r="F63" s="7">
        <v>1.188737616240199</v>
      </c>
      <c r="G63">
        <v>2</v>
      </c>
      <c r="H63">
        <v>1</v>
      </c>
      <c r="I63">
        <v>0</v>
      </c>
      <c r="J63">
        <v>1</v>
      </c>
      <c r="K63">
        <v>1</v>
      </c>
      <c r="L63">
        <v>3</v>
      </c>
      <c r="M63">
        <v>1</v>
      </c>
      <c r="O63">
        <f t="shared" si="3"/>
        <v>0</v>
      </c>
      <c r="P63">
        <v>1</v>
      </c>
      <c r="Q63">
        <f t="shared" si="4"/>
        <v>0</v>
      </c>
      <c r="R63">
        <f t="shared" si="5"/>
        <v>1</v>
      </c>
      <c r="S63">
        <f t="shared" si="6"/>
        <v>1</v>
      </c>
      <c r="T63">
        <f t="shared" si="7"/>
        <v>3</v>
      </c>
      <c r="U63">
        <v>1</v>
      </c>
      <c r="X63">
        <f t="shared" si="1"/>
        <v>0</v>
      </c>
      <c r="Z63" s="7">
        <f t="shared" si="8"/>
        <v>1.0864609411878341</v>
      </c>
      <c r="AA63" s="7">
        <f t="shared" si="9"/>
        <v>1.9812906851403886</v>
      </c>
      <c r="AC63" s="7">
        <f t="shared" si="10"/>
        <v>1.0864609411878341</v>
      </c>
      <c r="AD63" s="7">
        <f t="shared" si="11"/>
        <v>1.9812906851403886</v>
      </c>
    </row>
    <row r="64" spans="1:30" x14ac:dyDescent="0.25">
      <c r="A64" s="2">
        <v>35490</v>
      </c>
      <c r="B64" s="3">
        <v>35492</v>
      </c>
      <c r="C64" s="5">
        <v>3258.739990234375</v>
      </c>
      <c r="D64">
        <v>2.5</v>
      </c>
      <c r="E64">
        <v>1.7</v>
      </c>
      <c r="F64" s="7">
        <v>1.155996217270524</v>
      </c>
      <c r="G64">
        <v>3</v>
      </c>
      <c r="H64">
        <v>1</v>
      </c>
      <c r="I64">
        <v>0</v>
      </c>
      <c r="J64">
        <v>1</v>
      </c>
      <c r="K64">
        <v>1</v>
      </c>
      <c r="L64">
        <v>3</v>
      </c>
      <c r="M64">
        <v>1</v>
      </c>
      <c r="O64">
        <f t="shared" si="3"/>
        <v>0</v>
      </c>
      <c r="P64">
        <v>1</v>
      </c>
      <c r="Q64">
        <f t="shared" si="4"/>
        <v>0</v>
      </c>
      <c r="R64">
        <f t="shared" si="5"/>
        <v>1</v>
      </c>
      <c r="S64">
        <f t="shared" si="6"/>
        <v>1</v>
      </c>
      <c r="T64">
        <f t="shared" si="7"/>
        <v>3</v>
      </c>
      <c r="U64">
        <v>1</v>
      </c>
      <c r="X64">
        <f t="shared" si="1"/>
        <v>0</v>
      </c>
      <c r="Z64" s="7">
        <f t="shared" si="8"/>
        <v>1.0633145306731588</v>
      </c>
      <c r="AA64" s="7">
        <f t="shared" si="9"/>
        <v>2.1067351749971537</v>
      </c>
      <c r="AC64" s="7">
        <f t="shared" si="10"/>
        <v>1.0633145306731588</v>
      </c>
      <c r="AD64" s="7">
        <f t="shared" si="11"/>
        <v>2.1067351749971537</v>
      </c>
    </row>
    <row r="65" spans="1:30" x14ac:dyDescent="0.25">
      <c r="A65" s="2">
        <v>35521</v>
      </c>
      <c r="B65" s="3">
        <v>35521</v>
      </c>
      <c r="C65" s="5">
        <v>3281.4599609375</v>
      </c>
      <c r="D65">
        <v>2.5</v>
      </c>
      <c r="E65">
        <v>1.7</v>
      </c>
      <c r="F65" s="7">
        <v>1.170244719679292</v>
      </c>
      <c r="G65">
        <v>4</v>
      </c>
      <c r="H65">
        <v>1</v>
      </c>
      <c r="I65">
        <v>0</v>
      </c>
      <c r="J65">
        <v>1</v>
      </c>
      <c r="K65">
        <v>1</v>
      </c>
      <c r="L65">
        <v>3</v>
      </c>
      <c r="M65">
        <v>1</v>
      </c>
      <c r="O65">
        <f t="shared" si="3"/>
        <v>0</v>
      </c>
      <c r="P65">
        <v>1</v>
      </c>
      <c r="Q65">
        <f t="shared" si="4"/>
        <v>0</v>
      </c>
      <c r="R65">
        <f t="shared" si="5"/>
        <v>1</v>
      </c>
      <c r="S65">
        <f t="shared" si="6"/>
        <v>1</v>
      </c>
      <c r="T65">
        <f t="shared" si="7"/>
        <v>3</v>
      </c>
      <c r="U65">
        <v>1</v>
      </c>
      <c r="X65">
        <f t="shared" si="1"/>
        <v>0</v>
      </c>
      <c r="Z65" s="7">
        <f t="shared" si="8"/>
        <v>1.006972010891084</v>
      </c>
      <c r="AA65" s="7">
        <f t="shared" si="9"/>
        <v>2.1214233555818636</v>
      </c>
      <c r="AC65" s="7">
        <f t="shared" si="10"/>
        <v>1.006972010891084</v>
      </c>
      <c r="AD65" s="7">
        <f t="shared" si="11"/>
        <v>2.1214233555818636</v>
      </c>
    </row>
    <row r="66" spans="1:30" x14ac:dyDescent="0.25">
      <c r="A66" s="2">
        <v>35551</v>
      </c>
      <c r="B66" s="3">
        <v>35552</v>
      </c>
      <c r="C66" s="5">
        <v>3491.080078125</v>
      </c>
      <c r="D66">
        <v>2.5</v>
      </c>
      <c r="E66">
        <v>1.5</v>
      </c>
      <c r="F66" s="7">
        <v>1.1334202596198419</v>
      </c>
      <c r="G66">
        <v>5</v>
      </c>
      <c r="H66">
        <v>1</v>
      </c>
      <c r="I66">
        <v>0</v>
      </c>
      <c r="J66">
        <v>1</v>
      </c>
      <c r="K66">
        <v>0</v>
      </c>
      <c r="L66">
        <v>2</v>
      </c>
      <c r="M66">
        <v>1</v>
      </c>
      <c r="O66">
        <f t="shared" si="3"/>
        <v>0</v>
      </c>
      <c r="P66">
        <v>1</v>
      </c>
      <c r="Q66">
        <f t="shared" si="4"/>
        <v>0</v>
      </c>
      <c r="R66">
        <f t="shared" si="5"/>
        <v>1</v>
      </c>
      <c r="S66">
        <f t="shared" si="6"/>
        <v>0</v>
      </c>
      <c r="T66">
        <f t="shared" si="7"/>
        <v>2</v>
      </c>
      <c r="U66">
        <v>1</v>
      </c>
      <c r="V66" t="s">
        <v>18</v>
      </c>
      <c r="X66">
        <f t="shared" si="1"/>
        <v>0</v>
      </c>
      <c r="Z66" s="7">
        <f t="shared" si="8"/>
        <v>1.0638801386220822</v>
      </c>
      <c r="AA66" s="7">
        <f t="shared" si="9"/>
        <v>2.2569401736125556</v>
      </c>
      <c r="AC66" s="7">
        <f t="shared" si="10"/>
        <v>1.0638801386220822</v>
      </c>
      <c r="AD66" s="7">
        <f t="shared" si="11"/>
        <v>2.2569401736125556</v>
      </c>
    </row>
    <row r="67" spans="1:30" x14ac:dyDescent="0.25">
      <c r="A67" s="2">
        <v>35582</v>
      </c>
      <c r="B67" s="3">
        <v>35583</v>
      </c>
      <c r="C67" s="5">
        <v>3596.39990234375</v>
      </c>
      <c r="D67">
        <v>2.5</v>
      </c>
      <c r="E67">
        <v>1.7</v>
      </c>
      <c r="F67" s="7">
        <v>1.136053671003717</v>
      </c>
      <c r="G67">
        <v>6</v>
      </c>
      <c r="H67">
        <v>1</v>
      </c>
      <c r="I67">
        <v>0</v>
      </c>
      <c r="J67">
        <v>1</v>
      </c>
      <c r="K67">
        <v>0</v>
      </c>
      <c r="L67">
        <v>2</v>
      </c>
      <c r="M67">
        <v>1</v>
      </c>
      <c r="O67">
        <f t="shared" si="3"/>
        <v>0</v>
      </c>
      <c r="P67">
        <v>1</v>
      </c>
      <c r="Q67">
        <f t="shared" si="4"/>
        <v>0</v>
      </c>
      <c r="R67">
        <f t="shared" si="5"/>
        <v>1</v>
      </c>
      <c r="S67">
        <f t="shared" si="6"/>
        <v>0</v>
      </c>
      <c r="T67">
        <f t="shared" si="7"/>
        <v>2</v>
      </c>
      <c r="U67">
        <v>1</v>
      </c>
      <c r="X67">
        <f t="shared" ref="X67:X130" si="13">U67-M67</f>
        <v>0</v>
      </c>
      <c r="Z67" s="7">
        <f t="shared" si="8"/>
        <v>1.0301682636496026</v>
      </c>
      <c r="AA67" s="7">
        <f t="shared" si="9"/>
        <v>2.3250281398114789</v>
      </c>
      <c r="AC67" s="7">
        <f t="shared" si="10"/>
        <v>1.0301682636496026</v>
      </c>
      <c r="AD67" s="7">
        <f t="shared" si="11"/>
        <v>2.3250281398114789</v>
      </c>
    </row>
    <row r="68" spans="1:30" x14ac:dyDescent="0.25">
      <c r="A68" s="2">
        <v>35612</v>
      </c>
      <c r="B68" s="3">
        <v>35612</v>
      </c>
      <c r="C68" s="5">
        <v>3834.840087890625</v>
      </c>
      <c r="D68">
        <v>2.5</v>
      </c>
      <c r="E68">
        <v>1.5</v>
      </c>
      <c r="F68" s="7">
        <v>1.120498424520195</v>
      </c>
      <c r="G68">
        <v>7</v>
      </c>
      <c r="H68">
        <v>1</v>
      </c>
      <c r="I68">
        <v>0</v>
      </c>
      <c r="J68">
        <v>1</v>
      </c>
      <c r="K68">
        <v>0</v>
      </c>
      <c r="L68">
        <v>2</v>
      </c>
      <c r="M68">
        <v>1</v>
      </c>
      <c r="O68">
        <f t="shared" si="3"/>
        <v>0</v>
      </c>
      <c r="P68">
        <v>1</v>
      </c>
      <c r="Q68">
        <f t="shared" si="4"/>
        <v>0</v>
      </c>
      <c r="R68">
        <f t="shared" si="5"/>
        <v>1</v>
      </c>
      <c r="S68">
        <f t="shared" si="6"/>
        <v>0</v>
      </c>
      <c r="T68">
        <f t="shared" si="7"/>
        <v>2</v>
      </c>
      <c r="U68">
        <v>1</v>
      </c>
      <c r="X68">
        <f t="shared" si="13"/>
        <v>0</v>
      </c>
      <c r="Z68" s="7">
        <f t="shared" si="8"/>
        <v>1.0662996863589851</v>
      </c>
      <c r="AA68" s="7">
        <f t="shared" si="9"/>
        <v>2.4791767762567947</v>
      </c>
      <c r="AC68" s="7">
        <f t="shared" si="10"/>
        <v>1.0662996863589851</v>
      </c>
      <c r="AD68" s="7">
        <f t="shared" si="11"/>
        <v>2.4791767762567947</v>
      </c>
    </row>
    <row r="69" spans="1:30" x14ac:dyDescent="0.25">
      <c r="A69" s="2">
        <v>35643</v>
      </c>
      <c r="B69" s="3">
        <v>35643</v>
      </c>
      <c r="C69" s="5">
        <v>4336.97998046875</v>
      </c>
      <c r="D69">
        <v>2.5</v>
      </c>
      <c r="E69">
        <v>2.4</v>
      </c>
      <c r="F69" s="7">
        <v>1.058521404989988</v>
      </c>
      <c r="G69">
        <v>8</v>
      </c>
      <c r="H69">
        <v>1</v>
      </c>
      <c r="I69">
        <v>0</v>
      </c>
      <c r="J69">
        <v>1</v>
      </c>
      <c r="K69">
        <v>0</v>
      </c>
      <c r="L69">
        <v>2</v>
      </c>
      <c r="M69">
        <v>1</v>
      </c>
      <c r="O69">
        <f t="shared" si="3"/>
        <v>0</v>
      </c>
      <c r="P69">
        <v>1</v>
      </c>
      <c r="Q69">
        <f t="shared" si="4"/>
        <v>0</v>
      </c>
      <c r="R69">
        <f t="shared" si="5"/>
        <v>1</v>
      </c>
      <c r="S69">
        <f t="shared" si="6"/>
        <v>0</v>
      </c>
      <c r="T69">
        <f t="shared" si="7"/>
        <v>2</v>
      </c>
      <c r="U69">
        <v>1</v>
      </c>
      <c r="X69">
        <f t="shared" si="13"/>
        <v>0</v>
      </c>
      <c r="Z69" s="7">
        <f t="shared" si="8"/>
        <v>1.1309415467319603</v>
      </c>
      <c r="AA69" s="7">
        <f t="shared" si="9"/>
        <v>2.8038040179618147</v>
      </c>
      <c r="AC69" s="7">
        <f t="shared" si="10"/>
        <v>1.1309415467319603</v>
      </c>
      <c r="AD69" s="7">
        <f t="shared" si="11"/>
        <v>2.8038040179618147</v>
      </c>
    </row>
    <row r="70" spans="1:30" x14ac:dyDescent="0.25">
      <c r="A70" s="2">
        <v>35674</v>
      </c>
      <c r="B70" s="3">
        <v>35674</v>
      </c>
      <c r="C70" s="5">
        <v>4001.81005859375</v>
      </c>
      <c r="D70">
        <v>2.5</v>
      </c>
      <c r="E70">
        <v>2.4</v>
      </c>
      <c r="F70" s="7">
        <v>1.0768802995264839</v>
      </c>
      <c r="G70">
        <v>9</v>
      </c>
      <c r="H70">
        <v>1</v>
      </c>
      <c r="I70">
        <v>0</v>
      </c>
      <c r="J70">
        <v>1</v>
      </c>
      <c r="K70">
        <v>0</v>
      </c>
      <c r="L70">
        <v>2</v>
      </c>
      <c r="M70">
        <v>1</v>
      </c>
      <c r="O70">
        <f t="shared" si="3"/>
        <v>0</v>
      </c>
      <c r="P70">
        <v>1</v>
      </c>
      <c r="Q70">
        <f t="shared" si="4"/>
        <v>0</v>
      </c>
      <c r="R70">
        <f t="shared" si="5"/>
        <v>1</v>
      </c>
      <c r="S70">
        <f t="shared" si="6"/>
        <v>0</v>
      </c>
      <c r="T70">
        <f t="shared" si="7"/>
        <v>2</v>
      </c>
      <c r="U70">
        <v>1</v>
      </c>
      <c r="X70">
        <f t="shared" si="13"/>
        <v>0</v>
      </c>
      <c r="Z70" s="7">
        <f t="shared" si="8"/>
        <v>0.92271813026935523</v>
      </c>
      <c r="AA70" s="7">
        <f t="shared" si="9"/>
        <v>2.5871208010954314</v>
      </c>
      <c r="AC70" s="7">
        <f t="shared" si="10"/>
        <v>0.92271813026935523</v>
      </c>
      <c r="AD70" s="7">
        <f t="shared" si="11"/>
        <v>2.5871208010954314</v>
      </c>
    </row>
    <row r="71" spans="1:30" x14ac:dyDescent="0.25">
      <c r="A71" s="2">
        <v>35704</v>
      </c>
      <c r="B71" s="3">
        <v>35704</v>
      </c>
      <c r="C71" s="5">
        <v>4262.97998046875</v>
      </c>
      <c r="D71">
        <v>2.5</v>
      </c>
      <c r="E71">
        <v>2.2000000000000002</v>
      </c>
      <c r="F71" s="7">
        <v>1.1091244187365319</v>
      </c>
      <c r="G71">
        <v>10</v>
      </c>
      <c r="H71">
        <v>1</v>
      </c>
      <c r="I71">
        <v>0</v>
      </c>
      <c r="J71">
        <v>1</v>
      </c>
      <c r="K71">
        <v>0</v>
      </c>
      <c r="L71">
        <v>2</v>
      </c>
      <c r="M71">
        <v>1</v>
      </c>
      <c r="O71">
        <f t="shared" si="3"/>
        <v>0</v>
      </c>
      <c r="P71">
        <v>1</v>
      </c>
      <c r="Q71">
        <f t="shared" si="4"/>
        <v>0</v>
      </c>
      <c r="R71">
        <f t="shared" si="5"/>
        <v>1</v>
      </c>
      <c r="S71">
        <f t="shared" si="6"/>
        <v>0</v>
      </c>
      <c r="T71">
        <f t="shared" si="7"/>
        <v>2</v>
      </c>
      <c r="U71">
        <v>1</v>
      </c>
      <c r="X71">
        <f t="shared" si="13"/>
        <v>0</v>
      </c>
      <c r="Z71" s="7">
        <f t="shared" si="8"/>
        <v>1.0652629480287668</v>
      </c>
      <c r="AA71" s="7">
        <f t="shared" si="9"/>
        <v>2.7559639314814639</v>
      </c>
      <c r="AC71" s="7">
        <f t="shared" si="10"/>
        <v>1.0652629480287668</v>
      </c>
      <c r="AD71" s="7">
        <f t="shared" si="11"/>
        <v>2.7559639314814639</v>
      </c>
    </row>
    <row r="72" spans="1:30" x14ac:dyDescent="0.25">
      <c r="A72" s="2">
        <v>35735</v>
      </c>
      <c r="B72" s="3">
        <v>35737</v>
      </c>
      <c r="C72" s="5">
        <v>3847.72998046875</v>
      </c>
      <c r="D72">
        <v>2.5</v>
      </c>
      <c r="E72">
        <v>2.1</v>
      </c>
      <c r="F72" s="7">
        <v>1.1227497129735931</v>
      </c>
      <c r="G72">
        <v>11</v>
      </c>
      <c r="H72">
        <v>1</v>
      </c>
      <c r="I72">
        <v>0</v>
      </c>
      <c r="J72">
        <v>1</v>
      </c>
      <c r="K72">
        <v>1</v>
      </c>
      <c r="L72">
        <v>3</v>
      </c>
      <c r="M72">
        <v>1</v>
      </c>
      <c r="O72">
        <f t="shared" si="3"/>
        <v>0</v>
      </c>
      <c r="P72">
        <v>1</v>
      </c>
      <c r="Q72">
        <f t="shared" si="4"/>
        <v>0</v>
      </c>
      <c r="R72">
        <f t="shared" si="5"/>
        <v>1</v>
      </c>
      <c r="S72">
        <f t="shared" si="6"/>
        <v>1</v>
      </c>
      <c r="T72">
        <f t="shared" si="7"/>
        <v>3</v>
      </c>
      <c r="U72">
        <v>1</v>
      </c>
      <c r="X72">
        <f t="shared" si="13"/>
        <v>0</v>
      </c>
      <c r="Z72" s="7">
        <f t="shared" si="8"/>
        <v>0.90259161387045972</v>
      </c>
      <c r="AA72" s="7">
        <f t="shared" si="9"/>
        <v>2.4875099326846315</v>
      </c>
      <c r="AC72" s="7">
        <f t="shared" si="10"/>
        <v>0.90259161387045972</v>
      </c>
      <c r="AD72" s="7">
        <f t="shared" si="11"/>
        <v>2.4875099326846315</v>
      </c>
    </row>
    <row r="73" spans="1:30" x14ac:dyDescent="0.25">
      <c r="A73" s="2">
        <v>35765</v>
      </c>
      <c r="B73" s="3">
        <v>35765</v>
      </c>
      <c r="C73" s="5">
        <v>4125.919921875</v>
      </c>
      <c r="D73">
        <v>2.5</v>
      </c>
      <c r="E73">
        <v>2.2000000000000002</v>
      </c>
      <c r="F73" s="7">
        <v>1.101689855235735</v>
      </c>
      <c r="G73">
        <v>12</v>
      </c>
      <c r="H73">
        <v>1</v>
      </c>
      <c r="I73">
        <v>0</v>
      </c>
      <c r="J73">
        <v>1</v>
      </c>
      <c r="K73">
        <v>1</v>
      </c>
      <c r="L73">
        <v>3</v>
      </c>
      <c r="M73">
        <v>1</v>
      </c>
      <c r="O73">
        <f t="shared" si="3"/>
        <v>0</v>
      </c>
      <c r="P73">
        <v>1</v>
      </c>
      <c r="Q73">
        <f t="shared" si="4"/>
        <v>0</v>
      </c>
      <c r="R73">
        <f t="shared" si="5"/>
        <v>1</v>
      </c>
      <c r="S73">
        <f t="shared" si="6"/>
        <v>1</v>
      </c>
      <c r="T73">
        <f t="shared" si="7"/>
        <v>3</v>
      </c>
      <c r="U73">
        <v>1</v>
      </c>
      <c r="X73">
        <f t="shared" si="13"/>
        <v>0</v>
      </c>
      <c r="Z73" s="7">
        <f t="shared" si="8"/>
        <v>1.0722997566924797</v>
      </c>
      <c r="AA73" s="7">
        <f t="shared" si="9"/>
        <v>2.6673562955878567</v>
      </c>
      <c r="AC73" s="7">
        <f t="shared" si="10"/>
        <v>1.0722997566924797</v>
      </c>
      <c r="AD73" s="7">
        <f t="shared" si="11"/>
        <v>2.6673562955878567</v>
      </c>
    </row>
    <row r="74" spans="1:30" x14ac:dyDescent="0.25">
      <c r="A74" s="2">
        <v>35796</v>
      </c>
      <c r="B74" s="3">
        <v>35797</v>
      </c>
      <c r="C74" s="5">
        <v>4364.31982421875</v>
      </c>
      <c r="D74">
        <v>2.5</v>
      </c>
      <c r="E74">
        <v>2.1</v>
      </c>
      <c r="F74" s="7">
        <v>1.085366259711432</v>
      </c>
      <c r="G74">
        <v>1</v>
      </c>
      <c r="H74">
        <v>1</v>
      </c>
      <c r="I74">
        <v>0</v>
      </c>
      <c r="J74">
        <v>1</v>
      </c>
      <c r="K74">
        <v>1</v>
      </c>
      <c r="L74">
        <v>3</v>
      </c>
      <c r="M74">
        <v>1</v>
      </c>
      <c r="O74">
        <f t="shared" si="3"/>
        <v>0</v>
      </c>
      <c r="P74">
        <v>1</v>
      </c>
      <c r="Q74">
        <f t="shared" si="4"/>
        <v>0</v>
      </c>
      <c r="R74">
        <f t="shared" si="5"/>
        <v>1</v>
      </c>
      <c r="S74">
        <f t="shared" si="6"/>
        <v>1</v>
      </c>
      <c r="T74">
        <f t="shared" si="7"/>
        <v>3</v>
      </c>
      <c r="U74">
        <v>1</v>
      </c>
      <c r="X74">
        <f t="shared" si="13"/>
        <v>0</v>
      </c>
      <c r="Z74" s="7">
        <f t="shared" si="8"/>
        <v>1.057781029893428</v>
      </c>
      <c r="AA74" s="7">
        <f t="shared" si="9"/>
        <v>2.8214788894396423</v>
      </c>
      <c r="AC74" s="7">
        <f t="shared" si="10"/>
        <v>1.057781029893428</v>
      </c>
      <c r="AD74" s="7">
        <f t="shared" si="11"/>
        <v>2.8214788894396423</v>
      </c>
    </row>
    <row r="75" spans="1:30" x14ac:dyDescent="0.25">
      <c r="A75" s="2">
        <v>35827</v>
      </c>
      <c r="B75" s="3">
        <v>35828</v>
      </c>
      <c r="C75" s="5">
        <v>4529.8798828125</v>
      </c>
      <c r="D75">
        <v>2.5</v>
      </c>
      <c r="E75">
        <v>1.1000000000000001</v>
      </c>
      <c r="F75" s="7">
        <v>1.0685843850734851</v>
      </c>
      <c r="G75">
        <v>2</v>
      </c>
      <c r="H75">
        <v>1</v>
      </c>
      <c r="I75">
        <v>1</v>
      </c>
      <c r="J75">
        <v>1</v>
      </c>
      <c r="K75">
        <v>1</v>
      </c>
      <c r="L75">
        <v>4</v>
      </c>
      <c r="M75">
        <v>1</v>
      </c>
      <c r="O75">
        <f t="shared" si="3"/>
        <v>0</v>
      </c>
      <c r="P75">
        <v>1</v>
      </c>
      <c r="Q75">
        <f t="shared" si="4"/>
        <v>1</v>
      </c>
      <c r="R75">
        <f t="shared" si="5"/>
        <v>1</v>
      </c>
      <c r="S75">
        <f t="shared" si="6"/>
        <v>1</v>
      </c>
      <c r="T75">
        <f t="shared" si="7"/>
        <v>4</v>
      </c>
      <c r="U75">
        <v>1</v>
      </c>
      <c r="X75">
        <f t="shared" si="13"/>
        <v>0</v>
      </c>
      <c r="Z75" s="7">
        <f t="shared" si="8"/>
        <v>1.0379349051540665</v>
      </c>
      <c r="AA75" s="7">
        <f t="shared" si="9"/>
        <v>2.928511423504736</v>
      </c>
      <c r="AC75" s="7">
        <f t="shared" si="10"/>
        <v>1.0379349051540665</v>
      </c>
      <c r="AD75" s="7">
        <f t="shared" si="11"/>
        <v>2.928511423504736</v>
      </c>
    </row>
    <row r="76" spans="1:30" x14ac:dyDescent="0.25">
      <c r="A76" s="2">
        <v>35855</v>
      </c>
      <c r="B76" s="3">
        <v>35856</v>
      </c>
      <c r="C76" s="5">
        <v>4781.6201171875</v>
      </c>
      <c r="D76">
        <v>2.5</v>
      </c>
      <c r="E76">
        <v>1.1000000000000001</v>
      </c>
      <c r="F76" s="7">
        <v>1.082123492309395</v>
      </c>
      <c r="G76">
        <v>3</v>
      </c>
      <c r="H76">
        <v>1</v>
      </c>
      <c r="I76">
        <v>1</v>
      </c>
      <c r="J76">
        <v>1</v>
      </c>
      <c r="K76">
        <v>1</v>
      </c>
      <c r="L76">
        <v>4</v>
      </c>
      <c r="M76">
        <v>1</v>
      </c>
      <c r="O76">
        <f t="shared" si="3"/>
        <v>0</v>
      </c>
      <c r="P76">
        <v>1</v>
      </c>
      <c r="Q76">
        <f t="shared" si="4"/>
        <v>1</v>
      </c>
      <c r="R76">
        <f t="shared" si="5"/>
        <v>1</v>
      </c>
      <c r="S76">
        <f t="shared" si="6"/>
        <v>1</v>
      </c>
      <c r="T76">
        <f t="shared" si="7"/>
        <v>4</v>
      </c>
      <c r="U76">
        <v>1</v>
      </c>
      <c r="X76">
        <f t="shared" si="13"/>
        <v>0</v>
      </c>
      <c r="Z76" s="7">
        <f t="shared" si="8"/>
        <v>1.0555732692449893</v>
      </c>
      <c r="AA76" s="7">
        <f t="shared" si="9"/>
        <v>3.0912583773301914</v>
      </c>
      <c r="AC76" s="7">
        <f t="shared" si="10"/>
        <v>1.0555732692449893</v>
      </c>
      <c r="AD76" s="7">
        <f t="shared" si="11"/>
        <v>3.0912583773301914</v>
      </c>
    </row>
    <row r="77" spans="1:30" x14ac:dyDescent="0.25">
      <c r="A77" s="2">
        <v>35886</v>
      </c>
      <c r="B77" s="3">
        <v>35886</v>
      </c>
      <c r="C77" s="5">
        <v>5135.35009765625</v>
      </c>
      <c r="D77">
        <v>2.5</v>
      </c>
      <c r="E77">
        <v>1.4</v>
      </c>
      <c r="F77" s="7">
        <v>1.0574912138415791</v>
      </c>
      <c r="G77">
        <v>4</v>
      </c>
      <c r="H77">
        <v>1</v>
      </c>
      <c r="I77">
        <v>1</v>
      </c>
      <c r="J77">
        <v>1</v>
      </c>
      <c r="K77">
        <v>1</v>
      </c>
      <c r="L77">
        <v>4</v>
      </c>
      <c r="M77">
        <v>1</v>
      </c>
      <c r="O77">
        <f t="shared" si="3"/>
        <v>0</v>
      </c>
      <c r="P77">
        <v>1</v>
      </c>
      <c r="Q77">
        <f t="shared" si="4"/>
        <v>1</v>
      </c>
      <c r="R77">
        <f t="shared" si="5"/>
        <v>1</v>
      </c>
      <c r="S77">
        <f t="shared" si="6"/>
        <v>1</v>
      </c>
      <c r="T77">
        <f t="shared" si="7"/>
        <v>4</v>
      </c>
      <c r="U77">
        <v>1</v>
      </c>
      <c r="X77">
        <f t="shared" si="13"/>
        <v>0</v>
      </c>
      <c r="Z77" s="7">
        <f t="shared" si="8"/>
        <v>1.0739770144427137</v>
      </c>
      <c r="AA77" s="7">
        <f t="shared" si="9"/>
        <v>3.3199404429561064</v>
      </c>
      <c r="AC77" s="7">
        <f t="shared" si="10"/>
        <v>1.0739770144427137</v>
      </c>
      <c r="AD77" s="7">
        <f t="shared" si="11"/>
        <v>3.3199404429561064</v>
      </c>
    </row>
    <row r="78" spans="1:30" x14ac:dyDescent="0.25">
      <c r="A78" s="2">
        <v>35916</v>
      </c>
      <c r="B78" s="3">
        <v>35919</v>
      </c>
      <c r="C78" s="5">
        <v>5337.75</v>
      </c>
      <c r="D78">
        <v>2.5</v>
      </c>
      <c r="E78">
        <v>1.3</v>
      </c>
      <c r="F78" s="7">
        <v>1.095150904305952</v>
      </c>
      <c r="G78">
        <v>5</v>
      </c>
      <c r="H78">
        <v>1</v>
      </c>
      <c r="I78">
        <v>1</v>
      </c>
      <c r="J78">
        <v>1</v>
      </c>
      <c r="K78">
        <v>0</v>
      </c>
      <c r="L78">
        <v>3</v>
      </c>
      <c r="M78">
        <v>1</v>
      </c>
      <c r="O78">
        <f t="shared" si="3"/>
        <v>0</v>
      </c>
      <c r="P78">
        <v>1</v>
      </c>
      <c r="Q78">
        <f t="shared" si="4"/>
        <v>1</v>
      </c>
      <c r="R78">
        <f t="shared" si="5"/>
        <v>1</v>
      </c>
      <c r="S78">
        <f t="shared" si="6"/>
        <v>0</v>
      </c>
      <c r="T78">
        <f t="shared" si="7"/>
        <v>3</v>
      </c>
      <c r="U78">
        <v>1</v>
      </c>
      <c r="X78">
        <f t="shared" si="13"/>
        <v>0</v>
      </c>
      <c r="Z78" s="7">
        <f t="shared" si="8"/>
        <v>1.0394130679495688</v>
      </c>
      <c r="AA78" s="7">
        <f t="shared" si="9"/>
        <v>3.450789481222857</v>
      </c>
      <c r="AC78" s="7">
        <f t="shared" si="10"/>
        <v>1.0394130679495688</v>
      </c>
      <c r="AD78" s="7">
        <f t="shared" si="11"/>
        <v>3.450789481222857</v>
      </c>
    </row>
    <row r="79" spans="1:30" x14ac:dyDescent="0.25">
      <c r="A79" s="2">
        <v>35947</v>
      </c>
      <c r="B79" s="3">
        <v>35948</v>
      </c>
      <c r="C79" s="5">
        <v>5583.830078125</v>
      </c>
      <c r="D79">
        <v>2.5</v>
      </c>
      <c r="E79">
        <v>1.3</v>
      </c>
      <c r="F79" s="7">
        <v>1.0997076187798711</v>
      </c>
      <c r="G79">
        <v>6</v>
      </c>
      <c r="H79">
        <v>1</v>
      </c>
      <c r="I79">
        <v>1</v>
      </c>
      <c r="J79">
        <v>1</v>
      </c>
      <c r="K79">
        <v>0</v>
      </c>
      <c r="L79">
        <v>3</v>
      </c>
      <c r="M79">
        <v>1</v>
      </c>
      <c r="O79">
        <f t="shared" ref="O79:O142" si="14">D79-D78</f>
        <v>0</v>
      </c>
      <c r="P79">
        <v>1</v>
      </c>
      <c r="Q79">
        <f t="shared" ref="Q79:Q142" si="15">IF(E79-E67&lt;0,1,0)</f>
        <v>1</v>
      </c>
      <c r="R79">
        <f t="shared" ref="R79:R142" si="16">IF(F79-F67&lt;0,1,0)</f>
        <v>1</v>
      </c>
      <c r="S79">
        <f t="shared" ref="S79:S142" si="17">K79</f>
        <v>0</v>
      </c>
      <c r="T79">
        <f t="shared" ref="T79:T142" si="18">SUM(P79:S79)</f>
        <v>3</v>
      </c>
      <c r="U79">
        <v>1</v>
      </c>
      <c r="X79">
        <f t="shared" si="13"/>
        <v>0</v>
      </c>
      <c r="Z79" s="7">
        <f t="shared" ref="Z79:Z142" si="19">1+(C79-C78)/C78</f>
        <v>1.0461018365650321</v>
      </c>
      <c r="AA79" s="7">
        <f t="shared" ref="AA79:AA142" si="20">AA78*Z79</f>
        <v>3.6098772139065249</v>
      </c>
      <c r="AC79" s="7">
        <f t="shared" ref="AC79:AC142" si="21">1+(C79-C78)/C78*U79</f>
        <v>1.0461018365650321</v>
      </c>
      <c r="AD79" s="7">
        <f t="shared" ref="AD79:AD142" si="22">AD78*AC79</f>
        <v>3.6098772139065249</v>
      </c>
    </row>
    <row r="80" spans="1:30" x14ac:dyDescent="0.25">
      <c r="A80" s="2">
        <v>35977</v>
      </c>
      <c r="B80" s="3">
        <v>35977</v>
      </c>
      <c r="C80" s="5">
        <v>5910.509765625</v>
      </c>
      <c r="D80">
        <v>2.5</v>
      </c>
      <c r="E80">
        <v>1.3</v>
      </c>
      <c r="F80" s="7">
        <v>1.077354852924975</v>
      </c>
      <c r="G80">
        <v>7</v>
      </c>
      <c r="H80">
        <v>1</v>
      </c>
      <c r="I80">
        <v>1</v>
      </c>
      <c r="J80">
        <v>1</v>
      </c>
      <c r="K80">
        <v>0</v>
      </c>
      <c r="L80">
        <v>3</v>
      </c>
      <c r="M80">
        <v>1</v>
      </c>
      <c r="O80">
        <f t="shared" si="14"/>
        <v>0</v>
      </c>
      <c r="P80">
        <v>1</v>
      </c>
      <c r="Q80">
        <f t="shared" si="15"/>
        <v>1</v>
      </c>
      <c r="R80">
        <f t="shared" si="16"/>
        <v>1</v>
      </c>
      <c r="S80">
        <f t="shared" si="17"/>
        <v>0</v>
      </c>
      <c r="T80">
        <f t="shared" si="18"/>
        <v>3</v>
      </c>
      <c r="U80">
        <v>1</v>
      </c>
      <c r="X80">
        <f t="shared" si="13"/>
        <v>0</v>
      </c>
      <c r="Z80" s="7">
        <f t="shared" si="19"/>
        <v>1.0585045896686198</v>
      </c>
      <c r="AA80" s="7">
        <f t="shared" si="20"/>
        <v>3.8210715990602266</v>
      </c>
      <c r="AC80" s="7">
        <f t="shared" si="21"/>
        <v>1.0585045896686198</v>
      </c>
      <c r="AD80" s="7">
        <f t="shared" si="22"/>
        <v>3.8210715990602266</v>
      </c>
    </row>
    <row r="81" spans="1:30" x14ac:dyDescent="0.25">
      <c r="A81" s="2">
        <v>36008</v>
      </c>
      <c r="B81" s="3">
        <v>36010</v>
      </c>
      <c r="C81" s="5">
        <v>5774.3798828125</v>
      </c>
      <c r="D81">
        <v>2.5</v>
      </c>
      <c r="E81">
        <v>1.1000000000000001</v>
      </c>
      <c r="F81" s="7">
        <v>1.095457600537695</v>
      </c>
      <c r="G81">
        <v>8</v>
      </c>
      <c r="H81">
        <v>1</v>
      </c>
      <c r="I81">
        <v>1</v>
      </c>
      <c r="J81">
        <v>0</v>
      </c>
      <c r="K81">
        <v>0</v>
      </c>
      <c r="L81">
        <v>2</v>
      </c>
      <c r="M81">
        <v>1</v>
      </c>
      <c r="O81">
        <f t="shared" si="14"/>
        <v>0</v>
      </c>
      <c r="P81">
        <v>1</v>
      </c>
      <c r="Q81">
        <f t="shared" si="15"/>
        <v>1</v>
      </c>
      <c r="R81">
        <f t="shared" si="16"/>
        <v>0</v>
      </c>
      <c r="S81">
        <f t="shared" si="17"/>
        <v>0</v>
      </c>
      <c r="T81">
        <f t="shared" si="18"/>
        <v>2</v>
      </c>
      <c r="U81">
        <v>1</v>
      </c>
      <c r="V81" t="s">
        <v>18</v>
      </c>
      <c r="X81">
        <f t="shared" si="13"/>
        <v>0</v>
      </c>
      <c r="Z81" s="7">
        <f t="shared" si="19"/>
        <v>0.97696816548646626</v>
      </c>
      <c r="AA81" s="7">
        <f t="shared" si="20"/>
        <v>3.7330653103263076</v>
      </c>
      <c r="AC81" s="7">
        <f t="shared" si="21"/>
        <v>0.97696816548646626</v>
      </c>
      <c r="AD81" s="7">
        <f t="shared" si="22"/>
        <v>3.7330653103263076</v>
      </c>
    </row>
    <row r="82" spans="1:30" x14ac:dyDescent="0.25">
      <c r="A82" s="2">
        <v>36039</v>
      </c>
      <c r="B82" s="3">
        <v>36039</v>
      </c>
      <c r="C82" s="5">
        <v>4855.89990234375</v>
      </c>
      <c r="D82">
        <v>2.5</v>
      </c>
      <c r="E82">
        <v>1</v>
      </c>
      <c r="F82" s="7">
        <v>1.1185119524190781</v>
      </c>
      <c r="G82">
        <v>9</v>
      </c>
      <c r="H82">
        <v>1</v>
      </c>
      <c r="I82">
        <v>1</v>
      </c>
      <c r="J82">
        <v>0</v>
      </c>
      <c r="K82">
        <v>0</v>
      </c>
      <c r="L82">
        <v>2</v>
      </c>
      <c r="M82">
        <v>1</v>
      </c>
      <c r="O82">
        <f t="shared" si="14"/>
        <v>0</v>
      </c>
      <c r="P82">
        <v>1</v>
      </c>
      <c r="Q82">
        <f t="shared" si="15"/>
        <v>1</v>
      </c>
      <c r="R82">
        <f t="shared" si="16"/>
        <v>0</v>
      </c>
      <c r="S82">
        <f t="shared" si="17"/>
        <v>0</v>
      </c>
      <c r="T82">
        <f t="shared" si="18"/>
        <v>2</v>
      </c>
      <c r="U82">
        <v>1</v>
      </c>
      <c r="X82">
        <f t="shared" si="13"/>
        <v>0</v>
      </c>
      <c r="Z82" s="7">
        <f t="shared" si="19"/>
        <v>0.84093876760643771</v>
      </c>
      <c r="AA82" s="7">
        <f t="shared" si="20"/>
        <v>3.1392793414601492</v>
      </c>
      <c r="AC82" s="7">
        <f t="shared" si="21"/>
        <v>0.84093876760643771</v>
      </c>
      <c r="AD82" s="7">
        <f t="shared" si="22"/>
        <v>3.1392793414601492</v>
      </c>
    </row>
    <row r="83" spans="1:30" x14ac:dyDescent="0.25">
      <c r="A83" s="2">
        <v>36069</v>
      </c>
      <c r="B83" s="3">
        <v>36069</v>
      </c>
      <c r="C83" s="5">
        <v>4094.6201171875</v>
      </c>
      <c r="D83">
        <v>2.5</v>
      </c>
      <c r="E83">
        <v>0.9</v>
      </c>
      <c r="F83" s="7">
        <v>1.1878712420285451</v>
      </c>
      <c r="G83">
        <v>10</v>
      </c>
      <c r="H83">
        <v>1</v>
      </c>
      <c r="I83">
        <v>1</v>
      </c>
      <c r="J83">
        <v>0</v>
      </c>
      <c r="K83">
        <v>0</v>
      </c>
      <c r="L83">
        <v>2</v>
      </c>
      <c r="M83">
        <v>1</v>
      </c>
      <c r="O83">
        <f t="shared" si="14"/>
        <v>0</v>
      </c>
      <c r="P83">
        <v>1</v>
      </c>
      <c r="Q83">
        <f t="shared" si="15"/>
        <v>1</v>
      </c>
      <c r="R83">
        <f t="shared" si="16"/>
        <v>0</v>
      </c>
      <c r="S83">
        <f t="shared" si="17"/>
        <v>0</v>
      </c>
      <c r="T83">
        <f t="shared" si="18"/>
        <v>2</v>
      </c>
      <c r="U83">
        <v>1</v>
      </c>
      <c r="X83">
        <f t="shared" si="13"/>
        <v>0</v>
      </c>
      <c r="Z83" s="7">
        <f t="shared" si="19"/>
        <v>0.84322580768421307</v>
      </c>
      <c r="AA83" s="7">
        <f t="shared" si="20"/>
        <v>2.6471213582490987</v>
      </c>
      <c r="AC83" s="7">
        <f t="shared" si="21"/>
        <v>0.84322580768421307</v>
      </c>
      <c r="AD83" s="7">
        <f t="shared" si="22"/>
        <v>2.6471213582490987</v>
      </c>
    </row>
    <row r="84" spans="1:30" x14ac:dyDescent="0.25">
      <c r="A84" s="2">
        <v>36100</v>
      </c>
      <c r="B84" s="3">
        <v>36101</v>
      </c>
      <c r="C84" s="5">
        <v>4762.47021484375</v>
      </c>
      <c r="D84">
        <v>2.5</v>
      </c>
      <c r="E84">
        <v>0.8</v>
      </c>
      <c r="F84" s="7">
        <v>1.1849206349206349</v>
      </c>
      <c r="G84">
        <v>11</v>
      </c>
      <c r="H84">
        <v>1</v>
      </c>
      <c r="I84">
        <v>1</v>
      </c>
      <c r="J84">
        <v>0</v>
      </c>
      <c r="K84">
        <v>1</v>
      </c>
      <c r="L84">
        <v>3</v>
      </c>
      <c r="M84">
        <v>1</v>
      </c>
      <c r="O84">
        <f t="shared" si="14"/>
        <v>0</v>
      </c>
      <c r="P84">
        <v>1</v>
      </c>
      <c r="Q84">
        <f t="shared" si="15"/>
        <v>1</v>
      </c>
      <c r="R84">
        <f t="shared" si="16"/>
        <v>0</v>
      </c>
      <c r="S84">
        <f t="shared" si="17"/>
        <v>1</v>
      </c>
      <c r="T84">
        <f t="shared" si="18"/>
        <v>3</v>
      </c>
      <c r="U84">
        <v>1</v>
      </c>
      <c r="X84">
        <f t="shared" si="13"/>
        <v>0</v>
      </c>
      <c r="Z84" s="7">
        <f t="shared" si="19"/>
        <v>1.1631042877098403</v>
      </c>
      <c r="AA84" s="7">
        <f t="shared" si="20"/>
        <v>3.0788782018678229</v>
      </c>
      <c r="AC84" s="7">
        <f t="shared" si="21"/>
        <v>1.1631042877098403</v>
      </c>
      <c r="AD84" s="7">
        <f t="shared" si="22"/>
        <v>3.0788782018678229</v>
      </c>
    </row>
    <row r="85" spans="1:30" x14ac:dyDescent="0.25">
      <c r="A85" s="2">
        <v>36130</v>
      </c>
      <c r="B85" s="3">
        <v>36130</v>
      </c>
      <c r="C85" s="5">
        <v>4777.18017578125</v>
      </c>
      <c r="D85">
        <v>2.5</v>
      </c>
      <c r="E85">
        <v>0.8</v>
      </c>
      <c r="F85" s="7">
        <v>1.160936665281652</v>
      </c>
      <c r="G85">
        <v>12</v>
      </c>
      <c r="H85">
        <v>1</v>
      </c>
      <c r="I85">
        <v>1</v>
      </c>
      <c r="J85">
        <v>0</v>
      </c>
      <c r="K85">
        <v>1</v>
      </c>
      <c r="L85">
        <v>3</v>
      </c>
      <c r="M85">
        <v>1</v>
      </c>
      <c r="O85">
        <f t="shared" si="14"/>
        <v>0</v>
      </c>
      <c r="P85">
        <v>1</v>
      </c>
      <c r="Q85">
        <f t="shared" si="15"/>
        <v>1</v>
      </c>
      <c r="R85">
        <f t="shared" si="16"/>
        <v>0</v>
      </c>
      <c r="S85">
        <f t="shared" si="17"/>
        <v>1</v>
      </c>
      <c r="T85">
        <f t="shared" si="18"/>
        <v>3</v>
      </c>
      <c r="U85">
        <v>1</v>
      </c>
      <c r="X85">
        <f t="shared" si="13"/>
        <v>0</v>
      </c>
      <c r="Z85" s="7">
        <f t="shared" si="19"/>
        <v>1.0030887250258598</v>
      </c>
      <c r="AA85" s="7">
        <f t="shared" si="20"/>
        <v>3.088388010021506</v>
      </c>
      <c r="AC85" s="7">
        <f t="shared" si="21"/>
        <v>1.0030887250258598</v>
      </c>
      <c r="AD85" s="7">
        <f t="shared" si="22"/>
        <v>3.088388010021506</v>
      </c>
    </row>
    <row r="86" spans="1:30" x14ac:dyDescent="0.25">
      <c r="A86" s="2">
        <v>36161</v>
      </c>
      <c r="B86" s="3">
        <v>36164</v>
      </c>
      <c r="C86" s="5">
        <v>5290.35986328125</v>
      </c>
      <c r="D86">
        <v>3</v>
      </c>
      <c r="E86">
        <v>0.8</v>
      </c>
      <c r="F86" s="7">
        <v>1.1812</v>
      </c>
      <c r="G86">
        <v>1</v>
      </c>
      <c r="H86">
        <v>0</v>
      </c>
      <c r="I86">
        <v>1</v>
      </c>
      <c r="J86">
        <v>0</v>
      </c>
      <c r="K86">
        <v>1</v>
      </c>
      <c r="L86">
        <v>2</v>
      </c>
      <c r="M86">
        <v>1</v>
      </c>
      <c r="O86">
        <f t="shared" si="14"/>
        <v>0.5</v>
      </c>
      <c r="P86">
        <v>0</v>
      </c>
      <c r="Q86">
        <f t="shared" si="15"/>
        <v>1</v>
      </c>
      <c r="R86">
        <f t="shared" si="16"/>
        <v>0</v>
      </c>
      <c r="S86">
        <f t="shared" si="17"/>
        <v>1</v>
      </c>
      <c r="T86">
        <f t="shared" si="18"/>
        <v>2</v>
      </c>
      <c r="U86">
        <v>1</v>
      </c>
      <c r="V86" t="s">
        <v>18</v>
      </c>
      <c r="X86">
        <f t="shared" si="13"/>
        <v>0</v>
      </c>
      <c r="Z86" s="7">
        <f t="shared" si="19"/>
        <v>1.1074231384660043</v>
      </c>
      <c r="AA86" s="7">
        <f t="shared" si="20"/>
        <v>3.4201523428587937</v>
      </c>
      <c r="AC86" s="7">
        <f t="shared" si="21"/>
        <v>1.1074231384660043</v>
      </c>
      <c r="AD86" s="7">
        <f t="shared" si="22"/>
        <v>3.4201523428587937</v>
      </c>
    </row>
    <row r="87" spans="1:30" x14ac:dyDescent="0.25">
      <c r="A87" s="2">
        <v>36192</v>
      </c>
      <c r="B87" s="3">
        <v>36192</v>
      </c>
      <c r="C87" s="5">
        <v>5239.60009765625</v>
      </c>
      <c r="D87">
        <v>3</v>
      </c>
      <c r="E87">
        <v>0.7</v>
      </c>
      <c r="F87" s="7">
        <v>1.1303000000000001</v>
      </c>
      <c r="G87">
        <v>2</v>
      </c>
      <c r="H87">
        <v>0</v>
      </c>
      <c r="I87">
        <v>1</v>
      </c>
      <c r="J87">
        <v>0</v>
      </c>
      <c r="K87">
        <v>1</v>
      </c>
      <c r="L87">
        <v>2</v>
      </c>
      <c r="M87">
        <v>1</v>
      </c>
      <c r="O87">
        <f t="shared" si="14"/>
        <v>0</v>
      </c>
      <c r="P87">
        <v>0</v>
      </c>
      <c r="Q87">
        <f t="shared" si="15"/>
        <v>1</v>
      </c>
      <c r="R87">
        <f t="shared" si="16"/>
        <v>0</v>
      </c>
      <c r="S87">
        <f t="shared" si="17"/>
        <v>1</v>
      </c>
      <c r="T87">
        <f t="shared" si="18"/>
        <v>2</v>
      </c>
      <c r="U87">
        <v>1</v>
      </c>
      <c r="X87">
        <f t="shared" si="13"/>
        <v>0</v>
      </c>
      <c r="Z87" s="7">
        <f t="shared" si="19"/>
        <v>0.99040523387127066</v>
      </c>
      <c r="AA87" s="7">
        <f t="shared" si="20"/>
        <v>3.3873367810044379</v>
      </c>
      <c r="AC87" s="7">
        <f t="shared" si="21"/>
        <v>0.99040523387127066</v>
      </c>
      <c r="AD87" s="7">
        <f t="shared" si="22"/>
        <v>3.3873367810044379</v>
      </c>
    </row>
    <row r="88" spans="1:30" x14ac:dyDescent="0.25">
      <c r="A88" s="2">
        <v>36220</v>
      </c>
      <c r="B88" s="3">
        <v>36220</v>
      </c>
      <c r="C88" s="5">
        <v>4779.06982421875</v>
      </c>
      <c r="D88">
        <v>3</v>
      </c>
      <c r="E88">
        <v>0.9</v>
      </c>
      <c r="F88" s="7">
        <v>1.0891</v>
      </c>
      <c r="G88">
        <v>3</v>
      </c>
      <c r="H88">
        <v>0</v>
      </c>
      <c r="I88">
        <v>1</v>
      </c>
      <c r="J88">
        <v>0</v>
      </c>
      <c r="K88">
        <v>1</v>
      </c>
      <c r="L88">
        <v>2</v>
      </c>
      <c r="M88">
        <v>1</v>
      </c>
      <c r="O88">
        <f t="shared" si="14"/>
        <v>0</v>
      </c>
      <c r="P88">
        <v>0</v>
      </c>
      <c r="Q88">
        <f t="shared" si="15"/>
        <v>1</v>
      </c>
      <c r="R88">
        <f t="shared" si="16"/>
        <v>0</v>
      </c>
      <c r="S88">
        <f t="shared" si="17"/>
        <v>1</v>
      </c>
      <c r="T88">
        <f t="shared" si="18"/>
        <v>2</v>
      </c>
      <c r="U88">
        <v>1</v>
      </c>
      <c r="X88">
        <f t="shared" si="13"/>
        <v>0</v>
      </c>
      <c r="Z88" s="7">
        <f t="shared" si="19"/>
        <v>0.91210583539696055</v>
      </c>
      <c r="AA88" s="7">
        <f t="shared" si="20"/>
        <v>3.0896096444089038</v>
      </c>
      <c r="AC88" s="7">
        <f t="shared" si="21"/>
        <v>0.91210583539696055</v>
      </c>
      <c r="AD88" s="7">
        <f t="shared" si="22"/>
        <v>3.0896096444089038</v>
      </c>
    </row>
    <row r="89" spans="1:30" x14ac:dyDescent="0.25">
      <c r="A89" s="2">
        <v>36251</v>
      </c>
      <c r="B89" s="3">
        <v>36251</v>
      </c>
      <c r="C89" s="5">
        <v>4901.81005859375</v>
      </c>
      <c r="D89">
        <v>3</v>
      </c>
      <c r="E89">
        <v>1.1000000000000001</v>
      </c>
      <c r="F89" s="7">
        <v>1.0782</v>
      </c>
      <c r="G89">
        <v>4</v>
      </c>
      <c r="H89">
        <v>0</v>
      </c>
      <c r="I89">
        <v>1</v>
      </c>
      <c r="J89">
        <v>0</v>
      </c>
      <c r="K89">
        <v>1</v>
      </c>
      <c r="L89">
        <v>2</v>
      </c>
      <c r="M89">
        <v>1</v>
      </c>
      <c r="O89">
        <f t="shared" si="14"/>
        <v>0</v>
      </c>
      <c r="P89">
        <v>0</v>
      </c>
      <c r="Q89">
        <f t="shared" si="15"/>
        <v>1</v>
      </c>
      <c r="R89">
        <f t="shared" si="16"/>
        <v>0</v>
      </c>
      <c r="S89">
        <f t="shared" si="17"/>
        <v>1</v>
      </c>
      <c r="T89">
        <f t="shared" si="18"/>
        <v>2</v>
      </c>
      <c r="U89">
        <v>1</v>
      </c>
      <c r="X89">
        <f t="shared" si="13"/>
        <v>0</v>
      </c>
      <c r="Z89" s="7">
        <f t="shared" si="19"/>
        <v>1.0256828711212782</v>
      </c>
      <c r="AA89" s="7">
        <f t="shared" si="20"/>
        <v>3.1689596907213158</v>
      </c>
      <c r="AC89" s="7">
        <f t="shared" si="21"/>
        <v>1.0256828711212782</v>
      </c>
      <c r="AD89" s="7">
        <f t="shared" si="22"/>
        <v>3.1689596907213158</v>
      </c>
    </row>
    <row r="90" spans="1:30" x14ac:dyDescent="0.25">
      <c r="A90" s="2">
        <v>36281</v>
      </c>
      <c r="B90" s="3">
        <v>36283</v>
      </c>
      <c r="C90" s="5">
        <v>5383.22021484375</v>
      </c>
      <c r="D90">
        <v>2.5</v>
      </c>
      <c r="E90">
        <v>0.9</v>
      </c>
      <c r="F90" s="7">
        <v>1.0570999999999999</v>
      </c>
      <c r="G90">
        <v>5</v>
      </c>
      <c r="H90">
        <v>1</v>
      </c>
      <c r="I90">
        <v>1</v>
      </c>
      <c r="J90">
        <v>1</v>
      </c>
      <c r="K90">
        <v>0</v>
      </c>
      <c r="L90">
        <v>3</v>
      </c>
      <c r="M90">
        <v>1</v>
      </c>
      <c r="O90">
        <f t="shared" si="14"/>
        <v>-0.5</v>
      </c>
      <c r="P90">
        <f t="shared" ref="P90:P121" si="23">IF(O90&lt;0,1)</f>
        <v>1</v>
      </c>
      <c r="Q90">
        <f t="shared" si="15"/>
        <v>1</v>
      </c>
      <c r="R90">
        <f t="shared" si="16"/>
        <v>1</v>
      </c>
      <c r="S90">
        <f t="shared" si="17"/>
        <v>0</v>
      </c>
      <c r="T90">
        <f t="shared" si="18"/>
        <v>3</v>
      </c>
      <c r="U90">
        <v>1</v>
      </c>
      <c r="X90">
        <f t="shared" si="13"/>
        <v>0</v>
      </c>
      <c r="Z90" s="7">
        <f t="shared" si="19"/>
        <v>1.0982106916619507</v>
      </c>
      <c r="AA90" s="7">
        <f t="shared" si="20"/>
        <v>3.4801854137958976</v>
      </c>
      <c r="AC90" s="7">
        <f t="shared" si="21"/>
        <v>1.0982106916619507</v>
      </c>
      <c r="AD90" s="7">
        <f t="shared" si="22"/>
        <v>3.4801854137958976</v>
      </c>
    </row>
    <row r="91" spans="1:30" x14ac:dyDescent="0.25">
      <c r="A91" s="2">
        <v>36312</v>
      </c>
      <c r="B91" s="3">
        <v>36312</v>
      </c>
      <c r="C91" s="5">
        <v>5010.7099609375</v>
      </c>
      <c r="D91">
        <v>2.5</v>
      </c>
      <c r="E91">
        <v>0.9</v>
      </c>
      <c r="F91" s="7">
        <v>1.0448999999999999</v>
      </c>
      <c r="G91">
        <v>6</v>
      </c>
      <c r="H91">
        <v>1</v>
      </c>
      <c r="I91">
        <v>1</v>
      </c>
      <c r="J91">
        <v>1</v>
      </c>
      <c r="K91">
        <v>0</v>
      </c>
      <c r="L91">
        <v>3</v>
      </c>
      <c r="M91">
        <v>1</v>
      </c>
      <c r="O91">
        <f t="shared" si="14"/>
        <v>0</v>
      </c>
      <c r="P91">
        <v>1</v>
      </c>
      <c r="Q91">
        <f t="shared" si="15"/>
        <v>1</v>
      </c>
      <c r="R91">
        <f t="shared" si="16"/>
        <v>1</v>
      </c>
      <c r="S91">
        <f t="shared" si="17"/>
        <v>0</v>
      </c>
      <c r="T91">
        <f t="shared" si="18"/>
        <v>3</v>
      </c>
      <c r="U91">
        <v>1</v>
      </c>
      <c r="X91">
        <f t="shared" si="13"/>
        <v>0</v>
      </c>
      <c r="Z91" s="7">
        <f t="shared" si="19"/>
        <v>0.93080159476309621</v>
      </c>
      <c r="AA91" s="7">
        <f t="shared" si="20"/>
        <v>3.2393621332324876</v>
      </c>
      <c r="AC91" s="7">
        <f t="shared" si="21"/>
        <v>0.93080159476309621</v>
      </c>
      <c r="AD91" s="7">
        <f t="shared" si="22"/>
        <v>3.2393621332324876</v>
      </c>
    </row>
    <row r="92" spans="1:30" x14ac:dyDescent="0.25">
      <c r="A92" s="2">
        <v>36342</v>
      </c>
      <c r="B92" s="3">
        <v>36342</v>
      </c>
      <c r="C92" s="5">
        <v>5480.22021484375</v>
      </c>
      <c r="D92">
        <v>2.5</v>
      </c>
      <c r="E92">
        <v>1</v>
      </c>
      <c r="F92" s="7">
        <v>1.0236000000000001</v>
      </c>
      <c r="G92">
        <v>7</v>
      </c>
      <c r="H92">
        <v>1</v>
      </c>
      <c r="I92">
        <v>1</v>
      </c>
      <c r="J92">
        <v>1</v>
      </c>
      <c r="K92">
        <v>0</v>
      </c>
      <c r="L92">
        <v>3</v>
      </c>
      <c r="M92">
        <v>1</v>
      </c>
      <c r="O92">
        <f t="shared" si="14"/>
        <v>0</v>
      </c>
      <c r="P92">
        <v>1</v>
      </c>
      <c r="Q92">
        <f t="shared" si="15"/>
        <v>1</v>
      </c>
      <c r="R92">
        <f t="shared" si="16"/>
        <v>1</v>
      </c>
      <c r="S92">
        <f t="shared" si="17"/>
        <v>0</v>
      </c>
      <c r="T92">
        <f t="shared" si="18"/>
        <v>3</v>
      </c>
      <c r="U92">
        <v>1</v>
      </c>
      <c r="X92">
        <f t="shared" si="13"/>
        <v>0</v>
      </c>
      <c r="Z92" s="7">
        <f t="shared" si="19"/>
        <v>1.09370134323608</v>
      </c>
      <c r="AA92" s="7">
        <f t="shared" si="20"/>
        <v>3.5428947163444655</v>
      </c>
      <c r="AC92" s="7">
        <f t="shared" si="21"/>
        <v>1.09370134323608</v>
      </c>
      <c r="AD92" s="7">
        <f t="shared" si="22"/>
        <v>3.5428947163444655</v>
      </c>
    </row>
    <row r="93" spans="1:30" x14ac:dyDescent="0.25">
      <c r="A93" s="2">
        <v>36373</v>
      </c>
      <c r="B93" s="3">
        <v>36374</v>
      </c>
      <c r="C93" s="5">
        <v>5129.5</v>
      </c>
      <c r="D93">
        <v>2.5</v>
      </c>
      <c r="E93">
        <v>1.1000000000000001</v>
      </c>
      <c r="F93" s="7">
        <v>1.0661</v>
      </c>
      <c r="G93">
        <v>8</v>
      </c>
      <c r="H93">
        <v>1</v>
      </c>
      <c r="I93">
        <v>0</v>
      </c>
      <c r="J93">
        <v>1</v>
      </c>
      <c r="K93">
        <v>0</v>
      </c>
      <c r="L93">
        <v>2</v>
      </c>
      <c r="M93">
        <v>1</v>
      </c>
      <c r="O93">
        <f t="shared" si="14"/>
        <v>0</v>
      </c>
      <c r="P93">
        <v>1</v>
      </c>
      <c r="Q93">
        <f t="shared" si="15"/>
        <v>0</v>
      </c>
      <c r="R93">
        <f t="shared" si="16"/>
        <v>1</v>
      </c>
      <c r="S93">
        <f t="shared" si="17"/>
        <v>0</v>
      </c>
      <c r="T93">
        <f t="shared" si="18"/>
        <v>2</v>
      </c>
      <c r="U93">
        <v>1</v>
      </c>
      <c r="V93" t="s">
        <v>18</v>
      </c>
      <c r="X93">
        <f t="shared" si="13"/>
        <v>0</v>
      </c>
      <c r="Z93" s="7">
        <f t="shared" si="19"/>
        <v>0.93600253254535515</v>
      </c>
      <c r="AA93" s="7">
        <f t="shared" si="20"/>
        <v>3.3161584270399773</v>
      </c>
      <c r="AC93" s="7">
        <f t="shared" si="21"/>
        <v>0.93600253254535515</v>
      </c>
      <c r="AD93" s="7">
        <f t="shared" si="22"/>
        <v>3.3161584270399773</v>
      </c>
    </row>
    <row r="94" spans="1:30" x14ac:dyDescent="0.25">
      <c r="A94" s="2">
        <v>36404</v>
      </c>
      <c r="B94" s="3">
        <v>36404</v>
      </c>
      <c r="C94" s="5">
        <v>5317.1201171875</v>
      </c>
      <c r="D94">
        <v>2.5</v>
      </c>
      <c r="E94">
        <v>1.2</v>
      </c>
      <c r="F94" s="7">
        <v>1.0582</v>
      </c>
      <c r="G94">
        <v>9</v>
      </c>
      <c r="H94">
        <v>1</v>
      </c>
      <c r="I94">
        <v>0</v>
      </c>
      <c r="J94">
        <v>1</v>
      </c>
      <c r="K94">
        <v>0</v>
      </c>
      <c r="L94">
        <v>2</v>
      </c>
      <c r="M94">
        <v>1</v>
      </c>
      <c r="O94">
        <f t="shared" si="14"/>
        <v>0</v>
      </c>
      <c r="P94">
        <v>1</v>
      </c>
      <c r="Q94">
        <f t="shared" si="15"/>
        <v>0</v>
      </c>
      <c r="R94">
        <f t="shared" si="16"/>
        <v>1</v>
      </c>
      <c r="S94">
        <f t="shared" si="17"/>
        <v>0</v>
      </c>
      <c r="T94">
        <f t="shared" si="18"/>
        <v>2</v>
      </c>
      <c r="U94">
        <v>1</v>
      </c>
      <c r="X94">
        <f t="shared" si="13"/>
        <v>0</v>
      </c>
      <c r="Z94" s="7">
        <f t="shared" si="19"/>
        <v>1.0365766872380349</v>
      </c>
      <c r="AA94" s="7">
        <f t="shared" si="20"/>
        <v>3.4374525166575922</v>
      </c>
      <c r="AC94" s="7">
        <f t="shared" si="21"/>
        <v>1.0365766872380349</v>
      </c>
      <c r="AD94" s="7">
        <f t="shared" si="22"/>
        <v>3.4374525166575922</v>
      </c>
    </row>
    <row r="95" spans="1:30" x14ac:dyDescent="0.25">
      <c r="A95" s="2">
        <v>36434</v>
      </c>
      <c r="B95" s="3">
        <v>36434</v>
      </c>
      <c r="C95" s="5">
        <v>5124.5498046875</v>
      </c>
      <c r="D95">
        <v>2.5</v>
      </c>
      <c r="E95">
        <v>1.3</v>
      </c>
      <c r="F95" s="7">
        <v>1.0718000000000001</v>
      </c>
      <c r="G95">
        <v>10</v>
      </c>
      <c r="H95">
        <v>1</v>
      </c>
      <c r="I95">
        <v>0</v>
      </c>
      <c r="J95">
        <v>1</v>
      </c>
      <c r="K95">
        <v>0</v>
      </c>
      <c r="L95">
        <v>2</v>
      </c>
      <c r="M95">
        <v>1</v>
      </c>
      <c r="O95">
        <f t="shared" si="14"/>
        <v>0</v>
      </c>
      <c r="P95">
        <v>1</v>
      </c>
      <c r="Q95">
        <f t="shared" si="15"/>
        <v>0</v>
      </c>
      <c r="R95">
        <f t="shared" si="16"/>
        <v>1</v>
      </c>
      <c r="S95">
        <f t="shared" si="17"/>
        <v>0</v>
      </c>
      <c r="T95">
        <f t="shared" si="18"/>
        <v>2</v>
      </c>
      <c r="U95">
        <v>1</v>
      </c>
      <c r="X95">
        <f t="shared" si="13"/>
        <v>0</v>
      </c>
      <c r="Z95" s="7">
        <f t="shared" si="19"/>
        <v>0.96378296742300029</v>
      </c>
      <c r="AA95" s="7">
        <f t="shared" si="20"/>
        <v>3.3129581868799147</v>
      </c>
      <c r="AC95" s="7">
        <f t="shared" si="21"/>
        <v>0.96378296742300029</v>
      </c>
      <c r="AD95" s="7">
        <f t="shared" si="22"/>
        <v>3.3129581868799147</v>
      </c>
    </row>
    <row r="96" spans="1:30" x14ac:dyDescent="0.25">
      <c r="A96" s="2">
        <v>36465</v>
      </c>
      <c r="B96" s="3">
        <v>36465</v>
      </c>
      <c r="C96" s="5">
        <v>5524.919921875</v>
      </c>
      <c r="D96">
        <v>2.5</v>
      </c>
      <c r="E96">
        <v>1.5</v>
      </c>
      <c r="F96" s="7">
        <v>1.0494000000000001</v>
      </c>
      <c r="G96">
        <v>11</v>
      </c>
      <c r="H96">
        <v>1</v>
      </c>
      <c r="I96">
        <v>0</v>
      </c>
      <c r="J96">
        <v>1</v>
      </c>
      <c r="K96">
        <v>1</v>
      </c>
      <c r="L96">
        <v>3</v>
      </c>
      <c r="M96">
        <v>1</v>
      </c>
      <c r="O96">
        <f t="shared" si="14"/>
        <v>0</v>
      </c>
      <c r="P96">
        <v>1</v>
      </c>
      <c r="Q96">
        <f t="shared" si="15"/>
        <v>0</v>
      </c>
      <c r="R96">
        <f t="shared" si="16"/>
        <v>1</v>
      </c>
      <c r="S96">
        <f t="shared" si="17"/>
        <v>1</v>
      </c>
      <c r="T96">
        <f t="shared" si="18"/>
        <v>3</v>
      </c>
      <c r="U96">
        <v>1</v>
      </c>
      <c r="X96">
        <f t="shared" si="13"/>
        <v>0</v>
      </c>
      <c r="Z96" s="7">
        <f t="shared" si="19"/>
        <v>1.0781278614603913</v>
      </c>
      <c r="AA96" s="7">
        <f t="shared" si="20"/>
        <v>3.5717925251285378</v>
      </c>
      <c r="AC96" s="7">
        <f t="shared" si="21"/>
        <v>1.0781278614603913</v>
      </c>
      <c r="AD96" s="7">
        <f t="shared" si="22"/>
        <v>3.5717925251285378</v>
      </c>
    </row>
    <row r="97" spans="1:30" x14ac:dyDescent="0.25">
      <c r="A97" s="2">
        <v>36495</v>
      </c>
      <c r="B97" s="3">
        <v>36495</v>
      </c>
      <c r="C97" s="5">
        <v>5933.83984375</v>
      </c>
      <c r="D97">
        <v>3</v>
      </c>
      <c r="E97">
        <v>1.7</v>
      </c>
      <c r="F97" s="7">
        <v>1.0059</v>
      </c>
      <c r="G97">
        <v>12</v>
      </c>
      <c r="H97">
        <v>0</v>
      </c>
      <c r="I97">
        <v>0</v>
      </c>
      <c r="J97">
        <v>1</v>
      </c>
      <c r="K97">
        <v>1</v>
      </c>
      <c r="L97">
        <v>2</v>
      </c>
      <c r="M97">
        <v>1</v>
      </c>
      <c r="O97">
        <f t="shared" si="14"/>
        <v>0.5</v>
      </c>
      <c r="P97">
        <v>0</v>
      </c>
      <c r="Q97">
        <f t="shared" si="15"/>
        <v>0</v>
      </c>
      <c r="R97">
        <f t="shared" si="16"/>
        <v>1</v>
      </c>
      <c r="S97">
        <f t="shared" si="17"/>
        <v>1</v>
      </c>
      <c r="T97">
        <f t="shared" si="18"/>
        <v>2</v>
      </c>
      <c r="U97">
        <v>1</v>
      </c>
      <c r="V97" t="s">
        <v>18</v>
      </c>
      <c r="X97">
        <f t="shared" si="13"/>
        <v>0</v>
      </c>
      <c r="Z97" s="7">
        <f t="shared" si="19"/>
        <v>1.0740137282815538</v>
      </c>
      <c r="AA97" s="7">
        <f t="shared" si="20"/>
        <v>3.8361542065614866</v>
      </c>
      <c r="AC97" s="7">
        <f t="shared" si="21"/>
        <v>1.0740137282815538</v>
      </c>
      <c r="AD97" s="7">
        <f t="shared" si="22"/>
        <v>3.8361542065614866</v>
      </c>
    </row>
    <row r="98" spans="1:30" x14ac:dyDescent="0.25">
      <c r="A98" s="2">
        <v>36526</v>
      </c>
      <c r="B98" s="3">
        <v>36528</v>
      </c>
      <c r="C98" s="5">
        <v>6750.759765625</v>
      </c>
      <c r="D98">
        <v>3</v>
      </c>
      <c r="E98">
        <v>1.9</v>
      </c>
      <c r="F98" s="7">
        <v>1.0155000000000001</v>
      </c>
      <c r="G98">
        <v>1</v>
      </c>
      <c r="H98">
        <v>0</v>
      </c>
      <c r="I98">
        <v>0</v>
      </c>
      <c r="J98">
        <v>1</v>
      </c>
      <c r="K98">
        <v>1</v>
      </c>
      <c r="L98">
        <v>2</v>
      </c>
      <c r="M98">
        <v>1</v>
      </c>
      <c r="O98">
        <f t="shared" si="14"/>
        <v>0</v>
      </c>
      <c r="P98">
        <v>0</v>
      </c>
      <c r="Q98">
        <f t="shared" si="15"/>
        <v>0</v>
      </c>
      <c r="R98">
        <f t="shared" si="16"/>
        <v>1</v>
      </c>
      <c r="S98">
        <f t="shared" si="17"/>
        <v>1</v>
      </c>
      <c r="T98">
        <f t="shared" si="18"/>
        <v>2</v>
      </c>
      <c r="U98">
        <v>1</v>
      </c>
      <c r="X98">
        <f t="shared" si="13"/>
        <v>0</v>
      </c>
      <c r="Z98" s="7">
        <f t="shared" si="19"/>
        <v>1.1376713803179987</v>
      </c>
      <c r="AA98" s="7">
        <f t="shared" si="20"/>
        <v>4.3642828512915042</v>
      </c>
      <c r="AC98" s="7">
        <f t="shared" si="21"/>
        <v>1.1376713803179987</v>
      </c>
      <c r="AD98" s="7">
        <f t="shared" si="22"/>
        <v>4.3642828512915042</v>
      </c>
    </row>
    <row r="99" spans="1:30" x14ac:dyDescent="0.25">
      <c r="A99" s="2">
        <v>36557</v>
      </c>
      <c r="B99" s="3">
        <v>36557</v>
      </c>
      <c r="C99" s="5">
        <v>7050.4599609375</v>
      </c>
      <c r="D99">
        <v>3</v>
      </c>
      <c r="E99">
        <v>1.9</v>
      </c>
      <c r="F99" s="7">
        <v>0.97309999999999997</v>
      </c>
      <c r="G99">
        <v>2</v>
      </c>
      <c r="H99">
        <v>0</v>
      </c>
      <c r="I99">
        <v>0</v>
      </c>
      <c r="J99">
        <v>1</v>
      </c>
      <c r="K99">
        <v>1</v>
      </c>
      <c r="L99">
        <v>2</v>
      </c>
      <c r="M99">
        <v>1</v>
      </c>
      <c r="O99">
        <f t="shared" si="14"/>
        <v>0</v>
      </c>
      <c r="P99">
        <v>0</v>
      </c>
      <c r="Q99">
        <f t="shared" si="15"/>
        <v>0</v>
      </c>
      <c r="R99">
        <f t="shared" si="16"/>
        <v>1</v>
      </c>
      <c r="S99">
        <f t="shared" si="17"/>
        <v>1</v>
      </c>
      <c r="T99">
        <f t="shared" si="18"/>
        <v>2</v>
      </c>
      <c r="U99">
        <v>1</v>
      </c>
      <c r="X99">
        <f t="shared" si="13"/>
        <v>0</v>
      </c>
      <c r="Z99" s="7">
        <f t="shared" si="19"/>
        <v>1.0443950319249367</v>
      </c>
      <c r="AA99" s="7">
        <f t="shared" si="20"/>
        <v>4.5580353278040437</v>
      </c>
      <c r="AC99" s="7">
        <f t="shared" si="21"/>
        <v>1.0443950319249367</v>
      </c>
      <c r="AD99" s="7">
        <f t="shared" si="22"/>
        <v>4.5580353278040437</v>
      </c>
    </row>
    <row r="100" spans="1:30" x14ac:dyDescent="0.25">
      <c r="A100" s="2">
        <v>36586</v>
      </c>
      <c r="B100" s="3">
        <v>36586</v>
      </c>
      <c r="C100" s="5">
        <v>7727.93017578125</v>
      </c>
      <c r="D100">
        <v>3.25</v>
      </c>
      <c r="E100">
        <v>2</v>
      </c>
      <c r="F100" s="7">
        <v>0.97</v>
      </c>
      <c r="G100">
        <v>3</v>
      </c>
      <c r="H100">
        <v>0</v>
      </c>
      <c r="I100">
        <v>0</v>
      </c>
      <c r="J100">
        <v>1</v>
      </c>
      <c r="K100">
        <v>1</v>
      </c>
      <c r="L100">
        <v>2</v>
      </c>
      <c r="M100">
        <v>1</v>
      </c>
      <c r="O100">
        <f t="shared" si="14"/>
        <v>0.25</v>
      </c>
      <c r="P100">
        <v>0</v>
      </c>
      <c r="Q100">
        <f t="shared" si="15"/>
        <v>0</v>
      </c>
      <c r="R100">
        <f t="shared" si="16"/>
        <v>1</v>
      </c>
      <c r="S100">
        <f t="shared" si="17"/>
        <v>1</v>
      </c>
      <c r="T100">
        <f t="shared" si="18"/>
        <v>2</v>
      </c>
      <c r="U100">
        <v>1</v>
      </c>
      <c r="X100">
        <f t="shared" si="13"/>
        <v>0</v>
      </c>
      <c r="Z100" s="7">
        <f t="shared" si="19"/>
        <v>1.0960887968440667</v>
      </c>
      <c r="AA100" s="7">
        <f t="shared" si="20"/>
        <v>4.9960114584254853</v>
      </c>
      <c r="AC100" s="7">
        <f t="shared" si="21"/>
        <v>1.0960887968440667</v>
      </c>
      <c r="AD100" s="7">
        <f t="shared" si="22"/>
        <v>4.9960114584254853</v>
      </c>
    </row>
    <row r="101" spans="1:30" x14ac:dyDescent="0.25">
      <c r="A101" s="2">
        <v>36617</v>
      </c>
      <c r="B101" s="3">
        <v>36619</v>
      </c>
      <c r="C101" s="5">
        <v>7429.22021484375</v>
      </c>
      <c r="D101">
        <v>3.5</v>
      </c>
      <c r="E101">
        <v>1.7</v>
      </c>
      <c r="F101" s="7">
        <v>0.95599999999999996</v>
      </c>
      <c r="G101">
        <v>4</v>
      </c>
      <c r="H101">
        <v>0</v>
      </c>
      <c r="I101">
        <v>0</v>
      </c>
      <c r="J101">
        <v>1</v>
      </c>
      <c r="K101">
        <v>1</v>
      </c>
      <c r="L101">
        <v>2</v>
      </c>
      <c r="M101">
        <v>1</v>
      </c>
      <c r="O101">
        <f t="shared" si="14"/>
        <v>0.25</v>
      </c>
      <c r="P101">
        <v>0</v>
      </c>
      <c r="Q101">
        <f t="shared" si="15"/>
        <v>0</v>
      </c>
      <c r="R101">
        <f t="shared" si="16"/>
        <v>1</v>
      </c>
      <c r="S101">
        <f t="shared" si="17"/>
        <v>1</v>
      </c>
      <c r="T101">
        <f t="shared" si="18"/>
        <v>2</v>
      </c>
      <c r="U101">
        <v>1</v>
      </c>
      <c r="X101">
        <f t="shared" si="13"/>
        <v>0</v>
      </c>
      <c r="Z101" s="7">
        <f t="shared" si="19"/>
        <v>0.9613467055028998</v>
      </c>
      <c r="AA101" s="7">
        <f t="shared" si="20"/>
        <v>4.802899156212078</v>
      </c>
      <c r="AC101" s="7">
        <f t="shared" si="21"/>
        <v>0.9613467055028998</v>
      </c>
      <c r="AD101" s="7">
        <f t="shared" si="22"/>
        <v>4.802899156212078</v>
      </c>
    </row>
    <row r="102" spans="1:30" x14ac:dyDescent="0.25">
      <c r="A102" s="2">
        <v>36647</v>
      </c>
      <c r="B102" s="3">
        <v>36648</v>
      </c>
      <c r="C102" s="5">
        <v>7555.919921875</v>
      </c>
      <c r="D102">
        <v>3.75</v>
      </c>
      <c r="E102">
        <v>1.8</v>
      </c>
      <c r="F102" s="7">
        <v>0.90680000000000005</v>
      </c>
      <c r="G102">
        <v>5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0</v>
      </c>
      <c r="O102">
        <f t="shared" si="14"/>
        <v>0.25</v>
      </c>
      <c r="P102">
        <v>0</v>
      </c>
      <c r="Q102">
        <f t="shared" si="15"/>
        <v>0</v>
      </c>
      <c r="R102">
        <f t="shared" si="16"/>
        <v>1</v>
      </c>
      <c r="S102">
        <f t="shared" si="17"/>
        <v>0</v>
      </c>
      <c r="T102">
        <f t="shared" si="18"/>
        <v>1</v>
      </c>
      <c r="U102">
        <v>0</v>
      </c>
      <c r="X102">
        <f t="shared" si="13"/>
        <v>0</v>
      </c>
      <c r="Z102" s="7">
        <f t="shared" si="19"/>
        <v>1.0170542403330705</v>
      </c>
      <c r="AA102" s="7">
        <f t="shared" si="20"/>
        <v>4.8848089527176199</v>
      </c>
      <c r="AC102" s="7">
        <f t="shared" si="21"/>
        <v>1</v>
      </c>
      <c r="AD102" s="7">
        <f t="shared" si="22"/>
        <v>4.802899156212078</v>
      </c>
    </row>
    <row r="103" spans="1:30" x14ac:dyDescent="0.25">
      <c r="A103" s="2">
        <v>36678</v>
      </c>
      <c r="B103" s="3">
        <v>36678</v>
      </c>
      <c r="C103" s="5">
        <v>7272.759765625</v>
      </c>
      <c r="D103">
        <v>3.75</v>
      </c>
      <c r="E103">
        <v>2.1</v>
      </c>
      <c r="F103" s="7">
        <v>0.93069999999999997</v>
      </c>
      <c r="G103">
        <v>6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O103">
        <f t="shared" si="14"/>
        <v>0</v>
      </c>
      <c r="P103">
        <v>0</v>
      </c>
      <c r="Q103">
        <f t="shared" si="15"/>
        <v>0</v>
      </c>
      <c r="R103">
        <f t="shared" si="16"/>
        <v>1</v>
      </c>
      <c r="S103">
        <f t="shared" si="17"/>
        <v>0</v>
      </c>
      <c r="T103">
        <f t="shared" si="18"/>
        <v>1</v>
      </c>
      <c r="U103">
        <v>0</v>
      </c>
      <c r="X103">
        <f t="shared" si="13"/>
        <v>0</v>
      </c>
      <c r="Z103" s="7">
        <f t="shared" si="19"/>
        <v>0.96252472773960607</v>
      </c>
      <c r="AA103" s="7">
        <f t="shared" si="20"/>
        <v>4.7017494072745176</v>
      </c>
      <c r="AC103" s="7">
        <f t="shared" si="21"/>
        <v>1</v>
      </c>
      <c r="AD103" s="7">
        <f t="shared" si="22"/>
        <v>4.802899156212078</v>
      </c>
    </row>
    <row r="104" spans="1:30" x14ac:dyDescent="0.25">
      <c r="A104" s="2">
        <v>36708</v>
      </c>
      <c r="B104" s="3">
        <v>36710</v>
      </c>
      <c r="C104" s="5">
        <v>6958.9599609375</v>
      </c>
      <c r="D104">
        <v>4.25</v>
      </c>
      <c r="E104">
        <v>2.1</v>
      </c>
      <c r="F104" s="7">
        <v>0.9526</v>
      </c>
      <c r="G104">
        <v>7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O104">
        <f t="shared" si="14"/>
        <v>0.5</v>
      </c>
      <c r="P104">
        <v>0</v>
      </c>
      <c r="Q104">
        <f t="shared" si="15"/>
        <v>0</v>
      </c>
      <c r="R104">
        <f t="shared" si="16"/>
        <v>1</v>
      </c>
      <c r="S104">
        <f t="shared" si="17"/>
        <v>0</v>
      </c>
      <c r="T104">
        <f t="shared" si="18"/>
        <v>1</v>
      </c>
      <c r="U104">
        <v>0</v>
      </c>
      <c r="X104">
        <f t="shared" si="13"/>
        <v>0</v>
      </c>
      <c r="Z104" s="7">
        <f t="shared" si="19"/>
        <v>0.95685271962774188</v>
      </c>
      <c r="AA104" s="7">
        <f t="shared" si="20"/>
        <v>4.4988817073587457</v>
      </c>
      <c r="AC104" s="7">
        <f t="shared" si="21"/>
        <v>1</v>
      </c>
      <c r="AD104" s="7">
        <f t="shared" si="22"/>
        <v>4.802899156212078</v>
      </c>
    </row>
    <row r="105" spans="1:30" x14ac:dyDescent="0.25">
      <c r="A105" s="2">
        <v>36739</v>
      </c>
      <c r="B105" s="3">
        <v>36739</v>
      </c>
      <c r="C105" s="5">
        <v>7145.52978515625</v>
      </c>
      <c r="D105">
        <v>4.25</v>
      </c>
      <c r="E105">
        <v>2</v>
      </c>
      <c r="F105" s="7">
        <v>0.92279999999999995</v>
      </c>
      <c r="G105">
        <v>8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O105">
        <f t="shared" si="14"/>
        <v>0</v>
      </c>
      <c r="P105">
        <v>0</v>
      </c>
      <c r="Q105">
        <f t="shared" si="15"/>
        <v>0</v>
      </c>
      <c r="R105">
        <f t="shared" si="16"/>
        <v>1</v>
      </c>
      <c r="S105">
        <f t="shared" si="17"/>
        <v>0</v>
      </c>
      <c r="T105">
        <f t="shared" si="18"/>
        <v>1</v>
      </c>
      <c r="U105">
        <v>0</v>
      </c>
      <c r="X105">
        <f t="shared" si="13"/>
        <v>0</v>
      </c>
      <c r="Z105" s="7">
        <f t="shared" si="19"/>
        <v>1.0268100154715671</v>
      </c>
      <c r="AA105" s="7">
        <f t="shared" si="20"/>
        <v>4.6194967955377839</v>
      </c>
      <c r="AC105" s="7">
        <f t="shared" si="21"/>
        <v>1</v>
      </c>
      <c r="AD105" s="7">
        <f t="shared" si="22"/>
        <v>4.802899156212078</v>
      </c>
    </row>
    <row r="106" spans="1:30" x14ac:dyDescent="0.25">
      <c r="A106" s="2">
        <v>36770</v>
      </c>
      <c r="B106" s="3">
        <v>36770</v>
      </c>
      <c r="C106" s="5">
        <v>7344.669921875</v>
      </c>
      <c r="D106">
        <v>4.5</v>
      </c>
      <c r="E106">
        <v>2.4</v>
      </c>
      <c r="F106" s="7">
        <v>0.89929999999999999</v>
      </c>
      <c r="G106">
        <v>9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0</v>
      </c>
      <c r="O106">
        <f t="shared" si="14"/>
        <v>0.25</v>
      </c>
      <c r="P106">
        <v>0</v>
      </c>
      <c r="Q106">
        <f t="shared" si="15"/>
        <v>0</v>
      </c>
      <c r="R106">
        <f t="shared" si="16"/>
        <v>1</v>
      </c>
      <c r="S106">
        <f t="shared" si="17"/>
        <v>0</v>
      </c>
      <c r="T106">
        <f t="shared" si="18"/>
        <v>1</v>
      </c>
      <c r="U106">
        <v>0</v>
      </c>
      <c r="X106">
        <f t="shared" si="13"/>
        <v>0</v>
      </c>
      <c r="Z106" s="7">
        <f t="shared" si="19"/>
        <v>1.0278691913274833</v>
      </c>
      <c r="AA106" s="7">
        <f t="shared" si="20"/>
        <v>4.7482384355693226</v>
      </c>
      <c r="AC106" s="7">
        <f t="shared" si="21"/>
        <v>1</v>
      </c>
      <c r="AD106" s="7">
        <f t="shared" si="22"/>
        <v>4.802899156212078</v>
      </c>
    </row>
    <row r="107" spans="1:30" x14ac:dyDescent="0.25">
      <c r="A107" s="2">
        <v>36800</v>
      </c>
      <c r="B107" s="3">
        <v>36801</v>
      </c>
      <c r="C107" s="5">
        <v>6862.259765625</v>
      </c>
      <c r="D107">
        <v>4.5</v>
      </c>
      <c r="E107">
        <v>2.4</v>
      </c>
      <c r="F107" s="7">
        <v>0.88060000000000005</v>
      </c>
      <c r="G107">
        <v>10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O107">
        <f t="shared" si="14"/>
        <v>0</v>
      </c>
      <c r="P107">
        <v>0</v>
      </c>
      <c r="Q107">
        <f t="shared" si="15"/>
        <v>0</v>
      </c>
      <c r="R107">
        <f t="shared" si="16"/>
        <v>1</v>
      </c>
      <c r="S107">
        <f t="shared" si="17"/>
        <v>0</v>
      </c>
      <c r="T107">
        <f t="shared" si="18"/>
        <v>1</v>
      </c>
      <c r="U107">
        <v>0</v>
      </c>
      <c r="X107">
        <f t="shared" si="13"/>
        <v>0</v>
      </c>
      <c r="Z107" s="7">
        <f t="shared" si="19"/>
        <v>0.9343183340597494</v>
      </c>
      <c r="AA107" s="7">
        <f t="shared" si="20"/>
        <v>4.4363662248395999</v>
      </c>
      <c r="AC107" s="7">
        <f t="shared" si="21"/>
        <v>1</v>
      </c>
      <c r="AD107" s="7">
        <f t="shared" si="22"/>
        <v>4.802899156212078</v>
      </c>
    </row>
    <row r="108" spans="1:30" x14ac:dyDescent="0.25">
      <c r="A108" s="2">
        <v>36831</v>
      </c>
      <c r="B108" s="3">
        <v>36831</v>
      </c>
      <c r="C108" s="5">
        <v>7059.06982421875</v>
      </c>
      <c r="D108">
        <v>4.75</v>
      </c>
      <c r="E108">
        <v>2.5</v>
      </c>
      <c r="F108" s="7">
        <v>0.85840000000000005</v>
      </c>
      <c r="G108">
        <v>11</v>
      </c>
      <c r="H108">
        <v>0</v>
      </c>
      <c r="I108">
        <v>0</v>
      </c>
      <c r="J108">
        <v>1</v>
      </c>
      <c r="K108">
        <v>1</v>
      </c>
      <c r="L108">
        <v>2</v>
      </c>
      <c r="M108">
        <v>0</v>
      </c>
      <c r="O108">
        <f t="shared" si="14"/>
        <v>0.25</v>
      </c>
      <c r="P108">
        <v>0</v>
      </c>
      <c r="Q108">
        <f t="shared" si="15"/>
        <v>0</v>
      </c>
      <c r="R108">
        <f t="shared" si="16"/>
        <v>1</v>
      </c>
      <c r="S108">
        <f t="shared" si="17"/>
        <v>1</v>
      </c>
      <c r="T108">
        <f t="shared" si="18"/>
        <v>2</v>
      </c>
      <c r="U108">
        <v>0</v>
      </c>
      <c r="V108" t="s">
        <v>20</v>
      </c>
      <c r="X108">
        <f t="shared" si="13"/>
        <v>0</v>
      </c>
      <c r="Z108" s="7">
        <f t="shared" si="19"/>
        <v>1.0286800653597561</v>
      </c>
      <c r="AA108" s="7">
        <f t="shared" si="20"/>
        <v>4.5636014981278139</v>
      </c>
      <c r="AC108" s="7">
        <f t="shared" si="21"/>
        <v>1</v>
      </c>
      <c r="AD108" s="7">
        <f t="shared" si="22"/>
        <v>4.802899156212078</v>
      </c>
    </row>
    <row r="109" spans="1:30" x14ac:dyDescent="0.25">
      <c r="A109" s="2">
        <v>36861</v>
      </c>
      <c r="B109" s="3">
        <v>36861</v>
      </c>
      <c r="C109" s="5">
        <v>6512.91015625</v>
      </c>
      <c r="D109">
        <v>4.75</v>
      </c>
      <c r="E109">
        <v>2.5</v>
      </c>
      <c r="F109" s="7">
        <v>0.87649999999999995</v>
      </c>
      <c r="G109">
        <v>12</v>
      </c>
      <c r="H109">
        <v>0</v>
      </c>
      <c r="I109">
        <v>0</v>
      </c>
      <c r="J109">
        <v>1</v>
      </c>
      <c r="K109">
        <v>1</v>
      </c>
      <c r="L109">
        <v>2</v>
      </c>
      <c r="M109">
        <v>0</v>
      </c>
      <c r="O109">
        <f t="shared" si="14"/>
        <v>0</v>
      </c>
      <c r="P109">
        <v>0</v>
      </c>
      <c r="Q109">
        <f t="shared" si="15"/>
        <v>0</v>
      </c>
      <c r="R109">
        <f t="shared" si="16"/>
        <v>1</v>
      </c>
      <c r="S109">
        <f t="shared" si="17"/>
        <v>1</v>
      </c>
      <c r="T109">
        <f t="shared" si="18"/>
        <v>2</v>
      </c>
      <c r="U109">
        <v>0</v>
      </c>
      <c r="X109">
        <f t="shared" si="13"/>
        <v>0</v>
      </c>
      <c r="Z109" s="7">
        <f t="shared" si="19"/>
        <v>0.92263007994411006</v>
      </c>
      <c r="AA109" s="7">
        <f t="shared" si="20"/>
        <v>4.2105160150507253</v>
      </c>
      <c r="AC109" s="7">
        <f t="shared" si="21"/>
        <v>1</v>
      </c>
      <c r="AD109" s="7">
        <f t="shared" si="22"/>
        <v>4.802899156212078</v>
      </c>
    </row>
    <row r="110" spans="1:30" x14ac:dyDescent="0.25">
      <c r="A110" s="2">
        <v>36892</v>
      </c>
      <c r="B110" s="3">
        <v>36893</v>
      </c>
      <c r="C110" s="5">
        <v>6289.81982421875</v>
      </c>
      <c r="D110">
        <v>4.75</v>
      </c>
      <c r="E110">
        <v>2</v>
      </c>
      <c r="F110" s="7">
        <v>0.94650000000000001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2</v>
      </c>
      <c r="M110">
        <v>0</v>
      </c>
      <c r="O110">
        <f t="shared" si="14"/>
        <v>0</v>
      </c>
      <c r="P110">
        <v>0</v>
      </c>
      <c r="Q110">
        <f t="shared" si="15"/>
        <v>0</v>
      </c>
      <c r="R110">
        <f t="shared" si="16"/>
        <v>1</v>
      </c>
      <c r="S110">
        <f t="shared" si="17"/>
        <v>1</v>
      </c>
      <c r="T110">
        <f t="shared" si="18"/>
        <v>2</v>
      </c>
      <c r="U110">
        <v>0</v>
      </c>
      <c r="X110">
        <f t="shared" si="13"/>
        <v>0</v>
      </c>
      <c r="Z110" s="7">
        <f t="shared" si="19"/>
        <v>0.96574644411190513</v>
      </c>
      <c r="AA110" s="7">
        <f t="shared" si="20"/>
        <v>4.0662908694114668</v>
      </c>
      <c r="AC110" s="7">
        <f t="shared" si="21"/>
        <v>1</v>
      </c>
      <c r="AD110" s="7">
        <f t="shared" si="22"/>
        <v>4.802899156212078</v>
      </c>
    </row>
    <row r="111" spans="1:30" x14ac:dyDescent="0.25">
      <c r="A111" s="2">
        <v>36923</v>
      </c>
      <c r="B111" s="3">
        <v>36923</v>
      </c>
      <c r="C111" s="5">
        <v>6704.68017578125</v>
      </c>
      <c r="D111">
        <v>4.75</v>
      </c>
      <c r="E111">
        <v>2</v>
      </c>
      <c r="F111" s="7">
        <v>0.93840000000000001</v>
      </c>
      <c r="G111">
        <v>2</v>
      </c>
      <c r="H111">
        <v>0</v>
      </c>
      <c r="I111">
        <v>0</v>
      </c>
      <c r="J111">
        <v>1</v>
      </c>
      <c r="K111">
        <v>1</v>
      </c>
      <c r="L111">
        <v>2</v>
      </c>
      <c r="M111">
        <v>0</v>
      </c>
      <c r="O111">
        <f t="shared" si="14"/>
        <v>0</v>
      </c>
      <c r="P111">
        <v>0</v>
      </c>
      <c r="Q111">
        <f t="shared" si="15"/>
        <v>0</v>
      </c>
      <c r="R111">
        <f t="shared" si="16"/>
        <v>1</v>
      </c>
      <c r="S111">
        <f t="shared" si="17"/>
        <v>1</v>
      </c>
      <c r="T111">
        <f t="shared" si="18"/>
        <v>2</v>
      </c>
      <c r="U111">
        <v>0</v>
      </c>
      <c r="X111">
        <f t="shared" si="13"/>
        <v>0</v>
      </c>
      <c r="Z111" s="7">
        <f t="shared" si="19"/>
        <v>1.0659574301262325</v>
      </c>
      <c r="AA111" s="7">
        <f t="shared" si="20"/>
        <v>4.3344929653036104</v>
      </c>
      <c r="AC111" s="7">
        <f t="shared" si="21"/>
        <v>1</v>
      </c>
      <c r="AD111" s="7">
        <f t="shared" si="22"/>
        <v>4.802899156212078</v>
      </c>
    </row>
    <row r="112" spans="1:30" x14ac:dyDescent="0.25">
      <c r="A112" s="2">
        <v>36951</v>
      </c>
      <c r="B112" s="3">
        <v>36951</v>
      </c>
      <c r="C112" s="5">
        <v>6123.3798828125</v>
      </c>
      <c r="D112">
        <v>4.75</v>
      </c>
      <c r="E112">
        <v>2.2000000000000002</v>
      </c>
      <c r="F112" s="7">
        <v>0.92910000000000004</v>
      </c>
      <c r="G112">
        <v>3</v>
      </c>
      <c r="H112">
        <v>0</v>
      </c>
      <c r="I112">
        <v>0</v>
      </c>
      <c r="J112">
        <v>1</v>
      </c>
      <c r="K112">
        <v>1</v>
      </c>
      <c r="L112">
        <v>2</v>
      </c>
      <c r="M112">
        <v>0</v>
      </c>
      <c r="O112">
        <f t="shared" si="14"/>
        <v>0</v>
      </c>
      <c r="P112">
        <v>0</v>
      </c>
      <c r="Q112">
        <f t="shared" si="15"/>
        <v>0</v>
      </c>
      <c r="R112">
        <f t="shared" si="16"/>
        <v>1</v>
      </c>
      <c r="S112">
        <f t="shared" si="17"/>
        <v>1</v>
      </c>
      <c r="T112">
        <f t="shared" si="18"/>
        <v>2</v>
      </c>
      <c r="U112">
        <v>0</v>
      </c>
      <c r="X112">
        <f t="shared" si="13"/>
        <v>0</v>
      </c>
      <c r="Z112" s="7">
        <f t="shared" si="19"/>
        <v>0.9132993255862476</v>
      </c>
      <c r="AA112" s="7">
        <f t="shared" si="20"/>
        <v>3.958689501970122</v>
      </c>
      <c r="AC112" s="7">
        <f t="shared" si="21"/>
        <v>1</v>
      </c>
      <c r="AD112" s="7">
        <f t="shared" si="22"/>
        <v>4.802899156212078</v>
      </c>
    </row>
    <row r="113" spans="1:30" x14ac:dyDescent="0.25">
      <c r="A113" s="2">
        <v>36982</v>
      </c>
      <c r="B113" s="3">
        <v>36983</v>
      </c>
      <c r="C113" s="5">
        <v>5760.759765625</v>
      </c>
      <c r="D113">
        <v>4.75</v>
      </c>
      <c r="E113">
        <v>2.7</v>
      </c>
      <c r="F113" s="7">
        <v>0.88239999999999996</v>
      </c>
      <c r="G113">
        <v>4</v>
      </c>
      <c r="H113">
        <v>0</v>
      </c>
      <c r="I113">
        <v>0</v>
      </c>
      <c r="J113">
        <v>1</v>
      </c>
      <c r="K113">
        <v>1</v>
      </c>
      <c r="L113">
        <v>2</v>
      </c>
      <c r="M113">
        <v>0</v>
      </c>
      <c r="O113">
        <f t="shared" si="14"/>
        <v>0</v>
      </c>
      <c r="P113">
        <v>0</v>
      </c>
      <c r="Q113">
        <f t="shared" si="15"/>
        <v>0</v>
      </c>
      <c r="R113">
        <f t="shared" si="16"/>
        <v>1</v>
      </c>
      <c r="S113">
        <f t="shared" si="17"/>
        <v>1</v>
      </c>
      <c r="T113">
        <f t="shared" si="18"/>
        <v>2</v>
      </c>
      <c r="U113">
        <v>0</v>
      </c>
      <c r="X113">
        <f t="shared" si="13"/>
        <v>0</v>
      </c>
      <c r="Z113" s="7">
        <f t="shared" si="19"/>
        <v>0.94078105162063752</v>
      </c>
      <c r="AA113" s="7">
        <f t="shared" si="20"/>
        <v>3.7242600727030291</v>
      </c>
      <c r="AC113" s="7">
        <f t="shared" si="21"/>
        <v>1</v>
      </c>
      <c r="AD113" s="7">
        <f t="shared" si="22"/>
        <v>4.802899156212078</v>
      </c>
    </row>
    <row r="114" spans="1:30" x14ac:dyDescent="0.25">
      <c r="A114" s="2">
        <v>37012</v>
      </c>
      <c r="B114" s="3">
        <v>37013</v>
      </c>
      <c r="C114" s="5">
        <v>6213.83984375</v>
      </c>
      <c r="D114">
        <v>4.75</v>
      </c>
      <c r="E114">
        <v>3.1</v>
      </c>
      <c r="F114" s="7">
        <v>0.89249999999999996</v>
      </c>
      <c r="G114">
        <v>5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  <c r="O114">
        <f t="shared" si="14"/>
        <v>0</v>
      </c>
      <c r="P114">
        <v>0</v>
      </c>
      <c r="Q114">
        <f t="shared" si="15"/>
        <v>0</v>
      </c>
      <c r="R114">
        <f t="shared" si="16"/>
        <v>1</v>
      </c>
      <c r="S114">
        <f t="shared" si="17"/>
        <v>0</v>
      </c>
      <c r="T114">
        <f t="shared" si="18"/>
        <v>1</v>
      </c>
      <c r="U114">
        <v>0</v>
      </c>
      <c r="X114">
        <f t="shared" si="13"/>
        <v>0</v>
      </c>
      <c r="Z114" s="7">
        <f t="shared" si="19"/>
        <v>1.0786493616395136</v>
      </c>
      <c r="AA114" s="7">
        <f t="shared" si="20"/>
        <v>4.017170750000651</v>
      </c>
      <c r="AC114" s="7">
        <f t="shared" si="21"/>
        <v>1</v>
      </c>
      <c r="AD114" s="7">
        <f t="shared" si="22"/>
        <v>4.802899156212078</v>
      </c>
    </row>
    <row r="115" spans="1:30" x14ac:dyDescent="0.25">
      <c r="A115" s="2">
        <v>37043</v>
      </c>
      <c r="B115" s="3">
        <v>37043</v>
      </c>
      <c r="C115" s="5">
        <v>6125.169921875</v>
      </c>
      <c r="D115">
        <v>4.5</v>
      </c>
      <c r="E115">
        <v>2.9</v>
      </c>
      <c r="F115" s="7">
        <v>0.84519999999999995</v>
      </c>
      <c r="G115">
        <v>6</v>
      </c>
      <c r="H115">
        <v>1</v>
      </c>
      <c r="I115">
        <v>0</v>
      </c>
      <c r="J115">
        <v>1</v>
      </c>
      <c r="K115">
        <v>0</v>
      </c>
      <c r="L115">
        <v>2</v>
      </c>
      <c r="M115">
        <v>0</v>
      </c>
      <c r="O115">
        <f t="shared" si="14"/>
        <v>-0.25</v>
      </c>
      <c r="P115">
        <f t="shared" si="23"/>
        <v>1</v>
      </c>
      <c r="Q115">
        <f t="shared" si="15"/>
        <v>0</v>
      </c>
      <c r="R115">
        <f t="shared" si="16"/>
        <v>1</v>
      </c>
      <c r="S115">
        <f t="shared" si="17"/>
        <v>0</v>
      </c>
      <c r="T115">
        <f t="shared" si="18"/>
        <v>2</v>
      </c>
      <c r="U115">
        <v>0</v>
      </c>
      <c r="X115">
        <f t="shared" si="13"/>
        <v>0</v>
      </c>
      <c r="Z115" s="7">
        <f t="shared" si="19"/>
        <v>0.98573025309556606</v>
      </c>
      <c r="AA115" s="7">
        <f t="shared" si="20"/>
        <v>3.9598467401262467</v>
      </c>
      <c r="AC115" s="7">
        <f t="shared" si="21"/>
        <v>1</v>
      </c>
      <c r="AD115" s="7">
        <f t="shared" si="22"/>
        <v>4.802899156212078</v>
      </c>
    </row>
    <row r="116" spans="1:30" x14ac:dyDescent="0.25">
      <c r="A116" s="2">
        <v>37073</v>
      </c>
      <c r="B116" s="3">
        <v>37074</v>
      </c>
      <c r="C116" s="5">
        <v>6109.5</v>
      </c>
      <c r="D116">
        <v>4.5</v>
      </c>
      <c r="E116">
        <v>2.5</v>
      </c>
      <c r="F116" s="7">
        <v>0.84550000000000003</v>
      </c>
      <c r="G116">
        <v>7</v>
      </c>
      <c r="H116">
        <v>1</v>
      </c>
      <c r="I116">
        <v>0</v>
      </c>
      <c r="J116">
        <v>1</v>
      </c>
      <c r="K116">
        <v>0</v>
      </c>
      <c r="L116">
        <v>2</v>
      </c>
      <c r="M116">
        <v>0</v>
      </c>
      <c r="O116">
        <f t="shared" si="14"/>
        <v>0</v>
      </c>
      <c r="P116">
        <v>1</v>
      </c>
      <c r="Q116">
        <f t="shared" si="15"/>
        <v>0</v>
      </c>
      <c r="R116">
        <f t="shared" si="16"/>
        <v>1</v>
      </c>
      <c r="S116">
        <f t="shared" si="17"/>
        <v>0</v>
      </c>
      <c r="T116">
        <f t="shared" si="18"/>
        <v>2</v>
      </c>
      <c r="U116">
        <v>0</v>
      </c>
      <c r="X116">
        <f t="shared" si="13"/>
        <v>0</v>
      </c>
      <c r="Z116" s="7">
        <f t="shared" si="19"/>
        <v>0.99744171638095502</v>
      </c>
      <c r="AA116" s="7">
        <f t="shared" si="20"/>
        <v>3.9497163290770532</v>
      </c>
      <c r="AC116" s="7">
        <f t="shared" si="21"/>
        <v>1</v>
      </c>
      <c r="AD116" s="7">
        <f t="shared" si="22"/>
        <v>4.802899156212078</v>
      </c>
    </row>
    <row r="117" spans="1:30" x14ac:dyDescent="0.25">
      <c r="A117" s="2">
        <v>37104</v>
      </c>
      <c r="B117" s="3">
        <v>37104</v>
      </c>
      <c r="C117" s="5">
        <v>5835.22998046875</v>
      </c>
      <c r="D117">
        <v>4.5</v>
      </c>
      <c r="E117">
        <v>2.2999999999999998</v>
      </c>
      <c r="F117" s="7">
        <v>0.87929999999999997</v>
      </c>
      <c r="G117">
        <v>8</v>
      </c>
      <c r="H117">
        <v>1</v>
      </c>
      <c r="I117">
        <v>0</v>
      </c>
      <c r="J117">
        <v>1</v>
      </c>
      <c r="K117">
        <v>0</v>
      </c>
      <c r="L117">
        <v>2</v>
      </c>
      <c r="M117">
        <v>0</v>
      </c>
      <c r="O117">
        <f t="shared" si="14"/>
        <v>0</v>
      </c>
      <c r="P117">
        <v>1</v>
      </c>
      <c r="Q117">
        <f t="shared" si="15"/>
        <v>0</v>
      </c>
      <c r="R117">
        <f t="shared" si="16"/>
        <v>1</v>
      </c>
      <c r="S117">
        <f t="shared" si="17"/>
        <v>0</v>
      </c>
      <c r="T117">
        <f t="shared" si="18"/>
        <v>2</v>
      </c>
      <c r="U117">
        <v>0</v>
      </c>
      <c r="X117">
        <f t="shared" si="13"/>
        <v>0</v>
      </c>
      <c r="Z117" s="7">
        <f t="shared" si="19"/>
        <v>0.95510761608458139</v>
      </c>
      <c r="AA117" s="7">
        <f t="shared" si="20"/>
        <v>3.7724041472751284</v>
      </c>
      <c r="AC117" s="7">
        <f t="shared" si="21"/>
        <v>1</v>
      </c>
      <c r="AD117" s="7">
        <f t="shared" si="22"/>
        <v>4.802899156212078</v>
      </c>
    </row>
    <row r="118" spans="1:30" x14ac:dyDescent="0.25">
      <c r="A118" s="2">
        <v>37135</v>
      </c>
      <c r="B118" s="3">
        <v>37137</v>
      </c>
      <c r="C118" s="5">
        <v>5094.10009765625</v>
      </c>
      <c r="D118">
        <v>4.25</v>
      </c>
      <c r="E118">
        <v>2.2000000000000002</v>
      </c>
      <c r="F118" s="7">
        <v>0.90900000000000003</v>
      </c>
      <c r="G118">
        <v>9</v>
      </c>
      <c r="H118">
        <v>1</v>
      </c>
      <c r="I118">
        <v>1</v>
      </c>
      <c r="J118">
        <v>0</v>
      </c>
      <c r="K118">
        <v>0</v>
      </c>
      <c r="L118">
        <v>2</v>
      </c>
      <c r="M118">
        <v>0</v>
      </c>
      <c r="O118">
        <f t="shared" si="14"/>
        <v>-0.25</v>
      </c>
      <c r="P118">
        <f t="shared" si="23"/>
        <v>1</v>
      </c>
      <c r="Q118">
        <f t="shared" si="15"/>
        <v>1</v>
      </c>
      <c r="R118">
        <f t="shared" si="16"/>
        <v>0</v>
      </c>
      <c r="S118">
        <f t="shared" si="17"/>
        <v>0</v>
      </c>
      <c r="T118">
        <f t="shared" si="18"/>
        <v>2</v>
      </c>
      <c r="U118">
        <v>0</v>
      </c>
      <c r="X118">
        <f t="shared" si="13"/>
        <v>0</v>
      </c>
      <c r="Z118" s="7">
        <f t="shared" si="19"/>
        <v>0.87299045876629455</v>
      </c>
      <c r="AA118" s="7">
        <f t="shared" si="20"/>
        <v>3.2932728271815868</v>
      </c>
      <c r="AC118" s="7">
        <f t="shared" si="21"/>
        <v>1</v>
      </c>
      <c r="AD118" s="7">
        <f t="shared" si="22"/>
        <v>4.802899156212078</v>
      </c>
    </row>
    <row r="119" spans="1:30" x14ac:dyDescent="0.25">
      <c r="A119" s="2">
        <v>37165</v>
      </c>
      <c r="B119" s="3">
        <v>37165</v>
      </c>
      <c r="C119" s="5">
        <v>4239.97021484375</v>
      </c>
      <c r="D119">
        <v>3.75</v>
      </c>
      <c r="E119">
        <v>2.2000000000000002</v>
      </c>
      <c r="F119" s="7">
        <v>0.91590000000000005</v>
      </c>
      <c r="G119">
        <v>10</v>
      </c>
      <c r="H119">
        <v>1</v>
      </c>
      <c r="I119">
        <v>1</v>
      </c>
      <c r="J119">
        <v>0</v>
      </c>
      <c r="K119">
        <v>0</v>
      </c>
      <c r="L119">
        <v>2</v>
      </c>
      <c r="M119">
        <v>0</v>
      </c>
      <c r="O119">
        <f t="shared" si="14"/>
        <v>-0.5</v>
      </c>
      <c r="P119">
        <f t="shared" si="23"/>
        <v>1</v>
      </c>
      <c r="Q119">
        <f t="shared" si="15"/>
        <v>1</v>
      </c>
      <c r="R119">
        <f t="shared" si="16"/>
        <v>0</v>
      </c>
      <c r="S119">
        <f t="shared" si="17"/>
        <v>0</v>
      </c>
      <c r="T119">
        <f t="shared" si="18"/>
        <v>2</v>
      </c>
      <c r="U119">
        <v>0</v>
      </c>
      <c r="X119">
        <f t="shared" si="13"/>
        <v>0</v>
      </c>
      <c r="Z119" s="7">
        <f t="shared" si="19"/>
        <v>0.83232958394251466</v>
      </c>
      <c r="AA119" s="7">
        <f t="shared" si="20"/>
        <v>2.741088402057239</v>
      </c>
      <c r="AC119" s="7">
        <f t="shared" si="21"/>
        <v>1</v>
      </c>
      <c r="AD119" s="7">
        <f t="shared" si="22"/>
        <v>4.802899156212078</v>
      </c>
    </row>
    <row r="120" spans="1:30" x14ac:dyDescent="0.25">
      <c r="A120" s="2">
        <v>37196</v>
      </c>
      <c r="B120" s="3">
        <v>37196</v>
      </c>
      <c r="C120" s="5">
        <v>4636.1298828125</v>
      </c>
      <c r="D120">
        <v>3.75</v>
      </c>
      <c r="E120">
        <v>2</v>
      </c>
      <c r="F120" s="7">
        <v>0.90439999999999998</v>
      </c>
      <c r="G120">
        <v>11</v>
      </c>
      <c r="H120">
        <v>1</v>
      </c>
      <c r="I120">
        <v>1</v>
      </c>
      <c r="J120">
        <v>0</v>
      </c>
      <c r="K120">
        <v>1</v>
      </c>
      <c r="L120">
        <v>3</v>
      </c>
      <c r="M120">
        <v>1</v>
      </c>
      <c r="O120">
        <f t="shared" si="14"/>
        <v>0</v>
      </c>
      <c r="P120">
        <v>1</v>
      </c>
      <c r="Q120">
        <f t="shared" si="15"/>
        <v>1</v>
      </c>
      <c r="R120">
        <f t="shared" si="16"/>
        <v>0</v>
      </c>
      <c r="S120">
        <f t="shared" si="17"/>
        <v>1</v>
      </c>
      <c r="T120">
        <f t="shared" si="18"/>
        <v>3</v>
      </c>
      <c r="U120">
        <v>1</v>
      </c>
      <c r="X120">
        <f t="shared" si="13"/>
        <v>0</v>
      </c>
      <c r="Z120" s="7">
        <f t="shared" si="19"/>
        <v>1.0934345403139463</v>
      </c>
      <c r="AA120" s="7">
        <f t="shared" si="20"/>
        <v>2.9972007368633466</v>
      </c>
      <c r="AC120" s="7">
        <f t="shared" si="21"/>
        <v>1.0934345403139463</v>
      </c>
      <c r="AD120" s="7">
        <f t="shared" si="22"/>
        <v>5.2516558310469943</v>
      </c>
    </row>
    <row r="121" spans="1:30" x14ac:dyDescent="0.25">
      <c r="A121" s="2">
        <v>37226</v>
      </c>
      <c r="B121" s="3">
        <v>37228</v>
      </c>
      <c r="C121" s="5">
        <v>4988.43994140625</v>
      </c>
      <c r="D121">
        <v>3.25</v>
      </c>
      <c r="E121">
        <v>2.1</v>
      </c>
      <c r="F121" s="7">
        <v>0.88970000000000005</v>
      </c>
      <c r="G121">
        <v>12</v>
      </c>
      <c r="H121">
        <v>1</v>
      </c>
      <c r="I121">
        <v>1</v>
      </c>
      <c r="J121">
        <v>0</v>
      </c>
      <c r="K121">
        <v>1</v>
      </c>
      <c r="L121">
        <v>3</v>
      </c>
      <c r="M121">
        <v>1</v>
      </c>
      <c r="O121">
        <f t="shared" si="14"/>
        <v>-0.5</v>
      </c>
      <c r="P121">
        <f t="shared" si="23"/>
        <v>1</v>
      </c>
      <c r="Q121">
        <f t="shared" si="15"/>
        <v>1</v>
      </c>
      <c r="R121">
        <f t="shared" si="16"/>
        <v>0</v>
      </c>
      <c r="S121">
        <f t="shared" si="17"/>
        <v>1</v>
      </c>
      <c r="T121">
        <f t="shared" si="18"/>
        <v>3</v>
      </c>
      <c r="U121">
        <v>1</v>
      </c>
      <c r="X121">
        <f t="shared" si="13"/>
        <v>0</v>
      </c>
      <c r="Z121" s="7">
        <f t="shared" si="19"/>
        <v>1.0759922753458369</v>
      </c>
      <c r="AA121" s="7">
        <f t="shared" si="20"/>
        <v>3.2249648405258111</v>
      </c>
      <c r="AC121" s="7">
        <f t="shared" si="21"/>
        <v>1.0759922753458369</v>
      </c>
      <c r="AD121" s="7">
        <f t="shared" si="22"/>
        <v>5.6507411069814868</v>
      </c>
    </row>
    <row r="122" spans="1:30" x14ac:dyDescent="0.25">
      <c r="A122" s="2">
        <v>37257</v>
      </c>
      <c r="B122" s="3">
        <v>37258</v>
      </c>
      <c r="C122" s="5">
        <v>5167.8798828125</v>
      </c>
      <c r="D122">
        <v>3.25</v>
      </c>
      <c r="E122">
        <v>2.6</v>
      </c>
      <c r="F122" s="7">
        <v>0.90310000000000001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3</v>
      </c>
      <c r="M122">
        <v>1</v>
      </c>
      <c r="O122">
        <f t="shared" si="14"/>
        <v>0</v>
      </c>
      <c r="P122">
        <v>1</v>
      </c>
      <c r="Q122">
        <f t="shared" si="15"/>
        <v>0</v>
      </c>
      <c r="R122">
        <f t="shared" si="16"/>
        <v>1</v>
      </c>
      <c r="S122">
        <f t="shared" si="17"/>
        <v>1</v>
      </c>
      <c r="T122">
        <f t="shared" si="18"/>
        <v>3</v>
      </c>
      <c r="U122">
        <v>1</v>
      </c>
      <c r="X122">
        <f t="shared" si="13"/>
        <v>0</v>
      </c>
      <c r="Z122" s="7">
        <f t="shared" si="19"/>
        <v>1.03597115401086</v>
      </c>
      <c r="AA122" s="7">
        <f t="shared" si="20"/>
        <v>3.3409705474839737</v>
      </c>
      <c r="AC122" s="7">
        <f t="shared" si="21"/>
        <v>1.03597115401086</v>
      </c>
      <c r="AD122" s="7">
        <f t="shared" si="22"/>
        <v>5.8540047856162154</v>
      </c>
    </row>
    <row r="123" spans="1:30" x14ac:dyDescent="0.25">
      <c r="A123" s="2">
        <v>37288</v>
      </c>
      <c r="B123" s="3">
        <v>37288</v>
      </c>
      <c r="C123" s="5">
        <v>5097.06005859375</v>
      </c>
      <c r="D123">
        <v>3.25</v>
      </c>
      <c r="E123">
        <v>2.5</v>
      </c>
      <c r="F123" s="7">
        <v>0.86129999999999995</v>
      </c>
      <c r="G123">
        <v>2</v>
      </c>
      <c r="H123">
        <v>1</v>
      </c>
      <c r="I123">
        <v>0</v>
      </c>
      <c r="J123">
        <v>1</v>
      </c>
      <c r="K123">
        <v>1</v>
      </c>
      <c r="L123">
        <v>3</v>
      </c>
      <c r="M123">
        <v>1</v>
      </c>
      <c r="O123">
        <f t="shared" si="14"/>
        <v>0</v>
      </c>
      <c r="P123">
        <v>1</v>
      </c>
      <c r="Q123">
        <f t="shared" si="15"/>
        <v>0</v>
      </c>
      <c r="R123">
        <f t="shared" si="16"/>
        <v>1</v>
      </c>
      <c r="S123">
        <f t="shared" si="17"/>
        <v>1</v>
      </c>
      <c r="T123">
        <f t="shared" si="18"/>
        <v>3</v>
      </c>
      <c r="U123">
        <v>1</v>
      </c>
      <c r="X123">
        <f t="shared" si="13"/>
        <v>0</v>
      </c>
      <c r="Z123" s="7">
        <f t="shared" si="19"/>
        <v>0.98629615513040758</v>
      </c>
      <c r="AA123" s="7">
        <f t="shared" si="20"/>
        <v>3.2951864053873763</v>
      </c>
      <c r="AC123" s="7">
        <f t="shared" si="21"/>
        <v>0.98629615513040758</v>
      </c>
      <c r="AD123" s="7">
        <f t="shared" si="22"/>
        <v>5.7737824121682788</v>
      </c>
    </row>
    <row r="124" spans="1:30" x14ac:dyDescent="0.25">
      <c r="A124" s="2">
        <v>37316</v>
      </c>
      <c r="B124" s="3">
        <v>37316</v>
      </c>
      <c r="C124" s="5">
        <v>5097.41015625</v>
      </c>
      <c r="D124">
        <v>3.25</v>
      </c>
      <c r="E124">
        <v>2.5</v>
      </c>
      <c r="F124" s="7">
        <v>0.86519999999999997</v>
      </c>
      <c r="G124">
        <v>3</v>
      </c>
      <c r="H124">
        <v>1</v>
      </c>
      <c r="I124">
        <v>0</v>
      </c>
      <c r="J124">
        <v>1</v>
      </c>
      <c r="K124">
        <v>1</v>
      </c>
      <c r="L124">
        <v>3</v>
      </c>
      <c r="M124">
        <v>1</v>
      </c>
      <c r="O124">
        <f t="shared" si="14"/>
        <v>0</v>
      </c>
      <c r="P124">
        <v>1</v>
      </c>
      <c r="Q124">
        <f t="shared" si="15"/>
        <v>0</v>
      </c>
      <c r="R124">
        <f t="shared" si="16"/>
        <v>1</v>
      </c>
      <c r="S124">
        <f t="shared" si="17"/>
        <v>1</v>
      </c>
      <c r="T124">
        <f t="shared" si="18"/>
        <v>3</v>
      </c>
      <c r="U124">
        <v>1</v>
      </c>
      <c r="X124">
        <f t="shared" si="13"/>
        <v>0</v>
      </c>
      <c r="Z124" s="7">
        <f t="shared" si="19"/>
        <v>1.0000686861940462</v>
      </c>
      <c r="AA124" s="7">
        <f t="shared" si="20"/>
        <v>3.295412739200235</v>
      </c>
      <c r="AC124" s="7">
        <f t="shared" si="21"/>
        <v>1.0000686861940462</v>
      </c>
      <c r="AD124" s="7">
        <f t="shared" si="22"/>
        <v>5.774178991307422</v>
      </c>
    </row>
    <row r="125" spans="1:30" x14ac:dyDescent="0.25">
      <c r="A125" s="2">
        <v>37347</v>
      </c>
      <c r="B125" s="3">
        <v>37348</v>
      </c>
      <c r="C125" s="5">
        <v>5311.080078125</v>
      </c>
      <c r="D125">
        <v>3.25</v>
      </c>
      <c r="E125">
        <v>2.4</v>
      </c>
      <c r="F125" s="7">
        <v>0.87819999999999998</v>
      </c>
      <c r="G125">
        <v>4</v>
      </c>
      <c r="H125">
        <v>1</v>
      </c>
      <c r="I125">
        <v>1</v>
      </c>
      <c r="J125">
        <v>1</v>
      </c>
      <c r="K125">
        <v>1</v>
      </c>
      <c r="L125">
        <v>4</v>
      </c>
      <c r="M125">
        <v>1</v>
      </c>
      <c r="O125">
        <f t="shared" si="14"/>
        <v>0</v>
      </c>
      <c r="P125">
        <v>1</v>
      </c>
      <c r="Q125">
        <f t="shared" si="15"/>
        <v>1</v>
      </c>
      <c r="R125">
        <f t="shared" si="16"/>
        <v>1</v>
      </c>
      <c r="S125">
        <f t="shared" si="17"/>
        <v>1</v>
      </c>
      <c r="T125">
        <f t="shared" si="18"/>
        <v>4</v>
      </c>
      <c r="U125">
        <v>1</v>
      </c>
      <c r="X125">
        <f t="shared" si="13"/>
        <v>0</v>
      </c>
      <c r="Z125" s="7">
        <f t="shared" si="19"/>
        <v>1.0419173492666696</v>
      </c>
      <c r="AA125" s="7">
        <f t="shared" si="20"/>
        <v>3.4335477059671238</v>
      </c>
      <c r="AC125" s="7">
        <f t="shared" si="21"/>
        <v>1.0419173492666696</v>
      </c>
      <c r="AD125" s="7">
        <f t="shared" si="22"/>
        <v>6.0162172688143212</v>
      </c>
    </row>
    <row r="126" spans="1:30" x14ac:dyDescent="0.25">
      <c r="A126" s="2">
        <v>37377</v>
      </c>
      <c r="B126" s="3">
        <v>37378</v>
      </c>
      <c r="C126" s="5">
        <v>4964.56005859375</v>
      </c>
      <c r="D126">
        <v>3.25</v>
      </c>
      <c r="E126">
        <v>2.1</v>
      </c>
      <c r="F126" s="7">
        <v>0.9032</v>
      </c>
      <c r="G126">
        <v>5</v>
      </c>
      <c r="H126">
        <v>1</v>
      </c>
      <c r="I126">
        <v>1</v>
      </c>
      <c r="J126">
        <v>0</v>
      </c>
      <c r="K126">
        <v>0</v>
      </c>
      <c r="L126">
        <v>2</v>
      </c>
      <c r="M126">
        <v>1</v>
      </c>
      <c r="O126">
        <f t="shared" si="14"/>
        <v>0</v>
      </c>
      <c r="P126">
        <v>1</v>
      </c>
      <c r="Q126">
        <f t="shared" si="15"/>
        <v>1</v>
      </c>
      <c r="R126">
        <f t="shared" si="16"/>
        <v>0</v>
      </c>
      <c r="S126">
        <f t="shared" si="17"/>
        <v>0</v>
      </c>
      <c r="T126">
        <f t="shared" si="18"/>
        <v>2</v>
      </c>
      <c r="U126">
        <v>1</v>
      </c>
      <c r="V126" t="s">
        <v>20</v>
      </c>
      <c r="X126">
        <f t="shared" si="13"/>
        <v>0</v>
      </c>
      <c r="Z126" s="7">
        <f t="shared" si="19"/>
        <v>0.93475526363112493</v>
      </c>
      <c r="AA126" s="7">
        <f t="shared" si="20"/>
        <v>3.209526791081343</v>
      </c>
      <c r="AC126" s="7">
        <f t="shared" si="21"/>
        <v>0.93475526363112493</v>
      </c>
      <c r="AD126" s="7">
        <f t="shared" si="22"/>
        <v>5.623690759172657</v>
      </c>
    </row>
    <row r="127" spans="1:30" x14ac:dyDescent="0.25">
      <c r="A127" s="2">
        <v>37408</v>
      </c>
      <c r="B127" s="3">
        <v>37410</v>
      </c>
      <c r="C127" s="5">
        <v>4747.9501953125</v>
      </c>
      <c r="D127">
        <v>3.25</v>
      </c>
      <c r="E127">
        <v>1.9</v>
      </c>
      <c r="F127" s="7">
        <v>0.93899999999999995</v>
      </c>
      <c r="G127">
        <v>6</v>
      </c>
      <c r="H127">
        <v>1</v>
      </c>
      <c r="I127">
        <v>1</v>
      </c>
      <c r="J127">
        <v>0</v>
      </c>
      <c r="K127">
        <v>0</v>
      </c>
      <c r="L127">
        <v>2</v>
      </c>
      <c r="M127">
        <v>1</v>
      </c>
      <c r="O127">
        <f t="shared" si="14"/>
        <v>0</v>
      </c>
      <c r="P127">
        <v>1</v>
      </c>
      <c r="Q127">
        <f t="shared" si="15"/>
        <v>1</v>
      </c>
      <c r="R127">
        <f t="shared" si="16"/>
        <v>0</v>
      </c>
      <c r="S127">
        <f t="shared" si="17"/>
        <v>0</v>
      </c>
      <c r="T127">
        <f t="shared" si="18"/>
        <v>2</v>
      </c>
      <c r="U127">
        <v>1</v>
      </c>
      <c r="X127">
        <f t="shared" si="13"/>
        <v>0</v>
      </c>
      <c r="Z127" s="7">
        <f t="shared" si="19"/>
        <v>0.95636876969464912</v>
      </c>
      <c r="AA127" s="7">
        <f t="shared" si="20"/>
        <v>3.0694911884884792</v>
      </c>
      <c r="AC127" s="7">
        <f t="shared" si="21"/>
        <v>0.95636876969464912</v>
      </c>
      <c r="AD127" s="7">
        <f t="shared" si="22"/>
        <v>5.3783222124931216</v>
      </c>
    </row>
    <row r="128" spans="1:30" x14ac:dyDescent="0.25">
      <c r="A128" s="2">
        <v>37438</v>
      </c>
      <c r="B128" s="3">
        <v>37438</v>
      </c>
      <c r="C128" s="5">
        <v>4366.81005859375</v>
      </c>
      <c r="D128">
        <v>3.25</v>
      </c>
      <c r="E128">
        <v>2</v>
      </c>
      <c r="F128" s="7">
        <v>0.98929999999999996</v>
      </c>
      <c r="G128">
        <v>7</v>
      </c>
      <c r="H128">
        <v>1</v>
      </c>
      <c r="I128">
        <v>1</v>
      </c>
      <c r="J128">
        <v>0</v>
      </c>
      <c r="K128">
        <v>0</v>
      </c>
      <c r="L128">
        <v>2</v>
      </c>
      <c r="M128">
        <v>1</v>
      </c>
      <c r="O128">
        <f t="shared" si="14"/>
        <v>0</v>
      </c>
      <c r="P128">
        <v>1</v>
      </c>
      <c r="Q128">
        <f t="shared" si="15"/>
        <v>1</v>
      </c>
      <c r="R128">
        <f t="shared" si="16"/>
        <v>0</v>
      </c>
      <c r="S128">
        <f t="shared" si="17"/>
        <v>0</v>
      </c>
      <c r="T128">
        <f t="shared" si="18"/>
        <v>2</v>
      </c>
      <c r="U128">
        <v>1</v>
      </c>
      <c r="X128">
        <f t="shared" si="13"/>
        <v>0</v>
      </c>
      <c r="Z128" s="7">
        <f t="shared" si="19"/>
        <v>0.91972532966014731</v>
      </c>
      <c r="AA128" s="7">
        <f t="shared" si="20"/>
        <v>2.823088795221484</v>
      </c>
      <c r="AC128" s="7">
        <f t="shared" si="21"/>
        <v>0.91972532966014731</v>
      </c>
      <c r="AD128" s="7">
        <f t="shared" si="22"/>
        <v>4.9465791699037291</v>
      </c>
    </row>
    <row r="129" spans="1:30" x14ac:dyDescent="0.25">
      <c r="A129" s="2">
        <v>37469</v>
      </c>
      <c r="B129" s="3">
        <v>37469</v>
      </c>
      <c r="C129" s="5">
        <v>3606.449951171875</v>
      </c>
      <c r="D129">
        <v>3.25</v>
      </c>
      <c r="E129">
        <v>2.1</v>
      </c>
      <c r="F129" s="7">
        <v>0.98429999999999995</v>
      </c>
      <c r="G129">
        <v>8</v>
      </c>
      <c r="H129">
        <v>1</v>
      </c>
      <c r="I129">
        <v>1</v>
      </c>
      <c r="J129">
        <v>0</v>
      </c>
      <c r="K129">
        <v>0</v>
      </c>
      <c r="L129">
        <v>2</v>
      </c>
      <c r="M129">
        <v>1</v>
      </c>
      <c r="O129">
        <f t="shared" si="14"/>
        <v>0</v>
      </c>
      <c r="P129">
        <v>1</v>
      </c>
      <c r="Q129">
        <f t="shared" si="15"/>
        <v>1</v>
      </c>
      <c r="R129">
        <f t="shared" si="16"/>
        <v>0</v>
      </c>
      <c r="S129">
        <f t="shared" si="17"/>
        <v>0</v>
      </c>
      <c r="T129">
        <f t="shared" si="18"/>
        <v>2</v>
      </c>
      <c r="U129">
        <v>1</v>
      </c>
      <c r="X129">
        <f t="shared" si="13"/>
        <v>0</v>
      </c>
      <c r="Z129" s="7">
        <f t="shared" si="19"/>
        <v>0.82587744893426052</v>
      </c>
      <c r="AA129" s="7">
        <f t="shared" si="20"/>
        <v>2.3315253723124143</v>
      </c>
      <c r="AC129" s="7">
        <f t="shared" si="21"/>
        <v>0.82587744893426052</v>
      </c>
      <c r="AD129" s="7">
        <f t="shared" si="22"/>
        <v>4.0852681857914437</v>
      </c>
    </row>
    <row r="130" spans="1:30" x14ac:dyDescent="0.25">
      <c r="A130" s="2">
        <v>37500</v>
      </c>
      <c r="B130" s="3">
        <v>37501</v>
      </c>
      <c r="C130" s="5">
        <v>3609.409912109375</v>
      </c>
      <c r="D130">
        <v>3.25</v>
      </c>
      <c r="E130">
        <v>2.1</v>
      </c>
      <c r="F130" s="7">
        <v>0.98060000000000003</v>
      </c>
      <c r="G130">
        <v>9</v>
      </c>
      <c r="H130">
        <v>1</v>
      </c>
      <c r="I130">
        <v>1</v>
      </c>
      <c r="J130">
        <v>0</v>
      </c>
      <c r="K130">
        <v>0</v>
      </c>
      <c r="L130">
        <v>2</v>
      </c>
      <c r="M130">
        <v>1</v>
      </c>
      <c r="O130">
        <f t="shared" si="14"/>
        <v>0</v>
      </c>
      <c r="P130">
        <v>1</v>
      </c>
      <c r="Q130">
        <f t="shared" si="15"/>
        <v>1</v>
      </c>
      <c r="R130">
        <f t="shared" si="16"/>
        <v>0</v>
      </c>
      <c r="S130">
        <f t="shared" si="17"/>
        <v>0</v>
      </c>
      <c r="T130">
        <f t="shared" si="18"/>
        <v>2</v>
      </c>
      <c r="U130">
        <v>1</v>
      </c>
      <c r="X130">
        <f t="shared" si="13"/>
        <v>0</v>
      </c>
      <c r="Z130" s="7">
        <f t="shared" si="19"/>
        <v>1.0008207408885679</v>
      </c>
      <c r="AA130" s="7">
        <f t="shared" si="20"/>
        <v>2.3334389505182047</v>
      </c>
      <c r="AC130" s="7">
        <f t="shared" si="21"/>
        <v>1.0008207408885679</v>
      </c>
      <c r="AD130" s="7">
        <f t="shared" si="22"/>
        <v>4.0886211324322881</v>
      </c>
    </row>
    <row r="131" spans="1:30" x14ac:dyDescent="0.25">
      <c r="A131" s="2">
        <v>37530</v>
      </c>
      <c r="B131" s="3">
        <v>37530</v>
      </c>
      <c r="C131" s="5">
        <v>2865.22998046875</v>
      </c>
      <c r="D131">
        <v>3.25</v>
      </c>
      <c r="E131">
        <v>2.2999999999999998</v>
      </c>
      <c r="F131" s="7">
        <v>0.9859</v>
      </c>
      <c r="G131">
        <v>10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O131">
        <f t="shared" si="14"/>
        <v>0</v>
      </c>
      <c r="P131">
        <v>1</v>
      </c>
      <c r="Q131">
        <f t="shared" si="15"/>
        <v>0</v>
      </c>
      <c r="R131">
        <f t="shared" si="16"/>
        <v>0</v>
      </c>
      <c r="S131">
        <f t="shared" si="17"/>
        <v>0</v>
      </c>
      <c r="T131">
        <f t="shared" si="18"/>
        <v>1</v>
      </c>
      <c r="U131">
        <v>0</v>
      </c>
      <c r="X131">
        <f t="shared" ref="X131:X194" si="24">U131-M131</f>
        <v>0</v>
      </c>
      <c r="Z131" s="7">
        <f t="shared" si="19"/>
        <v>0.79382227295826346</v>
      </c>
      <c r="AA131" s="7">
        <f t="shared" si="20"/>
        <v>1.8523358115097062</v>
      </c>
      <c r="AC131" s="7">
        <f t="shared" si="21"/>
        <v>1</v>
      </c>
      <c r="AD131" s="7">
        <f t="shared" si="22"/>
        <v>4.0886211324322881</v>
      </c>
    </row>
    <row r="132" spans="1:30" x14ac:dyDescent="0.25">
      <c r="A132" s="2">
        <v>37561</v>
      </c>
      <c r="B132" s="3">
        <v>37561</v>
      </c>
      <c r="C132" s="5">
        <v>3165.159912109375</v>
      </c>
      <c r="D132">
        <v>3.25</v>
      </c>
      <c r="E132">
        <v>2.2999999999999998</v>
      </c>
      <c r="F132" s="7">
        <v>0.99709999999999999</v>
      </c>
      <c r="G132">
        <v>11</v>
      </c>
      <c r="H132">
        <v>1</v>
      </c>
      <c r="I132">
        <v>0</v>
      </c>
      <c r="J132">
        <v>0</v>
      </c>
      <c r="K132">
        <v>1</v>
      </c>
      <c r="L132">
        <v>2</v>
      </c>
      <c r="M132">
        <v>0</v>
      </c>
      <c r="O132">
        <f t="shared" si="14"/>
        <v>0</v>
      </c>
      <c r="P132">
        <v>1</v>
      </c>
      <c r="Q132">
        <f t="shared" si="15"/>
        <v>0</v>
      </c>
      <c r="R132">
        <f t="shared" si="16"/>
        <v>0</v>
      </c>
      <c r="S132">
        <f t="shared" si="17"/>
        <v>1</v>
      </c>
      <c r="T132">
        <f t="shared" si="18"/>
        <v>2</v>
      </c>
      <c r="U132">
        <v>0</v>
      </c>
      <c r="V132" t="s">
        <v>20</v>
      </c>
      <c r="X132">
        <f t="shared" si="24"/>
        <v>0</v>
      </c>
      <c r="Z132" s="7">
        <f t="shared" si="19"/>
        <v>1.1046791823641176</v>
      </c>
      <c r="AA132" s="7">
        <f t="shared" si="20"/>
        <v>2.0462368097223163</v>
      </c>
      <c r="AC132" s="7">
        <f t="shared" si="21"/>
        <v>1</v>
      </c>
      <c r="AD132" s="7">
        <f t="shared" si="22"/>
        <v>4.0886211324322881</v>
      </c>
    </row>
    <row r="133" spans="1:30" x14ac:dyDescent="0.25">
      <c r="A133" s="2">
        <v>37591</v>
      </c>
      <c r="B133" s="3">
        <v>37592</v>
      </c>
      <c r="C133" s="5">
        <v>3380.199951171875</v>
      </c>
      <c r="D133">
        <v>3.25</v>
      </c>
      <c r="E133">
        <v>2.2999999999999998</v>
      </c>
      <c r="F133" s="7">
        <v>0.99270000000000003</v>
      </c>
      <c r="G133">
        <v>12</v>
      </c>
      <c r="H133">
        <v>1</v>
      </c>
      <c r="I133">
        <v>0</v>
      </c>
      <c r="J133">
        <v>0</v>
      </c>
      <c r="K133">
        <v>1</v>
      </c>
      <c r="L133">
        <v>2</v>
      </c>
      <c r="M133">
        <v>0</v>
      </c>
      <c r="O133">
        <f t="shared" si="14"/>
        <v>0</v>
      </c>
      <c r="P133">
        <v>1</v>
      </c>
      <c r="Q133">
        <f t="shared" si="15"/>
        <v>0</v>
      </c>
      <c r="R133">
        <f t="shared" si="16"/>
        <v>0</v>
      </c>
      <c r="S133">
        <f t="shared" si="17"/>
        <v>1</v>
      </c>
      <c r="T133">
        <f t="shared" si="18"/>
        <v>2</v>
      </c>
      <c r="U133">
        <v>0</v>
      </c>
      <c r="X133">
        <f t="shared" si="24"/>
        <v>0</v>
      </c>
      <c r="Z133" s="7">
        <f t="shared" si="19"/>
        <v>1.0679397076399813</v>
      </c>
      <c r="AA133" s="7">
        <f t="shared" si="20"/>
        <v>2.1852575403370182</v>
      </c>
      <c r="AC133" s="7">
        <f t="shared" si="21"/>
        <v>1</v>
      </c>
      <c r="AD133" s="7">
        <f t="shared" si="22"/>
        <v>4.0886211324322881</v>
      </c>
    </row>
    <row r="134" spans="1:30" x14ac:dyDescent="0.25">
      <c r="A134" s="2">
        <v>37622</v>
      </c>
      <c r="B134" s="3">
        <v>37623</v>
      </c>
      <c r="C134" s="5">
        <v>3105.0400390625</v>
      </c>
      <c r="D134">
        <v>2.75</v>
      </c>
      <c r="E134">
        <v>2.1</v>
      </c>
      <c r="F134" s="7">
        <v>1.0361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3</v>
      </c>
      <c r="M134">
        <v>1</v>
      </c>
      <c r="O134">
        <f t="shared" si="14"/>
        <v>-0.5</v>
      </c>
      <c r="P134">
        <v>1</v>
      </c>
      <c r="Q134">
        <f t="shared" si="15"/>
        <v>1</v>
      </c>
      <c r="R134">
        <f t="shared" si="16"/>
        <v>0</v>
      </c>
      <c r="S134">
        <f t="shared" si="17"/>
        <v>1</v>
      </c>
      <c r="T134">
        <f t="shared" si="18"/>
        <v>3</v>
      </c>
      <c r="U134">
        <v>1</v>
      </c>
      <c r="X134">
        <f t="shared" si="24"/>
        <v>0</v>
      </c>
      <c r="Z134" s="7">
        <f t="shared" si="19"/>
        <v>0.91859655757524628</v>
      </c>
      <c r="AA134" s="7">
        <f t="shared" si="20"/>
        <v>2.007370053968935</v>
      </c>
      <c r="AC134" s="7">
        <f t="shared" si="21"/>
        <v>0.91859655757524628</v>
      </c>
      <c r="AD134" s="7">
        <f t="shared" si="22"/>
        <v>3.7557932974817048</v>
      </c>
    </row>
    <row r="135" spans="1:30" x14ac:dyDescent="0.25">
      <c r="A135" s="2">
        <v>37653</v>
      </c>
      <c r="B135" s="3">
        <v>37655</v>
      </c>
      <c r="C135" s="5">
        <v>2751.989990234375</v>
      </c>
      <c r="D135">
        <v>2.75</v>
      </c>
      <c r="E135">
        <v>2.4</v>
      </c>
      <c r="F135" s="7">
        <v>1.0761000000000001</v>
      </c>
      <c r="G135">
        <v>2</v>
      </c>
      <c r="H135">
        <v>1</v>
      </c>
      <c r="I135">
        <v>1</v>
      </c>
      <c r="J135">
        <v>0</v>
      </c>
      <c r="K135">
        <v>1</v>
      </c>
      <c r="L135">
        <v>3</v>
      </c>
      <c r="M135">
        <v>1</v>
      </c>
      <c r="O135">
        <f t="shared" si="14"/>
        <v>0</v>
      </c>
      <c r="P135">
        <v>1</v>
      </c>
      <c r="Q135">
        <f t="shared" si="15"/>
        <v>1</v>
      </c>
      <c r="R135">
        <f t="shared" si="16"/>
        <v>0</v>
      </c>
      <c r="S135">
        <f t="shared" si="17"/>
        <v>1</v>
      </c>
      <c r="T135">
        <f t="shared" si="18"/>
        <v>3</v>
      </c>
      <c r="U135">
        <v>1</v>
      </c>
      <c r="X135">
        <f t="shared" si="24"/>
        <v>0</v>
      </c>
      <c r="Z135" s="7">
        <f t="shared" si="19"/>
        <v>0.88629774676441186</v>
      </c>
      <c r="AA135" s="7">
        <f t="shared" si="20"/>
        <v>1.779127555755023</v>
      </c>
      <c r="AC135" s="7">
        <f t="shared" si="21"/>
        <v>0.88629774676441186</v>
      </c>
      <c r="AD135" s="7">
        <f t="shared" si="22"/>
        <v>3.3287511368709155</v>
      </c>
    </row>
    <row r="136" spans="1:30" x14ac:dyDescent="0.25">
      <c r="A136" s="2">
        <v>37681</v>
      </c>
      <c r="B136" s="3">
        <v>37683</v>
      </c>
      <c r="C136" s="5">
        <v>2549.64990234375</v>
      </c>
      <c r="D136">
        <v>2.75</v>
      </c>
      <c r="E136">
        <v>2.4</v>
      </c>
      <c r="F136" s="7">
        <v>1.0834999999999999</v>
      </c>
      <c r="G136">
        <v>3</v>
      </c>
      <c r="H136">
        <v>1</v>
      </c>
      <c r="I136">
        <v>1</v>
      </c>
      <c r="J136">
        <v>0</v>
      </c>
      <c r="K136">
        <v>1</v>
      </c>
      <c r="L136">
        <v>3</v>
      </c>
      <c r="M136">
        <v>1</v>
      </c>
      <c r="O136">
        <f t="shared" si="14"/>
        <v>0</v>
      </c>
      <c r="P136">
        <v>1</v>
      </c>
      <c r="Q136">
        <f t="shared" si="15"/>
        <v>1</v>
      </c>
      <c r="R136">
        <f t="shared" si="16"/>
        <v>0</v>
      </c>
      <c r="S136">
        <f t="shared" si="17"/>
        <v>1</v>
      </c>
      <c r="T136">
        <f t="shared" si="18"/>
        <v>3</v>
      </c>
      <c r="U136">
        <v>1</v>
      </c>
      <c r="X136">
        <f t="shared" si="24"/>
        <v>0</v>
      </c>
      <c r="Z136" s="7">
        <f t="shared" si="19"/>
        <v>0.92647499133040356</v>
      </c>
      <c r="AA136" s="7">
        <f t="shared" si="20"/>
        <v>1.6483171867938171</v>
      </c>
      <c r="AC136" s="7">
        <f t="shared" si="21"/>
        <v>0.92647499133040356</v>
      </c>
      <c r="AD136" s="7">
        <f t="shared" si="22"/>
        <v>3.0840046806735524</v>
      </c>
    </row>
    <row r="137" spans="1:30" x14ac:dyDescent="0.25">
      <c r="A137" s="2">
        <v>37712</v>
      </c>
      <c r="B137" s="3">
        <v>37712</v>
      </c>
      <c r="C137" s="5">
        <v>2450.18994140625</v>
      </c>
      <c r="D137">
        <v>2.5</v>
      </c>
      <c r="E137">
        <v>2.1</v>
      </c>
      <c r="F137" s="7">
        <v>1.0904</v>
      </c>
      <c r="G137">
        <v>4</v>
      </c>
      <c r="H137">
        <v>1</v>
      </c>
      <c r="I137">
        <v>1</v>
      </c>
      <c r="J137">
        <v>0</v>
      </c>
      <c r="K137">
        <v>1</v>
      </c>
      <c r="L137">
        <v>3</v>
      </c>
      <c r="M137">
        <v>1</v>
      </c>
      <c r="O137">
        <f t="shared" si="14"/>
        <v>-0.25</v>
      </c>
      <c r="P137">
        <v>1</v>
      </c>
      <c r="Q137">
        <f t="shared" si="15"/>
        <v>1</v>
      </c>
      <c r="R137">
        <f t="shared" si="16"/>
        <v>0</v>
      </c>
      <c r="S137">
        <f t="shared" si="17"/>
        <v>1</v>
      </c>
      <c r="T137">
        <f t="shared" si="18"/>
        <v>3</v>
      </c>
      <c r="U137">
        <v>1</v>
      </c>
      <c r="X137">
        <f t="shared" si="24"/>
        <v>0</v>
      </c>
      <c r="Z137" s="7">
        <f t="shared" si="19"/>
        <v>0.96099073804365376</v>
      </c>
      <c r="AA137" s="7">
        <f t="shared" si="20"/>
        <v>1.5840175498670295</v>
      </c>
      <c r="AC137" s="7">
        <f t="shared" si="21"/>
        <v>0.96099073804365376</v>
      </c>
      <c r="AD137" s="7">
        <f t="shared" si="22"/>
        <v>2.9636999342105597</v>
      </c>
    </row>
    <row r="138" spans="1:30" x14ac:dyDescent="0.25">
      <c r="A138" s="2">
        <v>37742</v>
      </c>
      <c r="B138" s="3">
        <v>37743</v>
      </c>
      <c r="C138" s="5">
        <v>2986</v>
      </c>
      <c r="D138">
        <v>2.5</v>
      </c>
      <c r="E138">
        <v>1.8</v>
      </c>
      <c r="F138" s="7">
        <v>1.1200000000000001</v>
      </c>
      <c r="G138">
        <v>5</v>
      </c>
      <c r="H138">
        <v>1</v>
      </c>
      <c r="I138">
        <v>1</v>
      </c>
      <c r="J138">
        <v>0</v>
      </c>
      <c r="K138">
        <v>0</v>
      </c>
      <c r="L138">
        <v>2</v>
      </c>
      <c r="M138">
        <v>1</v>
      </c>
      <c r="O138">
        <f t="shared" si="14"/>
        <v>0</v>
      </c>
      <c r="P138">
        <v>1</v>
      </c>
      <c r="Q138">
        <f t="shared" si="15"/>
        <v>1</v>
      </c>
      <c r="R138">
        <f t="shared" si="16"/>
        <v>0</v>
      </c>
      <c r="S138">
        <f t="shared" si="17"/>
        <v>0</v>
      </c>
      <c r="T138">
        <f t="shared" si="18"/>
        <v>2</v>
      </c>
      <c r="U138">
        <v>1</v>
      </c>
      <c r="V138" t="s">
        <v>18</v>
      </c>
      <c r="X138">
        <f t="shared" si="24"/>
        <v>0</v>
      </c>
      <c r="Z138" s="7">
        <f t="shared" si="19"/>
        <v>1.2186810293924519</v>
      </c>
      <c r="AA138" s="7">
        <f t="shared" si="20"/>
        <v>1.9304121382476611</v>
      </c>
      <c r="AC138" s="7">
        <f t="shared" si="21"/>
        <v>1.2186810293924519</v>
      </c>
      <c r="AD138" s="7">
        <f t="shared" si="22"/>
        <v>3.6118048866340668</v>
      </c>
    </row>
    <row r="139" spans="1:30" x14ac:dyDescent="0.25">
      <c r="A139" s="2">
        <v>37773</v>
      </c>
      <c r="B139" s="3">
        <v>37774</v>
      </c>
      <c r="C139" s="5">
        <v>3064.56005859375</v>
      </c>
      <c r="D139">
        <v>2.5</v>
      </c>
      <c r="E139">
        <v>2</v>
      </c>
      <c r="F139" s="7">
        <v>1.1744000000000001</v>
      </c>
      <c r="G139">
        <v>6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O139">
        <f t="shared" si="14"/>
        <v>0</v>
      </c>
      <c r="P139">
        <v>1</v>
      </c>
      <c r="Q139">
        <f t="shared" si="15"/>
        <v>0</v>
      </c>
      <c r="R139">
        <f t="shared" si="16"/>
        <v>0</v>
      </c>
      <c r="S139">
        <f t="shared" si="17"/>
        <v>0</v>
      </c>
      <c r="T139">
        <f t="shared" si="18"/>
        <v>1</v>
      </c>
      <c r="U139">
        <v>0</v>
      </c>
      <c r="X139">
        <f t="shared" si="24"/>
        <v>0</v>
      </c>
      <c r="Z139" s="7">
        <f t="shared" si="19"/>
        <v>1.0263094636951609</v>
      </c>
      <c r="AA139" s="7">
        <f t="shared" si="20"/>
        <v>1.9812002463155858</v>
      </c>
      <c r="AC139" s="7">
        <f t="shared" si="21"/>
        <v>1</v>
      </c>
      <c r="AD139" s="7">
        <f t="shared" si="22"/>
        <v>3.6118048866340668</v>
      </c>
    </row>
    <row r="140" spans="1:30" x14ac:dyDescent="0.25">
      <c r="A140" s="2">
        <v>37803</v>
      </c>
      <c r="B140" s="3">
        <v>37803</v>
      </c>
      <c r="C140" s="5">
        <v>3146.550048828125</v>
      </c>
      <c r="D140">
        <v>2</v>
      </c>
      <c r="E140">
        <v>1.9</v>
      </c>
      <c r="F140" s="7">
        <v>1.1579999999999999</v>
      </c>
      <c r="G140">
        <v>7</v>
      </c>
      <c r="H140">
        <v>1</v>
      </c>
      <c r="I140">
        <v>1</v>
      </c>
      <c r="J140">
        <v>0</v>
      </c>
      <c r="K140">
        <v>0</v>
      </c>
      <c r="L140">
        <v>2</v>
      </c>
      <c r="M140">
        <v>0</v>
      </c>
      <c r="O140">
        <f t="shared" si="14"/>
        <v>-0.5</v>
      </c>
      <c r="P140">
        <v>1</v>
      </c>
      <c r="Q140">
        <f t="shared" si="15"/>
        <v>1</v>
      </c>
      <c r="R140">
        <f t="shared" si="16"/>
        <v>0</v>
      </c>
      <c r="S140">
        <f t="shared" si="17"/>
        <v>0</v>
      </c>
      <c r="T140">
        <f t="shared" si="18"/>
        <v>2</v>
      </c>
      <c r="U140">
        <v>0</v>
      </c>
      <c r="V140" t="s">
        <v>20</v>
      </c>
      <c r="X140">
        <f t="shared" si="24"/>
        <v>0</v>
      </c>
      <c r="Z140" s="7">
        <f t="shared" si="19"/>
        <v>1.0267542448725897</v>
      </c>
      <c r="AA140" s="7">
        <f t="shared" si="20"/>
        <v>2.0342057628471482</v>
      </c>
      <c r="AC140" s="7">
        <f t="shared" si="21"/>
        <v>1</v>
      </c>
      <c r="AD140" s="7">
        <f t="shared" si="22"/>
        <v>3.6118048866340668</v>
      </c>
    </row>
    <row r="141" spans="1:30" x14ac:dyDescent="0.25">
      <c r="A141" s="2">
        <v>37834</v>
      </c>
      <c r="B141" s="3">
        <v>37834</v>
      </c>
      <c r="C141" s="5">
        <v>3438.889892578125</v>
      </c>
      <c r="D141">
        <v>2</v>
      </c>
      <c r="E141">
        <v>2</v>
      </c>
      <c r="F141" s="7">
        <v>1.1252</v>
      </c>
      <c r="G141">
        <v>8</v>
      </c>
      <c r="H141">
        <v>1</v>
      </c>
      <c r="I141">
        <v>1</v>
      </c>
      <c r="J141">
        <v>0</v>
      </c>
      <c r="K141">
        <v>0</v>
      </c>
      <c r="L141">
        <v>2</v>
      </c>
      <c r="M141">
        <v>0</v>
      </c>
      <c r="O141">
        <f t="shared" si="14"/>
        <v>0</v>
      </c>
      <c r="P141">
        <v>1</v>
      </c>
      <c r="Q141">
        <f t="shared" si="15"/>
        <v>1</v>
      </c>
      <c r="R141">
        <f t="shared" si="16"/>
        <v>0</v>
      </c>
      <c r="S141">
        <f t="shared" si="17"/>
        <v>0</v>
      </c>
      <c r="T141">
        <f t="shared" si="18"/>
        <v>2</v>
      </c>
      <c r="U141">
        <v>0</v>
      </c>
      <c r="X141">
        <f t="shared" si="24"/>
        <v>0</v>
      </c>
      <c r="Z141" s="7">
        <f t="shared" si="19"/>
        <v>1.0929080546037642</v>
      </c>
      <c r="AA141" s="7">
        <f t="shared" si="20"/>
        <v>2.2231998629370429</v>
      </c>
      <c r="AC141" s="7">
        <f t="shared" si="21"/>
        <v>1</v>
      </c>
      <c r="AD141" s="7">
        <f t="shared" si="22"/>
        <v>3.6118048866340668</v>
      </c>
    </row>
    <row r="142" spans="1:30" x14ac:dyDescent="0.25">
      <c r="A142" s="2">
        <v>37865</v>
      </c>
      <c r="B142" s="3">
        <v>37865</v>
      </c>
      <c r="C142" s="5">
        <v>3571.219970703125</v>
      </c>
      <c r="D142">
        <v>2</v>
      </c>
      <c r="E142">
        <v>2.1</v>
      </c>
      <c r="F142" s="7">
        <v>1.0986</v>
      </c>
      <c r="G142">
        <v>9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0</v>
      </c>
      <c r="O142">
        <f t="shared" si="14"/>
        <v>0</v>
      </c>
      <c r="P142">
        <v>1</v>
      </c>
      <c r="Q142">
        <f t="shared" si="15"/>
        <v>0</v>
      </c>
      <c r="R142">
        <f t="shared" si="16"/>
        <v>0</v>
      </c>
      <c r="S142">
        <f t="shared" si="17"/>
        <v>0</v>
      </c>
      <c r="T142">
        <f t="shared" si="18"/>
        <v>1</v>
      </c>
      <c r="U142">
        <v>0</v>
      </c>
      <c r="X142">
        <f t="shared" si="24"/>
        <v>0</v>
      </c>
      <c r="Z142" s="7">
        <f t="shared" si="19"/>
        <v>1.0384804638295042</v>
      </c>
      <c r="AA142" s="7">
        <f t="shared" si="20"/>
        <v>2.3087496248485504</v>
      </c>
      <c r="AC142" s="7">
        <f t="shared" si="21"/>
        <v>1</v>
      </c>
      <c r="AD142" s="7">
        <f t="shared" si="22"/>
        <v>3.6118048866340668</v>
      </c>
    </row>
    <row r="143" spans="1:30" x14ac:dyDescent="0.25">
      <c r="A143" s="2">
        <v>37895</v>
      </c>
      <c r="B143" s="3">
        <v>37895</v>
      </c>
      <c r="C143" s="5">
        <v>3329.830078125</v>
      </c>
      <c r="D143">
        <v>2</v>
      </c>
      <c r="E143">
        <v>2</v>
      </c>
      <c r="F143" s="7">
        <v>1.1708000000000001</v>
      </c>
      <c r="G143">
        <v>10</v>
      </c>
      <c r="H143">
        <v>1</v>
      </c>
      <c r="I143">
        <v>1</v>
      </c>
      <c r="J143">
        <v>0</v>
      </c>
      <c r="K143">
        <v>0</v>
      </c>
      <c r="L143">
        <v>2</v>
      </c>
      <c r="M143">
        <v>0</v>
      </c>
      <c r="O143">
        <f t="shared" ref="O143:O206" si="25">D143-D142</f>
        <v>0</v>
      </c>
      <c r="P143">
        <v>1</v>
      </c>
      <c r="Q143">
        <f t="shared" ref="Q143:Q206" si="26">IF(E143-E131&lt;0,1,0)</f>
        <v>1</v>
      </c>
      <c r="R143">
        <f t="shared" ref="R143:R206" si="27">IF(F143-F131&lt;0,1,0)</f>
        <v>0</v>
      </c>
      <c r="S143">
        <f t="shared" ref="S143:S206" si="28">K143</f>
        <v>0</v>
      </c>
      <c r="T143">
        <f t="shared" ref="T143:T206" si="29">SUM(P143:S143)</f>
        <v>2</v>
      </c>
      <c r="U143">
        <v>0</v>
      </c>
      <c r="X143">
        <f t="shared" si="24"/>
        <v>0</v>
      </c>
      <c r="Z143" s="7">
        <f t="shared" ref="Z143:Z206" si="30">1+(C143-C142)/C142</f>
        <v>0.93240688208556399</v>
      </c>
      <c r="AA143" s="7">
        <f t="shared" ref="AA143:AA206" si="31">AA142*Z143</f>
        <v>2.1526940392212524</v>
      </c>
      <c r="AC143" s="7">
        <f t="shared" ref="AC143:AC206" si="32">1+(C143-C142)/C142*U143</f>
        <v>1</v>
      </c>
      <c r="AD143" s="7">
        <f t="shared" ref="AD143:AD206" si="33">AD142*AC143</f>
        <v>3.6118048866340668</v>
      </c>
    </row>
    <row r="144" spans="1:30" x14ac:dyDescent="0.25">
      <c r="A144" s="2">
        <v>37926</v>
      </c>
      <c r="B144" s="3">
        <v>37928</v>
      </c>
      <c r="C144" s="5">
        <v>3744.5</v>
      </c>
      <c r="D144">
        <v>2</v>
      </c>
      <c r="E144">
        <v>2.2000000000000002</v>
      </c>
      <c r="F144" s="7">
        <v>1.1454</v>
      </c>
      <c r="G144">
        <v>11</v>
      </c>
      <c r="H144">
        <v>1</v>
      </c>
      <c r="I144">
        <v>1</v>
      </c>
      <c r="J144">
        <v>0</v>
      </c>
      <c r="K144">
        <v>1</v>
      </c>
      <c r="L144">
        <v>3</v>
      </c>
      <c r="M144">
        <v>1</v>
      </c>
      <c r="O144">
        <f t="shared" si="25"/>
        <v>0</v>
      </c>
      <c r="P144">
        <v>1</v>
      </c>
      <c r="Q144">
        <f t="shared" si="26"/>
        <v>1</v>
      </c>
      <c r="R144">
        <f t="shared" si="27"/>
        <v>0</v>
      </c>
      <c r="S144">
        <f t="shared" si="28"/>
        <v>1</v>
      </c>
      <c r="T144">
        <f t="shared" si="29"/>
        <v>3</v>
      </c>
      <c r="U144">
        <v>1</v>
      </c>
      <c r="X144">
        <f t="shared" si="24"/>
        <v>0</v>
      </c>
      <c r="Z144" s="7">
        <f t="shared" si="30"/>
        <v>1.1245318566250977</v>
      </c>
      <c r="AA144" s="7">
        <f t="shared" si="31"/>
        <v>2.4207730246712558</v>
      </c>
      <c r="AC144" s="7">
        <f t="shared" si="32"/>
        <v>1.1245318566250977</v>
      </c>
      <c r="AD144" s="7">
        <f t="shared" si="33"/>
        <v>4.0615896549342079</v>
      </c>
    </row>
    <row r="145" spans="1:30" x14ac:dyDescent="0.25">
      <c r="A145" s="2">
        <v>37956</v>
      </c>
      <c r="B145" s="3">
        <v>37956</v>
      </c>
      <c r="C145" s="5">
        <v>3821.199951171875</v>
      </c>
      <c r="D145">
        <v>2</v>
      </c>
      <c r="E145">
        <v>2</v>
      </c>
      <c r="F145" s="7">
        <v>1.1956</v>
      </c>
      <c r="G145">
        <v>12</v>
      </c>
      <c r="H145">
        <v>1</v>
      </c>
      <c r="I145">
        <v>1</v>
      </c>
      <c r="J145">
        <v>0</v>
      </c>
      <c r="K145">
        <v>1</v>
      </c>
      <c r="L145">
        <v>3</v>
      </c>
      <c r="M145">
        <v>1</v>
      </c>
      <c r="O145">
        <f t="shared" si="25"/>
        <v>0</v>
      </c>
      <c r="P145">
        <v>1</v>
      </c>
      <c r="Q145">
        <f t="shared" si="26"/>
        <v>1</v>
      </c>
      <c r="R145">
        <f t="shared" si="27"/>
        <v>0</v>
      </c>
      <c r="S145">
        <f t="shared" si="28"/>
        <v>1</v>
      </c>
      <c r="T145">
        <f t="shared" si="29"/>
        <v>3</v>
      </c>
      <c r="U145">
        <v>1</v>
      </c>
      <c r="X145">
        <f t="shared" si="24"/>
        <v>0</v>
      </c>
      <c r="Z145" s="7">
        <f t="shared" si="30"/>
        <v>1.0204833625776137</v>
      </c>
      <c r="AA145" s="7">
        <f t="shared" si="31"/>
        <v>2.4703585962537038</v>
      </c>
      <c r="AC145" s="7">
        <f t="shared" si="32"/>
        <v>1.0204833625776137</v>
      </c>
      <c r="AD145" s="7">
        <f t="shared" si="33"/>
        <v>4.1447846684777101</v>
      </c>
    </row>
    <row r="146" spans="1:30" x14ac:dyDescent="0.25">
      <c r="A146" s="2">
        <v>37987</v>
      </c>
      <c r="B146" s="3">
        <v>37988</v>
      </c>
      <c r="C146" s="5">
        <v>4018.5</v>
      </c>
      <c r="D146">
        <v>2</v>
      </c>
      <c r="E146">
        <v>1.8</v>
      </c>
      <c r="F146" s="7">
        <v>1.2592000000000001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3</v>
      </c>
      <c r="M146">
        <v>1</v>
      </c>
      <c r="O146">
        <f t="shared" si="25"/>
        <v>0</v>
      </c>
      <c r="P146">
        <v>1</v>
      </c>
      <c r="Q146">
        <f t="shared" si="26"/>
        <v>1</v>
      </c>
      <c r="R146">
        <f t="shared" si="27"/>
        <v>0</v>
      </c>
      <c r="S146">
        <f t="shared" si="28"/>
        <v>1</v>
      </c>
      <c r="T146">
        <f t="shared" si="29"/>
        <v>3</v>
      </c>
      <c r="U146">
        <v>1</v>
      </c>
      <c r="X146">
        <f t="shared" si="24"/>
        <v>0</v>
      </c>
      <c r="Z146" s="7">
        <f t="shared" si="30"/>
        <v>1.0516330083087166</v>
      </c>
      <c r="AA146" s="7">
        <f t="shared" si="31"/>
        <v>2.5979106421795808</v>
      </c>
      <c r="AC146" s="7">
        <f t="shared" si="32"/>
        <v>1.0516330083087166</v>
      </c>
      <c r="AD146" s="7">
        <f t="shared" si="33"/>
        <v>4.3587923697030613</v>
      </c>
    </row>
    <row r="147" spans="1:30" x14ac:dyDescent="0.25">
      <c r="A147" s="2">
        <v>38018</v>
      </c>
      <c r="B147" s="3">
        <v>38019</v>
      </c>
      <c r="C147" s="5">
        <v>4071.60009765625</v>
      </c>
      <c r="D147">
        <v>2</v>
      </c>
      <c r="E147">
        <v>1.6</v>
      </c>
      <c r="F147" s="7">
        <v>1.2425999999999999</v>
      </c>
      <c r="G147">
        <v>2</v>
      </c>
      <c r="H147">
        <v>1</v>
      </c>
      <c r="I147">
        <v>1</v>
      </c>
      <c r="J147">
        <v>0</v>
      </c>
      <c r="K147">
        <v>1</v>
      </c>
      <c r="L147">
        <v>3</v>
      </c>
      <c r="M147">
        <v>1</v>
      </c>
      <c r="O147">
        <f t="shared" si="25"/>
        <v>0</v>
      </c>
      <c r="P147">
        <v>1</v>
      </c>
      <c r="Q147">
        <f t="shared" si="26"/>
        <v>1</v>
      </c>
      <c r="R147">
        <f t="shared" si="27"/>
        <v>0</v>
      </c>
      <c r="S147">
        <f t="shared" si="28"/>
        <v>1</v>
      </c>
      <c r="T147">
        <f t="shared" si="29"/>
        <v>3</v>
      </c>
      <c r="U147">
        <v>1</v>
      </c>
      <c r="X147">
        <f t="shared" si="24"/>
        <v>0</v>
      </c>
      <c r="Z147" s="7">
        <f t="shared" si="30"/>
        <v>1.0132139100799427</v>
      </c>
      <c r="AA147" s="7">
        <f t="shared" si="31"/>
        <v>2.6322391998010679</v>
      </c>
      <c r="AC147" s="7">
        <f t="shared" si="32"/>
        <v>1.0132139100799427</v>
      </c>
      <c r="AD147" s="7">
        <f t="shared" si="33"/>
        <v>4.4163890601334579</v>
      </c>
    </row>
    <row r="148" spans="1:30" x14ac:dyDescent="0.25">
      <c r="A148" s="2">
        <v>38047</v>
      </c>
      <c r="B148" s="3">
        <v>38047</v>
      </c>
      <c r="C148" s="5">
        <v>4054.429931640625</v>
      </c>
      <c r="D148">
        <v>2</v>
      </c>
      <c r="E148">
        <v>1.7</v>
      </c>
      <c r="F148" s="7">
        <v>1.2431000000000001</v>
      </c>
      <c r="G148">
        <v>3</v>
      </c>
      <c r="H148">
        <v>1</v>
      </c>
      <c r="I148">
        <v>1</v>
      </c>
      <c r="J148">
        <v>0</v>
      </c>
      <c r="K148">
        <v>1</v>
      </c>
      <c r="L148">
        <v>3</v>
      </c>
      <c r="M148">
        <v>1</v>
      </c>
      <c r="O148">
        <f t="shared" si="25"/>
        <v>0</v>
      </c>
      <c r="P148">
        <v>1</v>
      </c>
      <c r="Q148">
        <f t="shared" si="26"/>
        <v>1</v>
      </c>
      <c r="R148">
        <f t="shared" si="27"/>
        <v>0</v>
      </c>
      <c r="S148">
        <f t="shared" si="28"/>
        <v>1</v>
      </c>
      <c r="T148">
        <f t="shared" si="29"/>
        <v>3</v>
      </c>
      <c r="U148">
        <v>1</v>
      </c>
      <c r="X148">
        <f t="shared" si="24"/>
        <v>0</v>
      </c>
      <c r="Z148" s="7">
        <f t="shared" si="30"/>
        <v>0.99578294390318223</v>
      </c>
      <c r="AA148" s="7">
        <f t="shared" si="31"/>
        <v>2.6211388994352642</v>
      </c>
      <c r="AC148" s="7">
        <f t="shared" si="32"/>
        <v>0.99578294390318223</v>
      </c>
      <c r="AD148" s="7">
        <f t="shared" si="33"/>
        <v>4.3977648997215031</v>
      </c>
    </row>
    <row r="149" spans="1:30" x14ac:dyDescent="0.25">
      <c r="A149" s="2">
        <v>38078</v>
      </c>
      <c r="B149" s="3">
        <v>38078</v>
      </c>
      <c r="C149" s="5">
        <v>3924.85009765625</v>
      </c>
      <c r="D149">
        <v>2</v>
      </c>
      <c r="E149">
        <v>2.1</v>
      </c>
      <c r="F149" s="7">
        <v>1.2358</v>
      </c>
      <c r="G149">
        <v>4</v>
      </c>
      <c r="H149">
        <v>1</v>
      </c>
      <c r="I149">
        <v>0</v>
      </c>
      <c r="J149">
        <v>0</v>
      </c>
      <c r="K149">
        <v>1</v>
      </c>
      <c r="L149">
        <v>2</v>
      </c>
      <c r="M149">
        <v>1</v>
      </c>
      <c r="O149">
        <f t="shared" si="25"/>
        <v>0</v>
      </c>
      <c r="P149">
        <v>1</v>
      </c>
      <c r="Q149">
        <f t="shared" si="26"/>
        <v>0</v>
      </c>
      <c r="R149">
        <f t="shared" si="27"/>
        <v>0</v>
      </c>
      <c r="S149">
        <f t="shared" si="28"/>
        <v>1</v>
      </c>
      <c r="T149">
        <f t="shared" si="29"/>
        <v>2</v>
      </c>
      <c r="U149">
        <v>1</v>
      </c>
      <c r="V149" t="s">
        <v>18</v>
      </c>
      <c r="X149">
        <f t="shared" si="24"/>
        <v>0</v>
      </c>
      <c r="Z149" s="7">
        <f t="shared" si="30"/>
        <v>0.96803993750807271</v>
      </c>
      <c r="AA149" s="7">
        <f t="shared" si="31"/>
        <v>2.5373671364092916</v>
      </c>
      <c r="AC149" s="7">
        <f t="shared" si="32"/>
        <v>0.96803993750807271</v>
      </c>
      <c r="AD149" s="7">
        <f t="shared" si="33"/>
        <v>4.2572120587015991</v>
      </c>
    </row>
    <row r="150" spans="1:30" x14ac:dyDescent="0.25">
      <c r="A150" s="2">
        <v>38108</v>
      </c>
      <c r="B150" s="3">
        <v>38110</v>
      </c>
      <c r="C150" s="5">
        <v>4007.64990234375</v>
      </c>
      <c r="D150">
        <v>2</v>
      </c>
      <c r="E150">
        <v>2.5</v>
      </c>
      <c r="F150" s="7">
        <v>1.1937</v>
      </c>
      <c r="G150">
        <v>5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O150">
        <f t="shared" si="25"/>
        <v>0</v>
      </c>
      <c r="P150">
        <v>1</v>
      </c>
      <c r="Q150">
        <f t="shared" si="26"/>
        <v>0</v>
      </c>
      <c r="R150">
        <f t="shared" si="27"/>
        <v>0</v>
      </c>
      <c r="S150">
        <f t="shared" si="28"/>
        <v>0</v>
      </c>
      <c r="T150">
        <f t="shared" si="29"/>
        <v>1</v>
      </c>
      <c r="U150">
        <v>0</v>
      </c>
      <c r="X150">
        <f t="shared" si="24"/>
        <v>0</v>
      </c>
      <c r="Z150" s="7">
        <f t="shared" si="30"/>
        <v>1.0210962973431634</v>
      </c>
      <c r="AA150" s="7">
        <f t="shared" si="31"/>
        <v>2.5908961879877532</v>
      </c>
      <c r="AC150" s="7">
        <f t="shared" si="32"/>
        <v>1</v>
      </c>
      <c r="AD150" s="7">
        <f t="shared" si="33"/>
        <v>4.2572120587015991</v>
      </c>
    </row>
    <row r="151" spans="1:30" x14ac:dyDescent="0.25">
      <c r="A151" s="2">
        <v>38139</v>
      </c>
      <c r="B151" s="3">
        <v>38139</v>
      </c>
      <c r="C151" s="5">
        <v>3864.179931640625</v>
      </c>
      <c r="D151">
        <v>2</v>
      </c>
      <c r="E151">
        <v>2.4</v>
      </c>
      <c r="F151" s="7">
        <v>1.2210000000000001</v>
      </c>
      <c r="G151">
        <v>6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O151">
        <f t="shared" si="25"/>
        <v>0</v>
      </c>
      <c r="P151">
        <v>1</v>
      </c>
      <c r="Q151">
        <f t="shared" si="26"/>
        <v>0</v>
      </c>
      <c r="R151">
        <f t="shared" si="27"/>
        <v>0</v>
      </c>
      <c r="S151">
        <f t="shared" si="28"/>
        <v>0</v>
      </c>
      <c r="T151">
        <f t="shared" si="29"/>
        <v>1</v>
      </c>
      <c r="U151">
        <v>0</v>
      </c>
      <c r="X151">
        <f t="shared" si="24"/>
        <v>0</v>
      </c>
      <c r="Z151" s="7">
        <f t="shared" si="30"/>
        <v>0.96420097209109479</v>
      </c>
      <c r="AA151" s="7">
        <f t="shared" si="31"/>
        <v>2.4981446230449036</v>
      </c>
      <c r="AC151" s="7">
        <f t="shared" si="32"/>
        <v>1</v>
      </c>
      <c r="AD151" s="7">
        <f t="shared" si="33"/>
        <v>4.2572120587015991</v>
      </c>
    </row>
    <row r="152" spans="1:30" x14ac:dyDescent="0.25">
      <c r="A152" s="2">
        <v>38169</v>
      </c>
      <c r="B152" s="3">
        <v>38169</v>
      </c>
      <c r="C152" s="5">
        <v>4035.02001953125</v>
      </c>
      <c r="D152">
        <v>2</v>
      </c>
      <c r="E152">
        <v>2.2999999999999998</v>
      </c>
      <c r="F152" s="7">
        <v>1.2158</v>
      </c>
      <c r="G152">
        <v>7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O152">
        <f t="shared" si="25"/>
        <v>0</v>
      </c>
      <c r="P152">
        <v>1</v>
      </c>
      <c r="Q152">
        <f t="shared" si="26"/>
        <v>0</v>
      </c>
      <c r="R152">
        <f t="shared" si="27"/>
        <v>0</v>
      </c>
      <c r="S152">
        <f t="shared" si="28"/>
        <v>0</v>
      </c>
      <c r="T152">
        <f t="shared" si="29"/>
        <v>1</v>
      </c>
      <c r="U152">
        <v>0</v>
      </c>
      <c r="X152">
        <f t="shared" si="24"/>
        <v>0</v>
      </c>
      <c r="Z152" s="7">
        <f t="shared" si="30"/>
        <v>1.0442112145171487</v>
      </c>
      <c r="AA152" s="7">
        <f t="shared" si="31"/>
        <v>2.6085906308692035</v>
      </c>
      <c r="AC152" s="7">
        <f t="shared" si="32"/>
        <v>1</v>
      </c>
      <c r="AD152" s="7">
        <f t="shared" si="33"/>
        <v>4.2572120587015991</v>
      </c>
    </row>
    <row r="153" spans="1:30" x14ac:dyDescent="0.25">
      <c r="A153" s="2">
        <v>38200</v>
      </c>
      <c r="B153" s="3">
        <v>38201</v>
      </c>
      <c r="C153" s="5">
        <v>3862.7099609375</v>
      </c>
      <c r="D153">
        <v>2</v>
      </c>
      <c r="E153">
        <v>2.4</v>
      </c>
      <c r="F153" s="7">
        <v>1.2034</v>
      </c>
      <c r="G153">
        <v>8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  <c r="O153">
        <f t="shared" si="25"/>
        <v>0</v>
      </c>
      <c r="P153">
        <v>1</v>
      </c>
      <c r="Q153">
        <f t="shared" si="26"/>
        <v>0</v>
      </c>
      <c r="R153">
        <f t="shared" si="27"/>
        <v>0</v>
      </c>
      <c r="S153">
        <f t="shared" si="28"/>
        <v>0</v>
      </c>
      <c r="T153">
        <f t="shared" si="29"/>
        <v>1</v>
      </c>
      <c r="U153">
        <v>0</v>
      </c>
      <c r="X153">
        <f t="shared" si="24"/>
        <v>0</v>
      </c>
      <c r="Z153" s="7">
        <f t="shared" si="30"/>
        <v>0.95729635596361495</v>
      </c>
      <c r="AA153" s="7">
        <f t="shared" si="31"/>
        <v>2.4971943051319161</v>
      </c>
      <c r="AC153" s="7">
        <f t="shared" si="32"/>
        <v>1</v>
      </c>
      <c r="AD153" s="7">
        <f t="shared" si="33"/>
        <v>4.2572120587015991</v>
      </c>
    </row>
    <row r="154" spans="1:30" x14ac:dyDescent="0.25">
      <c r="A154" s="2">
        <v>38231</v>
      </c>
      <c r="B154" s="3">
        <v>38231</v>
      </c>
      <c r="C154" s="5">
        <v>3817.6201171875</v>
      </c>
      <c r="D154">
        <v>2</v>
      </c>
      <c r="E154">
        <v>2.1</v>
      </c>
      <c r="F154" s="7">
        <v>1.2179</v>
      </c>
      <c r="G154">
        <v>9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O154">
        <f t="shared" si="25"/>
        <v>0</v>
      </c>
      <c r="P154">
        <v>1</v>
      </c>
      <c r="Q154">
        <f t="shared" si="26"/>
        <v>0</v>
      </c>
      <c r="R154">
        <f t="shared" si="27"/>
        <v>0</v>
      </c>
      <c r="S154">
        <f t="shared" si="28"/>
        <v>0</v>
      </c>
      <c r="T154">
        <f t="shared" si="29"/>
        <v>1</v>
      </c>
      <c r="U154">
        <v>0</v>
      </c>
      <c r="X154">
        <f t="shared" si="24"/>
        <v>0</v>
      </c>
      <c r="Z154" s="7">
        <f t="shared" si="30"/>
        <v>0.98832688858185547</v>
      </c>
      <c r="AA154" s="7">
        <f t="shared" si="31"/>
        <v>2.4680442777753551</v>
      </c>
      <c r="AC154" s="7">
        <f t="shared" si="32"/>
        <v>1</v>
      </c>
      <c r="AD154" s="7">
        <f t="shared" si="33"/>
        <v>4.2572120587015991</v>
      </c>
    </row>
    <row r="155" spans="1:30" x14ac:dyDescent="0.25">
      <c r="A155" s="2">
        <v>38261</v>
      </c>
      <c r="B155" s="3">
        <v>38261</v>
      </c>
      <c r="C155" s="5">
        <v>3994.9599609375</v>
      </c>
      <c r="D155">
        <v>2</v>
      </c>
      <c r="E155">
        <v>2.4</v>
      </c>
      <c r="F155" s="7">
        <v>1.24</v>
      </c>
      <c r="G155">
        <v>10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O155">
        <f t="shared" si="25"/>
        <v>0</v>
      </c>
      <c r="P155">
        <v>1</v>
      </c>
      <c r="Q155">
        <f t="shared" si="26"/>
        <v>0</v>
      </c>
      <c r="R155">
        <f t="shared" si="27"/>
        <v>0</v>
      </c>
      <c r="S155">
        <f t="shared" si="28"/>
        <v>0</v>
      </c>
      <c r="T155">
        <f t="shared" si="29"/>
        <v>1</v>
      </c>
      <c r="U155">
        <v>0</v>
      </c>
      <c r="X155">
        <f t="shared" si="24"/>
        <v>0</v>
      </c>
      <c r="Z155" s="7">
        <f t="shared" si="30"/>
        <v>1.0464529833525313</v>
      </c>
      <c r="AA155" s="7">
        <f t="shared" si="31"/>
        <v>2.5826922975241637</v>
      </c>
      <c r="AC155" s="7">
        <f t="shared" si="32"/>
        <v>1</v>
      </c>
      <c r="AD155" s="7">
        <f t="shared" si="33"/>
        <v>4.2572120587015991</v>
      </c>
    </row>
    <row r="156" spans="1:30" x14ac:dyDescent="0.25">
      <c r="A156" s="2">
        <v>38292</v>
      </c>
      <c r="B156" s="3">
        <v>38292</v>
      </c>
      <c r="C156" s="5">
        <v>4012.639892578125</v>
      </c>
      <c r="D156">
        <v>2</v>
      </c>
      <c r="E156">
        <v>2.2000000000000002</v>
      </c>
      <c r="F156" s="7">
        <v>1.2741</v>
      </c>
      <c r="G156">
        <v>11</v>
      </c>
      <c r="H156">
        <v>1</v>
      </c>
      <c r="I156">
        <v>0</v>
      </c>
      <c r="J156">
        <v>0</v>
      </c>
      <c r="K156">
        <v>1</v>
      </c>
      <c r="L156">
        <v>2</v>
      </c>
      <c r="M156">
        <v>0</v>
      </c>
      <c r="O156">
        <f t="shared" si="25"/>
        <v>0</v>
      </c>
      <c r="P156">
        <v>1</v>
      </c>
      <c r="Q156">
        <f t="shared" si="26"/>
        <v>0</v>
      </c>
      <c r="R156">
        <f t="shared" si="27"/>
        <v>0</v>
      </c>
      <c r="S156">
        <f t="shared" si="28"/>
        <v>1</v>
      </c>
      <c r="T156">
        <f t="shared" si="29"/>
        <v>2</v>
      </c>
      <c r="U156">
        <v>0</v>
      </c>
      <c r="V156" t="s">
        <v>20</v>
      </c>
      <c r="X156">
        <f t="shared" si="24"/>
        <v>0</v>
      </c>
      <c r="Z156" s="7">
        <f t="shared" si="30"/>
        <v>1.0044255591579136</v>
      </c>
      <c r="AA156" s="7">
        <f t="shared" si="31"/>
        <v>2.5941221550735447</v>
      </c>
      <c r="AC156" s="7">
        <f t="shared" si="32"/>
        <v>1</v>
      </c>
      <c r="AD156" s="7">
        <f t="shared" si="33"/>
        <v>4.2572120587015991</v>
      </c>
    </row>
    <row r="157" spans="1:30" x14ac:dyDescent="0.25">
      <c r="A157" s="2">
        <v>38322</v>
      </c>
      <c r="B157" s="3">
        <v>38322</v>
      </c>
      <c r="C157" s="5">
        <v>4186.02978515625</v>
      </c>
      <c r="D157">
        <v>2</v>
      </c>
      <c r="E157">
        <v>2.2999999999999998</v>
      </c>
      <c r="F157" s="7">
        <v>1.3308</v>
      </c>
      <c r="G157">
        <v>12</v>
      </c>
      <c r="H157">
        <v>1</v>
      </c>
      <c r="I157">
        <v>0</v>
      </c>
      <c r="J157">
        <v>0</v>
      </c>
      <c r="K157">
        <v>1</v>
      </c>
      <c r="L157">
        <v>2</v>
      </c>
      <c r="M157">
        <v>0</v>
      </c>
      <c r="O157">
        <f t="shared" si="25"/>
        <v>0</v>
      </c>
      <c r="P157">
        <v>1</v>
      </c>
      <c r="Q157">
        <f t="shared" si="26"/>
        <v>0</v>
      </c>
      <c r="R157">
        <f t="shared" si="27"/>
        <v>0</v>
      </c>
      <c r="S157">
        <f t="shared" si="28"/>
        <v>1</v>
      </c>
      <c r="T157">
        <f t="shared" si="29"/>
        <v>2</v>
      </c>
      <c r="U157">
        <v>0</v>
      </c>
      <c r="X157">
        <f t="shared" si="24"/>
        <v>0</v>
      </c>
      <c r="Z157" s="7">
        <f t="shared" si="30"/>
        <v>1.0432109277732176</v>
      </c>
      <c r="AA157" s="7">
        <f t="shared" si="31"/>
        <v>2.7062165801513309</v>
      </c>
      <c r="AC157" s="7">
        <f t="shared" si="32"/>
        <v>1</v>
      </c>
      <c r="AD157" s="7">
        <f t="shared" si="33"/>
        <v>4.2572120587015991</v>
      </c>
    </row>
    <row r="158" spans="1:30" x14ac:dyDescent="0.25">
      <c r="A158" s="2">
        <v>38353</v>
      </c>
      <c r="B158" s="3">
        <v>38355</v>
      </c>
      <c r="C158" s="5">
        <v>4291.52978515625</v>
      </c>
      <c r="D158">
        <v>2</v>
      </c>
      <c r="E158">
        <v>1.9</v>
      </c>
      <c r="F158" s="7">
        <v>1.3475999999999999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2</v>
      </c>
      <c r="M158">
        <v>0</v>
      </c>
      <c r="O158">
        <f t="shared" si="25"/>
        <v>0</v>
      </c>
      <c r="P158">
        <v>1</v>
      </c>
      <c r="Q158">
        <f t="shared" si="26"/>
        <v>0</v>
      </c>
      <c r="R158">
        <f t="shared" si="27"/>
        <v>0</v>
      </c>
      <c r="S158">
        <f t="shared" si="28"/>
        <v>1</v>
      </c>
      <c r="T158">
        <f t="shared" si="29"/>
        <v>2</v>
      </c>
      <c r="U158">
        <v>0</v>
      </c>
      <c r="X158">
        <f t="shared" si="24"/>
        <v>0</v>
      </c>
      <c r="Z158" s="7">
        <f t="shared" si="30"/>
        <v>1.0252028784826388</v>
      </c>
      <c r="AA158" s="7">
        <f t="shared" si="31"/>
        <v>2.7744210277685872</v>
      </c>
      <c r="AC158" s="7">
        <f t="shared" si="32"/>
        <v>1</v>
      </c>
      <c r="AD158" s="7">
        <f t="shared" si="33"/>
        <v>4.2572120587015991</v>
      </c>
    </row>
    <row r="159" spans="1:30" x14ac:dyDescent="0.25">
      <c r="A159" s="2">
        <v>38384</v>
      </c>
      <c r="B159" s="3">
        <v>38384</v>
      </c>
      <c r="C159" s="5">
        <v>4279.97021484375</v>
      </c>
      <c r="D159">
        <v>2</v>
      </c>
      <c r="E159">
        <v>2.1</v>
      </c>
      <c r="F159" s="7">
        <v>1.3017000000000001</v>
      </c>
      <c r="G159">
        <v>2</v>
      </c>
      <c r="H159">
        <v>1</v>
      </c>
      <c r="I159">
        <v>0</v>
      </c>
      <c r="J159">
        <v>0</v>
      </c>
      <c r="K159">
        <v>1</v>
      </c>
      <c r="L159">
        <v>2</v>
      </c>
      <c r="M159">
        <v>0</v>
      </c>
      <c r="O159">
        <f t="shared" si="25"/>
        <v>0</v>
      </c>
      <c r="P159">
        <v>1</v>
      </c>
      <c r="Q159">
        <f t="shared" si="26"/>
        <v>0</v>
      </c>
      <c r="R159">
        <f t="shared" si="27"/>
        <v>0</v>
      </c>
      <c r="S159">
        <f t="shared" si="28"/>
        <v>1</v>
      </c>
      <c r="T159">
        <f t="shared" si="29"/>
        <v>2</v>
      </c>
      <c r="U159">
        <v>0</v>
      </c>
      <c r="X159">
        <f t="shared" si="24"/>
        <v>0</v>
      </c>
      <c r="Z159" s="7">
        <f t="shared" si="30"/>
        <v>0.99730642197743036</v>
      </c>
      <c r="AA159" s="7">
        <f t="shared" si="31"/>
        <v>2.7669479082628348</v>
      </c>
      <c r="AC159" s="7">
        <f t="shared" si="32"/>
        <v>1</v>
      </c>
      <c r="AD159" s="7">
        <f t="shared" si="33"/>
        <v>4.2572120587015991</v>
      </c>
    </row>
    <row r="160" spans="1:30" x14ac:dyDescent="0.25">
      <c r="A160" s="2">
        <v>38412</v>
      </c>
      <c r="B160" s="3">
        <v>38412</v>
      </c>
      <c r="C160" s="5">
        <v>4383.6201171875</v>
      </c>
      <c r="D160">
        <v>2</v>
      </c>
      <c r="E160">
        <v>2.2000000000000002</v>
      </c>
      <c r="F160" s="7">
        <v>1.3189</v>
      </c>
      <c r="G160">
        <v>3</v>
      </c>
      <c r="H160">
        <v>1</v>
      </c>
      <c r="I160">
        <v>0</v>
      </c>
      <c r="J160">
        <v>0</v>
      </c>
      <c r="K160">
        <v>1</v>
      </c>
      <c r="L160">
        <v>2</v>
      </c>
      <c r="M160">
        <v>0</v>
      </c>
      <c r="O160">
        <f t="shared" si="25"/>
        <v>0</v>
      </c>
      <c r="P160">
        <v>1</v>
      </c>
      <c r="Q160">
        <f t="shared" si="26"/>
        <v>0</v>
      </c>
      <c r="R160">
        <f t="shared" si="27"/>
        <v>0</v>
      </c>
      <c r="S160">
        <f t="shared" si="28"/>
        <v>1</v>
      </c>
      <c r="T160">
        <f t="shared" si="29"/>
        <v>2</v>
      </c>
      <c r="U160">
        <v>0</v>
      </c>
      <c r="X160">
        <f t="shared" si="24"/>
        <v>0</v>
      </c>
      <c r="Z160" s="7">
        <f t="shared" si="30"/>
        <v>1.0242174354354785</v>
      </c>
      <c r="AA160" s="7">
        <f t="shared" si="31"/>
        <v>2.8339562905845224</v>
      </c>
      <c r="AC160" s="7">
        <f t="shared" si="32"/>
        <v>1</v>
      </c>
      <c r="AD160" s="7">
        <f t="shared" si="33"/>
        <v>4.2572120587015991</v>
      </c>
    </row>
    <row r="161" spans="1:30" x14ac:dyDescent="0.25">
      <c r="A161" s="2">
        <v>38443</v>
      </c>
      <c r="B161" s="3">
        <v>38443</v>
      </c>
      <c r="C161" s="5">
        <v>4373.52978515625</v>
      </c>
      <c r="D161">
        <v>2</v>
      </c>
      <c r="E161">
        <v>2.1</v>
      </c>
      <c r="F161" s="7">
        <v>1.2896000000000001</v>
      </c>
      <c r="G161">
        <v>4</v>
      </c>
      <c r="H161">
        <v>1</v>
      </c>
      <c r="I161">
        <v>0</v>
      </c>
      <c r="J161">
        <v>0</v>
      </c>
      <c r="K161">
        <v>1</v>
      </c>
      <c r="L161">
        <v>2</v>
      </c>
      <c r="M161">
        <v>0</v>
      </c>
      <c r="O161">
        <f t="shared" si="25"/>
        <v>0</v>
      </c>
      <c r="P161">
        <v>1</v>
      </c>
      <c r="Q161">
        <f t="shared" si="26"/>
        <v>0</v>
      </c>
      <c r="R161">
        <f t="shared" si="27"/>
        <v>0</v>
      </c>
      <c r="S161">
        <f t="shared" si="28"/>
        <v>1</v>
      </c>
      <c r="T161">
        <f t="shared" si="29"/>
        <v>2</v>
      </c>
      <c r="U161">
        <v>0</v>
      </c>
      <c r="X161">
        <f t="shared" si="24"/>
        <v>0</v>
      </c>
      <c r="Z161" s="7">
        <f t="shared" si="30"/>
        <v>0.99769817370996927</v>
      </c>
      <c r="AA161" s="7">
        <f t="shared" si="31"/>
        <v>2.8274330154900569</v>
      </c>
      <c r="AC161" s="7">
        <f t="shared" si="32"/>
        <v>1</v>
      </c>
      <c r="AD161" s="7">
        <f t="shared" si="33"/>
        <v>4.2572120587015991</v>
      </c>
    </row>
    <row r="162" spans="1:30" x14ac:dyDescent="0.25">
      <c r="A162" s="2">
        <v>38473</v>
      </c>
      <c r="B162" s="3">
        <v>38474</v>
      </c>
      <c r="C162" s="5">
        <v>4224.02001953125</v>
      </c>
      <c r="D162">
        <v>2</v>
      </c>
      <c r="E162">
        <v>2</v>
      </c>
      <c r="F162" s="7">
        <v>1.2857000000000001</v>
      </c>
      <c r="G162">
        <v>5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0</v>
      </c>
      <c r="O162">
        <f t="shared" si="25"/>
        <v>0</v>
      </c>
      <c r="P162">
        <v>1</v>
      </c>
      <c r="Q162">
        <f t="shared" si="26"/>
        <v>1</v>
      </c>
      <c r="R162">
        <f t="shared" si="27"/>
        <v>0</v>
      </c>
      <c r="S162">
        <f t="shared" si="28"/>
        <v>0</v>
      </c>
      <c r="T162">
        <f t="shared" si="29"/>
        <v>2</v>
      </c>
      <c r="U162">
        <v>0</v>
      </c>
      <c r="X162">
        <f t="shared" si="24"/>
        <v>0</v>
      </c>
      <c r="Z162" s="7">
        <f t="shared" si="30"/>
        <v>0.9658148513970487</v>
      </c>
      <c r="AA162" s="7">
        <f t="shared" si="31"/>
        <v>2.7307767976906385</v>
      </c>
      <c r="AC162" s="7">
        <f t="shared" si="32"/>
        <v>1</v>
      </c>
      <c r="AD162" s="7">
        <f t="shared" si="33"/>
        <v>4.2572120587015991</v>
      </c>
    </row>
    <row r="163" spans="1:30" x14ac:dyDescent="0.25">
      <c r="A163" s="2">
        <v>38504</v>
      </c>
      <c r="B163" s="3">
        <v>38504</v>
      </c>
      <c r="C163" s="5">
        <v>4527.169921875</v>
      </c>
      <c r="D163">
        <v>2</v>
      </c>
      <c r="E163">
        <v>2</v>
      </c>
      <c r="F163" s="7">
        <v>1.2232000000000001</v>
      </c>
      <c r="G163">
        <v>6</v>
      </c>
      <c r="H163">
        <v>1</v>
      </c>
      <c r="I163">
        <v>1</v>
      </c>
      <c r="J163">
        <v>0</v>
      </c>
      <c r="K163">
        <v>0</v>
      </c>
      <c r="L163">
        <v>2</v>
      </c>
      <c r="M163">
        <v>0</v>
      </c>
      <c r="O163">
        <f t="shared" si="25"/>
        <v>0</v>
      </c>
      <c r="P163">
        <v>1</v>
      </c>
      <c r="Q163">
        <f t="shared" si="26"/>
        <v>1</v>
      </c>
      <c r="R163">
        <f t="shared" si="27"/>
        <v>0</v>
      </c>
      <c r="S163">
        <f t="shared" si="28"/>
        <v>0</v>
      </c>
      <c r="T163">
        <f t="shared" si="29"/>
        <v>2</v>
      </c>
      <c r="U163">
        <v>0</v>
      </c>
      <c r="X163">
        <f t="shared" si="24"/>
        <v>0</v>
      </c>
      <c r="Z163" s="7">
        <f t="shared" si="30"/>
        <v>1.0717681026467747</v>
      </c>
      <c r="AA163" s="7">
        <f t="shared" si="31"/>
        <v>2.9267594672127308</v>
      </c>
      <c r="AC163" s="7">
        <f t="shared" si="32"/>
        <v>1</v>
      </c>
      <c r="AD163" s="7">
        <f t="shared" si="33"/>
        <v>4.2572120587015991</v>
      </c>
    </row>
    <row r="164" spans="1:30" x14ac:dyDescent="0.25">
      <c r="A164" s="2">
        <v>38534</v>
      </c>
      <c r="B164" s="3">
        <v>38534</v>
      </c>
      <c r="C164" s="5">
        <v>4617.06982421875</v>
      </c>
      <c r="D164">
        <v>2</v>
      </c>
      <c r="E164">
        <v>2.1</v>
      </c>
      <c r="F164" s="7">
        <v>1.1957</v>
      </c>
      <c r="G164">
        <v>7</v>
      </c>
      <c r="H164">
        <v>1</v>
      </c>
      <c r="I164">
        <v>1</v>
      </c>
      <c r="J164">
        <v>1</v>
      </c>
      <c r="K164">
        <v>0</v>
      </c>
      <c r="L164">
        <v>3</v>
      </c>
      <c r="M164">
        <v>1</v>
      </c>
      <c r="O164">
        <f t="shared" si="25"/>
        <v>0</v>
      </c>
      <c r="P164">
        <v>1</v>
      </c>
      <c r="Q164">
        <f t="shared" si="26"/>
        <v>1</v>
      </c>
      <c r="R164">
        <f t="shared" si="27"/>
        <v>1</v>
      </c>
      <c r="S164">
        <f t="shared" si="28"/>
        <v>0</v>
      </c>
      <c r="T164">
        <f t="shared" si="29"/>
        <v>3</v>
      </c>
      <c r="U164">
        <v>1</v>
      </c>
      <c r="X164">
        <f t="shared" si="24"/>
        <v>0</v>
      </c>
      <c r="Z164" s="7">
        <f t="shared" si="30"/>
        <v>1.0198578590808707</v>
      </c>
      <c r="AA164" s="7">
        <f t="shared" si="31"/>
        <v>2.9848786442762454</v>
      </c>
      <c r="AC164" s="7">
        <f t="shared" si="32"/>
        <v>1.0198578590808707</v>
      </c>
      <c r="AD164" s="7">
        <f t="shared" si="33"/>
        <v>4.3417511758406793</v>
      </c>
    </row>
    <row r="165" spans="1:30" x14ac:dyDescent="0.25">
      <c r="A165" s="2">
        <v>38565</v>
      </c>
      <c r="B165" s="3">
        <v>38565</v>
      </c>
      <c r="C165" s="5">
        <v>4890.85009765625</v>
      </c>
      <c r="D165">
        <v>2</v>
      </c>
      <c r="E165">
        <v>2.2000000000000002</v>
      </c>
      <c r="F165" s="7">
        <v>1.2195</v>
      </c>
      <c r="G165">
        <v>8</v>
      </c>
      <c r="H165">
        <v>1</v>
      </c>
      <c r="I165">
        <v>1</v>
      </c>
      <c r="J165">
        <v>0</v>
      </c>
      <c r="K165">
        <v>0</v>
      </c>
      <c r="L165">
        <v>2</v>
      </c>
      <c r="M165">
        <v>1</v>
      </c>
      <c r="O165">
        <f t="shared" si="25"/>
        <v>0</v>
      </c>
      <c r="P165">
        <v>1</v>
      </c>
      <c r="Q165">
        <f t="shared" si="26"/>
        <v>1</v>
      </c>
      <c r="R165">
        <f t="shared" si="27"/>
        <v>0</v>
      </c>
      <c r="S165">
        <f t="shared" si="28"/>
        <v>0</v>
      </c>
      <c r="T165">
        <f t="shared" si="29"/>
        <v>2</v>
      </c>
      <c r="U165">
        <v>1</v>
      </c>
      <c r="V165" t="s">
        <v>18</v>
      </c>
      <c r="X165">
        <f t="shared" si="24"/>
        <v>0</v>
      </c>
      <c r="Z165" s="7">
        <f t="shared" si="30"/>
        <v>1.0592974080663435</v>
      </c>
      <c r="AA165" s="7">
        <f t="shared" si="31"/>
        <v>3.1618742112744083</v>
      </c>
      <c r="AC165" s="7">
        <f t="shared" si="32"/>
        <v>1.0592974080663435</v>
      </c>
      <c r="AD165" s="7">
        <f t="shared" si="33"/>
        <v>4.5992057670370308</v>
      </c>
    </row>
    <row r="166" spans="1:30" x14ac:dyDescent="0.25">
      <c r="A166" s="2">
        <v>38596</v>
      </c>
      <c r="B166" s="3">
        <v>38596</v>
      </c>
      <c r="C166" s="5">
        <v>4842.93994140625</v>
      </c>
      <c r="D166">
        <v>2</v>
      </c>
      <c r="E166">
        <v>2.6</v>
      </c>
      <c r="F166" s="7">
        <v>1.2446999999999999</v>
      </c>
      <c r="G166">
        <v>9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0</v>
      </c>
      <c r="O166">
        <f t="shared" si="25"/>
        <v>0</v>
      </c>
      <c r="P166">
        <v>1</v>
      </c>
      <c r="Q166">
        <f t="shared" si="26"/>
        <v>0</v>
      </c>
      <c r="R166">
        <f t="shared" si="27"/>
        <v>0</v>
      </c>
      <c r="S166">
        <f t="shared" si="28"/>
        <v>0</v>
      </c>
      <c r="T166">
        <f t="shared" si="29"/>
        <v>1</v>
      </c>
      <c r="U166">
        <v>0</v>
      </c>
      <c r="X166">
        <f t="shared" si="24"/>
        <v>0</v>
      </c>
      <c r="Z166" s="7">
        <f t="shared" si="30"/>
        <v>0.99020412498985422</v>
      </c>
      <c r="AA166" s="7">
        <f t="shared" si="31"/>
        <v>3.1309008867029609</v>
      </c>
      <c r="AC166" s="7">
        <f t="shared" si="32"/>
        <v>1</v>
      </c>
      <c r="AD166" s="7">
        <f t="shared" si="33"/>
        <v>4.5992057670370308</v>
      </c>
    </row>
    <row r="167" spans="1:30" x14ac:dyDescent="0.25">
      <c r="A167" s="2">
        <v>38626</v>
      </c>
      <c r="B167" s="3">
        <v>38628</v>
      </c>
      <c r="C167" s="5">
        <v>5082.06982421875</v>
      </c>
      <c r="D167">
        <v>2</v>
      </c>
      <c r="E167">
        <v>2.5</v>
      </c>
      <c r="F167" s="7">
        <v>1.1914</v>
      </c>
      <c r="G167">
        <v>10</v>
      </c>
      <c r="H167">
        <v>1</v>
      </c>
      <c r="I167">
        <v>0</v>
      </c>
      <c r="J167">
        <v>1</v>
      </c>
      <c r="K167">
        <v>0</v>
      </c>
      <c r="L167">
        <v>2</v>
      </c>
      <c r="M167">
        <v>0</v>
      </c>
      <c r="O167">
        <f t="shared" si="25"/>
        <v>0</v>
      </c>
      <c r="P167">
        <v>1</v>
      </c>
      <c r="Q167">
        <f t="shared" si="26"/>
        <v>0</v>
      </c>
      <c r="R167">
        <f t="shared" si="27"/>
        <v>1</v>
      </c>
      <c r="S167">
        <f t="shared" si="28"/>
        <v>0</v>
      </c>
      <c r="T167">
        <f t="shared" si="29"/>
        <v>2</v>
      </c>
      <c r="U167">
        <v>0</v>
      </c>
      <c r="V167" t="s">
        <v>20</v>
      </c>
      <c r="X167">
        <f t="shared" si="24"/>
        <v>0</v>
      </c>
      <c r="Z167" s="7">
        <f t="shared" si="30"/>
        <v>1.0493770077072364</v>
      </c>
      <c r="AA167" s="7">
        <f t="shared" si="31"/>
        <v>3.2854954039162863</v>
      </c>
      <c r="AC167" s="7">
        <f t="shared" si="32"/>
        <v>1</v>
      </c>
      <c r="AD167" s="7">
        <f t="shared" si="33"/>
        <v>4.5992057670370308</v>
      </c>
    </row>
    <row r="168" spans="1:30" x14ac:dyDescent="0.25">
      <c r="A168" s="2">
        <v>38657</v>
      </c>
      <c r="B168" s="3">
        <v>38657</v>
      </c>
      <c r="C168" s="5">
        <v>4922.5498046875</v>
      </c>
      <c r="D168">
        <v>2</v>
      </c>
      <c r="E168">
        <v>2.2999999999999998</v>
      </c>
      <c r="F168" s="7">
        <v>1.1998</v>
      </c>
      <c r="G168">
        <v>11</v>
      </c>
      <c r="H168">
        <v>1</v>
      </c>
      <c r="I168">
        <v>0</v>
      </c>
      <c r="J168">
        <v>1</v>
      </c>
      <c r="K168">
        <v>1</v>
      </c>
      <c r="L168">
        <v>3</v>
      </c>
      <c r="M168">
        <v>1</v>
      </c>
      <c r="O168">
        <f t="shared" si="25"/>
        <v>0</v>
      </c>
      <c r="P168">
        <v>1</v>
      </c>
      <c r="Q168">
        <f t="shared" si="26"/>
        <v>0</v>
      </c>
      <c r="R168">
        <f t="shared" si="27"/>
        <v>1</v>
      </c>
      <c r="S168">
        <f t="shared" si="28"/>
        <v>1</v>
      </c>
      <c r="T168">
        <f t="shared" si="29"/>
        <v>3</v>
      </c>
      <c r="U168">
        <v>1</v>
      </c>
      <c r="X168">
        <f t="shared" si="24"/>
        <v>0</v>
      </c>
      <c r="Z168" s="7">
        <f t="shared" si="30"/>
        <v>0.96861121057978139</v>
      </c>
      <c r="AA168" s="7">
        <f t="shared" si="31"/>
        <v>3.1823676805416619</v>
      </c>
      <c r="AC168" s="7">
        <f t="shared" si="32"/>
        <v>0.96861121057978139</v>
      </c>
      <c r="AD168" s="7">
        <f t="shared" si="33"/>
        <v>4.45484226571525</v>
      </c>
    </row>
    <row r="169" spans="1:30" x14ac:dyDescent="0.25">
      <c r="A169" s="2">
        <v>38687</v>
      </c>
      <c r="B169" s="3">
        <v>38687</v>
      </c>
      <c r="C169" s="5">
        <v>5266.5498046875</v>
      </c>
      <c r="D169">
        <v>2</v>
      </c>
      <c r="E169">
        <v>2.2999999999999998</v>
      </c>
      <c r="F169" s="7">
        <v>1.1701999999999999</v>
      </c>
      <c r="G169">
        <v>12</v>
      </c>
      <c r="H169">
        <v>1</v>
      </c>
      <c r="I169">
        <v>0</v>
      </c>
      <c r="J169">
        <v>1</v>
      </c>
      <c r="K169">
        <v>1</v>
      </c>
      <c r="L169">
        <v>3</v>
      </c>
      <c r="M169">
        <v>1</v>
      </c>
      <c r="O169">
        <f t="shared" si="25"/>
        <v>0</v>
      </c>
      <c r="P169">
        <v>1</v>
      </c>
      <c r="Q169">
        <f t="shared" si="26"/>
        <v>0</v>
      </c>
      <c r="R169">
        <f t="shared" si="27"/>
        <v>1</v>
      </c>
      <c r="S169">
        <f t="shared" si="28"/>
        <v>1</v>
      </c>
      <c r="T169">
        <f t="shared" si="29"/>
        <v>3</v>
      </c>
      <c r="U169">
        <v>1</v>
      </c>
      <c r="X169">
        <f t="shared" si="24"/>
        <v>0</v>
      </c>
      <c r="Z169" s="7">
        <f t="shared" si="30"/>
        <v>1.0698824823818798</v>
      </c>
      <c r="AA169" s="7">
        <f t="shared" si="31"/>
        <v>3.4047594339097782</v>
      </c>
      <c r="AC169" s="7">
        <f t="shared" si="32"/>
        <v>1.0698824823818798</v>
      </c>
      <c r="AD169" s="7">
        <f t="shared" si="33"/>
        <v>4.7661577018631496</v>
      </c>
    </row>
    <row r="170" spans="1:30" x14ac:dyDescent="0.25">
      <c r="A170" s="2">
        <v>38718</v>
      </c>
      <c r="B170" s="3">
        <v>38719</v>
      </c>
      <c r="C170" s="5">
        <v>5449.97998046875</v>
      </c>
      <c r="D170">
        <v>2.25</v>
      </c>
      <c r="E170">
        <v>2.4</v>
      </c>
      <c r="F170" s="7">
        <v>1.1841999999999999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2</v>
      </c>
      <c r="M170">
        <v>1</v>
      </c>
      <c r="O170">
        <f t="shared" si="25"/>
        <v>0.25</v>
      </c>
      <c r="P170">
        <v>0</v>
      </c>
      <c r="Q170">
        <f t="shared" si="26"/>
        <v>0</v>
      </c>
      <c r="R170">
        <f t="shared" si="27"/>
        <v>1</v>
      </c>
      <c r="S170">
        <f t="shared" si="28"/>
        <v>1</v>
      </c>
      <c r="T170">
        <f t="shared" si="29"/>
        <v>2</v>
      </c>
      <c r="U170">
        <v>1</v>
      </c>
      <c r="V170" t="s">
        <v>18</v>
      </c>
      <c r="X170">
        <f t="shared" si="24"/>
        <v>0</v>
      </c>
      <c r="Z170" s="7">
        <f t="shared" si="30"/>
        <v>1.0348292872153202</v>
      </c>
      <c r="AA170" s="7">
        <f t="shared" si="31"/>
        <v>3.5233447781324929</v>
      </c>
      <c r="AC170" s="7">
        <f t="shared" si="32"/>
        <v>1.0348292872153202</v>
      </c>
      <c r="AD170" s="7">
        <f t="shared" si="33"/>
        <v>4.9321595773748514</v>
      </c>
    </row>
    <row r="171" spans="1:30" x14ac:dyDescent="0.25">
      <c r="A171" s="2">
        <v>38749</v>
      </c>
      <c r="B171" s="3">
        <v>38749</v>
      </c>
      <c r="C171" s="5">
        <v>5726.52978515625</v>
      </c>
      <c r="D171">
        <v>2.25</v>
      </c>
      <c r="E171">
        <v>2.4</v>
      </c>
      <c r="F171" s="7">
        <v>1.2092000000000001</v>
      </c>
      <c r="G171">
        <v>2</v>
      </c>
      <c r="H171">
        <v>0</v>
      </c>
      <c r="I171">
        <v>0</v>
      </c>
      <c r="J171">
        <v>1</v>
      </c>
      <c r="K171">
        <v>1</v>
      </c>
      <c r="L171">
        <v>2</v>
      </c>
      <c r="M171">
        <v>1</v>
      </c>
      <c r="O171">
        <f t="shared" si="25"/>
        <v>0</v>
      </c>
      <c r="P171">
        <v>0</v>
      </c>
      <c r="Q171">
        <f t="shared" si="26"/>
        <v>0</v>
      </c>
      <c r="R171">
        <f t="shared" si="27"/>
        <v>1</v>
      </c>
      <c r="S171">
        <f t="shared" si="28"/>
        <v>1</v>
      </c>
      <c r="T171">
        <f t="shared" si="29"/>
        <v>2</v>
      </c>
      <c r="U171">
        <v>1</v>
      </c>
      <c r="X171">
        <f t="shared" si="24"/>
        <v>0</v>
      </c>
      <c r="Z171" s="7">
        <f t="shared" si="30"/>
        <v>1.0507432698245827</v>
      </c>
      <c r="AA171" s="7">
        <f t="shared" si="31"/>
        <v>3.7021308128943042</v>
      </c>
      <c r="AC171" s="7">
        <f t="shared" si="32"/>
        <v>1.0507432698245827</v>
      </c>
      <c r="AD171" s="7">
        <f t="shared" si="33"/>
        <v>5.1824334816274833</v>
      </c>
    </row>
    <row r="172" spans="1:30" x14ac:dyDescent="0.25">
      <c r="A172" s="2">
        <v>38777</v>
      </c>
      <c r="B172" s="3">
        <v>38777</v>
      </c>
      <c r="C172" s="5">
        <v>5866.60986328125</v>
      </c>
      <c r="D172">
        <v>2.25</v>
      </c>
      <c r="E172">
        <v>2.2000000000000002</v>
      </c>
      <c r="F172" s="7">
        <v>1.1899</v>
      </c>
      <c r="G172">
        <v>3</v>
      </c>
      <c r="H172">
        <v>0</v>
      </c>
      <c r="I172">
        <v>0</v>
      </c>
      <c r="J172">
        <v>1</v>
      </c>
      <c r="K172">
        <v>1</v>
      </c>
      <c r="L172">
        <v>2</v>
      </c>
      <c r="M172">
        <v>1</v>
      </c>
      <c r="O172">
        <f t="shared" si="25"/>
        <v>0</v>
      </c>
      <c r="P172">
        <v>0</v>
      </c>
      <c r="Q172">
        <f t="shared" si="26"/>
        <v>0</v>
      </c>
      <c r="R172">
        <f t="shared" si="27"/>
        <v>1</v>
      </c>
      <c r="S172">
        <f t="shared" si="28"/>
        <v>1</v>
      </c>
      <c r="T172">
        <f t="shared" si="29"/>
        <v>2</v>
      </c>
      <c r="U172">
        <v>1</v>
      </c>
      <c r="X172">
        <f t="shared" si="24"/>
        <v>0</v>
      </c>
      <c r="Z172" s="7">
        <f t="shared" si="30"/>
        <v>1.0244615994992468</v>
      </c>
      <c r="AA172" s="7">
        <f t="shared" si="31"/>
        <v>3.7926908541331454</v>
      </c>
      <c r="AC172" s="7">
        <f t="shared" si="32"/>
        <v>1.0244615994992468</v>
      </c>
      <c r="AD172" s="7">
        <f t="shared" si="33"/>
        <v>5.3092040938865415</v>
      </c>
    </row>
    <row r="173" spans="1:30" x14ac:dyDescent="0.25">
      <c r="A173" s="2">
        <v>38808</v>
      </c>
      <c r="B173" s="3">
        <v>38810</v>
      </c>
      <c r="C173" s="5">
        <v>6024.0498046875</v>
      </c>
      <c r="D173">
        <v>2.5</v>
      </c>
      <c r="E173">
        <v>2.4</v>
      </c>
      <c r="F173" s="7">
        <v>1.2123999999999999</v>
      </c>
      <c r="G173">
        <v>4</v>
      </c>
      <c r="H173">
        <v>0</v>
      </c>
      <c r="I173">
        <v>0</v>
      </c>
      <c r="J173">
        <v>1</v>
      </c>
      <c r="K173">
        <v>1</v>
      </c>
      <c r="L173">
        <v>2</v>
      </c>
      <c r="M173">
        <v>1</v>
      </c>
      <c r="O173">
        <f t="shared" si="25"/>
        <v>0.25</v>
      </c>
      <c r="P173">
        <v>0</v>
      </c>
      <c r="Q173">
        <f t="shared" si="26"/>
        <v>0</v>
      </c>
      <c r="R173">
        <f t="shared" si="27"/>
        <v>1</v>
      </c>
      <c r="S173">
        <f t="shared" si="28"/>
        <v>1</v>
      </c>
      <c r="T173">
        <f t="shared" si="29"/>
        <v>2</v>
      </c>
      <c r="U173">
        <v>1</v>
      </c>
      <c r="X173">
        <f t="shared" si="24"/>
        <v>0</v>
      </c>
      <c r="Z173" s="7">
        <f t="shared" si="30"/>
        <v>1.0268366134914915</v>
      </c>
      <c r="AA173" s="7">
        <f t="shared" si="31"/>
        <v>3.8944738326782313</v>
      </c>
      <c r="AC173" s="7">
        <f t="shared" si="32"/>
        <v>1.0268366134914915</v>
      </c>
      <c r="AD173" s="7">
        <f t="shared" si="33"/>
        <v>5.4516851521016187</v>
      </c>
    </row>
    <row r="174" spans="1:30" x14ac:dyDescent="0.25">
      <c r="A174" s="2">
        <v>38838</v>
      </c>
      <c r="B174" s="3">
        <v>38839</v>
      </c>
      <c r="C174" s="5">
        <v>6051.2900390625</v>
      </c>
      <c r="D174">
        <v>2.5</v>
      </c>
      <c r="E174">
        <v>2.5</v>
      </c>
      <c r="F174" s="7">
        <v>1.2644</v>
      </c>
      <c r="G174">
        <v>5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O174">
        <f t="shared" si="25"/>
        <v>0</v>
      </c>
      <c r="P174">
        <v>0</v>
      </c>
      <c r="Q174">
        <f t="shared" si="26"/>
        <v>0</v>
      </c>
      <c r="R174">
        <f t="shared" si="27"/>
        <v>1</v>
      </c>
      <c r="S174">
        <f t="shared" si="28"/>
        <v>0</v>
      </c>
      <c r="T174">
        <f t="shared" si="29"/>
        <v>1</v>
      </c>
      <c r="U174">
        <v>0</v>
      </c>
      <c r="X174">
        <f t="shared" si="24"/>
        <v>0</v>
      </c>
      <c r="Z174" s="7">
        <f t="shared" si="30"/>
        <v>1.0045219138715957</v>
      </c>
      <c r="AA174" s="7">
        <f t="shared" si="31"/>
        <v>3.9120843079247858</v>
      </c>
      <c r="AC174" s="7">
        <f t="shared" si="32"/>
        <v>1</v>
      </c>
      <c r="AD174" s="7">
        <f t="shared" si="33"/>
        <v>5.4516851521016187</v>
      </c>
    </row>
    <row r="175" spans="1:30" x14ac:dyDescent="0.25">
      <c r="A175" s="2">
        <v>38869</v>
      </c>
      <c r="B175" s="3">
        <v>38869</v>
      </c>
      <c r="C175" s="5">
        <v>5707.58984375</v>
      </c>
      <c r="D175">
        <v>2.5</v>
      </c>
      <c r="E175">
        <v>2.5</v>
      </c>
      <c r="F175" s="7">
        <v>1.2824</v>
      </c>
      <c r="G175">
        <v>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O175">
        <f t="shared" si="25"/>
        <v>0</v>
      </c>
      <c r="P175">
        <v>0</v>
      </c>
      <c r="Q175">
        <f t="shared" si="26"/>
        <v>0</v>
      </c>
      <c r="R175">
        <f t="shared" si="27"/>
        <v>0</v>
      </c>
      <c r="S175">
        <f t="shared" si="28"/>
        <v>0</v>
      </c>
      <c r="T175">
        <f t="shared" si="29"/>
        <v>0</v>
      </c>
      <c r="U175">
        <v>0</v>
      </c>
      <c r="X175">
        <f t="shared" si="24"/>
        <v>0</v>
      </c>
      <c r="Z175" s="7">
        <f t="shared" si="30"/>
        <v>0.94320216134182389</v>
      </c>
      <c r="AA175" s="7">
        <f t="shared" si="31"/>
        <v>3.689886374586091</v>
      </c>
      <c r="AC175" s="7">
        <f t="shared" si="32"/>
        <v>1</v>
      </c>
      <c r="AD175" s="7">
        <f t="shared" si="33"/>
        <v>5.4516851521016187</v>
      </c>
    </row>
    <row r="176" spans="1:30" x14ac:dyDescent="0.25">
      <c r="A176" s="2">
        <v>38899</v>
      </c>
      <c r="B176" s="3">
        <v>38901</v>
      </c>
      <c r="C176" s="5">
        <v>5712.68994140625</v>
      </c>
      <c r="D176">
        <v>2.75</v>
      </c>
      <c r="E176">
        <v>2.4</v>
      </c>
      <c r="F176" s="7">
        <v>1.2793000000000001</v>
      </c>
      <c r="G176">
        <v>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O176">
        <f t="shared" si="25"/>
        <v>0.25</v>
      </c>
      <c r="P176">
        <v>0</v>
      </c>
      <c r="Q176">
        <f t="shared" si="26"/>
        <v>0</v>
      </c>
      <c r="R176">
        <f t="shared" si="27"/>
        <v>0</v>
      </c>
      <c r="S176">
        <f t="shared" si="28"/>
        <v>0</v>
      </c>
      <c r="T176">
        <f t="shared" si="29"/>
        <v>0</v>
      </c>
      <c r="U176">
        <v>0</v>
      </c>
      <c r="X176">
        <f t="shared" si="24"/>
        <v>0</v>
      </c>
      <c r="Z176" s="7">
        <f t="shared" si="30"/>
        <v>1.0008935641480676</v>
      </c>
      <c r="AA176" s="7">
        <f t="shared" si="31"/>
        <v>3.6931835247608644</v>
      </c>
      <c r="AC176" s="7">
        <f t="shared" si="32"/>
        <v>1</v>
      </c>
      <c r="AD176" s="7">
        <f t="shared" si="33"/>
        <v>5.4516851521016187</v>
      </c>
    </row>
    <row r="177" spans="1:30" x14ac:dyDescent="0.25">
      <c r="A177" s="2">
        <v>38930</v>
      </c>
      <c r="B177" s="3">
        <v>38930</v>
      </c>
      <c r="C177" s="5">
        <v>5596.740234375</v>
      </c>
      <c r="D177">
        <v>2.75</v>
      </c>
      <c r="E177">
        <v>2.2999999999999998</v>
      </c>
      <c r="F177" s="7">
        <v>1.2778</v>
      </c>
      <c r="G177">
        <v>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O177">
        <f t="shared" si="25"/>
        <v>0</v>
      </c>
      <c r="P177">
        <v>0</v>
      </c>
      <c r="Q177">
        <f t="shared" si="26"/>
        <v>0</v>
      </c>
      <c r="R177">
        <f t="shared" si="27"/>
        <v>0</v>
      </c>
      <c r="S177">
        <f t="shared" si="28"/>
        <v>0</v>
      </c>
      <c r="T177">
        <f t="shared" si="29"/>
        <v>0</v>
      </c>
      <c r="U177">
        <v>0</v>
      </c>
      <c r="X177">
        <f t="shared" si="24"/>
        <v>0</v>
      </c>
      <c r="Z177" s="7">
        <f t="shared" si="30"/>
        <v>0.97970313316134439</v>
      </c>
      <c r="AA177" s="7">
        <f t="shared" si="31"/>
        <v>3.6182234705480765</v>
      </c>
      <c r="AC177" s="7">
        <f t="shared" si="32"/>
        <v>1</v>
      </c>
      <c r="AD177" s="7">
        <f t="shared" si="33"/>
        <v>5.4516851521016187</v>
      </c>
    </row>
    <row r="178" spans="1:30" x14ac:dyDescent="0.25">
      <c r="A178" s="2">
        <v>38961</v>
      </c>
      <c r="B178" s="3">
        <v>38961</v>
      </c>
      <c r="C178" s="5">
        <v>5876.5400390625</v>
      </c>
      <c r="D178">
        <v>3</v>
      </c>
      <c r="E178">
        <v>1.8</v>
      </c>
      <c r="F178" s="7">
        <v>1.2833000000000001</v>
      </c>
      <c r="G178">
        <v>9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O178">
        <f t="shared" si="25"/>
        <v>0.25</v>
      </c>
      <c r="P178">
        <v>0</v>
      </c>
      <c r="Q178">
        <f t="shared" si="26"/>
        <v>1</v>
      </c>
      <c r="R178">
        <f t="shared" si="27"/>
        <v>0</v>
      </c>
      <c r="S178">
        <f t="shared" si="28"/>
        <v>0</v>
      </c>
      <c r="T178">
        <f t="shared" si="29"/>
        <v>1</v>
      </c>
      <c r="U178">
        <v>0</v>
      </c>
      <c r="X178">
        <f t="shared" si="24"/>
        <v>0</v>
      </c>
      <c r="Z178" s="7">
        <f t="shared" si="30"/>
        <v>1.0499933520174796</v>
      </c>
      <c r="AA178" s="7">
        <f t="shared" si="31"/>
        <v>3.7991105901890929</v>
      </c>
      <c r="AC178" s="7">
        <f t="shared" si="32"/>
        <v>1</v>
      </c>
      <c r="AD178" s="7">
        <f t="shared" si="33"/>
        <v>5.4516851521016187</v>
      </c>
    </row>
    <row r="179" spans="1:30" x14ac:dyDescent="0.25">
      <c r="A179" s="2">
        <v>38991</v>
      </c>
      <c r="B179" s="3">
        <v>38992</v>
      </c>
      <c r="C179" s="5">
        <v>5999.4599609375</v>
      </c>
      <c r="D179">
        <v>3</v>
      </c>
      <c r="E179">
        <v>1.6</v>
      </c>
      <c r="F179" s="7">
        <v>1.2744</v>
      </c>
      <c r="G179">
        <v>10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0</v>
      </c>
      <c r="O179">
        <f t="shared" si="25"/>
        <v>0</v>
      </c>
      <c r="P179">
        <v>0</v>
      </c>
      <c r="Q179">
        <f t="shared" si="26"/>
        <v>1</v>
      </c>
      <c r="R179">
        <f t="shared" si="27"/>
        <v>0</v>
      </c>
      <c r="S179">
        <f t="shared" si="28"/>
        <v>0</v>
      </c>
      <c r="T179">
        <f t="shared" si="29"/>
        <v>1</v>
      </c>
      <c r="U179">
        <v>0</v>
      </c>
      <c r="X179">
        <f t="shared" si="24"/>
        <v>0</v>
      </c>
      <c r="Z179" s="7">
        <f t="shared" si="30"/>
        <v>1.0209170568153927</v>
      </c>
      <c r="AA179" s="7">
        <f t="shared" si="31"/>
        <v>3.8785768022520384</v>
      </c>
      <c r="AC179" s="7">
        <f t="shared" si="32"/>
        <v>1</v>
      </c>
      <c r="AD179" s="7">
        <f t="shared" si="33"/>
        <v>5.4516851521016187</v>
      </c>
    </row>
    <row r="180" spans="1:30" x14ac:dyDescent="0.25">
      <c r="A180" s="2">
        <v>39022</v>
      </c>
      <c r="B180" s="3">
        <v>39022</v>
      </c>
      <c r="C180" s="5">
        <v>6291.89990234375</v>
      </c>
      <c r="D180">
        <v>3.25</v>
      </c>
      <c r="E180">
        <v>1.8</v>
      </c>
      <c r="F180" s="7">
        <v>1.2770999999999999</v>
      </c>
      <c r="G180">
        <v>11</v>
      </c>
      <c r="H180">
        <v>0</v>
      </c>
      <c r="I180">
        <v>1</v>
      </c>
      <c r="J180">
        <v>0</v>
      </c>
      <c r="K180">
        <v>1</v>
      </c>
      <c r="L180">
        <v>2</v>
      </c>
      <c r="M180">
        <v>0</v>
      </c>
      <c r="O180">
        <f t="shared" si="25"/>
        <v>0.25</v>
      </c>
      <c r="P180">
        <v>0</v>
      </c>
      <c r="Q180">
        <f t="shared" si="26"/>
        <v>1</v>
      </c>
      <c r="R180">
        <f t="shared" si="27"/>
        <v>0</v>
      </c>
      <c r="S180">
        <f t="shared" si="28"/>
        <v>1</v>
      </c>
      <c r="T180">
        <f t="shared" si="29"/>
        <v>2</v>
      </c>
      <c r="U180">
        <v>0</v>
      </c>
      <c r="V180" t="s">
        <v>20</v>
      </c>
      <c r="X180">
        <f t="shared" si="24"/>
        <v>0</v>
      </c>
      <c r="Z180" s="7">
        <f t="shared" si="30"/>
        <v>1.0487443775457004</v>
      </c>
      <c r="AA180" s="7">
        <f t="shared" si="31"/>
        <v>4.0676356142410066</v>
      </c>
      <c r="AC180" s="7">
        <f t="shared" si="32"/>
        <v>1</v>
      </c>
      <c r="AD180" s="7">
        <f t="shared" si="33"/>
        <v>5.4516851521016187</v>
      </c>
    </row>
    <row r="181" spans="1:30" x14ac:dyDescent="0.25">
      <c r="A181" s="2">
        <v>39052</v>
      </c>
      <c r="B181" s="3">
        <v>39052</v>
      </c>
      <c r="C181" s="5">
        <v>6241.1298828125</v>
      </c>
      <c r="D181">
        <v>3.25</v>
      </c>
      <c r="E181">
        <v>1.9</v>
      </c>
      <c r="F181" s="7">
        <v>1.3315999999999999</v>
      </c>
      <c r="G181">
        <v>12</v>
      </c>
      <c r="H181">
        <v>0</v>
      </c>
      <c r="I181">
        <v>1</v>
      </c>
      <c r="J181">
        <v>0</v>
      </c>
      <c r="K181">
        <v>1</v>
      </c>
      <c r="L181">
        <v>2</v>
      </c>
      <c r="M181">
        <v>0</v>
      </c>
      <c r="O181">
        <f t="shared" si="25"/>
        <v>0</v>
      </c>
      <c r="P181">
        <v>0</v>
      </c>
      <c r="Q181">
        <f t="shared" si="26"/>
        <v>1</v>
      </c>
      <c r="R181">
        <f t="shared" si="27"/>
        <v>0</v>
      </c>
      <c r="S181">
        <f t="shared" si="28"/>
        <v>1</v>
      </c>
      <c r="T181">
        <f t="shared" si="29"/>
        <v>2</v>
      </c>
      <c r="U181">
        <v>0</v>
      </c>
      <c r="X181">
        <f t="shared" si="24"/>
        <v>0</v>
      </c>
      <c r="Z181" s="7">
        <f t="shared" si="30"/>
        <v>0.99193089204862617</v>
      </c>
      <c r="AA181" s="7">
        <f t="shared" si="31"/>
        <v>4.0348134233628432</v>
      </c>
      <c r="AC181" s="7">
        <f t="shared" si="32"/>
        <v>1</v>
      </c>
      <c r="AD181" s="7">
        <f t="shared" si="33"/>
        <v>5.4516851521016187</v>
      </c>
    </row>
    <row r="182" spans="1:30" x14ac:dyDescent="0.25">
      <c r="A182" s="2">
        <v>39083</v>
      </c>
      <c r="B182" s="3">
        <v>39084</v>
      </c>
      <c r="C182" s="5">
        <v>6681.1298828125</v>
      </c>
      <c r="D182">
        <v>3.5</v>
      </c>
      <c r="E182">
        <v>1.8</v>
      </c>
      <c r="F182" s="7">
        <v>1.3286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2</v>
      </c>
      <c r="M182">
        <v>0</v>
      </c>
      <c r="O182">
        <f t="shared" si="25"/>
        <v>0.25</v>
      </c>
      <c r="P182">
        <v>0</v>
      </c>
      <c r="Q182">
        <f t="shared" si="26"/>
        <v>1</v>
      </c>
      <c r="R182">
        <f t="shared" si="27"/>
        <v>0</v>
      </c>
      <c r="S182">
        <f t="shared" si="28"/>
        <v>1</v>
      </c>
      <c r="T182">
        <f t="shared" si="29"/>
        <v>2</v>
      </c>
      <c r="U182">
        <v>0</v>
      </c>
      <c r="X182">
        <f t="shared" si="24"/>
        <v>0</v>
      </c>
      <c r="Z182" s="7">
        <f t="shared" si="30"/>
        <v>1.0705000549999319</v>
      </c>
      <c r="AA182" s="7">
        <f t="shared" si="31"/>
        <v>4.319267991624387</v>
      </c>
      <c r="AC182" s="7">
        <f t="shared" si="32"/>
        <v>1</v>
      </c>
      <c r="AD182" s="7">
        <f t="shared" si="33"/>
        <v>5.4516851521016187</v>
      </c>
    </row>
    <row r="183" spans="1:30" x14ac:dyDescent="0.25">
      <c r="A183" s="2">
        <v>39114</v>
      </c>
      <c r="B183" s="3">
        <v>39114</v>
      </c>
      <c r="C183" s="5">
        <v>6851.27978515625</v>
      </c>
      <c r="D183">
        <v>3.5</v>
      </c>
      <c r="E183">
        <v>1.8</v>
      </c>
      <c r="F183" s="7">
        <v>1.3021</v>
      </c>
      <c r="G183">
        <v>2</v>
      </c>
      <c r="H183">
        <v>0</v>
      </c>
      <c r="I183">
        <v>1</v>
      </c>
      <c r="J183">
        <v>0</v>
      </c>
      <c r="K183">
        <v>1</v>
      </c>
      <c r="L183">
        <v>2</v>
      </c>
      <c r="M183">
        <v>0</v>
      </c>
      <c r="O183">
        <f t="shared" si="25"/>
        <v>0</v>
      </c>
      <c r="P183">
        <v>0</v>
      </c>
      <c r="Q183">
        <f t="shared" si="26"/>
        <v>1</v>
      </c>
      <c r="R183">
        <f t="shared" si="27"/>
        <v>0</v>
      </c>
      <c r="S183">
        <f t="shared" si="28"/>
        <v>1</v>
      </c>
      <c r="T183">
        <f t="shared" si="29"/>
        <v>2</v>
      </c>
      <c r="U183">
        <v>0</v>
      </c>
      <c r="X183">
        <f t="shared" si="24"/>
        <v>0</v>
      </c>
      <c r="Z183" s="7">
        <f t="shared" si="30"/>
        <v>1.025467234633691</v>
      </c>
      <c r="AA183" s="7">
        <f t="shared" si="31"/>
        <v>4.4292678030128769</v>
      </c>
      <c r="AC183" s="7">
        <f t="shared" si="32"/>
        <v>1</v>
      </c>
      <c r="AD183" s="7">
        <f t="shared" si="33"/>
        <v>5.4516851521016187</v>
      </c>
    </row>
    <row r="184" spans="1:30" x14ac:dyDescent="0.25">
      <c r="A184" s="2">
        <v>39142</v>
      </c>
      <c r="B184" s="3">
        <v>39142</v>
      </c>
      <c r="C184" s="5">
        <v>6640.240234375</v>
      </c>
      <c r="D184">
        <v>3.5</v>
      </c>
      <c r="E184">
        <v>1.9</v>
      </c>
      <c r="F184" s="7">
        <v>1.3172999999999999</v>
      </c>
      <c r="G184">
        <v>3</v>
      </c>
      <c r="H184">
        <v>0</v>
      </c>
      <c r="I184">
        <v>1</v>
      </c>
      <c r="J184">
        <v>0</v>
      </c>
      <c r="K184">
        <v>1</v>
      </c>
      <c r="L184">
        <v>2</v>
      </c>
      <c r="M184">
        <v>0</v>
      </c>
      <c r="O184">
        <f t="shared" si="25"/>
        <v>0</v>
      </c>
      <c r="P184">
        <v>0</v>
      </c>
      <c r="Q184">
        <f t="shared" si="26"/>
        <v>1</v>
      </c>
      <c r="R184">
        <f t="shared" si="27"/>
        <v>0</v>
      </c>
      <c r="S184">
        <f t="shared" si="28"/>
        <v>1</v>
      </c>
      <c r="T184">
        <f t="shared" si="29"/>
        <v>2</v>
      </c>
      <c r="U184">
        <v>0</v>
      </c>
      <c r="X184">
        <f t="shared" si="24"/>
        <v>0</v>
      </c>
      <c r="Z184" s="7">
        <f t="shared" si="30"/>
        <v>0.96919706136677108</v>
      </c>
      <c r="AA184" s="7">
        <f t="shared" si="31"/>
        <v>4.2928333386865347</v>
      </c>
      <c r="AC184" s="7">
        <f t="shared" si="32"/>
        <v>1</v>
      </c>
      <c r="AD184" s="7">
        <f t="shared" si="33"/>
        <v>5.4516851521016187</v>
      </c>
    </row>
    <row r="185" spans="1:30" x14ac:dyDescent="0.25">
      <c r="A185" s="2">
        <v>39173</v>
      </c>
      <c r="B185" s="3">
        <v>39174</v>
      </c>
      <c r="C185" s="5">
        <v>6937.169921875</v>
      </c>
      <c r="D185">
        <v>3.75</v>
      </c>
      <c r="E185">
        <v>1.9</v>
      </c>
      <c r="F185" s="7">
        <v>1.3373999999999999</v>
      </c>
      <c r="G185">
        <v>4</v>
      </c>
      <c r="H185">
        <v>0</v>
      </c>
      <c r="I185">
        <v>1</v>
      </c>
      <c r="J185">
        <v>0</v>
      </c>
      <c r="K185">
        <v>1</v>
      </c>
      <c r="L185">
        <v>2</v>
      </c>
      <c r="M185">
        <v>0</v>
      </c>
      <c r="O185">
        <f t="shared" si="25"/>
        <v>0.25</v>
      </c>
      <c r="P185">
        <v>0</v>
      </c>
      <c r="Q185">
        <f t="shared" si="26"/>
        <v>1</v>
      </c>
      <c r="R185">
        <f t="shared" si="27"/>
        <v>0</v>
      </c>
      <c r="S185">
        <f t="shared" si="28"/>
        <v>1</v>
      </c>
      <c r="T185">
        <f t="shared" si="29"/>
        <v>2</v>
      </c>
      <c r="U185">
        <v>0</v>
      </c>
      <c r="X185">
        <f t="shared" si="24"/>
        <v>0</v>
      </c>
      <c r="Z185" s="7">
        <f t="shared" si="30"/>
        <v>1.0447167085857623</v>
      </c>
      <c r="AA185" s="7">
        <f t="shared" si="31"/>
        <v>4.4847947160998256</v>
      </c>
      <c r="AC185" s="7">
        <f t="shared" si="32"/>
        <v>1</v>
      </c>
      <c r="AD185" s="7">
        <f t="shared" si="33"/>
        <v>5.4516851521016187</v>
      </c>
    </row>
    <row r="186" spans="1:30" x14ac:dyDescent="0.25">
      <c r="A186" s="2">
        <v>39203</v>
      </c>
      <c r="B186" s="3">
        <v>39204</v>
      </c>
      <c r="C186" s="5">
        <v>7455.93017578125</v>
      </c>
      <c r="D186">
        <v>3.75</v>
      </c>
      <c r="E186">
        <v>1.9</v>
      </c>
      <c r="F186" s="7">
        <v>1.3597999999999999</v>
      </c>
      <c r="G186">
        <v>5</v>
      </c>
      <c r="H186">
        <v>0</v>
      </c>
      <c r="I186">
        <v>1</v>
      </c>
      <c r="J186">
        <v>0</v>
      </c>
      <c r="K186">
        <v>0</v>
      </c>
      <c r="L186">
        <v>1</v>
      </c>
      <c r="M186">
        <v>0</v>
      </c>
      <c r="O186">
        <f t="shared" si="25"/>
        <v>0</v>
      </c>
      <c r="P186">
        <v>0</v>
      </c>
      <c r="Q186">
        <f t="shared" si="26"/>
        <v>1</v>
      </c>
      <c r="R186">
        <f t="shared" si="27"/>
        <v>0</v>
      </c>
      <c r="S186">
        <f t="shared" si="28"/>
        <v>0</v>
      </c>
      <c r="T186">
        <f t="shared" si="29"/>
        <v>1</v>
      </c>
      <c r="U186">
        <v>0</v>
      </c>
      <c r="X186">
        <f t="shared" si="24"/>
        <v>0</v>
      </c>
      <c r="Z186" s="7">
        <f t="shared" si="30"/>
        <v>1.0747798107511308</v>
      </c>
      <c r="AA186" s="7">
        <f t="shared" si="31"/>
        <v>4.8201668162274425</v>
      </c>
      <c r="AC186" s="7">
        <f t="shared" si="32"/>
        <v>1</v>
      </c>
      <c r="AD186" s="7">
        <f t="shared" si="33"/>
        <v>5.4516851521016187</v>
      </c>
    </row>
    <row r="187" spans="1:30" x14ac:dyDescent="0.25">
      <c r="A187" s="2">
        <v>39234</v>
      </c>
      <c r="B187" s="3">
        <v>39234</v>
      </c>
      <c r="C187" s="5">
        <v>7987.85009765625</v>
      </c>
      <c r="D187">
        <v>3.75</v>
      </c>
      <c r="E187">
        <v>1.9</v>
      </c>
      <c r="F187" s="7">
        <v>1.3440000000000001</v>
      </c>
      <c r="G187">
        <v>6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0</v>
      </c>
      <c r="O187">
        <f t="shared" si="25"/>
        <v>0</v>
      </c>
      <c r="P187">
        <v>0</v>
      </c>
      <c r="Q187">
        <f t="shared" si="26"/>
        <v>1</v>
      </c>
      <c r="R187">
        <f t="shared" si="27"/>
        <v>0</v>
      </c>
      <c r="S187">
        <f t="shared" si="28"/>
        <v>0</v>
      </c>
      <c r="T187">
        <f t="shared" si="29"/>
        <v>1</v>
      </c>
      <c r="U187">
        <v>0</v>
      </c>
      <c r="X187">
        <f t="shared" si="24"/>
        <v>0</v>
      </c>
      <c r="Z187" s="7">
        <f t="shared" si="30"/>
        <v>1.0713418593434272</v>
      </c>
      <c r="AA187" s="7">
        <f t="shared" si="31"/>
        <v>5.1640464792425957</v>
      </c>
      <c r="AC187" s="7">
        <f t="shared" si="32"/>
        <v>1</v>
      </c>
      <c r="AD187" s="7">
        <f t="shared" si="33"/>
        <v>5.4516851521016187</v>
      </c>
    </row>
    <row r="188" spans="1:30" x14ac:dyDescent="0.25">
      <c r="A188" s="2">
        <v>39264</v>
      </c>
      <c r="B188" s="3">
        <v>39265</v>
      </c>
      <c r="C188" s="5">
        <v>7958.240234375</v>
      </c>
      <c r="D188">
        <v>4</v>
      </c>
      <c r="E188">
        <v>1.8</v>
      </c>
      <c r="F188" s="7">
        <v>1.3627</v>
      </c>
      <c r="G188">
        <v>7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0</v>
      </c>
      <c r="O188">
        <f t="shared" si="25"/>
        <v>0.25</v>
      </c>
      <c r="P188">
        <v>0</v>
      </c>
      <c r="Q188">
        <f t="shared" si="26"/>
        <v>1</v>
      </c>
      <c r="R188">
        <f t="shared" si="27"/>
        <v>0</v>
      </c>
      <c r="S188">
        <f t="shared" si="28"/>
        <v>0</v>
      </c>
      <c r="T188">
        <f t="shared" si="29"/>
        <v>1</v>
      </c>
      <c r="U188">
        <v>0</v>
      </c>
      <c r="X188">
        <f t="shared" si="24"/>
        <v>0</v>
      </c>
      <c r="Z188" s="7">
        <f t="shared" si="30"/>
        <v>0.99629313733742475</v>
      </c>
      <c r="AA188" s="7">
        <f t="shared" si="31"/>
        <v>5.144904068160888</v>
      </c>
      <c r="AC188" s="7">
        <f t="shared" si="32"/>
        <v>1</v>
      </c>
      <c r="AD188" s="7">
        <f t="shared" si="33"/>
        <v>5.4516851521016187</v>
      </c>
    </row>
    <row r="189" spans="1:30" x14ac:dyDescent="0.25">
      <c r="A189" s="2">
        <v>39295</v>
      </c>
      <c r="B189" s="3">
        <v>39295</v>
      </c>
      <c r="C189" s="5">
        <v>7473.93017578125</v>
      </c>
      <c r="D189">
        <v>4</v>
      </c>
      <c r="E189">
        <v>1.7</v>
      </c>
      <c r="F189" s="7">
        <v>1.3682000000000001</v>
      </c>
      <c r="G189">
        <v>8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O189">
        <f t="shared" si="25"/>
        <v>0</v>
      </c>
      <c r="P189">
        <v>0</v>
      </c>
      <c r="Q189">
        <f t="shared" si="26"/>
        <v>1</v>
      </c>
      <c r="R189">
        <f t="shared" si="27"/>
        <v>0</v>
      </c>
      <c r="S189">
        <f t="shared" si="28"/>
        <v>0</v>
      </c>
      <c r="T189">
        <f t="shared" si="29"/>
        <v>1</v>
      </c>
      <c r="U189">
        <v>0</v>
      </c>
      <c r="X189">
        <f t="shared" si="24"/>
        <v>0</v>
      </c>
      <c r="Z189" s="7">
        <f t="shared" si="30"/>
        <v>0.93914357391451819</v>
      </c>
      <c r="AA189" s="7">
        <f t="shared" si="31"/>
        <v>4.8318035940199602</v>
      </c>
      <c r="AC189" s="7">
        <f t="shared" si="32"/>
        <v>1</v>
      </c>
      <c r="AD189" s="7">
        <f t="shared" si="33"/>
        <v>5.4516851521016187</v>
      </c>
    </row>
    <row r="190" spans="1:30" x14ac:dyDescent="0.25">
      <c r="A190" s="2">
        <v>39326</v>
      </c>
      <c r="B190" s="3">
        <v>39328</v>
      </c>
      <c r="C190" s="5">
        <v>7648.580078125</v>
      </c>
      <c r="D190">
        <v>4</v>
      </c>
      <c r="E190">
        <v>2.1</v>
      </c>
      <c r="F190" s="7">
        <v>1.3641000000000001</v>
      </c>
      <c r="G190">
        <v>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O190">
        <f t="shared" si="25"/>
        <v>0</v>
      </c>
      <c r="P190">
        <v>0</v>
      </c>
      <c r="Q190">
        <f t="shared" si="26"/>
        <v>0</v>
      </c>
      <c r="R190">
        <f t="shared" si="27"/>
        <v>0</v>
      </c>
      <c r="S190">
        <f t="shared" si="28"/>
        <v>0</v>
      </c>
      <c r="T190">
        <f t="shared" si="29"/>
        <v>0</v>
      </c>
      <c r="U190">
        <v>0</v>
      </c>
      <c r="X190">
        <f t="shared" si="24"/>
        <v>0</v>
      </c>
      <c r="Z190" s="7">
        <f t="shared" si="30"/>
        <v>1.023367879848502</v>
      </c>
      <c r="AA190" s="7">
        <f t="shared" si="31"/>
        <v>4.9447125998565786</v>
      </c>
      <c r="AC190" s="7">
        <f t="shared" si="32"/>
        <v>1</v>
      </c>
      <c r="AD190" s="7">
        <f t="shared" si="33"/>
        <v>5.4516851521016187</v>
      </c>
    </row>
    <row r="191" spans="1:30" x14ac:dyDescent="0.25">
      <c r="A191" s="2">
        <v>39356</v>
      </c>
      <c r="B191" s="3">
        <v>39356</v>
      </c>
      <c r="C191" s="5">
        <v>7922.419921875</v>
      </c>
      <c r="D191">
        <v>4</v>
      </c>
      <c r="E191">
        <v>2.5</v>
      </c>
      <c r="F191" s="7">
        <v>1.4229000000000001</v>
      </c>
      <c r="G191">
        <v>10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O191">
        <f t="shared" si="25"/>
        <v>0</v>
      </c>
      <c r="P191">
        <v>0</v>
      </c>
      <c r="Q191">
        <f t="shared" si="26"/>
        <v>0</v>
      </c>
      <c r="R191">
        <f t="shared" si="27"/>
        <v>0</v>
      </c>
      <c r="S191">
        <f t="shared" si="28"/>
        <v>0</v>
      </c>
      <c r="T191">
        <f t="shared" si="29"/>
        <v>0</v>
      </c>
      <c r="U191">
        <v>0</v>
      </c>
      <c r="X191">
        <f t="shared" si="24"/>
        <v>0</v>
      </c>
      <c r="Z191" s="7">
        <f t="shared" si="30"/>
        <v>1.0358027033714643</v>
      </c>
      <c r="AA191" s="7">
        <f t="shared" si="31"/>
        <v>5.1217466783263861</v>
      </c>
      <c r="AC191" s="7">
        <f t="shared" si="32"/>
        <v>1</v>
      </c>
      <c r="AD191" s="7">
        <f t="shared" si="33"/>
        <v>5.4516851521016187</v>
      </c>
    </row>
    <row r="192" spans="1:30" x14ac:dyDescent="0.25">
      <c r="A192" s="2">
        <v>39387</v>
      </c>
      <c r="B192" s="3">
        <v>39387</v>
      </c>
      <c r="C192" s="5">
        <v>7880.85009765625</v>
      </c>
      <c r="D192">
        <v>4</v>
      </c>
      <c r="E192">
        <v>3.1</v>
      </c>
      <c r="F192" s="7">
        <v>1.4435</v>
      </c>
      <c r="G192">
        <v>11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0</v>
      </c>
      <c r="O192">
        <f t="shared" si="25"/>
        <v>0</v>
      </c>
      <c r="P192">
        <v>0</v>
      </c>
      <c r="Q192">
        <f t="shared" si="26"/>
        <v>0</v>
      </c>
      <c r="R192">
        <f t="shared" si="27"/>
        <v>0</v>
      </c>
      <c r="S192">
        <f t="shared" si="28"/>
        <v>1</v>
      </c>
      <c r="T192">
        <f t="shared" si="29"/>
        <v>1</v>
      </c>
      <c r="U192">
        <v>0</v>
      </c>
      <c r="X192">
        <f t="shared" si="24"/>
        <v>0</v>
      </c>
      <c r="Z192" s="7">
        <f t="shared" si="30"/>
        <v>0.99475288805331197</v>
      </c>
      <c r="AA192" s="7">
        <f t="shared" si="31"/>
        <v>5.0948723001426304</v>
      </c>
      <c r="AC192" s="7">
        <f t="shared" si="32"/>
        <v>1</v>
      </c>
      <c r="AD192" s="7">
        <f t="shared" si="33"/>
        <v>5.4516851521016187</v>
      </c>
    </row>
    <row r="193" spans="1:30" x14ac:dyDescent="0.25">
      <c r="A193" s="2">
        <v>39417</v>
      </c>
      <c r="B193" s="3">
        <v>39419</v>
      </c>
      <c r="C193" s="5">
        <v>7837.259765625</v>
      </c>
      <c r="D193">
        <v>4</v>
      </c>
      <c r="E193">
        <v>3.1</v>
      </c>
      <c r="F193" s="7">
        <v>1.4657</v>
      </c>
      <c r="G193">
        <v>12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</v>
      </c>
      <c r="O193">
        <f t="shared" si="25"/>
        <v>0</v>
      </c>
      <c r="P193">
        <v>0</v>
      </c>
      <c r="Q193">
        <f t="shared" si="26"/>
        <v>0</v>
      </c>
      <c r="R193">
        <f t="shared" si="27"/>
        <v>0</v>
      </c>
      <c r="S193">
        <f t="shared" si="28"/>
        <v>1</v>
      </c>
      <c r="T193">
        <f t="shared" si="29"/>
        <v>1</v>
      </c>
      <c r="U193">
        <v>0</v>
      </c>
      <c r="X193">
        <f t="shared" si="24"/>
        <v>0</v>
      </c>
      <c r="Z193" s="7">
        <f t="shared" si="30"/>
        <v>0.99446882868077724</v>
      </c>
      <c r="AA193" s="7">
        <f t="shared" si="31"/>
        <v>5.0666916886009785</v>
      </c>
      <c r="AC193" s="7">
        <f t="shared" si="32"/>
        <v>1</v>
      </c>
      <c r="AD193" s="7">
        <f t="shared" si="33"/>
        <v>5.4516851521016187</v>
      </c>
    </row>
    <row r="194" spans="1:30" x14ac:dyDescent="0.25">
      <c r="A194" s="2">
        <v>39448</v>
      </c>
      <c r="B194" s="3">
        <v>39449</v>
      </c>
      <c r="C194" s="5">
        <v>7949.10986328125</v>
      </c>
      <c r="D194">
        <v>4</v>
      </c>
      <c r="E194">
        <v>3.2</v>
      </c>
      <c r="F194" s="7">
        <v>1.4738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  <c r="O194">
        <f t="shared" si="25"/>
        <v>0</v>
      </c>
      <c r="P194">
        <v>0</v>
      </c>
      <c r="Q194">
        <f t="shared" si="26"/>
        <v>0</v>
      </c>
      <c r="R194">
        <f t="shared" si="27"/>
        <v>0</v>
      </c>
      <c r="S194">
        <f t="shared" si="28"/>
        <v>1</v>
      </c>
      <c r="T194">
        <f t="shared" si="29"/>
        <v>1</v>
      </c>
      <c r="U194">
        <v>0</v>
      </c>
      <c r="X194">
        <f t="shared" si="24"/>
        <v>0</v>
      </c>
      <c r="Z194" s="7">
        <f t="shared" si="30"/>
        <v>1.0142715822878343</v>
      </c>
      <c r="AA194" s="7">
        <f t="shared" si="31"/>
        <v>5.1390013959619338</v>
      </c>
      <c r="AC194" s="7">
        <f t="shared" si="32"/>
        <v>1</v>
      </c>
      <c r="AD194" s="7">
        <f t="shared" si="33"/>
        <v>5.4516851521016187</v>
      </c>
    </row>
    <row r="195" spans="1:30" x14ac:dyDescent="0.25">
      <c r="A195" s="2">
        <v>39479</v>
      </c>
      <c r="B195" s="3">
        <v>39479</v>
      </c>
      <c r="C195" s="5">
        <v>6968.669921875</v>
      </c>
      <c r="D195">
        <v>4</v>
      </c>
      <c r="E195">
        <v>3.3</v>
      </c>
      <c r="F195" s="7">
        <v>1.4851000000000001</v>
      </c>
      <c r="G195">
        <v>2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  <c r="O195">
        <f t="shared" si="25"/>
        <v>0</v>
      </c>
      <c r="P195">
        <v>0</v>
      </c>
      <c r="Q195">
        <f t="shared" si="26"/>
        <v>0</v>
      </c>
      <c r="R195">
        <f t="shared" si="27"/>
        <v>0</v>
      </c>
      <c r="S195">
        <f t="shared" si="28"/>
        <v>1</v>
      </c>
      <c r="T195">
        <f t="shared" si="29"/>
        <v>1</v>
      </c>
      <c r="U195">
        <v>0</v>
      </c>
      <c r="X195">
        <f t="shared" ref="X195:X258" si="34">U195-M195</f>
        <v>0</v>
      </c>
      <c r="Z195" s="7">
        <f t="shared" si="30"/>
        <v>0.87666041125747607</v>
      </c>
      <c r="AA195" s="7">
        <f t="shared" si="31"/>
        <v>4.5051590772367325</v>
      </c>
      <c r="AC195" s="7">
        <f t="shared" si="32"/>
        <v>1</v>
      </c>
      <c r="AD195" s="7">
        <f t="shared" si="33"/>
        <v>5.4516851521016187</v>
      </c>
    </row>
    <row r="196" spans="1:30" x14ac:dyDescent="0.25">
      <c r="A196" s="2">
        <v>39508</v>
      </c>
      <c r="B196" s="3">
        <v>39510</v>
      </c>
      <c r="C196" s="5">
        <v>6689.9501953125</v>
      </c>
      <c r="D196">
        <v>4</v>
      </c>
      <c r="E196">
        <v>3.6</v>
      </c>
      <c r="F196" s="7">
        <v>1.5195000000000001</v>
      </c>
      <c r="G196">
        <v>3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</v>
      </c>
      <c r="O196">
        <f t="shared" si="25"/>
        <v>0</v>
      </c>
      <c r="P196">
        <v>0</v>
      </c>
      <c r="Q196">
        <f t="shared" si="26"/>
        <v>0</v>
      </c>
      <c r="R196">
        <f t="shared" si="27"/>
        <v>0</v>
      </c>
      <c r="S196">
        <f t="shared" si="28"/>
        <v>1</v>
      </c>
      <c r="T196">
        <f t="shared" si="29"/>
        <v>1</v>
      </c>
      <c r="U196">
        <v>0</v>
      </c>
      <c r="X196">
        <f t="shared" si="34"/>
        <v>0</v>
      </c>
      <c r="Z196" s="7">
        <f t="shared" si="30"/>
        <v>0.96000388457378572</v>
      </c>
      <c r="AA196" s="7">
        <f t="shared" si="31"/>
        <v>4.324970214770115</v>
      </c>
      <c r="AC196" s="7">
        <f t="shared" si="32"/>
        <v>1</v>
      </c>
      <c r="AD196" s="7">
        <f t="shared" si="33"/>
        <v>5.4516851521016187</v>
      </c>
    </row>
    <row r="197" spans="1:30" x14ac:dyDescent="0.25">
      <c r="A197" s="2">
        <v>39539</v>
      </c>
      <c r="B197" s="3">
        <v>39539</v>
      </c>
      <c r="C197" s="5">
        <v>6720.330078125</v>
      </c>
      <c r="D197">
        <v>4</v>
      </c>
      <c r="E197">
        <v>3.3</v>
      </c>
      <c r="F197" s="7">
        <v>1.5615000000000001</v>
      </c>
      <c r="G197">
        <v>4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O197">
        <f t="shared" si="25"/>
        <v>0</v>
      </c>
      <c r="P197">
        <v>0</v>
      </c>
      <c r="Q197">
        <f t="shared" si="26"/>
        <v>0</v>
      </c>
      <c r="R197">
        <f t="shared" si="27"/>
        <v>0</v>
      </c>
      <c r="S197">
        <f t="shared" si="28"/>
        <v>1</v>
      </c>
      <c r="T197">
        <f t="shared" si="29"/>
        <v>1</v>
      </c>
      <c r="U197">
        <v>0</v>
      </c>
      <c r="X197">
        <f t="shared" si="34"/>
        <v>0</v>
      </c>
      <c r="Z197" s="7">
        <f t="shared" si="30"/>
        <v>1.0045411224187868</v>
      </c>
      <c r="AA197" s="7">
        <f t="shared" si="31"/>
        <v>4.344610433972993</v>
      </c>
      <c r="AC197" s="7">
        <f t="shared" si="32"/>
        <v>1</v>
      </c>
      <c r="AD197" s="7">
        <f t="shared" si="33"/>
        <v>5.4516851521016187</v>
      </c>
    </row>
    <row r="198" spans="1:30" x14ac:dyDescent="0.25">
      <c r="A198" s="2">
        <v>39569</v>
      </c>
      <c r="B198" s="3">
        <v>39570</v>
      </c>
      <c r="C198" s="5">
        <v>7043.22998046875</v>
      </c>
      <c r="D198">
        <v>4</v>
      </c>
      <c r="E198">
        <v>3.7</v>
      </c>
      <c r="F198" s="7">
        <v>1.5430999999999999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O198">
        <f t="shared" si="25"/>
        <v>0</v>
      </c>
      <c r="P198">
        <v>0</v>
      </c>
      <c r="Q198">
        <f t="shared" si="26"/>
        <v>0</v>
      </c>
      <c r="R198">
        <f t="shared" si="27"/>
        <v>0</v>
      </c>
      <c r="S198">
        <f t="shared" si="28"/>
        <v>0</v>
      </c>
      <c r="T198">
        <f t="shared" si="29"/>
        <v>0</v>
      </c>
      <c r="U198">
        <v>0</v>
      </c>
      <c r="X198">
        <f t="shared" si="34"/>
        <v>0</v>
      </c>
      <c r="Z198" s="7">
        <f t="shared" si="30"/>
        <v>1.0480482206364841</v>
      </c>
      <c r="AA198" s="7">
        <f t="shared" si="31"/>
        <v>4.5533612346840977</v>
      </c>
      <c r="AC198" s="7">
        <f t="shared" si="32"/>
        <v>1</v>
      </c>
      <c r="AD198" s="7">
        <f t="shared" si="33"/>
        <v>5.4516851521016187</v>
      </c>
    </row>
    <row r="199" spans="1:30" x14ac:dyDescent="0.25">
      <c r="A199" s="2">
        <v>39600</v>
      </c>
      <c r="B199" s="3">
        <v>39601</v>
      </c>
      <c r="C199" s="5">
        <v>7008.77001953125</v>
      </c>
      <c r="D199">
        <v>4</v>
      </c>
      <c r="E199">
        <v>3.9</v>
      </c>
      <c r="F199" s="7">
        <v>1.5549999999999999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O199">
        <f t="shared" si="25"/>
        <v>0</v>
      </c>
      <c r="P199">
        <v>0</v>
      </c>
      <c r="Q199">
        <f t="shared" si="26"/>
        <v>0</v>
      </c>
      <c r="R199">
        <f t="shared" si="27"/>
        <v>0</v>
      </c>
      <c r="S199">
        <f t="shared" si="28"/>
        <v>0</v>
      </c>
      <c r="T199">
        <f t="shared" si="29"/>
        <v>0</v>
      </c>
      <c r="U199">
        <v>0</v>
      </c>
      <c r="X199">
        <f t="shared" si="34"/>
        <v>0</v>
      </c>
      <c r="Z199" s="7">
        <f t="shared" si="30"/>
        <v>0.99510736394622079</v>
      </c>
      <c r="AA199" s="7">
        <f t="shared" si="31"/>
        <v>4.5310832953414018</v>
      </c>
      <c r="AC199" s="7">
        <f t="shared" si="32"/>
        <v>1</v>
      </c>
      <c r="AD199" s="7">
        <f t="shared" si="33"/>
        <v>5.4516851521016187</v>
      </c>
    </row>
    <row r="200" spans="1:30" x14ac:dyDescent="0.25">
      <c r="A200" s="2">
        <v>39630</v>
      </c>
      <c r="B200" s="3">
        <v>39630</v>
      </c>
      <c r="C200" s="5">
        <v>6315.93994140625</v>
      </c>
      <c r="D200">
        <v>4</v>
      </c>
      <c r="E200">
        <v>4.0999999999999996</v>
      </c>
      <c r="F200" s="7">
        <v>1.5778000000000001</v>
      </c>
      <c r="G200">
        <v>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O200">
        <f t="shared" si="25"/>
        <v>0</v>
      </c>
      <c r="P200">
        <v>0</v>
      </c>
      <c r="Q200">
        <f t="shared" si="26"/>
        <v>0</v>
      </c>
      <c r="R200">
        <f t="shared" si="27"/>
        <v>0</v>
      </c>
      <c r="S200">
        <f t="shared" si="28"/>
        <v>0</v>
      </c>
      <c r="T200">
        <f t="shared" si="29"/>
        <v>0</v>
      </c>
      <c r="U200">
        <v>0</v>
      </c>
      <c r="X200">
        <f t="shared" si="34"/>
        <v>0</v>
      </c>
      <c r="Z200" s="7">
        <f t="shared" si="30"/>
        <v>0.90114812211068429</v>
      </c>
      <c r="AA200" s="7">
        <f t="shared" si="31"/>
        <v>4.083177202723995</v>
      </c>
      <c r="AC200" s="7">
        <f t="shared" si="32"/>
        <v>1</v>
      </c>
      <c r="AD200" s="7">
        <f t="shared" si="33"/>
        <v>5.4516851521016187</v>
      </c>
    </row>
    <row r="201" spans="1:30" x14ac:dyDescent="0.25">
      <c r="A201" s="2">
        <v>39661</v>
      </c>
      <c r="B201" s="3">
        <v>39661</v>
      </c>
      <c r="C201" s="5">
        <v>6396.4599609375</v>
      </c>
      <c r="D201">
        <v>4.25</v>
      </c>
      <c r="E201">
        <v>3.8</v>
      </c>
      <c r="F201" s="7">
        <v>1.5567</v>
      </c>
      <c r="G201">
        <v>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O201">
        <f t="shared" si="25"/>
        <v>0.25</v>
      </c>
      <c r="P201">
        <v>0</v>
      </c>
      <c r="Q201">
        <f t="shared" si="26"/>
        <v>0</v>
      </c>
      <c r="R201">
        <f t="shared" si="27"/>
        <v>0</v>
      </c>
      <c r="S201">
        <f t="shared" si="28"/>
        <v>0</v>
      </c>
      <c r="T201">
        <f t="shared" si="29"/>
        <v>0</v>
      </c>
      <c r="U201">
        <v>0</v>
      </c>
      <c r="X201">
        <f t="shared" si="34"/>
        <v>0</v>
      </c>
      <c r="Z201" s="7">
        <f t="shared" si="30"/>
        <v>1.0127486993667205</v>
      </c>
      <c r="AA201" s="7">
        <f t="shared" si="31"/>
        <v>4.1352324013425701</v>
      </c>
      <c r="AC201" s="7">
        <f t="shared" si="32"/>
        <v>1</v>
      </c>
      <c r="AD201" s="7">
        <f t="shared" si="33"/>
        <v>5.4516851521016187</v>
      </c>
    </row>
    <row r="202" spans="1:30" x14ac:dyDescent="0.25">
      <c r="A202" s="2">
        <v>39692</v>
      </c>
      <c r="B202" s="3">
        <v>39692</v>
      </c>
      <c r="C202" s="5">
        <v>6421.7998046875</v>
      </c>
      <c r="D202">
        <v>4.25</v>
      </c>
      <c r="E202">
        <v>3.6</v>
      </c>
      <c r="F202" s="7">
        <v>1.4669000000000001</v>
      </c>
      <c r="G202">
        <v>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O202">
        <f t="shared" si="25"/>
        <v>0</v>
      </c>
      <c r="P202">
        <v>0</v>
      </c>
      <c r="Q202">
        <f t="shared" si="26"/>
        <v>0</v>
      </c>
      <c r="R202">
        <f t="shared" si="27"/>
        <v>0</v>
      </c>
      <c r="S202">
        <f t="shared" si="28"/>
        <v>0</v>
      </c>
      <c r="T202">
        <f t="shared" si="29"/>
        <v>0</v>
      </c>
      <c r="U202">
        <v>0</v>
      </c>
      <c r="X202">
        <f t="shared" si="34"/>
        <v>0</v>
      </c>
      <c r="Z202" s="7">
        <f t="shared" si="30"/>
        <v>1.0039615418379459</v>
      </c>
      <c r="AA202" s="7">
        <f t="shared" si="31"/>
        <v>4.1516142975101182</v>
      </c>
      <c r="AC202" s="7">
        <f t="shared" si="32"/>
        <v>1</v>
      </c>
      <c r="AD202" s="7">
        <f t="shared" si="33"/>
        <v>5.4516851521016187</v>
      </c>
    </row>
    <row r="203" spans="1:30" x14ac:dyDescent="0.25">
      <c r="A203" s="2">
        <v>39722</v>
      </c>
      <c r="B203" s="3">
        <v>39722</v>
      </c>
      <c r="C203" s="5">
        <v>5806.330078125</v>
      </c>
      <c r="D203">
        <v>4.25</v>
      </c>
      <c r="E203">
        <v>3.2</v>
      </c>
      <c r="F203" s="7">
        <v>1.4057999999999999</v>
      </c>
      <c r="G203">
        <v>10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O203">
        <f t="shared" si="25"/>
        <v>0</v>
      </c>
      <c r="P203">
        <v>0</v>
      </c>
      <c r="Q203">
        <f t="shared" si="26"/>
        <v>0</v>
      </c>
      <c r="R203">
        <f t="shared" si="27"/>
        <v>1</v>
      </c>
      <c r="S203">
        <f t="shared" si="28"/>
        <v>0</v>
      </c>
      <c r="T203">
        <f t="shared" si="29"/>
        <v>1</v>
      </c>
      <c r="U203">
        <v>0</v>
      </c>
      <c r="X203">
        <f t="shared" si="34"/>
        <v>0</v>
      </c>
      <c r="Z203" s="7">
        <f t="shared" si="30"/>
        <v>0.90415930965128388</v>
      </c>
      <c r="AA203" s="7">
        <f t="shared" si="31"/>
        <v>3.7537207171751485</v>
      </c>
      <c r="AC203" s="7">
        <f t="shared" si="32"/>
        <v>1</v>
      </c>
      <c r="AD203" s="7">
        <f t="shared" si="33"/>
        <v>5.4516851521016187</v>
      </c>
    </row>
    <row r="204" spans="1:30" x14ac:dyDescent="0.25">
      <c r="A204" s="2">
        <v>39753</v>
      </c>
      <c r="B204" s="3">
        <v>39755</v>
      </c>
      <c r="C204" s="5">
        <v>5026.83984375</v>
      </c>
      <c r="D204">
        <v>3.75</v>
      </c>
      <c r="E204">
        <v>2.1</v>
      </c>
      <c r="F204" s="7">
        <v>1.2719</v>
      </c>
      <c r="G204">
        <v>11</v>
      </c>
      <c r="H204">
        <v>1</v>
      </c>
      <c r="I204">
        <v>1</v>
      </c>
      <c r="J204">
        <v>1</v>
      </c>
      <c r="K204">
        <v>1</v>
      </c>
      <c r="L204">
        <v>4</v>
      </c>
      <c r="M204">
        <v>1</v>
      </c>
      <c r="O204">
        <f t="shared" si="25"/>
        <v>-0.5</v>
      </c>
      <c r="P204">
        <f t="shared" ref="P204:P207" si="35">IF(O204&lt;0,1)</f>
        <v>1</v>
      </c>
      <c r="Q204">
        <f t="shared" si="26"/>
        <v>1</v>
      </c>
      <c r="R204">
        <f t="shared" si="27"/>
        <v>1</v>
      </c>
      <c r="S204">
        <f t="shared" si="28"/>
        <v>1</v>
      </c>
      <c r="T204">
        <f t="shared" si="29"/>
        <v>4</v>
      </c>
      <c r="U204">
        <v>1</v>
      </c>
      <c r="X204">
        <f t="shared" si="34"/>
        <v>0</v>
      </c>
      <c r="Z204" s="7">
        <f t="shared" si="30"/>
        <v>0.86575164968459462</v>
      </c>
      <c r="AA204" s="7">
        <f t="shared" si="31"/>
        <v>3.2497899033496243</v>
      </c>
      <c r="AC204" s="7">
        <f t="shared" si="32"/>
        <v>0.86575164968459462</v>
      </c>
      <c r="AD204" s="7">
        <f t="shared" si="33"/>
        <v>4.7198054139929866</v>
      </c>
    </row>
    <row r="205" spans="1:30" x14ac:dyDescent="0.25">
      <c r="A205" s="2">
        <v>39783</v>
      </c>
      <c r="B205" s="3">
        <v>39783</v>
      </c>
      <c r="C205" s="5">
        <v>4394.7900390625</v>
      </c>
      <c r="D205">
        <v>3.25</v>
      </c>
      <c r="E205">
        <v>1.6</v>
      </c>
      <c r="F205" s="7">
        <v>1.2634000000000001</v>
      </c>
      <c r="G205">
        <v>12</v>
      </c>
      <c r="H205">
        <v>1</v>
      </c>
      <c r="I205">
        <v>1</v>
      </c>
      <c r="J205">
        <v>1</v>
      </c>
      <c r="K205">
        <v>1</v>
      </c>
      <c r="L205">
        <v>4</v>
      </c>
      <c r="M205">
        <v>1</v>
      </c>
      <c r="O205">
        <f t="shared" si="25"/>
        <v>-0.5</v>
      </c>
      <c r="P205">
        <f t="shared" si="35"/>
        <v>1</v>
      </c>
      <c r="Q205">
        <f t="shared" si="26"/>
        <v>1</v>
      </c>
      <c r="R205">
        <f t="shared" si="27"/>
        <v>1</v>
      </c>
      <c r="S205">
        <f t="shared" si="28"/>
        <v>1</v>
      </c>
      <c r="T205">
        <f t="shared" si="29"/>
        <v>4</v>
      </c>
      <c r="U205">
        <v>1</v>
      </c>
      <c r="X205">
        <f t="shared" si="34"/>
        <v>0</v>
      </c>
      <c r="Z205" s="7">
        <f t="shared" si="30"/>
        <v>0.87426498071679293</v>
      </c>
      <c r="AA205" s="7">
        <f t="shared" si="31"/>
        <v>2.8411775071855878</v>
      </c>
      <c r="AC205" s="7">
        <f t="shared" si="32"/>
        <v>0.87426498071679293</v>
      </c>
      <c r="AD205" s="7">
        <f t="shared" si="33"/>
        <v>4.1263605892515933</v>
      </c>
    </row>
    <row r="206" spans="1:30" x14ac:dyDescent="0.25">
      <c r="A206" s="2">
        <v>39814</v>
      </c>
      <c r="B206" s="3">
        <v>39815</v>
      </c>
      <c r="C206" s="5">
        <v>4973.06982421875</v>
      </c>
      <c r="D206">
        <v>2.5</v>
      </c>
      <c r="E206">
        <v>1.1000000000000001</v>
      </c>
      <c r="F206" s="7">
        <v>1.3946000000000001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4</v>
      </c>
      <c r="M206">
        <v>1</v>
      </c>
      <c r="O206">
        <f t="shared" si="25"/>
        <v>-0.75</v>
      </c>
      <c r="P206">
        <f t="shared" si="35"/>
        <v>1</v>
      </c>
      <c r="Q206">
        <f t="shared" si="26"/>
        <v>1</v>
      </c>
      <c r="R206">
        <f t="shared" si="27"/>
        <v>1</v>
      </c>
      <c r="S206">
        <f t="shared" si="28"/>
        <v>1</v>
      </c>
      <c r="T206">
        <f t="shared" si="29"/>
        <v>4</v>
      </c>
      <c r="U206">
        <v>1</v>
      </c>
      <c r="X206">
        <f t="shared" si="34"/>
        <v>0</v>
      </c>
      <c r="Z206" s="7">
        <f t="shared" si="30"/>
        <v>1.1315830289994033</v>
      </c>
      <c r="AA206" s="7">
        <f t="shared" si="31"/>
        <v>3.2150282495060414</v>
      </c>
      <c r="AC206" s="7">
        <f t="shared" si="32"/>
        <v>1.1315830289994033</v>
      </c>
      <c r="AD206" s="7">
        <f t="shared" si="33"/>
        <v>4.6693196143290807</v>
      </c>
    </row>
    <row r="207" spans="1:30" x14ac:dyDescent="0.25">
      <c r="A207" s="2">
        <v>39845</v>
      </c>
      <c r="B207" s="3">
        <v>39846</v>
      </c>
      <c r="C207" s="5">
        <v>4271.0400390625</v>
      </c>
      <c r="D207">
        <v>2</v>
      </c>
      <c r="E207">
        <v>1.2</v>
      </c>
      <c r="F207" s="7">
        <v>1.2807999999999999</v>
      </c>
      <c r="G207">
        <v>2</v>
      </c>
      <c r="H207">
        <v>1</v>
      </c>
      <c r="I207">
        <v>1</v>
      </c>
      <c r="J207">
        <v>1</v>
      </c>
      <c r="K207">
        <v>1</v>
      </c>
      <c r="L207">
        <v>4</v>
      </c>
      <c r="M207">
        <v>1</v>
      </c>
      <c r="O207">
        <f t="shared" ref="O207:O270" si="36">D207-D206</f>
        <v>-0.5</v>
      </c>
      <c r="P207">
        <f t="shared" si="35"/>
        <v>1</v>
      </c>
      <c r="Q207">
        <f t="shared" ref="Q207:Q270" si="37">IF(E207-E195&lt;0,1,0)</f>
        <v>1</v>
      </c>
      <c r="R207">
        <f t="shared" ref="R207:R270" si="38">IF(F207-F195&lt;0,1,0)</f>
        <v>1</v>
      </c>
      <c r="S207">
        <f t="shared" ref="S207:S270" si="39">K207</f>
        <v>1</v>
      </c>
      <c r="T207">
        <f t="shared" ref="T207:T270" si="40">SUM(P207:S207)</f>
        <v>4</v>
      </c>
      <c r="U207">
        <v>1</v>
      </c>
      <c r="X207">
        <f t="shared" si="34"/>
        <v>0</v>
      </c>
      <c r="Z207" s="7">
        <f t="shared" ref="Z207:Z270" si="41">1+(C207-C206)/C206</f>
        <v>0.85883371640241624</v>
      </c>
      <c r="AA207" s="7">
        <f t="shared" ref="AA207:AA270" si="42">AA206*Z207</f>
        <v>2.7611746598620281</v>
      </c>
      <c r="AC207" s="7">
        <f t="shared" ref="AC207:AC270" si="43">1+(C207-C206)/C206*U207</f>
        <v>0.85883371640241624</v>
      </c>
      <c r="AD207" s="7">
        <f t="shared" ref="AD207:AD270" si="44">AD206*AC207</f>
        <v>4.0101691174449412</v>
      </c>
    </row>
    <row r="208" spans="1:30" x14ac:dyDescent="0.25">
      <c r="A208" s="2">
        <v>39873</v>
      </c>
      <c r="B208" s="3">
        <v>39874</v>
      </c>
      <c r="C208" s="5">
        <v>3710.070068359375</v>
      </c>
      <c r="D208">
        <v>2</v>
      </c>
      <c r="E208">
        <v>0.6</v>
      </c>
      <c r="F208" s="7">
        <v>1.258</v>
      </c>
      <c r="G208">
        <v>3</v>
      </c>
      <c r="H208">
        <v>1</v>
      </c>
      <c r="I208">
        <v>1</v>
      </c>
      <c r="J208">
        <v>1</v>
      </c>
      <c r="K208">
        <v>1</v>
      </c>
      <c r="L208">
        <v>4</v>
      </c>
      <c r="M208">
        <v>1</v>
      </c>
      <c r="O208">
        <f t="shared" si="36"/>
        <v>0</v>
      </c>
      <c r="P208">
        <v>1</v>
      </c>
      <c r="Q208">
        <f t="shared" si="37"/>
        <v>1</v>
      </c>
      <c r="R208">
        <f t="shared" si="38"/>
        <v>1</v>
      </c>
      <c r="S208">
        <f t="shared" si="39"/>
        <v>1</v>
      </c>
      <c r="T208">
        <f t="shared" si="40"/>
        <v>4</v>
      </c>
      <c r="U208">
        <v>1</v>
      </c>
      <c r="X208">
        <f t="shared" si="34"/>
        <v>0</v>
      </c>
      <c r="Z208" s="7">
        <f t="shared" si="41"/>
        <v>0.86865729059607255</v>
      </c>
      <c r="AA208" s="7">
        <f t="shared" si="42"/>
        <v>2.3985144988982814</v>
      </c>
      <c r="AC208" s="7">
        <f t="shared" si="43"/>
        <v>0.86865729059607255</v>
      </c>
      <c r="AD208" s="7">
        <f t="shared" si="44"/>
        <v>3.4834626403917661</v>
      </c>
    </row>
    <row r="209" spans="1:30" x14ac:dyDescent="0.25">
      <c r="A209" s="2">
        <v>39904</v>
      </c>
      <c r="B209" s="3">
        <v>39904</v>
      </c>
      <c r="C209" s="5">
        <v>4131.06982421875</v>
      </c>
      <c r="D209">
        <v>1.5</v>
      </c>
      <c r="E209">
        <v>0.6</v>
      </c>
      <c r="F209" s="7">
        <v>1.3223</v>
      </c>
      <c r="G209">
        <v>4</v>
      </c>
      <c r="H209">
        <v>1</v>
      </c>
      <c r="I209">
        <v>1</v>
      </c>
      <c r="J209">
        <v>1</v>
      </c>
      <c r="K209">
        <v>1</v>
      </c>
      <c r="L209">
        <v>4</v>
      </c>
      <c r="M209">
        <v>1</v>
      </c>
      <c r="O209">
        <f t="shared" si="36"/>
        <v>-0.5</v>
      </c>
      <c r="P209">
        <f t="shared" ref="P209:P242" si="45">IF(O209&lt;0,1)</f>
        <v>1</v>
      </c>
      <c r="Q209">
        <f t="shared" si="37"/>
        <v>1</v>
      </c>
      <c r="R209">
        <f t="shared" si="38"/>
        <v>1</v>
      </c>
      <c r="S209">
        <f t="shared" si="39"/>
        <v>1</v>
      </c>
      <c r="T209">
        <f t="shared" si="40"/>
        <v>4</v>
      </c>
      <c r="U209">
        <v>1</v>
      </c>
      <c r="X209">
        <f t="shared" si="34"/>
        <v>0</v>
      </c>
      <c r="Z209" s="7">
        <f t="shared" si="41"/>
        <v>1.1134748800163616</v>
      </c>
      <c r="AA209" s="7">
        <f t="shared" si="42"/>
        <v>2.6706856438782678</v>
      </c>
      <c r="AC209" s="7">
        <f t="shared" si="43"/>
        <v>1.1134748800163616</v>
      </c>
      <c r="AD209" s="7">
        <f t="shared" si="44"/>
        <v>3.8787481455516999</v>
      </c>
    </row>
    <row r="210" spans="1:30" x14ac:dyDescent="0.25">
      <c r="A210" s="2">
        <v>39934</v>
      </c>
      <c r="B210" s="3">
        <v>39937</v>
      </c>
      <c r="C210" s="5">
        <v>4902.4501953125</v>
      </c>
      <c r="D210">
        <v>1.25</v>
      </c>
      <c r="E210">
        <v>0</v>
      </c>
      <c r="F210" s="7">
        <v>1.3365</v>
      </c>
      <c r="G210">
        <v>5</v>
      </c>
      <c r="H210">
        <v>1</v>
      </c>
      <c r="I210">
        <v>1</v>
      </c>
      <c r="J210">
        <v>1</v>
      </c>
      <c r="K210">
        <v>0</v>
      </c>
      <c r="L210">
        <v>3</v>
      </c>
      <c r="M210">
        <v>1</v>
      </c>
      <c r="O210">
        <f t="shared" si="36"/>
        <v>-0.25</v>
      </c>
      <c r="P210">
        <f t="shared" si="45"/>
        <v>1</v>
      </c>
      <c r="Q210">
        <f t="shared" si="37"/>
        <v>1</v>
      </c>
      <c r="R210">
        <f t="shared" si="38"/>
        <v>1</v>
      </c>
      <c r="S210">
        <f t="shared" si="39"/>
        <v>0</v>
      </c>
      <c r="T210">
        <f t="shared" si="40"/>
        <v>3</v>
      </c>
      <c r="U210">
        <v>1</v>
      </c>
      <c r="X210">
        <f t="shared" si="34"/>
        <v>0</v>
      </c>
      <c r="Z210" s="7">
        <f t="shared" si="41"/>
        <v>1.1867265391089414</v>
      </c>
      <c r="AA210" s="7">
        <f t="shared" si="42"/>
        <v>3.1693735312075915</v>
      </c>
      <c r="AC210" s="7">
        <f t="shared" si="43"/>
        <v>1.1867265391089414</v>
      </c>
      <c r="AD210" s="7">
        <f t="shared" si="44"/>
        <v>4.6030133628457932</v>
      </c>
    </row>
    <row r="211" spans="1:30" x14ac:dyDescent="0.25">
      <c r="A211" s="2">
        <v>39965</v>
      </c>
      <c r="B211" s="3">
        <v>39965</v>
      </c>
      <c r="C211" s="5">
        <v>5142.56005859375</v>
      </c>
      <c r="D211">
        <v>1</v>
      </c>
      <c r="E211">
        <v>-0.1</v>
      </c>
      <c r="F211" s="7">
        <v>1.4192</v>
      </c>
      <c r="G211">
        <v>6</v>
      </c>
      <c r="H211">
        <v>1</v>
      </c>
      <c r="I211">
        <v>1</v>
      </c>
      <c r="J211">
        <v>1</v>
      </c>
      <c r="K211">
        <v>0</v>
      </c>
      <c r="L211">
        <v>3</v>
      </c>
      <c r="M211">
        <v>1</v>
      </c>
      <c r="O211">
        <f t="shared" si="36"/>
        <v>-0.25</v>
      </c>
      <c r="P211">
        <f t="shared" si="45"/>
        <v>1</v>
      </c>
      <c r="Q211">
        <f t="shared" si="37"/>
        <v>1</v>
      </c>
      <c r="R211">
        <f t="shared" si="38"/>
        <v>1</v>
      </c>
      <c r="S211">
        <f t="shared" si="39"/>
        <v>0</v>
      </c>
      <c r="T211">
        <f t="shared" si="40"/>
        <v>3</v>
      </c>
      <c r="U211">
        <v>1</v>
      </c>
      <c r="X211">
        <f t="shared" si="34"/>
        <v>0</v>
      </c>
      <c r="Z211" s="7">
        <f t="shared" si="41"/>
        <v>1.0489775222012112</v>
      </c>
      <c r="AA211" s="7">
        <f t="shared" si="42"/>
        <v>3.3246015936962423</v>
      </c>
      <c r="AC211" s="7">
        <f t="shared" si="43"/>
        <v>1.0489775222012112</v>
      </c>
      <c r="AD211" s="7">
        <f t="shared" si="44"/>
        <v>4.8284575520170447</v>
      </c>
    </row>
    <row r="212" spans="1:30" x14ac:dyDescent="0.25">
      <c r="A212" s="2">
        <v>39995</v>
      </c>
      <c r="B212" s="3">
        <v>39995</v>
      </c>
      <c r="C212" s="5">
        <v>4905.43994140625</v>
      </c>
      <c r="D212">
        <v>1</v>
      </c>
      <c r="E212">
        <v>-0.6</v>
      </c>
      <c r="F212" s="7">
        <v>1.4186000000000001</v>
      </c>
      <c r="G212">
        <v>7</v>
      </c>
      <c r="H212">
        <v>1</v>
      </c>
      <c r="I212">
        <v>1</v>
      </c>
      <c r="J212">
        <v>1</v>
      </c>
      <c r="K212">
        <v>0</v>
      </c>
      <c r="L212">
        <v>3</v>
      </c>
      <c r="M212">
        <v>1</v>
      </c>
      <c r="O212">
        <f t="shared" si="36"/>
        <v>0</v>
      </c>
      <c r="P212">
        <v>1</v>
      </c>
      <c r="Q212">
        <f t="shared" si="37"/>
        <v>1</v>
      </c>
      <c r="R212">
        <f t="shared" si="38"/>
        <v>1</v>
      </c>
      <c r="S212">
        <f t="shared" si="39"/>
        <v>0</v>
      </c>
      <c r="T212">
        <f t="shared" si="40"/>
        <v>3</v>
      </c>
      <c r="U212">
        <v>1</v>
      </c>
      <c r="X212">
        <f t="shared" si="34"/>
        <v>0</v>
      </c>
      <c r="Z212" s="7">
        <f t="shared" si="41"/>
        <v>0.95389064697625692</v>
      </c>
      <c r="AA212" s="7">
        <f t="shared" si="42"/>
        <v>3.1713063651492033</v>
      </c>
      <c r="AC212" s="7">
        <f t="shared" si="43"/>
        <v>0.95389064697625692</v>
      </c>
      <c r="AD212" s="7">
        <f t="shared" si="44"/>
        <v>4.6058204981909325</v>
      </c>
    </row>
    <row r="213" spans="1:30" x14ac:dyDescent="0.25">
      <c r="A213" s="2">
        <v>40026</v>
      </c>
      <c r="B213" s="3">
        <v>40028</v>
      </c>
      <c r="C213" s="5">
        <v>5426.85009765625</v>
      </c>
      <c r="D213">
        <v>1</v>
      </c>
      <c r="E213">
        <v>-0.2</v>
      </c>
      <c r="F213" s="7">
        <v>1.4416</v>
      </c>
      <c r="G213">
        <v>8</v>
      </c>
      <c r="H213">
        <v>1</v>
      </c>
      <c r="I213">
        <v>1</v>
      </c>
      <c r="J213">
        <v>1</v>
      </c>
      <c r="K213">
        <v>0</v>
      </c>
      <c r="L213">
        <v>3</v>
      </c>
      <c r="M213">
        <v>1</v>
      </c>
      <c r="O213">
        <f t="shared" si="36"/>
        <v>0</v>
      </c>
      <c r="P213">
        <v>1</v>
      </c>
      <c r="Q213">
        <f t="shared" si="37"/>
        <v>1</v>
      </c>
      <c r="R213">
        <f t="shared" si="38"/>
        <v>1</v>
      </c>
      <c r="S213">
        <f t="shared" si="39"/>
        <v>0</v>
      </c>
      <c r="T213">
        <f t="shared" si="40"/>
        <v>3</v>
      </c>
      <c r="U213">
        <v>1</v>
      </c>
      <c r="X213">
        <f t="shared" si="34"/>
        <v>0</v>
      </c>
      <c r="Z213" s="7">
        <f t="shared" si="41"/>
        <v>1.106292231171528</v>
      </c>
      <c r="AA213" s="7">
        <f t="shared" si="42"/>
        <v>3.5083915944293804</v>
      </c>
      <c r="AC213" s="7">
        <f t="shared" si="43"/>
        <v>1.106292231171528</v>
      </c>
      <c r="AD213" s="7">
        <f t="shared" si="44"/>
        <v>5.0953834353192056</v>
      </c>
    </row>
    <row r="214" spans="1:30" x14ac:dyDescent="0.25">
      <c r="A214" s="2">
        <v>40057</v>
      </c>
      <c r="B214" s="3">
        <v>40057</v>
      </c>
      <c r="C214" s="5">
        <v>5327.2900390625</v>
      </c>
      <c r="D214">
        <v>1</v>
      </c>
      <c r="E214">
        <v>-0.3</v>
      </c>
      <c r="F214" s="7">
        <v>1.4235</v>
      </c>
      <c r="G214">
        <v>9</v>
      </c>
      <c r="H214">
        <v>1</v>
      </c>
      <c r="I214">
        <v>1</v>
      </c>
      <c r="J214">
        <v>1</v>
      </c>
      <c r="K214">
        <v>0</v>
      </c>
      <c r="L214">
        <v>3</v>
      </c>
      <c r="M214">
        <v>1</v>
      </c>
      <c r="O214">
        <f t="shared" si="36"/>
        <v>0</v>
      </c>
      <c r="P214">
        <v>1</v>
      </c>
      <c r="Q214">
        <f t="shared" si="37"/>
        <v>1</v>
      </c>
      <c r="R214">
        <f t="shared" si="38"/>
        <v>1</v>
      </c>
      <c r="S214">
        <f t="shared" si="39"/>
        <v>0</v>
      </c>
      <c r="T214">
        <f t="shared" si="40"/>
        <v>3</v>
      </c>
      <c r="U214">
        <v>1</v>
      </c>
      <c r="X214">
        <f t="shared" si="34"/>
        <v>0</v>
      </c>
      <c r="Z214" s="7">
        <f t="shared" si="41"/>
        <v>0.98165417197782046</v>
      </c>
      <c r="AA214" s="7">
        <f t="shared" si="42"/>
        <v>3.4440272456035186</v>
      </c>
      <c r="AC214" s="7">
        <f t="shared" si="43"/>
        <v>0.98165417197782046</v>
      </c>
      <c r="AD214" s="7">
        <f t="shared" si="44"/>
        <v>5.0019044071077774</v>
      </c>
    </row>
    <row r="215" spans="1:30" x14ac:dyDescent="0.25">
      <c r="A215" s="2">
        <v>40087</v>
      </c>
      <c r="B215" s="3">
        <v>40087</v>
      </c>
      <c r="C215" s="5">
        <v>5554.5498046875</v>
      </c>
      <c r="D215">
        <v>1</v>
      </c>
      <c r="E215">
        <v>-0.1</v>
      </c>
      <c r="F215" s="7">
        <v>1.4532</v>
      </c>
      <c r="G215">
        <v>10</v>
      </c>
      <c r="H215">
        <v>1</v>
      </c>
      <c r="I215">
        <v>1</v>
      </c>
      <c r="J215">
        <v>0</v>
      </c>
      <c r="K215">
        <v>0</v>
      </c>
      <c r="L215">
        <v>2</v>
      </c>
      <c r="M215">
        <v>1</v>
      </c>
      <c r="O215">
        <f t="shared" si="36"/>
        <v>0</v>
      </c>
      <c r="P215">
        <v>1</v>
      </c>
      <c r="Q215">
        <f t="shared" si="37"/>
        <v>1</v>
      </c>
      <c r="R215">
        <f t="shared" si="38"/>
        <v>0</v>
      </c>
      <c r="S215">
        <f t="shared" si="39"/>
        <v>0</v>
      </c>
      <c r="T215">
        <f t="shared" si="40"/>
        <v>2</v>
      </c>
      <c r="U215">
        <v>1</v>
      </c>
      <c r="V215" t="s">
        <v>18</v>
      </c>
      <c r="X215">
        <f t="shared" si="34"/>
        <v>0</v>
      </c>
      <c r="Z215" s="7">
        <f t="shared" si="41"/>
        <v>1.0426595443384181</v>
      </c>
      <c r="AA215" s="7">
        <f t="shared" si="42"/>
        <v>3.5909478785900619</v>
      </c>
      <c r="AC215" s="7">
        <f t="shared" si="43"/>
        <v>1.0426595443384181</v>
      </c>
      <c r="AD215" s="7">
        <f t="shared" si="44"/>
        <v>5.2152833699393204</v>
      </c>
    </row>
    <row r="216" spans="1:30" x14ac:dyDescent="0.25">
      <c r="A216" s="2">
        <v>40118</v>
      </c>
      <c r="B216" s="3">
        <v>40119</v>
      </c>
      <c r="C216" s="5">
        <v>5430.81982421875</v>
      </c>
      <c r="D216">
        <v>1</v>
      </c>
      <c r="E216">
        <v>0.5</v>
      </c>
      <c r="F216" s="7">
        <v>1.4827999999999999</v>
      </c>
      <c r="G216">
        <v>11</v>
      </c>
      <c r="H216">
        <v>1</v>
      </c>
      <c r="I216">
        <v>1</v>
      </c>
      <c r="J216">
        <v>0</v>
      </c>
      <c r="K216">
        <v>1</v>
      </c>
      <c r="L216">
        <v>3</v>
      </c>
      <c r="M216">
        <v>1</v>
      </c>
      <c r="O216">
        <f t="shared" si="36"/>
        <v>0</v>
      </c>
      <c r="P216">
        <v>1</v>
      </c>
      <c r="Q216">
        <f t="shared" si="37"/>
        <v>1</v>
      </c>
      <c r="R216">
        <f t="shared" si="38"/>
        <v>0</v>
      </c>
      <c r="S216">
        <f t="shared" si="39"/>
        <v>1</v>
      </c>
      <c r="T216">
        <f t="shared" si="40"/>
        <v>3</v>
      </c>
      <c r="U216">
        <v>1</v>
      </c>
      <c r="X216">
        <f t="shared" si="34"/>
        <v>0</v>
      </c>
      <c r="Z216" s="7">
        <f t="shared" si="41"/>
        <v>0.97772457087983367</v>
      </c>
      <c r="AA216" s="7">
        <f t="shared" si="42"/>
        <v>3.5109579736463172</v>
      </c>
      <c r="AC216" s="7">
        <f t="shared" si="43"/>
        <v>0.97772457087983367</v>
      </c>
      <c r="AD216" s="7">
        <f t="shared" si="44"/>
        <v>5.0991106948906548</v>
      </c>
    </row>
    <row r="217" spans="1:30" x14ac:dyDescent="0.25">
      <c r="A217" s="2">
        <v>40148</v>
      </c>
      <c r="B217" s="3">
        <v>40148</v>
      </c>
      <c r="C217" s="5">
        <v>5776.60986328125</v>
      </c>
      <c r="D217">
        <v>1</v>
      </c>
      <c r="E217">
        <v>0.9</v>
      </c>
      <c r="F217" s="7">
        <v>1.51</v>
      </c>
      <c r="G217">
        <v>12</v>
      </c>
      <c r="H217">
        <v>1</v>
      </c>
      <c r="I217">
        <v>1</v>
      </c>
      <c r="J217">
        <v>0</v>
      </c>
      <c r="K217">
        <v>1</v>
      </c>
      <c r="L217">
        <v>3</v>
      </c>
      <c r="M217">
        <v>1</v>
      </c>
      <c r="O217">
        <f t="shared" si="36"/>
        <v>0</v>
      </c>
      <c r="P217">
        <v>1</v>
      </c>
      <c r="Q217">
        <f t="shared" si="37"/>
        <v>1</v>
      </c>
      <c r="R217">
        <f t="shared" si="38"/>
        <v>0</v>
      </c>
      <c r="S217">
        <f t="shared" si="39"/>
        <v>1</v>
      </c>
      <c r="T217">
        <f t="shared" si="40"/>
        <v>3</v>
      </c>
      <c r="U217">
        <v>1</v>
      </c>
      <c r="X217">
        <f t="shared" si="34"/>
        <v>0</v>
      </c>
      <c r="Z217" s="7">
        <f t="shared" si="41"/>
        <v>1.0636717936250524</v>
      </c>
      <c r="AA217" s="7">
        <f t="shared" si="42"/>
        <v>3.7345069651705578</v>
      </c>
      <c r="AC217" s="7">
        <f t="shared" si="43"/>
        <v>1.0636717936250524</v>
      </c>
      <c r="AD217" s="7">
        <f t="shared" si="44"/>
        <v>5.4237802187270301</v>
      </c>
    </row>
    <row r="218" spans="1:30" x14ac:dyDescent="0.25">
      <c r="A218" s="2">
        <v>40179</v>
      </c>
      <c r="B218" s="3">
        <v>40182</v>
      </c>
      <c r="C218" s="5">
        <v>6048.2998046875</v>
      </c>
      <c r="D218">
        <v>1</v>
      </c>
      <c r="E218">
        <v>0.9</v>
      </c>
      <c r="F218" s="7">
        <v>1.4419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3</v>
      </c>
      <c r="M218">
        <v>1</v>
      </c>
      <c r="O218">
        <f t="shared" si="36"/>
        <v>0</v>
      </c>
      <c r="P218">
        <v>1</v>
      </c>
      <c r="Q218">
        <f t="shared" si="37"/>
        <v>1</v>
      </c>
      <c r="R218">
        <f t="shared" si="38"/>
        <v>0</v>
      </c>
      <c r="S218">
        <f t="shared" si="39"/>
        <v>1</v>
      </c>
      <c r="T218">
        <f t="shared" si="40"/>
        <v>3</v>
      </c>
      <c r="U218">
        <v>1</v>
      </c>
      <c r="X218">
        <f t="shared" si="34"/>
        <v>0</v>
      </c>
      <c r="Z218" s="7">
        <f t="shared" si="41"/>
        <v>1.0470327662481129</v>
      </c>
      <c r="AA218" s="7">
        <f t="shared" si="42"/>
        <v>3.9101511583153741</v>
      </c>
      <c r="AC218" s="7">
        <f t="shared" si="43"/>
        <v>1.0470327662481129</v>
      </c>
      <c r="AD218" s="7">
        <f t="shared" si="44"/>
        <v>5.6788756059355574</v>
      </c>
    </row>
    <row r="219" spans="1:30" x14ac:dyDescent="0.25">
      <c r="A219" s="2">
        <v>40210</v>
      </c>
      <c r="B219" s="3">
        <v>40210</v>
      </c>
      <c r="C219" s="5">
        <v>5654.47998046875</v>
      </c>
      <c r="D219">
        <v>1</v>
      </c>
      <c r="E219">
        <v>0.8</v>
      </c>
      <c r="F219" s="7">
        <v>1.3904000000000001</v>
      </c>
      <c r="G219">
        <v>2</v>
      </c>
      <c r="H219">
        <v>1</v>
      </c>
      <c r="I219">
        <v>1</v>
      </c>
      <c r="J219">
        <v>0</v>
      </c>
      <c r="K219">
        <v>1</v>
      </c>
      <c r="L219">
        <v>3</v>
      </c>
      <c r="M219">
        <v>1</v>
      </c>
      <c r="O219">
        <f t="shared" si="36"/>
        <v>0</v>
      </c>
      <c r="P219">
        <v>1</v>
      </c>
      <c r="Q219">
        <f t="shared" si="37"/>
        <v>1</v>
      </c>
      <c r="R219">
        <f t="shared" si="38"/>
        <v>0</v>
      </c>
      <c r="S219">
        <f t="shared" si="39"/>
        <v>1</v>
      </c>
      <c r="T219">
        <f t="shared" si="40"/>
        <v>3</v>
      </c>
      <c r="U219">
        <v>1</v>
      </c>
      <c r="X219">
        <f t="shared" si="34"/>
        <v>0</v>
      </c>
      <c r="Z219" s="7">
        <f t="shared" si="41"/>
        <v>0.93488751600680653</v>
      </c>
      <c r="AA219" s="7">
        <f t="shared" si="42"/>
        <v>3.6555515036085975</v>
      </c>
      <c r="AC219" s="7">
        <f t="shared" si="43"/>
        <v>0.93488751600680653</v>
      </c>
      <c r="AD219" s="7">
        <f t="shared" si="44"/>
        <v>5.3091099089447411</v>
      </c>
    </row>
    <row r="220" spans="1:30" x14ac:dyDescent="0.25">
      <c r="A220" s="2">
        <v>40238</v>
      </c>
      <c r="B220" s="3">
        <v>40238</v>
      </c>
      <c r="C220" s="5">
        <v>5713.509765625</v>
      </c>
      <c r="D220">
        <v>1</v>
      </c>
      <c r="E220">
        <v>1.6</v>
      </c>
      <c r="F220" s="7">
        <v>1.3515999999999999</v>
      </c>
      <c r="G220">
        <v>3</v>
      </c>
      <c r="H220">
        <v>1</v>
      </c>
      <c r="I220">
        <v>0</v>
      </c>
      <c r="J220">
        <v>0</v>
      </c>
      <c r="K220">
        <v>1</v>
      </c>
      <c r="L220">
        <v>2</v>
      </c>
      <c r="M220">
        <v>1</v>
      </c>
      <c r="O220">
        <f t="shared" si="36"/>
        <v>0</v>
      </c>
      <c r="P220">
        <v>1</v>
      </c>
      <c r="Q220">
        <f t="shared" si="37"/>
        <v>0</v>
      </c>
      <c r="R220">
        <f t="shared" si="38"/>
        <v>0</v>
      </c>
      <c r="S220">
        <f t="shared" si="39"/>
        <v>1</v>
      </c>
      <c r="T220">
        <f t="shared" si="40"/>
        <v>2</v>
      </c>
      <c r="U220">
        <v>1</v>
      </c>
      <c r="V220" t="s">
        <v>18</v>
      </c>
      <c r="X220">
        <f t="shared" si="34"/>
        <v>0</v>
      </c>
      <c r="Z220" s="7">
        <f t="shared" si="41"/>
        <v>1.0104394719514695</v>
      </c>
      <c r="AA220" s="7">
        <f t="shared" si="42"/>
        <v>3.6937135309976719</v>
      </c>
      <c r="AC220" s="7">
        <f t="shared" si="43"/>
        <v>1.0104394719514695</v>
      </c>
      <c r="AD220" s="7">
        <f t="shared" si="44"/>
        <v>5.3645342129264391</v>
      </c>
    </row>
    <row r="221" spans="1:30" x14ac:dyDescent="0.25">
      <c r="A221" s="2">
        <v>40269</v>
      </c>
      <c r="B221" s="3">
        <v>40269</v>
      </c>
      <c r="C221" s="5">
        <v>6235.56005859375</v>
      </c>
      <c r="D221">
        <v>1</v>
      </c>
      <c r="E221">
        <v>1.6</v>
      </c>
      <c r="F221" s="7">
        <v>1.3569</v>
      </c>
      <c r="G221">
        <v>4</v>
      </c>
      <c r="H221">
        <v>1</v>
      </c>
      <c r="I221">
        <v>0</v>
      </c>
      <c r="J221">
        <v>0</v>
      </c>
      <c r="K221">
        <v>1</v>
      </c>
      <c r="L221">
        <v>2</v>
      </c>
      <c r="M221">
        <v>1</v>
      </c>
      <c r="O221">
        <f t="shared" si="36"/>
        <v>0</v>
      </c>
      <c r="P221">
        <v>1</v>
      </c>
      <c r="Q221">
        <f t="shared" si="37"/>
        <v>0</v>
      </c>
      <c r="R221">
        <f t="shared" si="38"/>
        <v>0</v>
      </c>
      <c r="S221">
        <f t="shared" si="39"/>
        <v>1</v>
      </c>
      <c r="T221">
        <f t="shared" si="40"/>
        <v>2</v>
      </c>
      <c r="U221">
        <v>1</v>
      </c>
      <c r="X221">
        <f t="shared" si="34"/>
        <v>0</v>
      </c>
      <c r="Z221" s="7">
        <f t="shared" si="41"/>
        <v>1.0913712086587539</v>
      </c>
      <c r="AA221" s="7">
        <f t="shared" si="42"/>
        <v>4.0312126007641229</v>
      </c>
      <c r="AC221" s="7">
        <f t="shared" si="43"/>
        <v>1.0913712086587539</v>
      </c>
      <c r="AD221" s="7">
        <f t="shared" si="44"/>
        <v>5.8546981878527653</v>
      </c>
    </row>
    <row r="222" spans="1:30" x14ac:dyDescent="0.25">
      <c r="A222" s="2">
        <v>40299</v>
      </c>
      <c r="B222" s="3">
        <v>40301</v>
      </c>
      <c r="C222" s="5">
        <v>6166.919921875</v>
      </c>
      <c r="D222">
        <v>1</v>
      </c>
      <c r="E222">
        <v>1.7</v>
      </c>
      <c r="F222" s="7">
        <v>1.3183</v>
      </c>
      <c r="G222">
        <v>5</v>
      </c>
      <c r="H222">
        <v>1</v>
      </c>
      <c r="I222">
        <v>0</v>
      </c>
      <c r="J222">
        <v>1</v>
      </c>
      <c r="K222">
        <v>0</v>
      </c>
      <c r="L222">
        <v>2</v>
      </c>
      <c r="M222">
        <v>1</v>
      </c>
      <c r="O222">
        <f t="shared" si="36"/>
        <v>0</v>
      </c>
      <c r="P222">
        <v>1</v>
      </c>
      <c r="Q222">
        <f t="shared" si="37"/>
        <v>0</v>
      </c>
      <c r="R222">
        <f t="shared" si="38"/>
        <v>1</v>
      </c>
      <c r="S222">
        <f t="shared" si="39"/>
        <v>0</v>
      </c>
      <c r="T222">
        <f t="shared" si="40"/>
        <v>2</v>
      </c>
      <c r="U222">
        <v>1</v>
      </c>
      <c r="X222">
        <f t="shared" si="34"/>
        <v>0</v>
      </c>
      <c r="Z222" s="7">
        <f t="shared" si="41"/>
        <v>0.98899214568158134</v>
      </c>
      <c r="AA222" s="7">
        <f t="shared" si="42"/>
        <v>3.9868375997283376</v>
      </c>
      <c r="AC222" s="7">
        <f t="shared" si="43"/>
        <v>0.98899214568158134</v>
      </c>
      <c r="AD222" s="7">
        <f t="shared" si="44"/>
        <v>5.7902505231225723</v>
      </c>
    </row>
    <row r="223" spans="1:30" x14ac:dyDescent="0.25">
      <c r="A223" s="2">
        <v>40330</v>
      </c>
      <c r="B223" s="3">
        <v>40330</v>
      </c>
      <c r="C223" s="5">
        <v>5981.27001953125</v>
      </c>
      <c r="D223">
        <v>1</v>
      </c>
      <c r="E223">
        <v>1.5</v>
      </c>
      <c r="F223" s="7">
        <v>1.2265999999999999</v>
      </c>
      <c r="G223">
        <v>6</v>
      </c>
      <c r="H223">
        <v>1</v>
      </c>
      <c r="I223">
        <v>0</v>
      </c>
      <c r="J223">
        <v>1</v>
      </c>
      <c r="K223">
        <v>0</v>
      </c>
      <c r="L223">
        <v>2</v>
      </c>
      <c r="M223">
        <v>1</v>
      </c>
      <c r="O223">
        <f t="shared" si="36"/>
        <v>0</v>
      </c>
      <c r="P223">
        <v>1</v>
      </c>
      <c r="Q223">
        <f t="shared" si="37"/>
        <v>0</v>
      </c>
      <c r="R223">
        <f t="shared" si="38"/>
        <v>1</v>
      </c>
      <c r="S223">
        <f t="shared" si="39"/>
        <v>0</v>
      </c>
      <c r="T223">
        <f t="shared" si="40"/>
        <v>2</v>
      </c>
      <c r="U223">
        <v>1</v>
      </c>
      <c r="X223">
        <f t="shared" si="34"/>
        <v>0</v>
      </c>
      <c r="Z223" s="7">
        <f t="shared" si="41"/>
        <v>0.96989584676051632</v>
      </c>
      <c r="AA223" s="7">
        <f t="shared" si="42"/>
        <v>3.8668172296851804</v>
      </c>
      <c r="AC223" s="7">
        <f t="shared" si="43"/>
        <v>0.96989584676051632</v>
      </c>
      <c r="AD223" s="7">
        <f t="shared" si="44"/>
        <v>5.6159399340794902</v>
      </c>
    </row>
    <row r="224" spans="1:30" x14ac:dyDescent="0.25">
      <c r="A224" s="2">
        <v>40360</v>
      </c>
      <c r="B224" s="3">
        <v>40360</v>
      </c>
      <c r="C224" s="5">
        <v>5857.43017578125</v>
      </c>
      <c r="D224">
        <v>1</v>
      </c>
      <c r="E224">
        <v>1.7</v>
      </c>
      <c r="F224" s="7">
        <v>1.2464</v>
      </c>
      <c r="G224">
        <v>7</v>
      </c>
      <c r="H224">
        <v>1</v>
      </c>
      <c r="I224">
        <v>0</v>
      </c>
      <c r="J224">
        <v>1</v>
      </c>
      <c r="K224">
        <v>0</v>
      </c>
      <c r="L224">
        <v>2</v>
      </c>
      <c r="M224">
        <v>1</v>
      </c>
      <c r="O224">
        <f t="shared" si="36"/>
        <v>0</v>
      </c>
      <c r="P224">
        <v>1</v>
      </c>
      <c r="Q224">
        <f t="shared" si="37"/>
        <v>0</v>
      </c>
      <c r="R224">
        <f t="shared" si="38"/>
        <v>1</v>
      </c>
      <c r="S224">
        <f t="shared" si="39"/>
        <v>0</v>
      </c>
      <c r="T224">
        <f t="shared" si="40"/>
        <v>2</v>
      </c>
      <c r="U224">
        <v>1</v>
      </c>
      <c r="X224">
        <f t="shared" si="34"/>
        <v>0</v>
      </c>
      <c r="Z224" s="7">
        <f t="shared" si="41"/>
        <v>0.97929539322825865</v>
      </c>
      <c r="AA224" s="7">
        <f t="shared" si="42"/>
        <v>3.7867562994863544</v>
      </c>
      <c r="AC224" s="7">
        <f t="shared" si="43"/>
        <v>0.97929539322825865</v>
      </c>
      <c r="AD224" s="7">
        <f t="shared" si="44"/>
        <v>5.4996641060906555</v>
      </c>
    </row>
    <row r="225" spans="1:30" x14ac:dyDescent="0.25">
      <c r="A225" s="2">
        <v>40391</v>
      </c>
      <c r="B225" s="3">
        <v>40392</v>
      </c>
      <c r="C225" s="5">
        <v>6292.1298828125</v>
      </c>
      <c r="D225">
        <v>1</v>
      </c>
      <c r="E225">
        <v>1.6</v>
      </c>
      <c r="F225" s="7">
        <v>1.3173999999999999</v>
      </c>
      <c r="G225">
        <v>8</v>
      </c>
      <c r="H225">
        <v>1</v>
      </c>
      <c r="I225">
        <v>0</v>
      </c>
      <c r="J225">
        <v>1</v>
      </c>
      <c r="K225">
        <v>0</v>
      </c>
      <c r="L225">
        <v>2</v>
      </c>
      <c r="M225">
        <v>1</v>
      </c>
      <c r="O225">
        <f t="shared" si="36"/>
        <v>0</v>
      </c>
      <c r="P225">
        <v>1</v>
      </c>
      <c r="Q225">
        <f t="shared" si="37"/>
        <v>0</v>
      </c>
      <c r="R225">
        <f t="shared" si="38"/>
        <v>1</v>
      </c>
      <c r="S225">
        <f t="shared" si="39"/>
        <v>0</v>
      </c>
      <c r="T225">
        <f t="shared" si="40"/>
        <v>2</v>
      </c>
      <c r="U225">
        <v>1</v>
      </c>
      <c r="X225">
        <f t="shared" si="34"/>
        <v>0</v>
      </c>
      <c r="Z225" s="7">
        <f t="shared" si="41"/>
        <v>1.074213382658594</v>
      </c>
      <c r="AA225" s="7">
        <f t="shared" si="42"/>
        <v>4.0677842937749764</v>
      </c>
      <c r="AC225" s="7">
        <f t="shared" si="43"/>
        <v>1.074213382658594</v>
      </c>
      <c r="AD225" s="7">
        <f t="shared" si="44"/>
        <v>5.907812782889696</v>
      </c>
    </row>
    <row r="226" spans="1:30" x14ac:dyDescent="0.25">
      <c r="A226" s="2">
        <v>40422</v>
      </c>
      <c r="B226" s="3">
        <v>40422</v>
      </c>
      <c r="C226" s="5">
        <v>6083.89990234375</v>
      </c>
      <c r="D226">
        <v>1</v>
      </c>
      <c r="E226">
        <v>1.9</v>
      </c>
      <c r="F226" s="7">
        <v>1.2813000000000001</v>
      </c>
      <c r="G226">
        <v>9</v>
      </c>
      <c r="H226">
        <v>1</v>
      </c>
      <c r="I226">
        <v>0</v>
      </c>
      <c r="J226">
        <v>1</v>
      </c>
      <c r="K226">
        <v>0</v>
      </c>
      <c r="L226">
        <v>2</v>
      </c>
      <c r="M226">
        <v>1</v>
      </c>
      <c r="O226">
        <f t="shared" si="36"/>
        <v>0</v>
      </c>
      <c r="P226">
        <v>1</v>
      </c>
      <c r="Q226">
        <f t="shared" si="37"/>
        <v>0</v>
      </c>
      <c r="R226">
        <f t="shared" si="38"/>
        <v>1</v>
      </c>
      <c r="S226">
        <f t="shared" si="39"/>
        <v>0</v>
      </c>
      <c r="T226">
        <f t="shared" si="40"/>
        <v>2</v>
      </c>
      <c r="U226">
        <v>1</v>
      </c>
      <c r="X226">
        <f t="shared" si="34"/>
        <v>0</v>
      </c>
      <c r="Z226" s="7">
        <f t="shared" si="41"/>
        <v>0.96690628064790141</v>
      </c>
      <c r="AA226" s="7">
        <f t="shared" si="42"/>
        <v>3.9331661819719126</v>
      </c>
      <c r="AC226" s="7">
        <f t="shared" si="43"/>
        <v>0.96690628064790141</v>
      </c>
      <c r="AD226" s="7">
        <f t="shared" si="44"/>
        <v>5.7123012846680039</v>
      </c>
    </row>
    <row r="227" spans="1:30" x14ac:dyDescent="0.25">
      <c r="A227" s="2">
        <v>40452</v>
      </c>
      <c r="B227" s="3">
        <v>40452</v>
      </c>
      <c r="C227" s="5">
        <v>6211.33984375</v>
      </c>
      <c r="D227">
        <v>1</v>
      </c>
      <c r="E227">
        <v>1.9</v>
      </c>
      <c r="F227" s="7">
        <v>1.3754</v>
      </c>
      <c r="G227">
        <v>10</v>
      </c>
      <c r="H227">
        <v>1</v>
      </c>
      <c r="I227">
        <v>0</v>
      </c>
      <c r="J227">
        <v>1</v>
      </c>
      <c r="K227">
        <v>0</v>
      </c>
      <c r="L227">
        <v>2</v>
      </c>
      <c r="M227">
        <v>1</v>
      </c>
      <c r="O227">
        <f t="shared" si="36"/>
        <v>0</v>
      </c>
      <c r="P227">
        <v>1</v>
      </c>
      <c r="Q227">
        <f t="shared" si="37"/>
        <v>0</v>
      </c>
      <c r="R227">
        <f t="shared" si="38"/>
        <v>1</v>
      </c>
      <c r="S227">
        <f t="shared" si="39"/>
        <v>0</v>
      </c>
      <c r="T227">
        <f t="shared" si="40"/>
        <v>2</v>
      </c>
      <c r="U227">
        <v>1</v>
      </c>
      <c r="X227">
        <f t="shared" si="34"/>
        <v>0</v>
      </c>
      <c r="Z227" s="7">
        <f t="shared" si="41"/>
        <v>1.0209470805654044</v>
      </c>
      <c r="AA227" s="7">
        <f t="shared" si="42"/>
        <v>4.0155545308628025</v>
      </c>
      <c r="AC227" s="7">
        <f t="shared" si="43"/>
        <v>1.0209470805654044</v>
      </c>
      <c r="AD227" s="7">
        <f t="shared" si="44"/>
        <v>5.8319573198918073</v>
      </c>
    </row>
    <row r="228" spans="1:30" x14ac:dyDescent="0.25">
      <c r="A228" s="2">
        <v>40483</v>
      </c>
      <c r="B228" s="3">
        <v>40483</v>
      </c>
      <c r="C228" s="5">
        <v>6604.85986328125</v>
      </c>
      <c r="D228">
        <v>1</v>
      </c>
      <c r="E228">
        <v>1.9</v>
      </c>
      <c r="F228" s="7">
        <v>1.3888</v>
      </c>
      <c r="G228">
        <v>11</v>
      </c>
      <c r="H228">
        <v>1</v>
      </c>
      <c r="I228">
        <v>0</v>
      </c>
      <c r="J228">
        <v>1</v>
      </c>
      <c r="K228">
        <v>1</v>
      </c>
      <c r="L228">
        <v>3</v>
      </c>
      <c r="M228">
        <v>1</v>
      </c>
      <c r="O228">
        <f t="shared" si="36"/>
        <v>0</v>
      </c>
      <c r="P228">
        <v>1</v>
      </c>
      <c r="Q228">
        <f t="shared" si="37"/>
        <v>0</v>
      </c>
      <c r="R228">
        <f t="shared" si="38"/>
        <v>1</v>
      </c>
      <c r="S228">
        <f t="shared" si="39"/>
        <v>1</v>
      </c>
      <c r="T228">
        <f t="shared" si="40"/>
        <v>3</v>
      </c>
      <c r="U228">
        <v>1</v>
      </c>
      <c r="X228">
        <f t="shared" si="34"/>
        <v>0</v>
      </c>
      <c r="Z228" s="7">
        <f t="shared" si="41"/>
        <v>1.0633550939781888</v>
      </c>
      <c r="AA228" s="7">
        <f t="shared" si="42"/>
        <v>4.2699603655401575</v>
      </c>
      <c r="AC228" s="7">
        <f t="shared" si="43"/>
        <v>1.0633550939781888</v>
      </c>
      <c r="AD228" s="7">
        <f t="shared" si="44"/>
        <v>6.2014415239703391</v>
      </c>
    </row>
    <row r="229" spans="1:30" x14ac:dyDescent="0.25">
      <c r="A229" s="2">
        <v>40513</v>
      </c>
      <c r="B229" s="3">
        <v>40513</v>
      </c>
      <c r="C229" s="5">
        <v>6866.6298828125</v>
      </c>
      <c r="D229">
        <v>1</v>
      </c>
      <c r="E229">
        <v>2.2000000000000002</v>
      </c>
      <c r="F229" s="7">
        <v>1.3149</v>
      </c>
      <c r="G229">
        <v>12</v>
      </c>
      <c r="H229">
        <v>1</v>
      </c>
      <c r="I229">
        <v>0</v>
      </c>
      <c r="J229">
        <v>1</v>
      </c>
      <c r="K229">
        <v>1</v>
      </c>
      <c r="L229">
        <v>3</v>
      </c>
      <c r="M229">
        <v>1</v>
      </c>
      <c r="O229">
        <f t="shared" si="36"/>
        <v>0</v>
      </c>
      <c r="P229">
        <v>1</v>
      </c>
      <c r="Q229">
        <f t="shared" si="37"/>
        <v>0</v>
      </c>
      <c r="R229">
        <f t="shared" si="38"/>
        <v>1</v>
      </c>
      <c r="S229">
        <f t="shared" si="39"/>
        <v>1</v>
      </c>
      <c r="T229">
        <f t="shared" si="40"/>
        <v>3</v>
      </c>
      <c r="U229">
        <v>1</v>
      </c>
      <c r="X229">
        <f t="shared" si="34"/>
        <v>0</v>
      </c>
      <c r="Z229" s="7">
        <f t="shared" si="41"/>
        <v>1.0396329407360363</v>
      </c>
      <c r="AA229" s="7">
        <f t="shared" si="42"/>
        <v>4.4391914516528344</v>
      </c>
      <c r="AC229" s="7">
        <f t="shared" si="43"/>
        <v>1.0396329407360363</v>
      </c>
      <c r="AD229" s="7">
        <f t="shared" si="44"/>
        <v>6.4472228883678504</v>
      </c>
    </row>
    <row r="230" spans="1:30" x14ac:dyDescent="0.25">
      <c r="A230" s="2">
        <v>40544</v>
      </c>
      <c r="B230" s="3">
        <v>40546</v>
      </c>
      <c r="C230" s="5">
        <v>6989.740234375</v>
      </c>
      <c r="D230">
        <v>1</v>
      </c>
      <c r="E230">
        <v>2.2999999999999998</v>
      </c>
      <c r="F230" s="7">
        <v>1.3371</v>
      </c>
      <c r="G230">
        <v>1</v>
      </c>
      <c r="H230">
        <v>1</v>
      </c>
      <c r="I230">
        <v>0</v>
      </c>
      <c r="J230">
        <v>1</v>
      </c>
      <c r="K230">
        <v>1</v>
      </c>
      <c r="L230">
        <v>3</v>
      </c>
      <c r="M230">
        <v>1</v>
      </c>
      <c r="O230">
        <f t="shared" si="36"/>
        <v>0</v>
      </c>
      <c r="P230">
        <v>1</v>
      </c>
      <c r="Q230">
        <f t="shared" si="37"/>
        <v>0</v>
      </c>
      <c r="R230">
        <f t="shared" si="38"/>
        <v>1</v>
      </c>
      <c r="S230">
        <f t="shared" si="39"/>
        <v>1</v>
      </c>
      <c r="T230">
        <f t="shared" si="40"/>
        <v>3</v>
      </c>
      <c r="U230">
        <v>1</v>
      </c>
      <c r="X230">
        <f t="shared" si="34"/>
        <v>0</v>
      </c>
      <c r="Z230" s="7">
        <f t="shared" si="41"/>
        <v>1.0179287880173433</v>
      </c>
      <c r="AA230" s="7">
        <f t="shared" si="42"/>
        <v>4.5187807741579205</v>
      </c>
      <c r="AC230" s="7">
        <f t="shared" si="43"/>
        <v>1.0179287880173433</v>
      </c>
      <c r="AD230" s="7">
        <f t="shared" si="44"/>
        <v>6.5628137808339613</v>
      </c>
    </row>
    <row r="231" spans="1:30" x14ac:dyDescent="0.25">
      <c r="A231" s="2">
        <v>40575</v>
      </c>
      <c r="B231" s="3">
        <v>40575</v>
      </c>
      <c r="C231" s="5">
        <v>7184.27001953125</v>
      </c>
      <c r="D231">
        <v>1</v>
      </c>
      <c r="E231">
        <v>2.4</v>
      </c>
      <c r="F231" s="7">
        <v>1.3793</v>
      </c>
      <c r="G231">
        <v>2</v>
      </c>
      <c r="H231">
        <v>1</v>
      </c>
      <c r="I231">
        <v>0</v>
      </c>
      <c r="J231">
        <v>1</v>
      </c>
      <c r="K231">
        <v>1</v>
      </c>
      <c r="L231">
        <v>3</v>
      </c>
      <c r="M231">
        <v>1</v>
      </c>
      <c r="O231">
        <f t="shared" si="36"/>
        <v>0</v>
      </c>
      <c r="P231">
        <v>1</v>
      </c>
      <c r="Q231">
        <f t="shared" si="37"/>
        <v>0</v>
      </c>
      <c r="R231">
        <f t="shared" si="38"/>
        <v>1</v>
      </c>
      <c r="S231">
        <f t="shared" si="39"/>
        <v>1</v>
      </c>
      <c r="T231">
        <f t="shared" si="40"/>
        <v>3</v>
      </c>
      <c r="U231">
        <v>1</v>
      </c>
      <c r="X231">
        <f t="shared" si="34"/>
        <v>0</v>
      </c>
      <c r="Z231" s="7">
        <f t="shared" si="41"/>
        <v>1.0278307603191843</v>
      </c>
      <c r="AA231" s="7">
        <f t="shared" si="42"/>
        <v>4.6445418788184476</v>
      </c>
      <c r="AC231" s="7">
        <f t="shared" si="43"/>
        <v>1.0278307603191843</v>
      </c>
      <c r="AD231" s="7">
        <f t="shared" si="44"/>
        <v>6.7454618781877906</v>
      </c>
    </row>
    <row r="232" spans="1:30" x14ac:dyDescent="0.25">
      <c r="A232" s="2">
        <v>40603</v>
      </c>
      <c r="B232" s="3">
        <v>40603</v>
      </c>
      <c r="C232" s="5">
        <v>7223.2998046875</v>
      </c>
      <c r="D232">
        <v>1</v>
      </c>
      <c r="E232">
        <v>2.7</v>
      </c>
      <c r="F232" s="7">
        <v>1.3813</v>
      </c>
      <c r="G232">
        <v>3</v>
      </c>
      <c r="H232">
        <v>1</v>
      </c>
      <c r="I232">
        <v>0</v>
      </c>
      <c r="J232">
        <v>0</v>
      </c>
      <c r="K232">
        <v>1</v>
      </c>
      <c r="L232">
        <v>2</v>
      </c>
      <c r="M232">
        <v>1</v>
      </c>
      <c r="O232">
        <f t="shared" si="36"/>
        <v>0</v>
      </c>
      <c r="P232">
        <v>1</v>
      </c>
      <c r="Q232">
        <f t="shared" si="37"/>
        <v>0</v>
      </c>
      <c r="R232">
        <f t="shared" si="38"/>
        <v>0</v>
      </c>
      <c r="S232">
        <f t="shared" si="39"/>
        <v>1</v>
      </c>
      <c r="T232">
        <f t="shared" si="40"/>
        <v>2</v>
      </c>
      <c r="U232">
        <v>1</v>
      </c>
      <c r="X232">
        <f t="shared" si="34"/>
        <v>0</v>
      </c>
      <c r="Z232" s="7">
        <f t="shared" si="41"/>
        <v>1.0054326723592157</v>
      </c>
      <c r="AA232" s="7">
        <f t="shared" si="42"/>
        <v>4.6697741531047248</v>
      </c>
      <c r="AC232" s="7">
        <f t="shared" si="43"/>
        <v>1.0054326723592157</v>
      </c>
      <c r="AD232" s="7">
        <f t="shared" si="44"/>
        <v>6.7821077624835651</v>
      </c>
    </row>
    <row r="233" spans="1:30" x14ac:dyDescent="0.25">
      <c r="A233" s="2">
        <v>40634</v>
      </c>
      <c r="B233" s="3">
        <v>40634</v>
      </c>
      <c r="C233" s="5">
        <v>7179.81005859375</v>
      </c>
      <c r="D233">
        <v>1</v>
      </c>
      <c r="E233">
        <v>2.8</v>
      </c>
      <c r="F233" s="7">
        <v>1.4215</v>
      </c>
      <c r="G233">
        <v>4</v>
      </c>
      <c r="H233">
        <v>1</v>
      </c>
      <c r="I233">
        <v>0</v>
      </c>
      <c r="J233">
        <v>0</v>
      </c>
      <c r="K233">
        <v>1</v>
      </c>
      <c r="L233">
        <v>2</v>
      </c>
      <c r="M233">
        <v>1</v>
      </c>
      <c r="O233">
        <f t="shared" si="36"/>
        <v>0</v>
      </c>
      <c r="P233">
        <v>1</v>
      </c>
      <c r="Q233">
        <f t="shared" si="37"/>
        <v>0</v>
      </c>
      <c r="R233">
        <f t="shared" si="38"/>
        <v>0</v>
      </c>
      <c r="S233">
        <f t="shared" si="39"/>
        <v>1</v>
      </c>
      <c r="T233">
        <f t="shared" si="40"/>
        <v>2</v>
      </c>
      <c r="U233">
        <v>1</v>
      </c>
      <c r="X233">
        <f t="shared" si="34"/>
        <v>0</v>
      </c>
      <c r="Z233" s="7">
        <f t="shared" si="41"/>
        <v>0.99397924116820846</v>
      </c>
      <c r="AA233" s="7">
        <f t="shared" si="42"/>
        <v>4.6416585691299472</v>
      </c>
      <c r="AC233" s="7">
        <f t="shared" si="43"/>
        <v>0.99397924116820846</v>
      </c>
      <c r="AD233" s="7">
        <f t="shared" si="44"/>
        <v>6.7412743272744304</v>
      </c>
    </row>
    <row r="234" spans="1:30" x14ac:dyDescent="0.25">
      <c r="A234" s="2">
        <v>40664</v>
      </c>
      <c r="B234" s="3">
        <v>40665</v>
      </c>
      <c r="C234" s="5">
        <v>7527.64013671875</v>
      </c>
      <c r="D234">
        <v>1.25</v>
      </c>
      <c r="E234">
        <v>2.7</v>
      </c>
      <c r="F234" s="7">
        <v>1.4870000000000001</v>
      </c>
      <c r="G234">
        <v>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O234">
        <f t="shared" si="36"/>
        <v>0.25</v>
      </c>
      <c r="P234">
        <v>0</v>
      </c>
      <c r="Q234">
        <f t="shared" si="37"/>
        <v>0</v>
      </c>
      <c r="R234">
        <f t="shared" si="38"/>
        <v>0</v>
      </c>
      <c r="S234">
        <f t="shared" si="39"/>
        <v>0</v>
      </c>
      <c r="T234">
        <f t="shared" si="40"/>
        <v>0</v>
      </c>
      <c r="U234">
        <v>0</v>
      </c>
      <c r="X234">
        <f t="shared" si="34"/>
        <v>0</v>
      </c>
      <c r="Z234" s="7">
        <f t="shared" si="41"/>
        <v>1.0484455821653207</v>
      </c>
      <c r="AA234" s="7">
        <f t="shared" si="42"/>
        <v>4.8665264207240968</v>
      </c>
      <c r="AC234" s="7">
        <f t="shared" si="43"/>
        <v>1</v>
      </c>
      <c r="AD234" s="7">
        <f t="shared" si="44"/>
        <v>6.7412743272744304</v>
      </c>
    </row>
    <row r="235" spans="1:30" x14ac:dyDescent="0.25">
      <c r="A235" s="2">
        <v>40695</v>
      </c>
      <c r="B235" s="3">
        <v>40695</v>
      </c>
      <c r="C235" s="5">
        <v>7217.43017578125</v>
      </c>
      <c r="D235">
        <v>1.25</v>
      </c>
      <c r="E235">
        <v>2.7</v>
      </c>
      <c r="F235" s="7">
        <v>1.4431</v>
      </c>
      <c r="G235">
        <v>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O235">
        <f t="shared" si="36"/>
        <v>0</v>
      </c>
      <c r="P235">
        <v>0</v>
      </c>
      <c r="Q235">
        <f t="shared" si="37"/>
        <v>0</v>
      </c>
      <c r="R235">
        <f t="shared" si="38"/>
        <v>0</v>
      </c>
      <c r="S235">
        <f t="shared" si="39"/>
        <v>0</v>
      </c>
      <c r="T235">
        <f t="shared" si="40"/>
        <v>0</v>
      </c>
      <c r="U235">
        <v>0</v>
      </c>
      <c r="X235">
        <f t="shared" si="34"/>
        <v>0</v>
      </c>
      <c r="Z235" s="7">
        <f t="shared" si="41"/>
        <v>0.95879054321096724</v>
      </c>
      <c r="AA235" s="7">
        <f t="shared" si="42"/>
        <v>4.6659795104765811</v>
      </c>
      <c r="AC235" s="7">
        <f t="shared" si="43"/>
        <v>1</v>
      </c>
      <c r="AD235" s="7">
        <f t="shared" si="44"/>
        <v>6.7412743272744304</v>
      </c>
    </row>
    <row r="236" spans="1:30" x14ac:dyDescent="0.25">
      <c r="A236" s="2">
        <v>40725</v>
      </c>
      <c r="B236" s="3">
        <v>40725</v>
      </c>
      <c r="C236" s="5">
        <v>7419.43994140625</v>
      </c>
      <c r="D236">
        <v>1.25</v>
      </c>
      <c r="E236">
        <v>2.6</v>
      </c>
      <c r="F236" s="7">
        <v>1.4508000000000001</v>
      </c>
      <c r="G236">
        <v>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O236">
        <f t="shared" si="36"/>
        <v>0</v>
      </c>
      <c r="P236">
        <v>0</v>
      </c>
      <c r="Q236">
        <f t="shared" si="37"/>
        <v>0</v>
      </c>
      <c r="R236">
        <f t="shared" si="38"/>
        <v>0</v>
      </c>
      <c r="S236">
        <f t="shared" si="39"/>
        <v>0</v>
      </c>
      <c r="T236">
        <f t="shared" si="40"/>
        <v>0</v>
      </c>
      <c r="U236">
        <v>0</v>
      </c>
      <c r="X236">
        <f t="shared" si="34"/>
        <v>0</v>
      </c>
      <c r="Z236" s="7">
        <f t="shared" si="41"/>
        <v>1.0279891541317383</v>
      </c>
      <c r="AA236" s="7">
        <f t="shared" si="42"/>
        <v>4.7965763301708426</v>
      </c>
      <c r="AC236" s="7">
        <f t="shared" si="43"/>
        <v>1</v>
      </c>
      <c r="AD236" s="7">
        <f t="shared" si="44"/>
        <v>6.7412743272744304</v>
      </c>
    </row>
    <row r="237" spans="1:30" x14ac:dyDescent="0.25">
      <c r="A237" s="2">
        <v>40756</v>
      </c>
      <c r="B237" s="3">
        <v>40756</v>
      </c>
      <c r="C237" s="5">
        <v>6953.97998046875</v>
      </c>
      <c r="D237">
        <v>1.5</v>
      </c>
      <c r="E237">
        <v>2.5</v>
      </c>
      <c r="F237" s="7">
        <v>1.4201999999999999</v>
      </c>
      <c r="G237">
        <v>8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O237">
        <f t="shared" si="36"/>
        <v>0.25</v>
      </c>
      <c r="P237">
        <v>0</v>
      </c>
      <c r="Q237">
        <f t="shared" si="37"/>
        <v>0</v>
      </c>
      <c r="R237">
        <f t="shared" si="38"/>
        <v>0</v>
      </c>
      <c r="S237">
        <f t="shared" si="39"/>
        <v>0</v>
      </c>
      <c r="T237">
        <f t="shared" si="40"/>
        <v>0</v>
      </c>
      <c r="U237">
        <v>0</v>
      </c>
      <c r="X237">
        <f t="shared" si="34"/>
        <v>0</v>
      </c>
      <c r="Z237" s="7">
        <f t="shared" si="41"/>
        <v>0.93726481181687704</v>
      </c>
      <c r="AA237" s="7">
        <f t="shared" si="42"/>
        <v>4.4956622114628617</v>
      </c>
      <c r="AC237" s="7">
        <f t="shared" si="43"/>
        <v>1</v>
      </c>
      <c r="AD237" s="7">
        <f t="shared" si="44"/>
        <v>6.7412743272744304</v>
      </c>
    </row>
    <row r="238" spans="1:30" x14ac:dyDescent="0.25">
      <c r="A238" s="2">
        <v>40787</v>
      </c>
      <c r="B238" s="3">
        <v>40787</v>
      </c>
      <c r="C238" s="5">
        <v>5730.6298828125</v>
      </c>
      <c r="D238">
        <v>1.5</v>
      </c>
      <c r="E238">
        <v>3</v>
      </c>
      <c r="F238" s="7">
        <v>1.4282999999999999</v>
      </c>
      <c r="G238">
        <v>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O238">
        <f t="shared" si="36"/>
        <v>0</v>
      </c>
      <c r="P238">
        <v>0</v>
      </c>
      <c r="Q238">
        <f t="shared" si="37"/>
        <v>0</v>
      </c>
      <c r="R238">
        <f t="shared" si="38"/>
        <v>0</v>
      </c>
      <c r="S238">
        <f t="shared" si="39"/>
        <v>0</v>
      </c>
      <c r="T238">
        <f t="shared" si="40"/>
        <v>0</v>
      </c>
      <c r="U238">
        <v>0</v>
      </c>
      <c r="X238">
        <f t="shared" si="34"/>
        <v>0</v>
      </c>
      <c r="Z238" s="7">
        <f t="shared" si="41"/>
        <v>0.82407914588592368</v>
      </c>
      <c r="AA238" s="7">
        <f t="shared" si="42"/>
        <v>3.7047814754139381</v>
      </c>
      <c r="AC238" s="7">
        <f t="shared" si="43"/>
        <v>1</v>
      </c>
      <c r="AD238" s="7">
        <f t="shared" si="44"/>
        <v>6.7412743272744304</v>
      </c>
    </row>
    <row r="239" spans="1:30" x14ac:dyDescent="0.25">
      <c r="A239" s="2">
        <v>40817</v>
      </c>
      <c r="B239" s="3">
        <v>40820</v>
      </c>
      <c r="C239" s="5">
        <v>5216.7099609375</v>
      </c>
      <c r="D239">
        <v>1.5</v>
      </c>
      <c r="E239">
        <v>3</v>
      </c>
      <c r="F239" s="7">
        <v>1.3293999999999999</v>
      </c>
      <c r="G239">
        <v>10</v>
      </c>
      <c r="H239">
        <v>0</v>
      </c>
      <c r="I239">
        <v>0</v>
      </c>
      <c r="J239">
        <v>1</v>
      </c>
      <c r="K239">
        <v>0</v>
      </c>
      <c r="L239">
        <v>1</v>
      </c>
      <c r="M239">
        <v>0</v>
      </c>
      <c r="O239">
        <f t="shared" si="36"/>
        <v>0</v>
      </c>
      <c r="P239">
        <v>0</v>
      </c>
      <c r="Q239">
        <f t="shared" si="37"/>
        <v>0</v>
      </c>
      <c r="R239">
        <f t="shared" si="38"/>
        <v>1</v>
      </c>
      <c r="S239">
        <f t="shared" si="39"/>
        <v>0</v>
      </c>
      <c r="T239">
        <f t="shared" si="40"/>
        <v>1</v>
      </c>
      <c r="U239">
        <v>0</v>
      </c>
      <c r="X239">
        <f t="shared" si="34"/>
        <v>0</v>
      </c>
      <c r="Z239" s="7">
        <f t="shared" si="41"/>
        <v>0.91032051757235866</v>
      </c>
      <c r="AA239" s="7">
        <f t="shared" si="42"/>
        <v>3.3725385901913025</v>
      </c>
      <c r="AC239" s="7">
        <f t="shared" si="43"/>
        <v>1</v>
      </c>
      <c r="AD239" s="7">
        <f t="shared" si="44"/>
        <v>6.7412743272744304</v>
      </c>
    </row>
    <row r="240" spans="1:30" x14ac:dyDescent="0.25">
      <c r="A240" s="2">
        <v>40848</v>
      </c>
      <c r="B240" s="3">
        <v>40848</v>
      </c>
      <c r="C240" s="5">
        <v>5834.509765625</v>
      </c>
      <c r="D240">
        <v>1.5</v>
      </c>
      <c r="E240">
        <v>3</v>
      </c>
      <c r="F240" s="7">
        <v>1.3675999999999999</v>
      </c>
      <c r="G240">
        <v>11</v>
      </c>
      <c r="H240">
        <v>0</v>
      </c>
      <c r="I240">
        <v>0</v>
      </c>
      <c r="J240">
        <v>1</v>
      </c>
      <c r="K240">
        <v>1</v>
      </c>
      <c r="L240">
        <v>2</v>
      </c>
      <c r="M240">
        <v>0</v>
      </c>
      <c r="O240">
        <f t="shared" si="36"/>
        <v>0</v>
      </c>
      <c r="P240">
        <v>0</v>
      </c>
      <c r="Q240">
        <f t="shared" si="37"/>
        <v>0</v>
      </c>
      <c r="R240">
        <f t="shared" si="38"/>
        <v>1</v>
      </c>
      <c r="S240">
        <f t="shared" si="39"/>
        <v>1</v>
      </c>
      <c r="T240">
        <f t="shared" si="40"/>
        <v>2</v>
      </c>
      <c r="U240">
        <v>0</v>
      </c>
      <c r="V240" t="s">
        <v>20</v>
      </c>
      <c r="X240">
        <f t="shared" si="34"/>
        <v>0</v>
      </c>
      <c r="Z240" s="7">
        <f t="shared" si="41"/>
        <v>1.118427094723218</v>
      </c>
      <c r="AA240" s="7">
        <f t="shared" si="42"/>
        <v>3.7719385372695959</v>
      </c>
      <c r="AC240" s="7">
        <f t="shared" si="43"/>
        <v>1</v>
      </c>
      <c r="AD240" s="7">
        <f t="shared" si="44"/>
        <v>6.7412743272744304</v>
      </c>
    </row>
    <row r="241" spans="1:30" x14ac:dyDescent="0.25">
      <c r="A241" s="2">
        <v>40878</v>
      </c>
      <c r="B241" s="3">
        <v>40878</v>
      </c>
      <c r="C241" s="5">
        <v>6035.8798828125</v>
      </c>
      <c r="D241">
        <v>1.25</v>
      </c>
      <c r="E241">
        <v>2.8</v>
      </c>
      <c r="F241" s="7">
        <v>1.3487</v>
      </c>
      <c r="G241">
        <v>12</v>
      </c>
      <c r="H241">
        <v>1</v>
      </c>
      <c r="I241">
        <v>0</v>
      </c>
      <c r="J241">
        <v>0</v>
      </c>
      <c r="K241">
        <v>1</v>
      </c>
      <c r="L241">
        <v>2</v>
      </c>
      <c r="M241">
        <v>0</v>
      </c>
      <c r="O241">
        <f t="shared" si="36"/>
        <v>-0.25</v>
      </c>
      <c r="P241">
        <f t="shared" si="45"/>
        <v>1</v>
      </c>
      <c r="Q241">
        <f t="shared" si="37"/>
        <v>0</v>
      </c>
      <c r="R241">
        <f t="shared" si="38"/>
        <v>0</v>
      </c>
      <c r="S241">
        <f t="shared" si="39"/>
        <v>1</v>
      </c>
      <c r="T241">
        <f t="shared" si="40"/>
        <v>2</v>
      </c>
      <c r="U241">
        <v>0</v>
      </c>
      <c r="X241">
        <f t="shared" si="34"/>
        <v>0</v>
      </c>
      <c r="Z241" s="7">
        <f t="shared" si="41"/>
        <v>1.0345136310121386</v>
      </c>
      <c r="AA241" s="7">
        <f t="shared" si="42"/>
        <v>3.9021218321453843</v>
      </c>
      <c r="AC241" s="7">
        <f t="shared" si="43"/>
        <v>1</v>
      </c>
      <c r="AD241" s="7">
        <f t="shared" si="44"/>
        <v>6.7412743272744304</v>
      </c>
    </row>
    <row r="242" spans="1:30" x14ac:dyDescent="0.25">
      <c r="A242" s="2">
        <v>40909</v>
      </c>
      <c r="B242" s="3">
        <v>40910</v>
      </c>
      <c r="C242" s="5">
        <v>6075.52001953125</v>
      </c>
      <c r="D242">
        <v>1</v>
      </c>
      <c r="E242">
        <v>2.7</v>
      </c>
      <c r="F242" s="7">
        <v>1.2972999999999999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3</v>
      </c>
      <c r="M242">
        <v>1</v>
      </c>
      <c r="O242">
        <f t="shared" si="36"/>
        <v>-0.25</v>
      </c>
      <c r="P242">
        <f t="shared" si="45"/>
        <v>1</v>
      </c>
      <c r="Q242">
        <f t="shared" si="37"/>
        <v>0</v>
      </c>
      <c r="R242">
        <f t="shared" si="38"/>
        <v>1</v>
      </c>
      <c r="S242">
        <f t="shared" si="39"/>
        <v>1</v>
      </c>
      <c r="T242">
        <f t="shared" si="40"/>
        <v>3</v>
      </c>
      <c r="U242">
        <v>1</v>
      </c>
      <c r="X242">
        <f t="shared" si="34"/>
        <v>0</v>
      </c>
      <c r="Z242" s="7">
        <f t="shared" si="41"/>
        <v>1.0065674164311367</v>
      </c>
      <c r="AA242" s="7">
        <f t="shared" si="42"/>
        <v>3.9277486911821131</v>
      </c>
      <c r="AC242" s="7">
        <f t="shared" si="43"/>
        <v>1.0065674164311367</v>
      </c>
      <c r="AD242" s="7">
        <f t="shared" si="44"/>
        <v>6.7855470830581721</v>
      </c>
    </row>
    <row r="243" spans="1:30" x14ac:dyDescent="0.25">
      <c r="A243" s="2">
        <v>40940</v>
      </c>
      <c r="B243" s="3">
        <v>40940</v>
      </c>
      <c r="C243" s="5">
        <v>6616.64013671875</v>
      </c>
      <c r="D243">
        <v>1</v>
      </c>
      <c r="E243">
        <v>2.7</v>
      </c>
      <c r="F243" s="7">
        <v>1.3179000000000001</v>
      </c>
      <c r="G243">
        <v>2</v>
      </c>
      <c r="H243">
        <v>1</v>
      </c>
      <c r="I243">
        <v>0</v>
      </c>
      <c r="J243">
        <v>1</v>
      </c>
      <c r="K243">
        <v>1</v>
      </c>
      <c r="L243">
        <v>3</v>
      </c>
      <c r="M243">
        <v>1</v>
      </c>
      <c r="O243">
        <f t="shared" si="36"/>
        <v>0</v>
      </c>
      <c r="P243">
        <v>1</v>
      </c>
      <c r="Q243">
        <f t="shared" si="37"/>
        <v>0</v>
      </c>
      <c r="R243">
        <f t="shared" si="38"/>
        <v>1</v>
      </c>
      <c r="S243">
        <f t="shared" si="39"/>
        <v>1</v>
      </c>
      <c r="T243">
        <f t="shared" si="40"/>
        <v>3</v>
      </c>
      <c r="U243">
        <v>1</v>
      </c>
      <c r="X243">
        <f t="shared" si="34"/>
        <v>0</v>
      </c>
      <c r="Z243" s="7">
        <f t="shared" si="41"/>
        <v>1.0890656463064785</v>
      </c>
      <c r="AA243" s="7">
        <f t="shared" si="42"/>
        <v>4.2775761668916727</v>
      </c>
      <c r="AC243" s="7">
        <f t="shared" si="43"/>
        <v>1.0890656463064785</v>
      </c>
      <c r="AD243" s="7">
        <f t="shared" si="44"/>
        <v>7.3899062195537883</v>
      </c>
    </row>
    <row r="244" spans="1:30" x14ac:dyDescent="0.25">
      <c r="A244" s="2">
        <v>40969</v>
      </c>
      <c r="B244" s="3">
        <v>40969</v>
      </c>
      <c r="C244" s="5">
        <v>6941.77001953125</v>
      </c>
      <c r="D244">
        <v>1</v>
      </c>
      <c r="E244">
        <v>2.7</v>
      </c>
      <c r="F244" s="7">
        <v>1.3320000000000001</v>
      </c>
      <c r="G244">
        <v>3</v>
      </c>
      <c r="H244">
        <v>1</v>
      </c>
      <c r="I244">
        <v>0</v>
      </c>
      <c r="J244">
        <v>1</v>
      </c>
      <c r="K244">
        <v>1</v>
      </c>
      <c r="L244">
        <v>3</v>
      </c>
      <c r="M244">
        <v>1</v>
      </c>
      <c r="O244">
        <f t="shared" si="36"/>
        <v>0</v>
      </c>
      <c r="P244">
        <v>1</v>
      </c>
      <c r="Q244">
        <f t="shared" si="37"/>
        <v>0</v>
      </c>
      <c r="R244">
        <f t="shared" si="38"/>
        <v>1</v>
      </c>
      <c r="S244">
        <f t="shared" si="39"/>
        <v>1</v>
      </c>
      <c r="T244">
        <f t="shared" si="40"/>
        <v>3</v>
      </c>
      <c r="U244">
        <v>1</v>
      </c>
      <c r="X244">
        <f t="shared" si="34"/>
        <v>0</v>
      </c>
      <c r="Z244" s="7">
        <f t="shared" si="41"/>
        <v>1.0491382145763386</v>
      </c>
      <c r="AA244" s="7">
        <f t="shared" si="42"/>
        <v>4.4877686224470281</v>
      </c>
      <c r="AC244" s="7">
        <f t="shared" si="43"/>
        <v>1.0491382145763386</v>
      </c>
      <c r="AD244" s="7">
        <f t="shared" si="44"/>
        <v>7.7530330170692414</v>
      </c>
    </row>
    <row r="245" spans="1:30" x14ac:dyDescent="0.25">
      <c r="A245" s="2">
        <v>41000</v>
      </c>
      <c r="B245" s="3">
        <v>41001</v>
      </c>
      <c r="C245" s="5">
        <v>7056.64990234375</v>
      </c>
      <c r="D245">
        <v>1</v>
      </c>
      <c r="E245">
        <v>2.6</v>
      </c>
      <c r="F245" s="7">
        <v>1.3325</v>
      </c>
      <c r="G245">
        <v>4</v>
      </c>
      <c r="H245">
        <v>1</v>
      </c>
      <c r="I245">
        <v>1</v>
      </c>
      <c r="J245">
        <v>1</v>
      </c>
      <c r="K245">
        <v>1</v>
      </c>
      <c r="L245">
        <v>4</v>
      </c>
      <c r="M245">
        <v>1</v>
      </c>
      <c r="O245">
        <f t="shared" si="36"/>
        <v>0</v>
      </c>
      <c r="P245">
        <v>1</v>
      </c>
      <c r="Q245">
        <f t="shared" si="37"/>
        <v>1</v>
      </c>
      <c r="R245">
        <f t="shared" si="38"/>
        <v>1</v>
      </c>
      <c r="S245">
        <f t="shared" si="39"/>
        <v>1</v>
      </c>
      <c r="T245">
        <f t="shared" si="40"/>
        <v>4</v>
      </c>
      <c r="U245">
        <v>1</v>
      </c>
      <c r="X245">
        <f t="shared" si="34"/>
        <v>0</v>
      </c>
      <c r="Z245" s="7">
        <f t="shared" si="41"/>
        <v>1.0165490764587815</v>
      </c>
      <c r="AA245" s="7">
        <f t="shared" si="42"/>
        <v>4.5620370485092243</v>
      </c>
      <c r="AC245" s="7">
        <f t="shared" si="43"/>
        <v>1.0165490764587815</v>
      </c>
      <c r="AD245" s="7">
        <f t="shared" si="44"/>
        <v>7.8813385532561773</v>
      </c>
    </row>
    <row r="246" spans="1:30" x14ac:dyDescent="0.25">
      <c r="A246" s="2">
        <v>41030</v>
      </c>
      <c r="B246" s="3">
        <v>41031</v>
      </c>
      <c r="C246" s="5">
        <v>6710.77001953125</v>
      </c>
      <c r="D246">
        <v>1</v>
      </c>
      <c r="E246">
        <v>2.4</v>
      </c>
      <c r="F246" s="7">
        <v>1.3153999999999999</v>
      </c>
      <c r="G246">
        <v>5</v>
      </c>
      <c r="H246">
        <v>1</v>
      </c>
      <c r="I246">
        <v>1</v>
      </c>
      <c r="J246">
        <v>1</v>
      </c>
      <c r="K246">
        <v>0</v>
      </c>
      <c r="L246">
        <v>3</v>
      </c>
      <c r="M246">
        <v>1</v>
      </c>
      <c r="O246">
        <f t="shared" si="36"/>
        <v>0</v>
      </c>
      <c r="P246">
        <v>1</v>
      </c>
      <c r="Q246">
        <f t="shared" si="37"/>
        <v>1</v>
      </c>
      <c r="R246">
        <f t="shared" si="38"/>
        <v>1</v>
      </c>
      <c r="S246">
        <f t="shared" si="39"/>
        <v>0</v>
      </c>
      <c r="T246">
        <f t="shared" si="40"/>
        <v>3</v>
      </c>
      <c r="U246">
        <v>1</v>
      </c>
      <c r="X246">
        <f t="shared" si="34"/>
        <v>0</v>
      </c>
      <c r="Z246" s="7">
        <f t="shared" si="41"/>
        <v>0.95098525680045121</v>
      </c>
      <c r="AA246" s="7">
        <f t="shared" si="42"/>
        <v>4.338429974109717</v>
      </c>
      <c r="AC246" s="7">
        <f t="shared" si="43"/>
        <v>0.95098525680045121</v>
      </c>
      <c r="AD246" s="7">
        <f t="shared" si="44"/>
        <v>7.4950367679996219</v>
      </c>
    </row>
    <row r="247" spans="1:30" x14ac:dyDescent="0.25">
      <c r="A247" s="2">
        <v>41061</v>
      </c>
      <c r="B247" s="3">
        <v>41061</v>
      </c>
      <c r="C247" s="5">
        <v>6050.2900390625</v>
      </c>
      <c r="D247">
        <v>1</v>
      </c>
      <c r="E247">
        <v>2.4</v>
      </c>
      <c r="F247" s="7">
        <v>1.242</v>
      </c>
      <c r="G247">
        <v>6</v>
      </c>
      <c r="H247">
        <v>1</v>
      </c>
      <c r="I247">
        <v>1</v>
      </c>
      <c r="J247">
        <v>1</v>
      </c>
      <c r="K247">
        <v>0</v>
      </c>
      <c r="L247">
        <v>3</v>
      </c>
      <c r="M247">
        <v>1</v>
      </c>
      <c r="O247">
        <f t="shared" si="36"/>
        <v>0</v>
      </c>
      <c r="P247">
        <v>1</v>
      </c>
      <c r="Q247">
        <f t="shared" si="37"/>
        <v>1</v>
      </c>
      <c r="R247">
        <f t="shared" si="38"/>
        <v>1</v>
      </c>
      <c r="S247">
        <f t="shared" si="39"/>
        <v>0</v>
      </c>
      <c r="T247">
        <f t="shared" si="40"/>
        <v>3</v>
      </c>
      <c r="U247">
        <v>1</v>
      </c>
      <c r="X247">
        <f t="shared" si="34"/>
        <v>0</v>
      </c>
      <c r="Z247" s="7">
        <f t="shared" si="41"/>
        <v>0.90157910663806584</v>
      </c>
      <c r="AA247" s="7">
        <f t="shared" si="42"/>
        <v>3.9114378202696458</v>
      </c>
      <c r="AC247" s="7">
        <f t="shared" si="43"/>
        <v>0.90157910663806584</v>
      </c>
      <c r="AD247" s="7">
        <f t="shared" si="44"/>
        <v>6.7573685535125554</v>
      </c>
    </row>
    <row r="248" spans="1:30" x14ac:dyDescent="0.25">
      <c r="A248" s="2">
        <v>41091</v>
      </c>
      <c r="B248" s="3">
        <v>41092</v>
      </c>
      <c r="C248" s="5">
        <v>6496.080078125</v>
      </c>
      <c r="D248">
        <v>1</v>
      </c>
      <c r="E248">
        <v>2.4</v>
      </c>
      <c r="F248" s="7">
        <v>1.2584</v>
      </c>
      <c r="G248">
        <v>7</v>
      </c>
      <c r="H248">
        <v>1</v>
      </c>
      <c r="I248">
        <v>1</v>
      </c>
      <c r="J248">
        <v>1</v>
      </c>
      <c r="K248">
        <v>0</v>
      </c>
      <c r="L248">
        <v>3</v>
      </c>
      <c r="M248">
        <v>1</v>
      </c>
      <c r="O248">
        <f t="shared" si="36"/>
        <v>0</v>
      </c>
      <c r="P248">
        <v>1</v>
      </c>
      <c r="Q248">
        <f t="shared" si="37"/>
        <v>1</v>
      </c>
      <c r="R248">
        <f t="shared" si="38"/>
        <v>1</v>
      </c>
      <c r="S248">
        <f t="shared" si="39"/>
        <v>0</v>
      </c>
      <c r="T248">
        <f t="shared" si="40"/>
        <v>3</v>
      </c>
      <c r="U248">
        <v>1</v>
      </c>
      <c r="X248">
        <f t="shared" si="34"/>
        <v>0</v>
      </c>
      <c r="Z248" s="7">
        <f t="shared" si="41"/>
        <v>1.0736807716959591</v>
      </c>
      <c r="AA248" s="7">
        <f t="shared" si="42"/>
        <v>4.1996355773078733</v>
      </c>
      <c r="AC248" s="7">
        <f t="shared" si="43"/>
        <v>1.0736807716959591</v>
      </c>
      <c r="AD248" s="7">
        <f t="shared" si="44"/>
        <v>7.2552566831693674</v>
      </c>
    </row>
    <row r="249" spans="1:30" x14ac:dyDescent="0.25">
      <c r="A249" s="2">
        <v>41122</v>
      </c>
      <c r="B249" s="3">
        <v>41122</v>
      </c>
      <c r="C249" s="5">
        <v>6754.4599609375</v>
      </c>
      <c r="D249">
        <v>0.75</v>
      </c>
      <c r="E249">
        <v>2.6</v>
      </c>
      <c r="F249" s="7">
        <v>1.2299</v>
      </c>
      <c r="G249">
        <v>8</v>
      </c>
      <c r="H249">
        <v>1</v>
      </c>
      <c r="I249">
        <v>0</v>
      </c>
      <c r="J249">
        <v>1</v>
      </c>
      <c r="K249">
        <v>0</v>
      </c>
      <c r="L249">
        <v>2</v>
      </c>
      <c r="M249">
        <v>1</v>
      </c>
      <c r="O249">
        <f t="shared" si="36"/>
        <v>-0.25</v>
      </c>
      <c r="P249">
        <v>1</v>
      </c>
      <c r="Q249">
        <f t="shared" si="37"/>
        <v>0</v>
      </c>
      <c r="R249">
        <f t="shared" si="38"/>
        <v>1</v>
      </c>
      <c r="S249">
        <f t="shared" si="39"/>
        <v>0</v>
      </c>
      <c r="T249">
        <f t="shared" si="40"/>
        <v>2</v>
      </c>
      <c r="U249">
        <v>1</v>
      </c>
      <c r="V249" t="s">
        <v>18</v>
      </c>
      <c r="X249">
        <f t="shared" si="34"/>
        <v>0</v>
      </c>
      <c r="Z249" s="7">
        <f t="shared" si="41"/>
        <v>1.0397747379504407</v>
      </c>
      <c r="AA249" s="7">
        <f t="shared" si="42"/>
        <v>4.3666749818826416</v>
      </c>
      <c r="AC249" s="7">
        <f t="shared" si="43"/>
        <v>1.0397747379504407</v>
      </c>
      <c r="AD249" s="7">
        <f t="shared" si="44"/>
        <v>7.5438326165056129</v>
      </c>
    </row>
    <row r="250" spans="1:30" x14ac:dyDescent="0.25">
      <c r="A250" s="2">
        <v>41153</v>
      </c>
      <c r="B250" s="3">
        <v>41155</v>
      </c>
      <c r="C250" s="5">
        <v>7014.830078125</v>
      </c>
      <c r="D250">
        <v>0.75</v>
      </c>
      <c r="E250">
        <v>2.6</v>
      </c>
      <c r="F250" s="7">
        <v>1.2578</v>
      </c>
      <c r="G250">
        <v>9</v>
      </c>
      <c r="H250">
        <v>1</v>
      </c>
      <c r="I250">
        <v>1</v>
      </c>
      <c r="J250">
        <v>1</v>
      </c>
      <c r="K250">
        <v>0</v>
      </c>
      <c r="L250">
        <v>3</v>
      </c>
      <c r="M250">
        <v>1</v>
      </c>
      <c r="O250">
        <f t="shared" si="36"/>
        <v>0</v>
      </c>
      <c r="P250">
        <v>1</v>
      </c>
      <c r="Q250">
        <f t="shared" si="37"/>
        <v>1</v>
      </c>
      <c r="R250">
        <f t="shared" si="38"/>
        <v>1</v>
      </c>
      <c r="S250">
        <f t="shared" si="39"/>
        <v>0</v>
      </c>
      <c r="T250">
        <f t="shared" si="40"/>
        <v>3</v>
      </c>
      <c r="U250">
        <v>1</v>
      </c>
      <c r="X250">
        <f t="shared" si="34"/>
        <v>0</v>
      </c>
      <c r="Z250" s="7">
        <f t="shared" si="41"/>
        <v>1.0385478807622337</v>
      </c>
      <c r="AA250" s="7">
        <f t="shared" si="42"/>
        <v>4.5350010484116829</v>
      </c>
      <c r="AC250" s="7">
        <f t="shared" si="43"/>
        <v>1.0385478807622337</v>
      </c>
      <c r="AD250" s="7">
        <f t="shared" si="44"/>
        <v>7.8346313766969207</v>
      </c>
    </row>
    <row r="251" spans="1:30" x14ac:dyDescent="0.25">
      <c r="A251" s="2">
        <v>41183</v>
      </c>
      <c r="B251" s="3">
        <v>41183</v>
      </c>
      <c r="C251" s="5">
        <v>7326.72998046875</v>
      </c>
      <c r="D251">
        <v>0.75</v>
      </c>
      <c r="E251">
        <v>2.5</v>
      </c>
      <c r="F251" s="7">
        <v>1.29</v>
      </c>
      <c r="G251">
        <v>10</v>
      </c>
      <c r="H251">
        <v>1</v>
      </c>
      <c r="I251">
        <v>1</v>
      </c>
      <c r="J251">
        <v>1</v>
      </c>
      <c r="K251">
        <v>0</v>
      </c>
      <c r="L251">
        <v>3</v>
      </c>
      <c r="M251">
        <v>1</v>
      </c>
      <c r="O251">
        <f t="shared" si="36"/>
        <v>0</v>
      </c>
      <c r="P251">
        <v>1</v>
      </c>
      <c r="Q251">
        <f t="shared" si="37"/>
        <v>1</v>
      </c>
      <c r="R251">
        <f t="shared" si="38"/>
        <v>1</v>
      </c>
      <c r="S251">
        <f t="shared" si="39"/>
        <v>0</v>
      </c>
      <c r="T251">
        <f t="shared" si="40"/>
        <v>3</v>
      </c>
      <c r="U251">
        <v>1</v>
      </c>
      <c r="X251">
        <f t="shared" si="34"/>
        <v>0</v>
      </c>
      <c r="Z251" s="7">
        <f t="shared" si="41"/>
        <v>1.0444629305157906</v>
      </c>
      <c r="AA251" s="7">
        <f t="shared" si="42"/>
        <v>4.7366404849162489</v>
      </c>
      <c r="AC251" s="7">
        <f t="shared" si="43"/>
        <v>1.0444629305157906</v>
      </c>
      <c r="AD251" s="7">
        <f t="shared" si="44"/>
        <v>8.1829820472158286</v>
      </c>
    </row>
    <row r="252" spans="1:30" x14ac:dyDescent="0.25">
      <c r="A252" s="2">
        <v>41214</v>
      </c>
      <c r="B252" s="3">
        <v>41214</v>
      </c>
      <c r="C252" s="5">
        <v>7335.669921875</v>
      </c>
      <c r="D252">
        <v>0.75</v>
      </c>
      <c r="E252">
        <v>2.2000000000000002</v>
      </c>
      <c r="F252" s="7">
        <v>1.2937000000000001</v>
      </c>
      <c r="G252">
        <v>11</v>
      </c>
      <c r="H252">
        <v>1</v>
      </c>
      <c r="I252">
        <v>1</v>
      </c>
      <c r="J252">
        <v>1</v>
      </c>
      <c r="K252">
        <v>1</v>
      </c>
      <c r="L252">
        <v>4</v>
      </c>
      <c r="M252">
        <v>1</v>
      </c>
      <c r="O252">
        <f t="shared" si="36"/>
        <v>0</v>
      </c>
      <c r="P252">
        <v>1</v>
      </c>
      <c r="Q252">
        <f t="shared" si="37"/>
        <v>1</v>
      </c>
      <c r="R252">
        <f t="shared" si="38"/>
        <v>1</v>
      </c>
      <c r="S252">
        <f t="shared" si="39"/>
        <v>1</v>
      </c>
      <c r="T252">
        <f t="shared" si="40"/>
        <v>4</v>
      </c>
      <c r="U252">
        <v>1</v>
      </c>
      <c r="X252">
        <f t="shared" si="34"/>
        <v>0</v>
      </c>
      <c r="Z252" s="7">
        <f t="shared" si="41"/>
        <v>1.0012201816403883</v>
      </c>
      <c r="AA252" s="7">
        <f t="shared" si="42"/>
        <v>4.7424200466730637</v>
      </c>
      <c r="AC252" s="7">
        <f t="shared" si="43"/>
        <v>1.0012201816403883</v>
      </c>
      <c r="AD252" s="7">
        <f t="shared" si="44"/>
        <v>8.1929667716734684</v>
      </c>
    </row>
    <row r="253" spans="1:30" x14ac:dyDescent="0.25">
      <c r="A253" s="2">
        <v>41244</v>
      </c>
      <c r="B253" s="3">
        <v>41246</v>
      </c>
      <c r="C253" s="5">
        <v>7435.2099609375</v>
      </c>
      <c r="D253">
        <v>0.75</v>
      </c>
      <c r="E253">
        <v>2.2000000000000002</v>
      </c>
      <c r="F253" s="7">
        <v>1.3066</v>
      </c>
      <c r="G253">
        <v>12</v>
      </c>
      <c r="H253">
        <v>1</v>
      </c>
      <c r="I253">
        <v>1</v>
      </c>
      <c r="J253">
        <v>1</v>
      </c>
      <c r="K253">
        <v>1</v>
      </c>
      <c r="L253">
        <v>4</v>
      </c>
      <c r="M253">
        <v>1</v>
      </c>
      <c r="O253">
        <f t="shared" si="36"/>
        <v>0</v>
      </c>
      <c r="P253">
        <v>1</v>
      </c>
      <c r="Q253">
        <f t="shared" si="37"/>
        <v>1</v>
      </c>
      <c r="R253">
        <f t="shared" si="38"/>
        <v>1</v>
      </c>
      <c r="S253">
        <f t="shared" si="39"/>
        <v>1</v>
      </c>
      <c r="T253">
        <f t="shared" si="40"/>
        <v>4</v>
      </c>
      <c r="U253">
        <v>1</v>
      </c>
      <c r="X253">
        <f t="shared" si="34"/>
        <v>0</v>
      </c>
      <c r="Z253" s="7">
        <f t="shared" si="41"/>
        <v>1.013569318156706</v>
      </c>
      <c r="AA253" s="7">
        <f t="shared" si="42"/>
        <v>4.8067714531191115</v>
      </c>
      <c r="AC253" s="7">
        <f t="shared" si="43"/>
        <v>1.013569318156706</v>
      </c>
      <c r="AD253" s="7">
        <f t="shared" si="44"/>
        <v>8.3041397444456262</v>
      </c>
    </row>
    <row r="254" spans="1:30" x14ac:dyDescent="0.25">
      <c r="A254" s="2">
        <v>41275</v>
      </c>
      <c r="B254" s="3">
        <v>41276</v>
      </c>
      <c r="C254" s="5">
        <v>7778.77978515625</v>
      </c>
      <c r="D254">
        <v>0.75</v>
      </c>
      <c r="E254">
        <v>2</v>
      </c>
      <c r="F254" s="7">
        <v>1.3194999999999999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3</v>
      </c>
      <c r="M254">
        <v>1</v>
      </c>
      <c r="O254">
        <f t="shared" si="36"/>
        <v>0</v>
      </c>
      <c r="P254">
        <v>1</v>
      </c>
      <c r="Q254">
        <f t="shared" si="37"/>
        <v>1</v>
      </c>
      <c r="R254">
        <f t="shared" si="38"/>
        <v>0</v>
      </c>
      <c r="S254">
        <f t="shared" si="39"/>
        <v>1</v>
      </c>
      <c r="T254">
        <f t="shared" si="40"/>
        <v>3</v>
      </c>
      <c r="U254">
        <v>1</v>
      </c>
      <c r="X254">
        <f t="shared" si="34"/>
        <v>0</v>
      </c>
      <c r="Z254" s="7">
        <f t="shared" si="41"/>
        <v>1.0462084898777262</v>
      </c>
      <c r="AA254" s="7">
        <f t="shared" si="42"/>
        <v>5.0288851031551092</v>
      </c>
      <c r="AC254" s="7">
        <f t="shared" si="43"/>
        <v>1.0462084898777262</v>
      </c>
      <c r="AD254" s="7">
        <f t="shared" si="44"/>
        <v>8.6878615017700653</v>
      </c>
    </row>
    <row r="255" spans="1:30" x14ac:dyDescent="0.25">
      <c r="A255" s="2">
        <v>41306</v>
      </c>
      <c r="B255" s="3">
        <v>41306</v>
      </c>
      <c r="C255" s="5">
        <v>7833.39013671875</v>
      </c>
      <c r="D255">
        <v>0.75</v>
      </c>
      <c r="E255">
        <v>1.9</v>
      </c>
      <c r="F255" s="7">
        <v>1.3692</v>
      </c>
      <c r="G255">
        <v>2</v>
      </c>
      <c r="H255">
        <v>1</v>
      </c>
      <c r="I255">
        <v>1</v>
      </c>
      <c r="J255">
        <v>0</v>
      </c>
      <c r="K255">
        <v>1</v>
      </c>
      <c r="L255">
        <v>3</v>
      </c>
      <c r="M255">
        <v>1</v>
      </c>
      <c r="O255">
        <f t="shared" si="36"/>
        <v>0</v>
      </c>
      <c r="P255">
        <v>1</v>
      </c>
      <c r="Q255">
        <f t="shared" si="37"/>
        <v>1</v>
      </c>
      <c r="R255">
        <f t="shared" si="38"/>
        <v>0</v>
      </c>
      <c r="S255">
        <f t="shared" si="39"/>
        <v>1</v>
      </c>
      <c r="T255">
        <f t="shared" si="40"/>
        <v>3</v>
      </c>
      <c r="U255">
        <v>1</v>
      </c>
      <c r="X255">
        <f t="shared" si="34"/>
        <v>0</v>
      </c>
      <c r="Z255" s="7">
        <f t="shared" si="41"/>
        <v>1.0070204264770046</v>
      </c>
      <c r="AA255" s="7">
        <f t="shared" si="42"/>
        <v>5.064190021283113</v>
      </c>
      <c r="AC255" s="7">
        <f t="shared" si="43"/>
        <v>1.0070204264770046</v>
      </c>
      <c r="AD255" s="7">
        <f t="shared" si="44"/>
        <v>8.748853994685641</v>
      </c>
    </row>
    <row r="256" spans="1:30" x14ac:dyDescent="0.25">
      <c r="A256" s="2">
        <v>41334</v>
      </c>
      <c r="B256" s="3">
        <v>41334</v>
      </c>
      <c r="C256" s="5">
        <v>7708.16015625</v>
      </c>
      <c r="D256">
        <v>0.75</v>
      </c>
      <c r="E256">
        <v>1.7</v>
      </c>
      <c r="F256" s="7">
        <v>1.2988</v>
      </c>
      <c r="G256">
        <v>3</v>
      </c>
      <c r="H256">
        <v>1</v>
      </c>
      <c r="I256">
        <v>1</v>
      </c>
      <c r="J256">
        <v>1</v>
      </c>
      <c r="K256">
        <v>1</v>
      </c>
      <c r="L256">
        <v>4</v>
      </c>
      <c r="M256">
        <v>1</v>
      </c>
      <c r="O256">
        <f t="shared" si="36"/>
        <v>0</v>
      </c>
      <c r="P256">
        <v>1</v>
      </c>
      <c r="Q256">
        <f t="shared" si="37"/>
        <v>1</v>
      </c>
      <c r="R256">
        <f t="shared" si="38"/>
        <v>1</v>
      </c>
      <c r="S256">
        <f t="shared" si="39"/>
        <v>1</v>
      </c>
      <c r="T256">
        <f t="shared" si="40"/>
        <v>4</v>
      </c>
      <c r="U256">
        <v>1</v>
      </c>
      <c r="X256">
        <f t="shared" si="34"/>
        <v>0</v>
      </c>
      <c r="Z256" s="7">
        <f t="shared" si="41"/>
        <v>0.98401330991013214</v>
      </c>
      <c r="AA256" s="7">
        <f t="shared" si="42"/>
        <v>4.9832303848566584</v>
      </c>
      <c r="AC256" s="7">
        <f t="shared" si="43"/>
        <v>0.98401330991013214</v>
      </c>
      <c r="AD256" s="7">
        <f t="shared" si="44"/>
        <v>8.6089887772310991</v>
      </c>
    </row>
    <row r="257" spans="1:30" x14ac:dyDescent="0.25">
      <c r="A257" s="2">
        <v>41365</v>
      </c>
      <c r="B257" s="3">
        <v>41366</v>
      </c>
      <c r="C257" s="5">
        <v>7943.8701171875</v>
      </c>
      <c r="D257">
        <v>0.75</v>
      </c>
      <c r="E257">
        <v>1.2</v>
      </c>
      <c r="F257" s="7">
        <v>1.2836000000000001</v>
      </c>
      <c r="G257">
        <v>4</v>
      </c>
      <c r="H257">
        <v>1</v>
      </c>
      <c r="I257">
        <v>1</v>
      </c>
      <c r="J257">
        <v>1</v>
      </c>
      <c r="K257">
        <v>1</v>
      </c>
      <c r="L257">
        <v>4</v>
      </c>
      <c r="M257">
        <v>1</v>
      </c>
      <c r="O257">
        <f t="shared" si="36"/>
        <v>0</v>
      </c>
      <c r="P257">
        <v>1</v>
      </c>
      <c r="Q257">
        <f t="shared" si="37"/>
        <v>1</v>
      </c>
      <c r="R257">
        <f t="shared" si="38"/>
        <v>1</v>
      </c>
      <c r="S257">
        <f t="shared" si="39"/>
        <v>1</v>
      </c>
      <c r="T257">
        <f t="shared" si="40"/>
        <v>4</v>
      </c>
      <c r="U257">
        <v>1</v>
      </c>
      <c r="X257">
        <f t="shared" si="34"/>
        <v>0</v>
      </c>
      <c r="Z257" s="7">
        <f t="shared" si="41"/>
        <v>1.0305792765276651</v>
      </c>
      <c r="AA257" s="7">
        <f t="shared" si="42"/>
        <v>5.1356139647962529</v>
      </c>
      <c r="AC257" s="7">
        <f t="shared" si="43"/>
        <v>1.0305792765276651</v>
      </c>
      <c r="AD257" s="7">
        <f t="shared" si="44"/>
        <v>8.872245425673615</v>
      </c>
    </row>
    <row r="258" spans="1:30" x14ac:dyDescent="0.25">
      <c r="A258" s="2">
        <v>41395</v>
      </c>
      <c r="B258" s="3">
        <v>41396</v>
      </c>
      <c r="C258" s="5">
        <v>7961.7099609375</v>
      </c>
      <c r="D258">
        <v>0.75</v>
      </c>
      <c r="E258">
        <v>1.4</v>
      </c>
      <c r="F258" s="7">
        <v>1.3066</v>
      </c>
      <c r="G258">
        <v>5</v>
      </c>
      <c r="H258">
        <v>1</v>
      </c>
      <c r="I258">
        <v>1</v>
      </c>
      <c r="J258">
        <v>1</v>
      </c>
      <c r="K258">
        <v>0</v>
      </c>
      <c r="L258">
        <v>3</v>
      </c>
      <c r="M258">
        <v>1</v>
      </c>
      <c r="O258">
        <f t="shared" si="36"/>
        <v>0</v>
      </c>
      <c r="P258">
        <v>1</v>
      </c>
      <c r="Q258">
        <f t="shared" si="37"/>
        <v>1</v>
      </c>
      <c r="R258">
        <f t="shared" si="38"/>
        <v>1</v>
      </c>
      <c r="S258">
        <f t="shared" si="39"/>
        <v>0</v>
      </c>
      <c r="T258">
        <f t="shared" si="40"/>
        <v>3</v>
      </c>
      <c r="U258">
        <v>1</v>
      </c>
      <c r="X258">
        <f t="shared" si="34"/>
        <v>0</v>
      </c>
      <c r="Z258" s="7">
        <f t="shared" si="41"/>
        <v>1.0022457370887021</v>
      </c>
      <c r="AA258" s="7">
        <f t="shared" si="42"/>
        <v>5.1471472035502526</v>
      </c>
      <c r="AC258" s="7">
        <f t="shared" si="43"/>
        <v>1.0022457370887021</v>
      </c>
      <c r="AD258" s="7">
        <f t="shared" si="44"/>
        <v>8.8921701562861184</v>
      </c>
    </row>
    <row r="259" spans="1:30" x14ac:dyDescent="0.25">
      <c r="A259" s="2">
        <v>41426</v>
      </c>
      <c r="B259" s="3">
        <v>41428</v>
      </c>
      <c r="C259" s="5">
        <v>8285.7998046875</v>
      </c>
      <c r="D259">
        <v>0.5</v>
      </c>
      <c r="E259">
        <v>1.6</v>
      </c>
      <c r="F259" s="7">
        <v>1.3098000000000001</v>
      </c>
      <c r="G259">
        <v>6</v>
      </c>
      <c r="H259">
        <v>1</v>
      </c>
      <c r="I259">
        <v>1</v>
      </c>
      <c r="J259">
        <v>0</v>
      </c>
      <c r="K259">
        <v>0</v>
      </c>
      <c r="L259">
        <v>2</v>
      </c>
      <c r="M259">
        <v>1</v>
      </c>
      <c r="O259">
        <f t="shared" si="36"/>
        <v>-0.25</v>
      </c>
      <c r="P259">
        <v>1</v>
      </c>
      <c r="Q259">
        <f t="shared" si="37"/>
        <v>1</v>
      </c>
      <c r="R259">
        <f t="shared" si="38"/>
        <v>0</v>
      </c>
      <c r="S259">
        <f t="shared" si="39"/>
        <v>0</v>
      </c>
      <c r="T259">
        <f t="shared" si="40"/>
        <v>2</v>
      </c>
      <c r="U259">
        <v>1</v>
      </c>
      <c r="V259" t="s">
        <v>18</v>
      </c>
      <c r="X259">
        <f t="shared" ref="X259:X322" si="46">U259-M259</f>
        <v>0</v>
      </c>
      <c r="Z259" s="7">
        <f t="shared" si="41"/>
        <v>1.0407060600474121</v>
      </c>
      <c r="AA259" s="7">
        <f t="shared" si="42"/>
        <v>5.356667286690838</v>
      </c>
      <c r="AC259" s="7">
        <f t="shared" si="43"/>
        <v>1.0407060600474121</v>
      </c>
      <c r="AD259" s="7">
        <f t="shared" si="44"/>
        <v>9.254135368619707</v>
      </c>
    </row>
    <row r="260" spans="1:30" x14ac:dyDescent="0.25">
      <c r="A260" s="2">
        <v>41456</v>
      </c>
      <c r="B260" s="3">
        <v>41456</v>
      </c>
      <c r="C260" s="5">
        <v>7983.919921875</v>
      </c>
      <c r="D260">
        <v>0.5</v>
      </c>
      <c r="E260">
        <v>1.6</v>
      </c>
      <c r="F260" s="7">
        <v>1.306</v>
      </c>
      <c r="G260">
        <v>7</v>
      </c>
      <c r="H260">
        <v>1</v>
      </c>
      <c r="I260">
        <v>1</v>
      </c>
      <c r="J260">
        <v>0</v>
      </c>
      <c r="K260">
        <v>0</v>
      </c>
      <c r="L260">
        <v>2</v>
      </c>
      <c r="M260">
        <v>1</v>
      </c>
      <c r="O260">
        <f t="shared" si="36"/>
        <v>0</v>
      </c>
      <c r="P260">
        <v>1</v>
      </c>
      <c r="Q260">
        <f t="shared" si="37"/>
        <v>1</v>
      </c>
      <c r="R260">
        <f t="shared" si="38"/>
        <v>0</v>
      </c>
      <c r="S260">
        <f t="shared" si="39"/>
        <v>0</v>
      </c>
      <c r="T260">
        <f t="shared" si="40"/>
        <v>2</v>
      </c>
      <c r="U260">
        <v>1</v>
      </c>
      <c r="X260">
        <f t="shared" si="46"/>
        <v>0</v>
      </c>
      <c r="Z260" s="7">
        <f t="shared" si="41"/>
        <v>0.96356659707832693</v>
      </c>
      <c r="AA260" s="7">
        <f t="shared" si="42"/>
        <v>5.1615056691174859</v>
      </c>
      <c r="AC260" s="7">
        <f t="shared" si="43"/>
        <v>0.96356659707832693</v>
      </c>
      <c r="AD260" s="7">
        <f t="shared" si="44"/>
        <v>8.9169757260430789</v>
      </c>
    </row>
    <row r="261" spans="1:30" x14ac:dyDescent="0.25">
      <c r="A261" s="2">
        <v>41487</v>
      </c>
      <c r="B261" s="3">
        <v>41487</v>
      </c>
      <c r="C261" s="5">
        <v>8410.73046875</v>
      </c>
      <c r="D261">
        <v>0.5</v>
      </c>
      <c r="E261">
        <v>1.3</v>
      </c>
      <c r="F261" s="7">
        <v>1.3217000000000001</v>
      </c>
      <c r="G261">
        <v>8</v>
      </c>
      <c r="H261">
        <v>1</v>
      </c>
      <c r="I261">
        <v>1</v>
      </c>
      <c r="J261">
        <v>0</v>
      </c>
      <c r="K261">
        <v>0</v>
      </c>
      <c r="L261">
        <v>2</v>
      </c>
      <c r="M261">
        <v>1</v>
      </c>
      <c r="O261">
        <f t="shared" si="36"/>
        <v>0</v>
      </c>
      <c r="P261">
        <v>1</v>
      </c>
      <c r="Q261">
        <f t="shared" si="37"/>
        <v>1</v>
      </c>
      <c r="R261">
        <f t="shared" si="38"/>
        <v>0</v>
      </c>
      <c r="S261">
        <f t="shared" si="39"/>
        <v>0</v>
      </c>
      <c r="T261">
        <f t="shared" si="40"/>
        <v>2</v>
      </c>
      <c r="U261">
        <v>1</v>
      </c>
      <c r="X261">
        <f t="shared" si="46"/>
        <v>0</v>
      </c>
      <c r="Z261" s="7">
        <f t="shared" si="41"/>
        <v>1.0534587710111658</v>
      </c>
      <c r="AA261" s="7">
        <f t="shared" si="42"/>
        <v>5.4374334187556714</v>
      </c>
      <c r="AC261" s="7">
        <f t="shared" si="43"/>
        <v>1.0534587710111658</v>
      </c>
      <c r="AD261" s="7">
        <f t="shared" si="44"/>
        <v>9.3936662894937406</v>
      </c>
    </row>
    <row r="262" spans="1:30" x14ac:dyDescent="0.25">
      <c r="A262" s="2">
        <v>41518</v>
      </c>
      <c r="B262" s="3">
        <v>41519</v>
      </c>
      <c r="C262" s="5">
        <v>8243.8701171875</v>
      </c>
      <c r="D262">
        <v>0.5</v>
      </c>
      <c r="E262">
        <v>1.1000000000000001</v>
      </c>
      <c r="F262" s="7">
        <v>1.3196000000000001</v>
      </c>
      <c r="G262">
        <v>9</v>
      </c>
      <c r="H262">
        <v>1</v>
      </c>
      <c r="I262">
        <v>1</v>
      </c>
      <c r="J262">
        <v>0</v>
      </c>
      <c r="K262">
        <v>0</v>
      </c>
      <c r="L262">
        <v>2</v>
      </c>
      <c r="M262">
        <v>1</v>
      </c>
      <c r="O262">
        <f t="shared" si="36"/>
        <v>0</v>
      </c>
      <c r="P262">
        <v>1</v>
      </c>
      <c r="Q262">
        <f t="shared" si="37"/>
        <v>1</v>
      </c>
      <c r="R262">
        <f t="shared" si="38"/>
        <v>0</v>
      </c>
      <c r="S262">
        <f t="shared" si="39"/>
        <v>0</v>
      </c>
      <c r="T262">
        <f t="shared" si="40"/>
        <v>2</v>
      </c>
      <c r="U262">
        <v>1</v>
      </c>
      <c r="X262">
        <f t="shared" si="46"/>
        <v>0</v>
      </c>
      <c r="Z262" s="7">
        <f t="shared" si="41"/>
        <v>0.98016101548106094</v>
      </c>
      <c r="AA262" s="7">
        <f t="shared" si="42"/>
        <v>5.3295602613382158</v>
      </c>
      <c r="AC262" s="7">
        <f t="shared" si="43"/>
        <v>0.98016101548106094</v>
      </c>
      <c r="AD262" s="7">
        <f t="shared" si="44"/>
        <v>9.2073054894003938</v>
      </c>
    </row>
    <row r="263" spans="1:30" x14ac:dyDescent="0.25">
      <c r="A263" s="2">
        <v>41548</v>
      </c>
      <c r="B263" s="3">
        <v>41548</v>
      </c>
      <c r="C263" s="5">
        <v>8689.1396484375</v>
      </c>
      <c r="D263">
        <v>0.5</v>
      </c>
      <c r="E263">
        <v>0.7</v>
      </c>
      <c r="F263" s="7">
        <v>1.3533999999999999</v>
      </c>
      <c r="G263">
        <v>10</v>
      </c>
      <c r="H263">
        <v>1</v>
      </c>
      <c r="I263">
        <v>1</v>
      </c>
      <c r="J263">
        <v>0</v>
      </c>
      <c r="K263">
        <v>0</v>
      </c>
      <c r="L263">
        <v>2</v>
      </c>
      <c r="M263">
        <v>1</v>
      </c>
      <c r="O263">
        <f t="shared" si="36"/>
        <v>0</v>
      </c>
      <c r="P263">
        <v>1</v>
      </c>
      <c r="Q263">
        <f t="shared" si="37"/>
        <v>1</v>
      </c>
      <c r="R263">
        <f t="shared" si="38"/>
        <v>0</v>
      </c>
      <c r="S263">
        <f t="shared" si="39"/>
        <v>0</v>
      </c>
      <c r="T263">
        <f t="shared" si="40"/>
        <v>2</v>
      </c>
      <c r="U263">
        <v>1</v>
      </c>
      <c r="X263">
        <f t="shared" si="46"/>
        <v>0</v>
      </c>
      <c r="Z263" s="7">
        <f t="shared" si="41"/>
        <v>1.0540121963253237</v>
      </c>
      <c r="AA263" s="7">
        <f t="shared" si="42"/>
        <v>5.6174215165012589</v>
      </c>
      <c r="AC263" s="7">
        <f t="shared" si="43"/>
        <v>1.0540121963253237</v>
      </c>
      <c r="AD263" s="7">
        <f t="shared" si="44"/>
        <v>9.7046122811211184</v>
      </c>
    </row>
    <row r="264" spans="1:30" x14ac:dyDescent="0.25">
      <c r="A264" s="2">
        <v>41579</v>
      </c>
      <c r="B264" s="3">
        <v>41579</v>
      </c>
      <c r="C264" s="5">
        <v>9007.830078125</v>
      </c>
      <c r="D264">
        <v>0.5</v>
      </c>
      <c r="E264">
        <v>0.9</v>
      </c>
      <c r="F264" s="7">
        <v>1.3488</v>
      </c>
      <c r="G264">
        <v>11</v>
      </c>
      <c r="H264">
        <v>1</v>
      </c>
      <c r="I264">
        <v>1</v>
      </c>
      <c r="J264">
        <v>0</v>
      </c>
      <c r="K264">
        <v>1</v>
      </c>
      <c r="L264">
        <v>3</v>
      </c>
      <c r="M264">
        <v>1</v>
      </c>
      <c r="O264">
        <f t="shared" si="36"/>
        <v>0</v>
      </c>
      <c r="P264">
        <v>1</v>
      </c>
      <c r="Q264">
        <f t="shared" si="37"/>
        <v>1</v>
      </c>
      <c r="R264">
        <f t="shared" si="38"/>
        <v>0</v>
      </c>
      <c r="S264">
        <f t="shared" si="39"/>
        <v>1</v>
      </c>
      <c r="T264">
        <f t="shared" si="40"/>
        <v>3</v>
      </c>
      <c r="U264">
        <v>1</v>
      </c>
      <c r="X264">
        <f t="shared" si="46"/>
        <v>0</v>
      </c>
      <c r="Z264" s="7">
        <f t="shared" si="41"/>
        <v>1.0366768682034944</v>
      </c>
      <c r="AA264" s="7">
        <f t="shared" si="42"/>
        <v>5.8234509451054493</v>
      </c>
      <c r="AC264" s="7">
        <f t="shared" si="43"/>
        <v>1.0366768682034944</v>
      </c>
      <c r="AD264" s="7">
        <f t="shared" si="44"/>
        <v>10.06054706672181</v>
      </c>
    </row>
    <row r="265" spans="1:30" x14ac:dyDescent="0.25">
      <c r="A265" s="2">
        <v>41609</v>
      </c>
      <c r="B265" s="3">
        <v>41610</v>
      </c>
      <c r="C265" s="5">
        <v>9401.9599609375</v>
      </c>
      <c r="D265">
        <v>0.25</v>
      </c>
      <c r="E265">
        <v>0.8</v>
      </c>
      <c r="F265" s="7">
        <v>1.3552</v>
      </c>
      <c r="G265">
        <v>12</v>
      </c>
      <c r="H265">
        <v>1</v>
      </c>
      <c r="I265">
        <v>1</v>
      </c>
      <c r="J265">
        <v>0</v>
      </c>
      <c r="K265">
        <v>1</v>
      </c>
      <c r="L265">
        <v>3</v>
      </c>
      <c r="M265">
        <v>1</v>
      </c>
      <c r="O265">
        <f t="shared" si="36"/>
        <v>-0.25</v>
      </c>
      <c r="P265">
        <v>1</v>
      </c>
      <c r="Q265">
        <f t="shared" si="37"/>
        <v>1</v>
      </c>
      <c r="R265">
        <f t="shared" si="38"/>
        <v>0</v>
      </c>
      <c r="S265">
        <f t="shared" si="39"/>
        <v>1</v>
      </c>
      <c r="T265">
        <f t="shared" si="40"/>
        <v>3</v>
      </c>
      <c r="U265">
        <v>1</v>
      </c>
      <c r="X265">
        <f t="shared" si="46"/>
        <v>0</v>
      </c>
      <c r="Z265" s="7">
        <f t="shared" si="41"/>
        <v>1.0437541427174144</v>
      </c>
      <c r="AA265" s="7">
        <f t="shared" si="42"/>
        <v>6.0782510488654546</v>
      </c>
      <c r="AC265" s="7">
        <f t="shared" si="43"/>
        <v>1.0437541427174144</v>
      </c>
      <c r="AD265" s="7">
        <f t="shared" si="44"/>
        <v>10.500737678894421</v>
      </c>
    </row>
    <row r="266" spans="1:30" x14ac:dyDescent="0.25">
      <c r="A266" s="2">
        <v>41640</v>
      </c>
      <c r="B266" s="3">
        <v>41641</v>
      </c>
      <c r="C266" s="5">
        <v>9400.0400390625</v>
      </c>
      <c r="D266">
        <v>0.25</v>
      </c>
      <c r="E266">
        <v>0.8</v>
      </c>
      <c r="F266" s="7">
        <v>1.367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3</v>
      </c>
      <c r="M266">
        <v>1</v>
      </c>
      <c r="O266">
        <f t="shared" si="36"/>
        <v>0</v>
      </c>
      <c r="P266">
        <v>1</v>
      </c>
      <c r="Q266">
        <f t="shared" si="37"/>
        <v>1</v>
      </c>
      <c r="R266">
        <f t="shared" si="38"/>
        <v>0</v>
      </c>
      <c r="S266">
        <f t="shared" si="39"/>
        <v>1</v>
      </c>
      <c r="T266">
        <f t="shared" si="40"/>
        <v>3</v>
      </c>
      <c r="U266">
        <v>1</v>
      </c>
      <c r="X266">
        <f t="shared" si="46"/>
        <v>0</v>
      </c>
      <c r="Z266" s="7">
        <f t="shared" si="41"/>
        <v>0.99979579556996878</v>
      </c>
      <c r="AA266" s="7">
        <f t="shared" si="42"/>
        <v>6.0770098430744346</v>
      </c>
      <c r="AC266" s="7">
        <f t="shared" si="43"/>
        <v>0.99979579556996878</v>
      </c>
      <c r="AD266" s="7">
        <f t="shared" si="44"/>
        <v>10.498593381741795</v>
      </c>
    </row>
    <row r="267" spans="1:30" x14ac:dyDescent="0.25">
      <c r="A267" s="2">
        <v>41671</v>
      </c>
      <c r="B267" s="3">
        <v>41673</v>
      </c>
      <c r="C267" s="5">
        <v>9186.51953125</v>
      </c>
      <c r="D267">
        <v>0.25</v>
      </c>
      <c r="E267">
        <v>0.7</v>
      </c>
      <c r="F267" s="7">
        <v>1.3523000000000001</v>
      </c>
      <c r="G267">
        <v>2</v>
      </c>
      <c r="H267">
        <v>1</v>
      </c>
      <c r="I267">
        <v>1</v>
      </c>
      <c r="J267">
        <v>1</v>
      </c>
      <c r="K267">
        <v>1</v>
      </c>
      <c r="L267">
        <v>4</v>
      </c>
      <c r="M267">
        <v>1</v>
      </c>
      <c r="O267">
        <f t="shared" si="36"/>
        <v>0</v>
      </c>
      <c r="P267">
        <v>1</v>
      </c>
      <c r="Q267">
        <f t="shared" si="37"/>
        <v>1</v>
      </c>
      <c r="R267">
        <f t="shared" si="38"/>
        <v>1</v>
      </c>
      <c r="S267">
        <f t="shared" si="39"/>
        <v>1</v>
      </c>
      <c r="T267">
        <f t="shared" si="40"/>
        <v>4</v>
      </c>
      <c r="U267">
        <v>1</v>
      </c>
      <c r="X267">
        <f t="shared" si="46"/>
        <v>0</v>
      </c>
      <c r="Z267" s="7">
        <f t="shared" si="41"/>
        <v>0.97728514911370579</v>
      </c>
      <c r="AA267" s="7">
        <f t="shared" si="42"/>
        <v>5.9389714706544563</v>
      </c>
      <c r="AC267" s="7">
        <f t="shared" si="43"/>
        <v>0.97728514911370579</v>
      </c>
      <c r="AD267" s="7">
        <f t="shared" si="44"/>
        <v>10.260119398559695</v>
      </c>
    </row>
    <row r="268" spans="1:30" x14ac:dyDescent="0.25">
      <c r="A268" s="2">
        <v>41699</v>
      </c>
      <c r="B268" s="3">
        <v>41701</v>
      </c>
      <c r="C268" s="5">
        <v>9358.8896484375</v>
      </c>
      <c r="D268">
        <v>0.25</v>
      </c>
      <c r="E268">
        <v>0.5</v>
      </c>
      <c r="F268" s="7">
        <v>1.3763000000000001</v>
      </c>
      <c r="G268">
        <v>3</v>
      </c>
      <c r="H268">
        <v>1</v>
      </c>
      <c r="I268">
        <v>1</v>
      </c>
      <c r="J268">
        <v>0</v>
      </c>
      <c r="K268">
        <v>1</v>
      </c>
      <c r="L268">
        <v>3</v>
      </c>
      <c r="M268">
        <v>1</v>
      </c>
      <c r="O268">
        <f t="shared" si="36"/>
        <v>0</v>
      </c>
      <c r="P268">
        <v>1</v>
      </c>
      <c r="Q268">
        <f t="shared" si="37"/>
        <v>1</v>
      </c>
      <c r="R268">
        <f t="shared" si="38"/>
        <v>0</v>
      </c>
      <c r="S268">
        <f t="shared" si="39"/>
        <v>1</v>
      </c>
      <c r="T268">
        <f t="shared" si="40"/>
        <v>3</v>
      </c>
      <c r="U268">
        <v>1</v>
      </c>
      <c r="X268">
        <f t="shared" si="46"/>
        <v>0</v>
      </c>
      <c r="Z268" s="7">
        <f t="shared" si="41"/>
        <v>1.0187633756833743</v>
      </c>
      <c r="AA268" s="7">
        <f t="shared" si="42"/>
        <v>6.0504066235311873</v>
      </c>
      <c r="AC268" s="7">
        <f t="shared" si="43"/>
        <v>1.0187633756833743</v>
      </c>
      <c r="AD268" s="7">
        <f t="shared" si="44"/>
        <v>10.452633873391147</v>
      </c>
    </row>
    <row r="269" spans="1:30" x14ac:dyDescent="0.25">
      <c r="A269" s="2">
        <v>41730</v>
      </c>
      <c r="B269" s="3">
        <v>41730</v>
      </c>
      <c r="C269" s="5">
        <v>9603.7099609375</v>
      </c>
      <c r="D269">
        <v>0.25</v>
      </c>
      <c r="E269">
        <v>0.7</v>
      </c>
      <c r="F269" s="7">
        <v>1.3804000000000001</v>
      </c>
      <c r="G269">
        <v>4</v>
      </c>
      <c r="H269">
        <v>1</v>
      </c>
      <c r="I269">
        <v>1</v>
      </c>
      <c r="J269">
        <v>0</v>
      </c>
      <c r="K269">
        <v>1</v>
      </c>
      <c r="L269">
        <v>3</v>
      </c>
      <c r="M269">
        <v>1</v>
      </c>
      <c r="O269">
        <f t="shared" si="36"/>
        <v>0</v>
      </c>
      <c r="P269">
        <v>1</v>
      </c>
      <c r="Q269">
        <f t="shared" si="37"/>
        <v>1</v>
      </c>
      <c r="R269">
        <f t="shared" si="38"/>
        <v>0</v>
      </c>
      <c r="S269">
        <f t="shared" si="39"/>
        <v>1</v>
      </c>
      <c r="T269">
        <f t="shared" si="40"/>
        <v>3</v>
      </c>
      <c r="U269">
        <v>1</v>
      </c>
      <c r="X269">
        <f t="shared" si="46"/>
        <v>0</v>
      </c>
      <c r="Z269" s="7">
        <f t="shared" si="41"/>
        <v>1.0261591194785455</v>
      </c>
      <c r="AA269" s="7">
        <f t="shared" si="42"/>
        <v>6.2086799332899227</v>
      </c>
      <c r="AC269" s="7">
        <f t="shared" si="43"/>
        <v>1.0261591194785455</v>
      </c>
      <c r="AD269" s="7">
        <f t="shared" si="44"/>
        <v>10.726065571750677</v>
      </c>
    </row>
    <row r="270" spans="1:30" x14ac:dyDescent="0.25">
      <c r="A270" s="2">
        <v>41760</v>
      </c>
      <c r="B270" s="3">
        <v>41761</v>
      </c>
      <c r="C270" s="5">
        <v>9556.01953125</v>
      </c>
      <c r="D270">
        <v>0.25</v>
      </c>
      <c r="E270">
        <v>0.5</v>
      </c>
      <c r="F270" s="7">
        <v>1.3864000000000001</v>
      </c>
      <c r="G270">
        <v>5</v>
      </c>
      <c r="H270">
        <v>1</v>
      </c>
      <c r="I270">
        <v>1</v>
      </c>
      <c r="J270">
        <v>0</v>
      </c>
      <c r="K270">
        <v>0</v>
      </c>
      <c r="L270">
        <v>2</v>
      </c>
      <c r="M270">
        <v>1</v>
      </c>
      <c r="O270">
        <f t="shared" si="36"/>
        <v>0</v>
      </c>
      <c r="P270">
        <v>1</v>
      </c>
      <c r="Q270">
        <f t="shared" si="37"/>
        <v>1</v>
      </c>
      <c r="R270">
        <f t="shared" si="38"/>
        <v>0</v>
      </c>
      <c r="S270">
        <f t="shared" si="39"/>
        <v>0</v>
      </c>
      <c r="T270">
        <f t="shared" si="40"/>
        <v>2</v>
      </c>
      <c r="U270">
        <v>1</v>
      </c>
      <c r="V270" t="s">
        <v>18</v>
      </c>
      <c r="X270">
        <f t="shared" si="46"/>
        <v>0</v>
      </c>
      <c r="Z270" s="7">
        <f t="shared" si="41"/>
        <v>0.99503416597528682</v>
      </c>
      <c r="AA270" s="7">
        <f t="shared" si="42"/>
        <v>6.1778486592286379</v>
      </c>
      <c r="AC270" s="7">
        <f t="shared" si="43"/>
        <v>0.99503416597528682</v>
      </c>
      <c r="AD270" s="7">
        <f t="shared" si="44"/>
        <v>10.672801710383172</v>
      </c>
    </row>
    <row r="271" spans="1:30" x14ac:dyDescent="0.25">
      <c r="A271" s="2">
        <v>41791</v>
      </c>
      <c r="B271" s="3">
        <v>41792</v>
      </c>
      <c r="C271" s="5">
        <v>9950.1201171875</v>
      </c>
      <c r="D271">
        <v>0.25</v>
      </c>
      <c r="E271">
        <v>0.5</v>
      </c>
      <c r="F271" s="7">
        <v>1.3606</v>
      </c>
      <c r="G271">
        <v>6</v>
      </c>
      <c r="H271">
        <v>1</v>
      </c>
      <c r="I271">
        <v>1</v>
      </c>
      <c r="J271">
        <v>0</v>
      </c>
      <c r="K271">
        <v>0</v>
      </c>
      <c r="L271">
        <v>2</v>
      </c>
      <c r="M271">
        <v>1</v>
      </c>
      <c r="O271">
        <f t="shared" ref="O271:O334" si="47">D271-D270</f>
        <v>0</v>
      </c>
      <c r="P271">
        <v>1</v>
      </c>
      <c r="Q271">
        <f t="shared" ref="Q271:Q334" si="48">IF(E271-E259&lt;0,1,0)</f>
        <v>1</v>
      </c>
      <c r="R271">
        <f t="shared" ref="R271:R334" si="49">IF(F271-F259&lt;0,1,0)</f>
        <v>0</v>
      </c>
      <c r="S271">
        <f t="shared" ref="S271:S334" si="50">K271</f>
        <v>0</v>
      </c>
      <c r="T271">
        <f t="shared" ref="T271:T334" si="51">SUM(P271:S271)</f>
        <v>2</v>
      </c>
      <c r="U271">
        <v>1</v>
      </c>
      <c r="X271">
        <f t="shared" si="46"/>
        <v>0</v>
      </c>
      <c r="Z271" s="7">
        <f t="shared" ref="Z271:Z334" si="52">1+(C271-C270)/C270</f>
        <v>1.041241082089537</v>
      </c>
      <c r="AA271" s="7">
        <f t="shared" ref="AA271:AA334" si="53">AA270*Z271</f>
        <v>6.4326298229206227</v>
      </c>
      <c r="AC271" s="7">
        <f t="shared" ref="AC271:AC334" si="54">1+(C271-C270)/C270*U271</f>
        <v>1.041241082089537</v>
      </c>
      <c r="AD271" s="7">
        <f t="shared" ref="AD271:AD334" si="55">AD270*AC271</f>
        <v>11.112959601846436</v>
      </c>
    </row>
    <row r="272" spans="1:30" x14ac:dyDescent="0.25">
      <c r="A272" s="2">
        <v>41821</v>
      </c>
      <c r="B272" s="3">
        <v>41821</v>
      </c>
      <c r="C272" s="5">
        <v>9902.41015625</v>
      </c>
      <c r="D272">
        <v>0.15</v>
      </c>
      <c r="E272">
        <v>0.4</v>
      </c>
      <c r="F272" s="7">
        <v>1.3681000000000001</v>
      </c>
      <c r="G272">
        <v>7</v>
      </c>
      <c r="H272">
        <v>1</v>
      </c>
      <c r="I272">
        <v>1</v>
      </c>
      <c r="J272">
        <v>0</v>
      </c>
      <c r="K272">
        <v>0</v>
      </c>
      <c r="L272">
        <v>2</v>
      </c>
      <c r="M272">
        <v>1</v>
      </c>
      <c r="O272">
        <f t="shared" si="47"/>
        <v>-0.1</v>
      </c>
      <c r="P272">
        <v>1</v>
      </c>
      <c r="Q272">
        <f t="shared" si="48"/>
        <v>1</v>
      </c>
      <c r="R272">
        <f t="shared" si="49"/>
        <v>0</v>
      </c>
      <c r="S272">
        <f t="shared" si="50"/>
        <v>0</v>
      </c>
      <c r="T272">
        <f t="shared" si="51"/>
        <v>2</v>
      </c>
      <c r="U272">
        <v>1</v>
      </c>
      <c r="X272">
        <f t="shared" si="46"/>
        <v>0</v>
      </c>
      <c r="Z272" s="7">
        <f t="shared" si="52"/>
        <v>0.99520508693607757</v>
      </c>
      <c r="AA272" s="7">
        <f t="shared" si="53"/>
        <v>6.4017859221473232</v>
      </c>
      <c r="AC272" s="7">
        <f t="shared" si="54"/>
        <v>0.99520508693607757</v>
      </c>
      <c r="AD272" s="7">
        <f t="shared" si="55"/>
        <v>11.0596739266727</v>
      </c>
    </row>
    <row r="273" spans="1:30" x14ac:dyDescent="0.25">
      <c r="A273" s="2">
        <v>41852</v>
      </c>
      <c r="B273" s="3">
        <v>41852</v>
      </c>
      <c r="C273" s="5">
        <v>9210.080078125</v>
      </c>
      <c r="D273">
        <v>0.15</v>
      </c>
      <c r="E273">
        <v>0.4</v>
      </c>
      <c r="F273" s="7">
        <v>1.3435999999999999</v>
      </c>
      <c r="G273">
        <v>8</v>
      </c>
      <c r="H273">
        <v>1</v>
      </c>
      <c r="I273">
        <v>1</v>
      </c>
      <c r="J273">
        <v>0</v>
      </c>
      <c r="K273">
        <v>0</v>
      </c>
      <c r="L273">
        <v>2</v>
      </c>
      <c r="M273">
        <v>1</v>
      </c>
      <c r="O273">
        <f t="shared" si="47"/>
        <v>0</v>
      </c>
      <c r="P273">
        <v>1</v>
      </c>
      <c r="Q273">
        <f t="shared" si="48"/>
        <v>1</v>
      </c>
      <c r="R273">
        <f t="shared" si="49"/>
        <v>0</v>
      </c>
      <c r="S273">
        <f t="shared" si="50"/>
        <v>0</v>
      </c>
      <c r="T273">
        <f t="shared" si="51"/>
        <v>2</v>
      </c>
      <c r="U273">
        <v>1</v>
      </c>
      <c r="X273">
        <f t="shared" si="46"/>
        <v>0</v>
      </c>
      <c r="Z273" s="7">
        <f t="shared" si="52"/>
        <v>0.93008468976736647</v>
      </c>
      <c r="AA273" s="7">
        <f t="shared" si="53"/>
        <v>5.9542030733574869</v>
      </c>
      <c r="AC273" s="7">
        <f t="shared" si="54"/>
        <v>0.93008468976736647</v>
      </c>
      <c r="AD273" s="7">
        <f t="shared" si="55"/>
        <v>10.28643339301761</v>
      </c>
    </row>
    <row r="274" spans="1:30" x14ac:dyDescent="0.25">
      <c r="A274" s="2">
        <v>41883</v>
      </c>
      <c r="B274" s="3">
        <v>41883</v>
      </c>
      <c r="C274" s="5">
        <v>9479.0302734375</v>
      </c>
      <c r="D274">
        <v>0.15</v>
      </c>
      <c r="E274">
        <v>0.3</v>
      </c>
      <c r="F274" s="7">
        <v>1.3149999999999999</v>
      </c>
      <c r="G274">
        <v>9</v>
      </c>
      <c r="H274">
        <v>1</v>
      </c>
      <c r="I274">
        <v>1</v>
      </c>
      <c r="J274">
        <v>1</v>
      </c>
      <c r="K274">
        <v>0</v>
      </c>
      <c r="L274">
        <v>3</v>
      </c>
      <c r="M274">
        <v>1</v>
      </c>
      <c r="O274">
        <f t="shared" si="47"/>
        <v>0</v>
      </c>
      <c r="P274">
        <v>1</v>
      </c>
      <c r="Q274">
        <f t="shared" si="48"/>
        <v>1</v>
      </c>
      <c r="R274">
        <f t="shared" si="49"/>
        <v>1</v>
      </c>
      <c r="S274">
        <f t="shared" si="50"/>
        <v>0</v>
      </c>
      <c r="T274">
        <f t="shared" si="51"/>
        <v>3</v>
      </c>
      <c r="U274">
        <v>1</v>
      </c>
      <c r="X274">
        <f t="shared" si="46"/>
        <v>0</v>
      </c>
      <c r="Z274" s="7">
        <f t="shared" si="52"/>
        <v>1.02920172170395</v>
      </c>
      <c r="AA274" s="7">
        <f t="shared" si="53"/>
        <v>6.1280760544744757</v>
      </c>
      <c r="AC274" s="7">
        <f t="shared" si="54"/>
        <v>1.02920172170395</v>
      </c>
      <c r="AD274" s="7">
        <f t="shared" si="55"/>
        <v>10.586814958286729</v>
      </c>
    </row>
    <row r="275" spans="1:30" x14ac:dyDescent="0.25">
      <c r="A275" s="2">
        <v>41913</v>
      </c>
      <c r="B275" s="3">
        <v>41913</v>
      </c>
      <c r="C275" s="5">
        <v>9382.0302734375</v>
      </c>
      <c r="D275">
        <v>0.05</v>
      </c>
      <c r="E275">
        <v>0.4</v>
      </c>
      <c r="F275" s="7">
        <v>1.2618</v>
      </c>
      <c r="G275">
        <v>10</v>
      </c>
      <c r="H275">
        <v>1</v>
      </c>
      <c r="I275">
        <v>1</v>
      </c>
      <c r="J275">
        <v>1</v>
      </c>
      <c r="K275">
        <v>0</v>
      </c>
      <c r="L275">
        <v>3</v>
      </c>
      <c r="M275">
        <v>1</v>
      </c>
      <c r="O275">
        <f t="shared" si="47"/>
        <v>-9.9999999999999992E-2</v>
      </c>
      <c r="P275">
        <v>1</v>
      </c>
      <c r="Q275">
        <f t="shared" si="48"/>
        <v>1</v>
      </c>
      <c r="R275">
        <f t="shared" si="49"/>
        <v>1</v>
      </c>
      <c r="S275">
        <f t="shared" si="50"/>
        <v>0</v>
      </c>
      <c r="T275">
        <f t="shared" si="51"/>
        <v>3</v>
      </c>
      <c r="U275">
        <v>1</v>
      </c>
      <c r="X275">
        <f t="shared" si="46"/>
        <v>0</v>
      </c>
      <c r="Z275" s="7">
        <f t="shared" si="52"/>
        <v>0.98976688572545046</v>
      </c>
      <c r="AA275" s="7">
        <f t="shared" si="53"/>
        <v>6.0653667519259074</v>
      </c>
      <c r="AC275" s="7">
        <f t="shared" si="54"/>
        <v>0.98976688572545046</v>
      </c>
      <c r="AD275" s="7">
        <f t="shared" si="55"/>
        <v>10.478478871015071</v>
      </c>
    </row>
    <row r="276" spans="1:30" x14ac:dyDescent="0.25">
      <c r="A276" s="2">
        <v>41944</v>
      </c>
      <c r="B276" s="3">
        <v>41946</v>
      </c>
      <c r="C276" s="5">
        <v>9251.7001953125</v>
      </c>
      <c r="D276">
        <v>0.05</v>
      </c>
      <c r="E276">
        <v>0.3</v>
      </c>
      <c r="F276" s="7">
        <v>1.2486999999999999</v>
      </c>
      <c r="G276">
        <v>11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1</v>
      </c>
      <c r="O276">
        <f t="shared" si="47"/>
        <v>0</v>
      </c>
      <c r="P276">
        <v>1</v>
      </c>
      <c r="Q276">
        <f t="shared" si="48"/>
        <v>1</v>
      </c>
      <c r="R276">
        <f t="shared" si="49"/>
        <v>1</v>
      </c>
      <c r="S276">
        <f t="shared" si="50"/>
        <v>1</v>
      </c>
      <c r="T276">
        <f t="shared" si="51"/>
        <v>4</v>
      </c>
      <c r="U276">
        <v>1</v>
      </c>
      <c r="X276">
        <f t="shared" si="46"/>
        <v>0</v>
      </c>
      <c r="Z276" s="7">
        <f t="shared" si="52"/>
        <v>0.98610854214636334</v>
      </c>
      <c r="AA276" s="7">
        <f t="shared" si="53"/>
        <v>5.9811099653246798</v>
      </c>
      <c r="AC276" s="7">
        <f t="shared" si="54"/>
        <v>0.98610854214636334</v>
      </c>
      <c r="AD276" s="7">
        <f t="shared" si="55"/>
        <v>10.332917523408142</v>
      </c>
    </row>
    <row r="277" spans="1:30" x14ac:dyDescent="0.25">
      <c r="A277" s="2">
        <v>41974</v>
      </c>
      <c r="B277" s="3">
        <v>41974</v>
      </c>
      <c r="C277" s="5">
        <v>9963.509765625</v>
      </c>
      <c r="D277">
        <v>0.05</v>
      </c>
      <c r="E277">
        <v>-0.2</v>
      </c>
      <c r="F277" s="7">
        <v>1.2490000000000001</v>
      </c>
      <c r="G277">
        <v>12</v>
      </c>
      <c r="H277">
        <v>1</v>
      </c>
      <c r="I277">
        <v>1</v>
      </c>
      <c r="J277">
        <v>1</v>
      </c>
      <c r="K277">
        <v>1</v>
      </c>
      <c r="L277">
        <v>4</v>
      </c>
      <c r="M277">
        <v>1</v>
      </c>
      <c r="O277">
        <f t="shared" si="47"/>
        <v>0</v>
      </c>
      <c r="P277">
        <v>1</v>
      </c>
      <c r="Q277">
        <f t="shared" si="48"/>
        <v>1</v>
      </c>
      <c r="R277">
        <f t="shared" si="49"/>
        <v>1</v>
      </c>
      <c r="S277">
        <f t="shared" si="50"/>
        <v>1</v>
      </c>
      <c r="T277">
        <f t="shared" si="51"/>
        <v>4</v>
      </c>
      <c r="U277">
        <v>1</v>
      </c>
      <c r="X277">
        <f t="shared" si="46"/>
        <v>0</v>
      </c>
      <c r="Z277" s="7">
        <f t="shared" si="52"/>
        <v>1.076938244353524</v>
      </c>
      <c r="AA277" s="7">
        <f t="shared" si="53"/>
        <v>6.441286065342128</v>
      </c>
      <c r="AC277" s="7">
        <f t="shared" si="54"/>
        <v>1.076938244353524</v>
      </c>
      <c r="AD277" s="7">
        <f t="shared" si="55"/>
        <v>11.127914056708928</v>
      </c>
    </row>
    <row r="278" spans="1:30" x14ac:dyDescent="0.25">
      <c r="A278" s="2">
        <v>42005</v>
      </c>
      <c r="B278" s="3">
        <v>42006</v>
      </c>
      <c r="C278" s="5">
        <v>9764.73046875</v>
      </c>
      <c r="D278">
        <v>0.05</v>
      </c>
      <c r="E278">
        <v>-0.6</v>
      </c>
      <c r="F278" s="7">
        <v>1.2015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4</v>
      </c>
      <c r="M278">
        <v>1</v>
      </c>
      <c r="O278">
        <f t="shared" si="47"/>
        <v>0</v>
      </c>
      <c r="P278">
        <v>1</v>
      </c>
      <c r="Q278">
        <f t="shared" si="48"/>
        <v>1</v>
      </c>
      <c r="R278">
        <f t="shared" si="49"/>
        <v>1</v>
      </c>
      <c r="S278">
        <f t="shared" si="50"/>
        <v>1</v>
      </c>
      <c r="T278">
        <f t="shared" si="51"/>
        <v>4</v>
      </c>
      <c r="U278">
        <v>1</v>
      </c>
      <c r="X278">
        <f t="shared" si="46"/>
        <v>0</v>
      </c>
      <c r="Z278" s="7">
        <f t="shared" si="52"/>
        <v>0.98004926962978378</v>
      </c>
      <c r="AA278" s="7">
        <f t="shared" si="53"/>
        <v>6.3127777038150565</v>
      </c>
      <c r="AC278" s="7">
        <f t="shared" si="54"/>
        <v>0.98004926962978378</v>
      </c>
      <c r="AD278" s="7">
        <f t="shared" si="55"/>
        <v>10.905904043780589</v>
      </c>
    </row>
    <row r="279" spans="1:30" x14ac:dyDescent="0.25">
      <c r="A279" s="2">
        <v>42036</v>
      </c>
      <c r="B279" s="3">
        <v>42037</v>
      </c>
      <c r="C279" s="5">
        <v>10828.009765625</v>
      </c>
      <c r="D279">
        <v>0.05</v>
      </c>
      <c r="E279">
        <v>-0.3</v>
      </c>
      <c r="F279" s="7">
        <v>1.1336999999999999</v>
      </c>
      <c r="G279">
        <v>2</v>
      </c>
      <c r="H279">
        <v>1</v>
      </c>
      <c r="I279">
        <v>1</v>
      </c>
      <c r="J279">
        <v>1</v>
      </c>
      <c r="K279">
        <v>1</v>
      </c>
      <c r="L279">
        <v>4</v>
      </c>
      <c r="M279">
        <v>1</v>
      </c>
      <c r="O279">
        <f t="shared" si="47"/>
        <v>0</v>
      </c>
      <c r="P279">
        <v>1</v>
      </c>
      <c r="Q279">
        <f t="shared" si="48"/>
        <v>1</v>
      </c>
      <c r="R279">
        <f t="shared" si="49"/>
        <v>1</v>
      </c>
      <c r="S279">
        <f t="shared" si="50"/>
        <v>1</v>
      </c>
      <c r="T279">
        <f t="shared" si="51"/>
        <v>4</v>
      </c>
      <c r="U279">
        <v>1</v>
      </c>
      <c r="X279">
        <f t="shared" si="46"/>
        <v>0</v>
      </c>
      <c r="Z279" s="7">
        <f t="shared" si="52"/>
        <v>1.1088897743033261</v>
      </c>
      <c r="AA279" s="7">
        <f t="shared" si="53"/>
        <v>7.0001746432105474</v>
      </c>
      <c r="AC279" s="7">
        <f t="shared" si="54"/>
        <v>1.1088897743033261</v>
      </c>
      <c r="AD279" s="7">
        <f t="shared" si="55"/>
        <v>12.093445473681589</v>
      </c>
    </row>
    <row r="280" spans="1:30" x14ac:dyDescent="0.25">
      <c r="A280" s="2">
        <v>42064</v>
      </c>
      <c r="B280" s="3">
        <v>42065</v>
      </c>
      <c r="C280" s="5">
        <v>11410.3603515625</v>
      </c>
      <c r="D280">
        <v>0.05</v>
      </c>
      <c r="E280">
        <v>-0.1</v>
      </c>
      <c r="F280" s="7">
        <v>1.119</v>
      </c>
      <c r="G280">
        <v>3</v>
      </c>
      <c r="H280">
        <v>1</v>
      </c>
      <c r="I280">
        <v>1</v>
      </c>
      <c r="J280">
        <v>1</v>
      </c>
      <c r="K280">
        <v>1</v>
      </c>
      <c r="L280">
        <v>4</v>
      </c>
      <c r="M280">
        <v>1</v>
      </c>
      <c r="O280">
        <f t="shared" si="47"/>
        <v>0</v>
      </c>
      <c r="P280">
        <v>1</v>
      </c>
      <c r="Q280">
        <f t="shared" si="48"/>
        <v>1</v>
      </c>
      <c r="R280">
        <f t="shared" si="49"/>
        <v>1</v>
      </c>
      <c r="S280">
        <f t="shared" si="50"/>
        <v>1</v>
      </c>
      <c r="T280">
        <f t="shared" si="51"/>
        <v>4</v>
      </c>
      <c r="U280">
        <v>1</v>
      </c>
      <c r="X280">
        <f t="shared" si="46"/>
        <v>0</v>
      </c>
      <c r="Z280" s="7">
        <f t="shared" si="52"/>
        <v>1.0537818674477235</v>
      </c>
      <c r="AA280" s="7">
        <f t="shared" si="53"/>
        <v>7.376657107982612</v>
      </c>
      <c r="AC280" s="7">
        <f t="shared" si="54"/>
        <v>1.0537818674477235</v>
      </c>
      <c r="AD280" s="7">
        <f t="shared" si="55"/>
        <v>12.743853555133404</v>
      </c>
    </row>
    <row r="281" spans="1:30" x14ac:dyDescent="0.25">
      <c r="A281" s="2">
        <v>42095</v>
      </c>
      <c r="B281" s="3">
        <v>42095</v>
      </c>
      <c r="C281" s="5">
        <v>12001.3798828125</v>
      </c>
      <c r="D281">
        <v>0.05</v>
      </c>
      <c r="E281">
        <v>0.2</v>
      </c>
      <c r="F281" s="7">
        <v>1.0768</v>
      </c>
      <c r="G281">
        <v>4</v>
      </c>
      <c r="H281">
        <v>1</v>
      </c>
      <c r="I281">
        <v>1</v>
      </c>
      <c r="J281">
        <v>1</v>
      </c>
      <c r="K281">
        <v>1</v>
      </c>
      <c r="L281">
        <v>4</v>
      </c>
      <c r="M281">
        <v>1</v>
      </c>
      <c r="O281">
        <f t="shared" si="47"/>
        <v>0</v>
      </c>
      <c r="P281">
        <v>1</v>
      </c>
      <c r="Q281">
        <f t="shared" si="48"/>
        <v>1</v>
      </c>
      <c r="R281">
        <f t="shared" si="49"/>
        <v>1</v>
      </c>
      <c r="S281">
        <f t="shared" si="50"/>
        <v>1</v>
      </c>
      <c r="T281">
        <f t="shared" si="51"/>
        <v>4</v>
      </c>
      <c r="U281">
        <v>1</v>
      </c>
      <c r="X281">
        <f t="shared" si="46"/>
        <v>0</v>
      </c>
      <c r="Z281" s="7">
        <f t="shared" si="52"/>
        <v>1.0517967455049804</v>
      </c>
      <c r="AA281" s="7">
        <f t="shared" si="53"/>
        <v>7.7587439388822919</v>
      </c>
      <c r="AC281" s="7">
        <f t="shared" si="54"/>
        <v>1.0517967455049804</v>
      </c>
      <c r="AD281" s="7">
        <f t="shared" si="55"/>
        <v>13.403943694481388</v>
      </c>
    </row>
    <row r="282" spans="1:30" x14ac:dyDescent="0.25">
      <c r="A282" s="2">
        <v>42125</v>
      </c>
      <c r="B282" s="3">
        <v>42128</v>
      </c>
      <c r="C282" s="5">
        <v>11619.849609375</v>
      </c>
      <c r="D282">
        <v>0.05</v>
      </c>
      <c r="E282">
        <v>0.6</v>
      </c>
      <c r="F282" s="7">
        <v>1.1145</v>
      </c>
      <c r="G282">
        <v>5</v>
      </c>
      <c r="H282">
        <v>1</v>
      </c>
      <c r="I282">
        <v>0</v>
      </c>
      <c r="J282">
        <v>1</v>
      </c>
      <c r="K282">
        <v>0</v>
      </c>
      <c r="L282">
        <v>2</v>
      </c>
      <c r="M282">
        <v>1</v>
      </c>
      <c r="O282">
        <f t="shared" si="47"/>
        <v>0</v>
      </c>
      <c r="P282">
        <v>1</v>
      </c>
      <c r="Q282">
        <f t="shared" si="48"/>
        <v>0</v>
      </c>
      <c r="R282">
        <f t="shared" si="49"/>
        <v>1</v>
      </c>
      <c r="S282">
        <f t="shared" si="50"/>
        <v>0</v>
      </c>
      <c r="T282">
        <f t="shared" si="51"/>
        <v>2</v>
      </c>
      <c r="U282">
        <v>1</v>
      </c>
      <c r="V282" t="s">
        <v>18</v>
      </c>
      <c r="X282">
        <f t="shared" si="46"/>
        <v>0</v>
      </c>
      <c r="Z282" s="7">
        <f t="shared" si="52"/>
        <v>0.96820946614781356</v>
      </c>
      <c r="AA282" s="7">
        <f t="shared" si="53"/>
        <v>7.5120893270428084</v>
      </c>
      <c r="AC282" s="7">
        <f t="shared" si="54"/>
        <v>0.96820946614781356</v>
      </c>
      <c r="AD282" s="7">
        <f t="shared" si="55"/>
        <v>12.977825168709176</v>
      </c>
    </row>
    <row r="283" spans="1:30" x14ac:dyDescent="0.25">
      <c r="A283" s="2">
        <v>42156</v>
      </c>
      <c r="B283" s="3">
        <v>42156</v>
      </c>
      <c r="C283" s="5">
        <v>11436.0498046875</v>
      </c>
      <c r="D283">
        <v>0.05</v>
      </c>
      <c r="E283">
        <v>0.5</v>
      </c>
      <c r="F283" s="7">
        <v>1.0912999999999999</v>
      </c>
      <c r="G283">
        <v>6</v>
      </c>
      <c r="H283">
        <v>1</v>
      </c>
      <c r="I283">
        <v>0</v>
      </c>
      <c r="J283">
        <v>1</v>
      </c>
      <c r="K283">
        <v>0</v>
      </c>
      <c r="L283">
        <v>2</v>
      </c>
      <c r="M283">
        <v>1</v>
      </c>
      <c r="O283">
        <f t="shared" si="47"/>
        <v>0</v>
      </c>
      <c r="P283">
        <v>1</v>
      </c>
      <c r="Q283">
        <f t="shared" si="48"/>
        <v>0</v>
      </c>
      <c r="R283">
        <f t="shared" si="49"/>
        <v>1</v>
      </c>
      <c r="S283">
        <f t="shared" si="50"/>
        <v>0</v>
      </c>
      <c r="T283">
        <f t="shared" si="51"/>
        <v>2</v>
      </c>
      <c r="U283">
        <v>1</v>
      </c>
      <c r="X283">
        <f t="shared" si="46"/>
        <v>0</v>
      </c>
      <c r="Z283" s="7">
        <f t="shared" si="52"/>
        <v>0.98418225615078458</v>
      </c>
      <c r="AA283" s="7">
        <f t="shared" si="53"/>
        <v>7.3932650222952203</v>
      </c>
      <c r="AC283" s="7">
        <f t="shared" si="54"/>
        <v>0.98418225615078458</v>
      </c>
      <c r="AD283" s="7">
        <f t="shared" si="55"/>
        <v>12.772545254470634</v>
      </c>
    </row>
    <row r="284" spans="1:30" x14ac:dyDescent="0.25">
      <c r="A284" s="2">
        <v>42186</v>
      </c>
      <c r="B284" s="3">
        <v>42186</v>
      </c>
      <c r="C284" s="5">
        <v>11180.5</v>
      </c>
      <c r="D284">
        <v>0.05</v>
      </c>
      <c r="E284">
        <v>0.5</v>
      </c>
      <c r="F284" s="7">
        <v>1.1084000000000001</v>
      </c>
      <c r="G284">
        <v>7</v>
      </c>
      <c r="H284">
        <v>1</v>
      </c>
      <c r="I284">
        <v>0</v>
      </c>
      <c r="J284">
        <v>1</v>
      </c>
      <c r="K284">
        <v>0</v>
      </c>
      <c r="L284">
        <v>2</v>
      </c>
      <c r="M284">
        <v>1</v>
      </c>
      <c r="O284">
        <f t="shared" si="47"/>
        <v>0</v>
      </c>
      <c r="P284">
        <v>1</v>
      </c>
      <c r="Q284">
        <f t="shared" si="48"/>
        <v>0</v>
      </c>
      <c r="R284">
        <f t="shared" si="49"/>
        <v>1</v>
      </c>
      <c r="S284">
        <f t="shared" si="50"/>
        <v>0</v>
      </c>
      <c r="T284">
        <f t="shared" si="51"/>
        <v>2</v>
      </c>
      <c r="U284">
        <v>1</v>
      </c>
      <c r="X284">
        <f t="shared" si="46"/>
        <v>0</v>
      </c>
      <c r="Z284" s="7">
        <f t="shared" si="52"/>
        <v>0.97765401436230603</v>
      </c>
      <c r="AA284" s="7">
        <f t="shared" si="53"/>
        <v>7.2280552282913462</v>
      </c>
      <c r="AC284" s="7">
        <f t="shared" si="54"/>
        <v>0.97765401436230603</v>
      </c>
      <c r="AD284" s="7">
        <f t="shared" si="55"/>
        <v>12.487130141657437</v>
      </c>
    </row>
    <row r="285" spans="1:30" x14ac:dyDescent="0.25">
      <c r="A285" s="2">
        <v>42217</v>
      </c>
      <c r="B285" s="3">
        <v>42219</v>
      </c>
      <c r="C285" s="5">
        <v>11443.7197265625</v>
      </c>
      <c r="D285">
        <v>0.05</v>
      </c>
      <c r="E285">
        <v>0.4</v>
      </c>
      <c r="F285" s="7">
        <v>1.0962000000000001</v>
      </c>
      <c r="G285">
        <v>8</v>
      </c>
      <c r="H285">
        <v>1</v>
      </c>
      <c r="I285">
        <v>0</v>
      </c>
      <c r="J285">
        <v>1</v>
      </c>
      <c r="K285">
        <v>0</v>
      </c>
      <c r="L285">
        <v>2</v>
      </c>
      <c r="M285">
        <v>1</v>
      </c>
      <c r="O285">
        <f t="shared" si="47"/>
        <v>0</v>
      </c>
      <c r="P285">
        <v>1</v>
      </c>
      <c r="Q285">
        <f t="shared" si="48"/>
        <v>0</v>
      </c>
      <c r="R285">
        <f t="shared" si="49"/>
        <v>1</v>
      </c>
      <c r="S285">
        <f t="shared" si="50"/>
        <v>0</v>
      </c>
      <c r="T285">
        <f t="shared" si="51"/>
        <v>2</v>
      </c>
      <c r="U285">
        <v>1</v>
      </c>
      <c r="X285">
        <f t="shared" si="46"/>
        <v>0</v>
      </c>
      <c r="Z285" s="7">
        <f t="shared" si="52"/>
        <v>1.0235427509111847</v>
      </c>
      <c r="AA285" s="7">
        <f t="shared" si="53"/>
        <v>7.3982235321032963</v>
      </c>
      <c r="AC285" s="7">
        <f t="shared" si="54"/>
        <v>1.0235427509111847</v>
      </c>
      <c r="AD285" s="7">
        <f t="shared" si="55"/>
        <v>12.781111536178024</v>
      </c>
    </row>
    <row r="286" spans="1:30" x14ac:dyDescent="0.25">
      <c r="A286" s="2">
        <v>42248</v>
      </c>
      <c r="B286" s="3">
        <v>42248</v>
      </c>
      <c r="C286" s="5">
        <v>10015.5703125</v>
      </c>
      <c r="D286">
        <v>0.05</v>
      </c>
      <c r="E286">
        <v>0.2</v>
      </c>
      <c r="F286" s="7">
        <v>1.1263000000000001</v>
      </c>
      <c r="G286">
        <v>9</v>
      </c>
      <c r="H286">
        <v>1</v>
      </c>
      <c r="I286">
        <v>1</v>
      </c>
      <c r="J286">
        <v>1</v>
      </c>
      <c r="K286">
        <v>0</v>
      </c>
      <c r="L286">
        <v>3</v>
      </c>
      <c r="M286">
        <v>1</v>
      </c>
      <c r="O286">
        <f t="shared" si="47"/>
        <v>0</v>
      </c>
      <c r="P286">
        <v>1</v>
      </c>
      <c r="Q286">
        <f t="shared" si="48"/>
        <v>1</v>
      </c>
      <c r="R286">
        <f t="shared" si="49"/>
        <v>1</v>
      </c>
      <c r="S286">
        <f t="shared" si="50"/>
        <v>0</v>
      </c>
      <c r="T286">
        <f t="shared" si="51"/>
        <v>3</v>
      </c>
      <c r="U286">
        <v>1</v>
      </c>
      <c r="X286">
        <f t="shared" si="46"/>
        <v>0</v>
      </c>
      <c r="Z286" s="7">
        <f t="shared" si="52"/>
        <v>0.87520234257856189</v>
      </c>
      <c r="AA286" s="7">
        <f t="shared" si="53"/>
        <v>6.4749425662166473</v>
      </c>
      <c r="AC286" s="7">
        <f t="shared" si="54"/>
        <v>0.87520234257856189</v>
      </c>
      <c r="AD286" s="7">
        <f t="shared" si="55"/>
        <v>11.186058757220888</v>
      </c>
    </row>
    <row r="287" spans="1:30" x14ac:dyDescent="0.25">
      <c r="A287" s="2">
        <v>42278</v>
      </c>
      <c r="B287" s="3">
        <v>42278</v>
      </c>
      <c r="C287" s="5">
        <v>9509.25</v>
      </c>
      <c r="D287">
        <v>0.05</v>
      </c>
      <c r="E287">
        <v>0.4</v>
      </c>
      <c r="F287" s="7">
        <v>1.1200000000000001</v>
      </c>
      <c r="G287">
        <v>10</v>
      </c>
      <c r="H287">
        <v>1</v>
      </c>
      <c r="I287">
        <v>0</v>
      </c>
      <c r="J287">
        <v>1</v>
      </c>
      <c r="K287">
        <v>0</v>
      </c>
      <c r="L287">
        <v>2</v>
      </c>
      <c r="M287">
        <v>1</v>
      </c>
      <c r="O287">
        <f t="shared" si="47"/>
        <v>0</v>
      </c>
      <c r="P287">
        <v>1</v>
      </c>
      <c r="Q287">
        <f t="shared" si="48"/>
        <v>0</v>
      </c>
      <c r="R287">
        <f t="shared" si="49"/>
        <v>1</v>
      </c>
      <c r="S287">
        <f t="shared" si="50"/>
        <v>0</v>
      </c>
      <c r="T287">
        <f t="shared" si="51"/>
        <v>2</v>
      </c>
      <c r="U287">
        <v>1</v>
      </c>
      <c r="V287" t="s">
        <v>18</v>
      </c>
      <c r="X287">
        <f t="shared" si="46"/>
        <v>0</v>
      </c>
      <c r="Z287" s="7">
        <f t="shared" si="52"/>
        <v>0.94944668184615677</v>
      </c>
      <c r="AA287" s="7">
        <f t="shared" si="53"/>
        <v>6.1476127346388347</v>
      </c>
      <c r="AC287" s="7">
        <f t="shared" si="54"/>
        <v>0.94944668184615677</v>
      </c>
      <c r="AD287" s="7">
        <f t="shared" si="55"/>
        <v>10.620566369979516</v>
      </c>
    </row>
    <row r="288" spans="1:30" x14ac:dyDescent="0.25">
      <c r="A288" s="2">
        <v>42309</v>
      </c>
      <c r="B288" s="3">
        <v>42310</v>
      </c>
      <c r="C288" s="5">
        <v>10950.669921875</v>
      </c>
      <c r="D288">
        <v>0.05</v>
      </c>
      <c r="E288">
        <v>0.1</v>
      </c>
      <c r="F288" s="7">
        <v>1.1026</v>
      </c>
      <c r="G288">
        <v>11</v>
      </c>
      <c r="H288">
        <v>1</v>
      </c>
      <c r="I288">
        <v>1</v>
      </c>
      <c r="J288">
        <v>1</v>
      </c>
      <c r="K288">
        <v>1</v>
      </c>
      <c r="L288">
        <v>4</v>
      </c>
      <c r="M288">
        <v>1</v>
      </c>
      <c r="O288">
        <f t="shared" si="47"/>
        <v>0</v>
      </c>
      <c r="P288">
        <v>1</v>
      </c>
      <c r="Q288">
        <f t="shared" si="48"/>
        <v>1</v>
      </c>
      <c r="R288">
        <f t="shared" si="49"/>
        <v>1</v>
      </c>
      <c r="S288">
        <f t="shared" si="50"/>
        <v>1</v>
      </c>
      <c r="T288">
        <f t="shared" si="51"/>
        <v>4</v>
      </c>
      <c r="U288">
        <v>1</v>
      </c>
      <c r="X288">
        <f t="shared" si="46"/>
        <v>0</v>
      </c>
      <c r="Z288" s="7">
        <f t="shared" si="52"/>
        <v>1.1515808209769436</v>
      </c>
      <c r="AA288" s="7">
        <f t="shared" si="53"/>
        <v>7.0794729200037025</v>
      </c>
      <c r="AC288" s="7">
        <f t="shared" si="54"/>
        <v>1.1515808209769436</v>
      </c>
      <c r="AD288" s="7">
        <f t="shared" si="55"/>
        <v>12.230440539581128</v>
      </c>
    </row>
    <row r="289" spans="1:30" x14ac:dyDescent="0.25">
      <c r="A289" s="2">
        <v>42339</v>
      </c>
      <c r="B289" s="3">
        <v>42339</v>
      </c>
      <c r="C289" s="5">
        <v>11261.240234375</v>
      </c>
      <c r="D289">
        <v>0.05</v>
      </c>
      <c r="E289">
        <v>0.3</v>
      </c>
      <c r="F289" s="7">
        <v>1.0620000000000001</v>
      </c>
      <c r="G289">
        <v>12</v>
      </c>
      <c r="H289">
        <v>1</v>
      </c>
      <c r="I289">
        <v>0</v>
      </c>
      <c r="J289">
        <v>1</v>
      </c>
      <c r="K289">
        <v>1</v>
      </c>
      <c r="L289">
        <v>3</v>
      </c>
      <c r="M289">
        <v>1</v>
      </c>
      <c r="O289">
        <f t="shared" si="47"/>
        <v>0</v>
      </c>
      <c r="P289">
        <v>1</v>
      </c>
      <c r="Q289">
        <f t="shared" si="48"/>
        <v>0</v>
      </c>
      <c r="R289">
        <f t="shared" si="49"/>
        <v>1</v>
      </c>
      <c r="S289">
        <f t="shared" si="50"/>
        <v>1</v>
      </c>
      <c r="T289">
        <f t="shared" si="51"/>
        <v>3</v>
      </c>
      <c r="U289">
        <v>1</v>
      </c>
      <c r="X289">
        <f t="shared" si="46"/>
        <v>0</v>
      </c>
      <c r="Z289" s="7">
        <f t="shared" si="52"/>
        <v>1.0283608504973387</v>
      </c>
      <c r="AA289" s="7">
        <f t="shared" si="53"/>
        <v>7.280252793087886</v>
      </c>
      <c r="AC289" s="7">
        <f t="shared" si="54"/>
        <v>1.0283608504973387</v>
      </c>
      <c r="AD289" s="7">
        <f t="shared" si="55"/>
        <v>12.57730623524078</v>
      </c>
    </row>
    <row r="290" spans="1:30" x14ac:dyDescent="0.25">
      <c r="A290" s="2">
        <v>42370</v>
      </c>
      <c r="B290" s="3">
        <v>42373</v>
      </c>
      <c r="C290" s="5">
        <v>10283.4404296875</v>
      </c>
      <c r="D290">
        <v>0.05</v>
      </c>
      <c r="E290">
        <v>0.3</v>
      </c>
      <c r="F290" s="7">
        <v>1.0803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3</v>
      </c>
      <c r="M290">
        <v>1</v>
      </c>
      <c r="O290">
        <f t="shared" si="47"/>
        <v>0</v>
      </c>
      <c r="P290">
        <v>1</v>
      </c>
      <c r="Q290">
        <f t="shared" si="48"/>
        <v>0</v>
      </c>
      <c r="R290">
        <f t="shared" si="49"/>
        <v>1</v>
      </c>
      <c r="S290">
        <f t="shared" si="50"/>
        <v>1</v>
      </c>
      <c r="T290">
        <f t="shared" si="51"/>
        <v>3</v>
      </c>
      <c r="U290">
        <v>1</v>
      </c>
      <c r="X290">
        <f t="shared" si="46"/>
        <v>0</v>
      </c>
      <c r="Z290" s="7">
        <f t="shared" si="52"/>
        <v>0.91317121521812838</v>
      </c>
      <c r="AA290" s="7">
        <f t="shared" si="53"/>
        <v>6.648117290159238</v>
      </c>
      <c r="AC290" s="7">
        <f t="shared" si="54"/>
        <v>0.91317121521812838</v>
      </c>
      <c r="AD290" s="7">
        <f t="shared" si="55"/>
        <v>11.485234019005366</v>
      </c>
    </row>
    <row r="291" spans="1:30" x14ac:dyDescent="0.25">
      <c r="A291" s="2">
        <v>42401</v>
      </c>
      <c r="B291" s="3">
        <v>42401</v>
      </c>
      <c r="C291" s="5">
        <v>9757.8798828125</v>
      </c>
      <c r="D291">
        <v>0.05</v>
      </c>
      <c r="E291">
        <v>-0.1</v>
      </c>
      <c r="F291" s="7">
        <v>1.0888</v>
      </c>
      <c r="G291">
        <v>2</v>
      </c>
      <c r="H291">
        <v>1</v>
      </c>
      <c r="I291">
        <v>0</v>
      </c>
      <c r="J291">
        <v>1</v>
      </c>
      <c r="K291">
        <v>1</v>
      </c>
      <c r="L291">
        <v>3</v>
      </c>
      <c r="M291">
        <v>1</v>
      </c>
      <c r="O291">
        <f t="shared" si="47"/>
        <v>0</v>
      </c>
      <c r="P291">
        <v>1</v>
      </c>
      <c r="Q291">
        <f t="shared" si="48"/>
        <v>0</v>
      </c>
      <c r="R291">
        <f t="shared" si="49"/>
        <v>1</v>
      </c>
      <c r="S291">
        <f t="shared" si="50"/>
        <v>1</v>
      </c>
      <c r="T291">
        <f t="shared" si="51"/>
        <v>3</v>
      </c>
      <c r="U291">
        <v>1</v>
      </c>
      <c r="X291">
        <f t="shared" si="46"/>
        <v>0</v>
      </c>
      <c r="Z291" s="7">
        <f t="shared" si="52"/>
        <v>0.94889253742767377</v>
      </c>
      <c r="AA291" s="7">
        <f t="shared" si="53"/>
        <v>6.3083488845759899</v>
      </c>
      <c r="AC291" s="7">
        <f t="shared" si="54"/>
        <v>0.94889253742767377</v>
      </c>
      <c r="AD291" s="7">
        <f t="shared" si="55"/>
        <v>10.898252851244642</v>
      </c>
    </row>
    <row r="292" spans="1:30" x14ac:dyDescent="0.25">
      <c r="A292" s="2">
        <v>42430</v>
      </c>
      <c r="B292" s="3">
        <v>42430</v>
      </c>
      <c r="C292" s="5">
        <v>9717.16015625</v>
      </c>
      <c r="D292">
        <v>0.05</v>
      </c>
      <c r="E292">
        <v>0</v>
      </c>
      <c r="F292" s="7">
        <v>1.0847</v>
      </c>
      <c r="G292">
        <v>3</v>
      </c>
      <c r="H292">
        <v>1</v>
      </c>
      <c r="I292">
        <v>0</v>
      </c>
      <c r="J292">
        <v>1</v>
      </c>
      <c r="K292">
        <v>1</v>
      </c>
      <c r="L292">
        <v>3</v>
      </c>
      <c r="M292">
        <v>1</v>
      </c>
      <c r="O292">
        <f t="shared" si="47"/>
        <v>0</v>
      </c>
      <c r="P292">
        <v>1</v>
      </c>
      <c r="Q292">
        <f t="shared" si="48"/>
        <v>0</v>
      </c>
      <c r="R292">
        <f t="shared" si="49"/>
        <v>1</v>
      </c>
      <c r="S292">
        <f t="shared" si="50"/>
        <v>1</v>
      </c>
      <c r="T292">
        <f t="shared" si="51"/>
        <v>3</v>
      </c>
      <c r="U292">
        <v>1</v>
      </c>
      <c r="X292">
        <f t="shared" si="46"/>
        <v>0</v>
      </c>
      <c r="Z292" s="7">
        <f t="shared" si="52"/>
        <v>0.99582699038607525</v>
      </c>
      <c r="AA292" s="7">
        <f t="shared" si="53"/>
        <v>6.2820240840326624</v>
      </c>
      <c r="AC292" s="7">
        <f t="shared" si="54"/>
        <v>0.99582699038607525</v>
      </c>
      <c r="AD292" s="7">
        <f t="shared" si="55"/>
        <v>10.852774337321415</v>
      </c>
    </row>
    <row r="293" spans="1:30" x14ac:dyDescent="0.25">
      <c r="A293" s="2">
        <v>42461</v>
      </c>
      <c r="B293" s="3">
        <v>42461</v>
      </c>
      <c r="C293" s="5">
        <v>9794.6396484375</v>
      </c>
      <c r="D293">
        <v>0</v>
      </c>
      <c r="E293">
        <v>-0.3</v>
      </c>
      <c r="F293" s="7">
        <v>1.1385000000000001</v>
      </c>
      <c r="G293">
        <v>4</v>
      </c>
      <c r="H293">
        <v>1</v>
      </c>
      <c r="I293">
        <v>1</v>
      </c>
      <c r="J293">
        <v>0</v>
      </c>
      <c r="K293">
        <v>1</v>
      </c>
      <c r="L293">
        <v>3</v>
      </c>
      <c r="M293">
        <v>1</v>
      </c>
      <c r="O293">
        <f t="shared" si="47"/>
        <v>-0.05</v>
      </c>
      <c r="P293">
        <v>1</v>
      </c>
      <c r="Q293">
        <f t="shared" si="48"/>
        <v>1</v>
      </c>
      <c r="R293">
        <f t="shared" si="49"/>
        <v>0</v>
      </c>
      <c r="S293">
        <f t="shared" si="50"/>
        <v>1</v>
      </c>
      <c r="T293">
        <f t="shared" si="51"/>
        <v>3</v>
      </c>
      <c r="U293">
        <v>1</v>
      </c>
      <c r="X293">
        <f t="shared" si="46"/>
        <v>0</v>
      </c>
      <c r="Z293" s="7">
        <f t="shared" si="52"/>
        <v>1.0079734707405914</v>
      </c>
      <c r="AA293" s="7">
        <f t="shared" si="53"/>
        <v>6.3321136192583873</v>
      </c>
      <c r="AC293" s="7">
        <f t="shared" si="54"/>
        <v>1.0079734707405914</v>
      </c>
      <c r="AD293" s="7">
        <f t="shared" si="55"/>
        <v>10.939308615954289</v>
      </c>
    </row>
    <row r="294" spans="1:30" x14ac:dyDescent="0.25">
      <c r="A294" s="2">
        <v>42491</v>
      </c>
      <c r="B294" s="3">
        <v>42492</v>
      </c>
      <c r="C294" s="5">
        <v>10123.26953125</v>
      </c>
      <c r="D294">
        <v>0</v>
      </c>
      <c r="E294">
        <v>-0.1</v>
      </c>
      <c r="F294" s="7">
        <v>1.1516</v>
      </c>
      <c r="G294">
        <v>5</v>
      </c>
      <c r="H294">
        <v>1</v>
      </c>
      <c r="I294">
        <v>1</v>
      </c>
      <c r="J294">
        <v>0</v>
      </c>
      <c r="K294">
        <v>0</v>
      </c>
      <c r="L294">
        <v>2</v>
      </c>
      <c r="M294">
        <v>1</v>
      </c>
      <c r="O294">
        <f t="shared" si="47"/>
        <v>0</v>
      </c>
      <c r="P294">
        <v>1</v>
      </c>
      <c r="Q294">
        <f t="shared" si="48"/>
        <v>1</v>
      </c>
      <c r="R294">
        <f t="shared" si="49"/>
        <v>0</v>
      </c>
      <c r="S294">
        <f t="shared" si="50"/>
        <v>0</v>
      </c>
      <c r="T294">
        <f t="shared" si="51"/>
        <v>2</v>
      </c>
      <c r="U294">
        <v>1</v>
      </c>
      <c r="V294" t="s">
        <v>18</v>
      </c>
      <c r="X294">
        <f t="shared" si="46"/>
        <v>0</v>
      </c>
      <c r="Z294" s="7">
        <f t="shared" si="52"/>
        <v>1.0335520136123564</v>
      </c>
      <c r="AA294" s="7">
        <f t="shared" si="53"/>
        <v>6.5445687816067322</v>
      </c>
      <c r="AC294" s="7">
        <f t="shared" si="54"/>
        <v>1.0335520136123564</v>
      </c>
      <c r="AD294" s="7">
        <f t="shared" si="55"/>
        <v>11.306344447546556</v>
      </c>
    </row>
    <row r="295" spans="1:30" x14ac:dyDescent="0.25">
      <c r="A295" s="2">
        <v>42522</v>
      </c>
      <c r="B295" s="3">
        <v>42522</v>
      </c>
      <c r="C295" s="5">
        <v>10204.4404296875</v>
      </c>
      <c r="D295">
        <v>0</v>
      </c>
      <c r="E295">
        <v>0</v>
      </c>
      <c r="F295" s="7">
        <v>1.1165</v>
      </c>
      <c r="G295">
        <v>6</v>
      </c>
      <c r="H295">
        <v>1</v>
      </c>
      <c r="I295">
        <v>1</v>
      </c>
      <c r="J295">
        <v>0</v>
      </c>
      <c r="K295">
        <v>0</v>
      </c>
      <c r="L295">
        <v>2</v>
      </c>
      <c r="M295">
        <v>1</v>
      </c>
      <c r="O295">
        <f t="shared" si="47"/>
        <v>0</v>
      </c>
      <c r="P295">
        <v>1</v>
      </c>
      <c r="Q295">
        <f t="shared" si="48"/>
        <v>1</v>
      </c>
      <c r="R295">
        <f t="shared" si="49"/>
        <v>0</v>
      </c>
      <c r="S295">
        <f t="shared" si="50"/>
        <v>0</v>
      </c>
      <c r="T295">
        <f t="shared" si="51"/>
        <v>2</v>
      </c>
      <c r="U295">
        <v>1</v>
      </c>
      <c r="X295">
        <f t="shared" si="46"/>
        <v>0</v>
      </c>
      <c r="Z295" s="7">
        <f t="shared" si="52"/>
        <v>1.0080182492609655</v>
      </c>
      <c r="AA295" s="7">
        <f t="shared" si="53"/>
        <v>6.5970447654031883</v>
      </c>
      <c r="AC295" s="7">
        <f t="shared" si="54"/>
        <v>1.0080182492609655</v>
      </c>
      <c r="AD295" s="7">
        <f t="shared" si="55"/>
        <v>11.397001535557317</v>
      </c>
    </row>
    <row r="296" spans="1:30" x14ac:dyDescent="0.25">
      <c r="A296" s="2">
        <v>42552</v>
      </c>
      <c r="B296" s="3">
        <v>42552</v>
      </c>
      <c r="C296" s="5">
        <v>9776.1201171875</v>
      </c>
      <c r="D296">
        <v>0</v>
      </c>
      <c r="E296">
        <v>0.2</v>
      </c>
      <c r="F296" s="7">
        <v>1.1145</v>
      </c>
      <c r="G296">
        <v>7</v>
      </c>
      <c r="H296">
        <v>1</v>
      </c>
      <c r="I296">
        <v>1</v>
      </c>
      <c r="J296">
        <v>0</v>
      </c>
      <c r="K296">
        <v>0</v>
      </c>
      <c r="L296">
        <v>2</v>
      </c>
      <c r="M296">
        <v>1</v>
      </c>
      <c r="O296">
        <f t="shared" si="47"/>
        <v>0</v>
      </c>
      <c r="P296">
        <v>1</v>
      </c>
      <c r="Q296">
        <f t="shared" si="48"/>
        <v>1</v>
      </c>
      <c r="R296">
        <f t="shared" si="49"/>
        <v>0</v>
      </c>
      <c r="S296">
        <f t="shared" si="50"/>
        <v>0</v>
      </c>
      <c r="T296">
        <f t="shared" si="51"/>
        <v>2</v>
      </c>
      <c r="U296">
        <v>1</v>
      </c>
      <c r="X296">
        <f t="shared" si="46"/>
        <v>0</v>
      </c>
      <c r="Z296" s="7">
        <f t="shared" si="52"/>
        <v>0.95802608526638078</v>
      </c>
      <c r="AA296" s="7">
        <f t="shared" si="53"/>
        <v>6.3201409709262855</v>
      </c>
      <c r="AC296" s="7">
        <f t="shared" si="54"/>
        <v>0.95802608526638078</v>
      </c>
      <c r="AD296" s="7">
        <f t="shared" si="55"/>
        <v>10.918624764884907</v>
      </c>
    </row>
    <row r="297" spans="1:30" x14ac:dyDescent="0.25">
      <c r="A297" s="2">
        <v>42583</v>
      </c>
      <c r="B297" s="3">
        <v>42583</v>
      </c>
      <c r="C297" s="5">
        <v>10330.51953125</v>
      </c>
      <c r="D297">
        <v>0</v>
      </c>
      <c r="E297">
        <v>0.2</v>
      </c>
      <c r="F297" s="7">
        <v>1.1175999999999999</v>
      </c>
      <c r="G297">
        <v>8</v>
      </c>
      <c r="H297">
        <v>1</v>
      </c>
      <c r="I297">
        <v>1</v>
      </c>
      <c r="J297">
        <v>0</v>
      </c>
      <c r="K297">
        <v>0</v>
      </c>
      <c r="L297">
        <v>2</v>
      </c>
      <c r="M297">
        <v>1</v>
      </c>
      <c r="O297">
        <f t="shared" si="47"/>
        <v>0</v>
      </c>
      <c r="P297">
        <v>1</v>
      </c>
      <c r="Q297">
        <f t="shared" si="48"/>
        <v>1</v>
      </c>
      <c r="R297">
        <f t="shared" si="49"/>
        <v>0</v>
      </c>
      <c r="S297">
        <f t="shared" si="50"/>
        <v>0</v>
      </c>
      <c r="T297">
        <f t="shared" si="51"/>
        <v>2</v>
      </c>
      <c r="U297">
        <v>1</v>
      </c>
      <c r="X297">
        <f t="shared" si="46"/>
        <v>0</v>
      </c>
      <c r="Z297" s="7">
        <f t="shared" si="52"/>
        <v>1.0567095542420561</v>
      </c>
      <c r="AA297" s="7">
        <f t="shared" si="53"/>
        <v>6.6785533481344714</v>
      </c>
      <c r="AC297" s="7">
        <f t="shared" si="54"/>
        <v>1.0567095542420561</v>
      </c>
      <c r="AD297" s="7">
        <f t="shared" si="55"/>
        <v>11.537815108237805</v>
      </c>
    </row>
    <row r="298" spans="1:30" x14ac:dyDescent="0.25">
      <c r="A298" s="2">
        <v>42614</v>
      </c>
      <c r="B298" s="3">
        <v>42614</v>
      </c>
      <c r="C298" s="5">
        <v>10534.3095703125</v>
      </c>
      <c r="D298">
        <v>0</v>
      </c>
      <c r="E298">
        <v>0.4</v>
      </c>
      <c r="F298" s="7">
        <v>1.1194</v>
      </c>
      <c r="G298">
        <v>9</v>
      </c>
      <c r="H298">
        <v>1</v>
      </c>
      <c r="I298">
        <v>0</v>
      </c>
      <c r="J298">
        <v>1</v>
      </c>
      <c r="K298">
        <v>0</v>
      </c>
      <c r="L298">
        <v>2</v>
      </c>
      <c r="M298">
        <v>1</v>
      </c>
      <c r="O298">
        <f t="shared" si="47"/>
        <v>0</v>
      </c>
      <c r="P298">
        <v>1</v>
      </c>
      <c r="Q298">
        <f t="shared" si="48"/>
        <v>0</v>
      </c>
      <c r="R298">
        <f t="shared" si="49"/>
        <v>1</v>
      </c>
      <c r="S298">
        <f t="shared" si="50"/>
        <v>0</v>
      </c>
      <c r="T298">
        <f t="shared" si="51"/>
        <v>2</v>
      </c>
      <c r="U298">
        <v>1</v>
      </c>
      <c r="X298">
        <f t="shared" si="46"/>
        <v>0</v>
      </c>
      <c r="Z298" s="7">
        <f t="shared" si="52"/>
        <v>1.0197269884100244</v>
      </c>
      <c r="AA298" s="7">
        <f t="shared" si="53"/>
        <v>6.8103010926288494</v>
      </c>
      <c r="AC298" s="7">
        <f t="shared" si="54"/>
        <v>1.0197269884100244</v>
      </c>
      <c r="AD298" s="7">
        <f t="shared" si="55"/>
        <v>11.765421453155016</v>
      </c>
    </row>
    <row r="299" spans="1:30" x14ac:dyDescent="0.25">
      <c r="A299" s="2">
        <v>42644</v>
      </c>
      <c r="B299" s="3">
        <v>42647</v>
      </c>
      <c r="C299" s="5">
        <v>10619.6103515625</v>
      </c>
      <c r="D299">
        <v>0</v>
      </c>
      <c r="E299">
        <v>0.5</v>
      </c>
      <c r="F299" s="7">
        <v>1.1212</v>
      </c>
      <c r="G299">
        <v>10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0</v>
      </c>
      <c r="O299">
        <f t="shared" si="47"/>
        <v>0</v>
      </c>
      <c r="P299">
        <v>1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1</v>
      </c>
      <c r="U299">
        <v>0</v>
      </c>
      <c r="X299">
        <f t="shared" si="46"/>
        <v>0</v>
      </c>
      <c r="Z299" s="7">
        <f t="shared" si="52"/>
        <v>1.0080974249599035</v>
      </c>
      <c r="AA299" s="7">
        <f t="shared" si="53"/>
        <v>6.8654469946807604</v>
      </c>
      <c r="AC299" s="7">
        <f t="shared" si="54"/>
        <v>1</v>
      </c>
      <c r="AD299" s="7">
        <f t="shared" si="55"/>
        <v>11.765421453155016</v>
      </c>
    </row>
    <row r="300" spans="1:30" x14ac:dyDescent="0.25">
      <c r="A300" s="2">
        <v>42675</v>
      </c>
      <c r="B300" s="3">
        <v>42675</v>
      </c>
      <c r="C300" s="5">
        <v>10526.16015625</v>
      </c>
      <c r="D300">
        <v>0</v>
      </c>
      <c r="E300">
        <v>0.6</v>
      </c>
      <c r="F300" s="7">
        <v>1.1042000000000001</v>
      </c>
      <c r="G300">
        <v>11</v>
      </c>
      <c r="H300">
        <v>1</v>
      </c>
      <c r="I300">
        <v>0</v>
      </c>
      <c r="J300">
        <v>0</v>
      </c>
      <c r="K300">
        <v>1</v>
      </c>
      <c r="L300">
        <v>2</v>
      </c>
      <c r="M300">
        <v>0</v>
      </c>
      <c r="O300">
        <f t="shared" si="47"/>
        <v>0</v>
      </c>
      <c r="P300">
        <v>1</v>
      </c>
      <c r="Q300">
        <f t="shared" si="48"/>
        <v>0</v>
      </c>
      <c r="R300">
        <f t="shared" si="49"/>
        <v>0</v>
      </c>
      <c r="S300">
        <f t="shared" si="50"/>
        <v>1</v>
      </c>
      <c r="T300">
        <f t="shared" si="51"/>
        <v>2</v>
      </c>
      <c r="U300">
        <v>0</v>
      </c>
      <c r="V300" t="s">
        <v>20</v>
      </c>
      <c r="X300">
        <f t="shared" si="46"/>
        <v>0</v>
      </c>
      <c r="Z300" s="7">
        <f t="shared" si="52"/>
        <v>0.9912002237164238</v>
      </c>
      <c r="AA300" s="7">
        <f t="shared" si="53"/>
        <v>6.8050325970408192</v>
      </c>
      <c r="AC300" s="7">
        <f t="shared" si="54"/>
        <v>1</v>
      </c>
      <c r="AD300" s="7">
        <f t="shared" si="55"/>
        <v>11.765421453155016</v>
      </c>
    </row>
    <row r="301" spans="1:30" x14ac:dyDescent="0.25">
      <c r="A301" s="2">
        <v>42705</v>
      </c>
      <c r="B301" s="3">
        <v>42705</v>
      </c>
      <c r="C301" s="5">
        <v>10534.0498046875</v>
      </c>
      <c r="D301">
        <v>0</v>
      </c>
      <c r="E301">
        <v>1.1000000000000001</v>
      </c>
      <c r="F301" s="7">
        <v>1.0633999999999999</v>
      </c>
      <c r="G301">
        <v>12</v>
      </c>
      <c r="H301">
        <v>1</v>
      </c>
      <c r="I301">
        <v>0</v>
      </c>
      <c r="J301">
        <v>0</v>
      </c>
      <c r="K301">
        <v>1</v>
      </c>
      <c r="L301">
        <v>2</v>
      </c>
      <c r="M301">
        <v>0</v>
      </c>
      <c r="O301">
        <f t="shared" si="47"/>
        <v>0</v>
      </c>
      <c r="P301">
        <v>1</v>
      </c>
      <c r="Q301">
        <f t="shared" si="48"/>
        <v>0</v>
      </c>
      <c r="R301">
        <f t="shared" si="49"/>
        <v>0</v>
      </c>
      <c r="S301">
        <f t="shared" si="50"/>
        <v>1</v>
      </c>
      <c r="T301">
        <f t="shared" si="51"/>
        <v>2</v>
      </c>
      <c r="U301">
        <v>0</v>
      </c>
      <c r="X301">
        <f t="shared" si="46"/>
        <v>0</v>
      </c>
      <c r="Z301" s="7">
        <f t="shared" si="52"/>
        <v>1.0007495276834464</v>
      </c>
      <c r="AA301" s="7">
        <f t="shared" si="53"/>
        <v>6.810133157359056</v>
      </c>
      <c r="AC301" s="7">
        <f t="shared" si="54"/>
        <v>1</v>
      </c>
      <c r="AD301" s="7">
        <f t="shared" si="55"/>
        <v>11.765421453155016</v>
      </c>
    </row>
    <row r="302" spans="1:30" x14ac:dyDescent="0.25">
      <c r="A302" s="2">
        <v>42736</v>
      </c>
      <c r="B302" s="3">
        <v>42737</v>
      </c>
      <c r="C302" s="5">
        <v>11598.330078125</v>
      </c>
      <c r="D302">
        <v>0</v>
      </c>
      <c r="E302">
        <v>1.7</v>
      </c>
      <c r="F302" s="7">
        <v>1.0551999999999999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3</v>
      </c>
      <c r="M302">
        <v>1</v>
      </c>
      <c r="O302">
        <f t="shared" si="47"/>
        <v>0</v>
      </c>
      <c r="P302">
        <v>1</v>
      </c>
      <c r="Q302">
        <f t="shared" si="48"/>
        <v>0</v>
      </c>
      <c r="R302">
        <f t="shared" si="49"/>
        <v>1</v>
      </c>
      <c r="S302">
        <f t="shared" si="50"/>
        <v>1</v>
      </c>
      <c r="T302">
        <f t="shared" si="51"/>
        <v>3</v>
      </c>
      <c r="U302">
        <v>1</v>
      </c>
      <c r="X302">
        <f t="shared" si="46"/>
        <v>0</v>
      </c>
      <c r="Z302" s="7">
        <f t="shared" si="52"/>
        <v>1.1010323942994755</v>
      </c>
      <c r="AA302" s="7">
        <f t="shared" si="53"/>
        <v>7.4981772157452884</v>
      </c>
      <c r="AC302" s="7">
        <f t="shared" si="54"/>
        <v>1.1010323942994755</v>
      </c>
      <c r="AD302" s="7">
        <f t="shared" si="55"/>
        <v>12.954110152509681</v>
      </c>
    </row>
    <row r="303" spans="1:30" x14ac:dyDescent="0.25">
      <c r="A303" s="2">
        <v>42767</v>
      </c>
      <c r="B303" s="3">
        <v>42767</v>
      </c>
      <c r="C303" s="5">
        <v>11659.5</v>
      </c>
      <c r="D303">
        <v>0</v>
      </c>
      <c r="E303">
        <v>2</v>
      </c>
      <c r="F303" s="7">
        <v>1.0758000000000001</v>
      </c>
      <c r="G303">
        <v>2</v>
      </c>
      <c r="H303">
        <v>1</v>
      </c>
      <c r="I303">
        <v>0</v>
      </c>
      <c r="J303">
        <v>1</v>
      </c>
      <c r="K303">
        <v>1</v>
      </c>
      <c r="L303">
        <v>3</v>
      </c>
      <c r="M303">
        <v>1</v>
      </c>
      <c r="O303">
        <f t="shared" si="47"/>
        <v>0</v>
      </c>
      <c r="P303">
        <v>1</v>
      </c>
      <c r="Q303">
        <f t="shared" si="48"/>
        <v>0</v>
      </c>
      <c r="R303">
        <f t="shared" si="49"/>
        <v>1</v>
      </c>
      <c r="S303">
        <f t="shared" si="50"/>
        <v>1</v>
      </c>
      <c r="T303">
        <f t="shared" si="51"/>
        <v>3</v>
      </c>
      <c r="U303">
        <v>1</v>
      </c>
      <c r="X303">
        <f t="shared" si="46"/>
        <v>0</v>
      </c>
      <c r="Z303" s="7">
        <f t="shared" si="52"/>
        <v>1.0052740283698574</v>
      </c>
      <c r="AA303" s="7">
        <f t="shared" si="53"/>
        <v>7.5377228151033471</v>
      </c>
      <c r="AC303" s="7">
        <f t="shared" si="54"/>
        <v>1.0052740283698574</v>
      </c>
      <c r="AD303" s="7">
        <f t="shared" si="55"/>
        <v>13.022430496960274</v>
      </c>
    </row>
    <row r="304" spans="1:30" x14ac:dyDescent="0.25">
      <c r="A304" s="2">
        <v>42795</v>
      </c>
      <c r="B304" s="3">
        <v>42795</v>
      </c>
      <c r="C304" s="5">
        <v>12067.1904296875</v>
      </c>
      <c r="D304">
        <v>0</v>
      </c>
      <c r="E304">
        <v>1.5</v>
      </c>
      <c r="F304" s="7">
        <v>1.0564</v>
      </c>
      <c r="G304">
        <v>3</v>
      </c>
      <c r="H304">
        <v>1</v>
      </c>
      <c r="I304">
        <v>0</v>
      </c>
      <c r="J304">
        <v>1</v>
      </c>
      <c r="K304">
        <v>1</v>
      </c>
      <c r="L304">
        <v>3</v>
      </c>
      <c r="M304">
        <v>1</v>
      </c>
      <c r="O304">
        <f t="shared" si="47"/>
        <v>0</v>
      </c>
      <c r="P304">
        <v>1</v>
      </c>
      <c r="Q304">
        <f t="shared" si="48"/>
        <v>0</v>
      </c>
      <c r="R304">
        <f t="shared" si="49"/>
        <v>1</v>
      </c>
      <c r="S304">
        <f t="shared" si="50"/>
        <v>1</v>
      </c>
      <c r="T304">
        <f t="shared" si="51"/>
        <v>3</v>
      </c>
      <c r="U304">
        <v>1</v>
      </c>
      <c r="X304">
        <f t="shared" si="46"/>
        <v>0</v>
      </c>
      <c r="Z304" s="7">
        <f t="shared" si="52"/>
        <v>1.0349663733168233</v>
      </c>
      <c r="AA304" s="7">
        <f t="shared" si="53"/>
        <v>7.8012896450149869</v>
      </c>
      <c r="AC304" s="7">
        <f t="shared" si="54"/>
        <v>1.0349663733168233</v>
      </c>
      <c r="AD304" s="7">
        <f t="shared" si="55"/>
        <v>13.477777663209372</v>
      </c>
    </row>
    <row r="305" spans="1:30" x14ac:dyDescent="0.25">
      <c r="A305" s="2">
        <v>42826</v>
      </c>
      <c r="B305" s="3">
        <v>42828</v>
      </c>
      <c r="C305" s="5">
        <v>12257.2001953125</v>
      </c>
      <c r="D305">
        <v>0</v>
      </c>
      <c r="E305">
        <v>1.9</v>
      </c>
      <c r="F305" s="7">
        <v>1.0654999999999999</v>
      </c>
      <c r="G305">
        <v>4</v>
      </c>
      <c r="H305">
        <v>1</v>
      </c>
      <c r="I305">
        <v>0</v>
      </c>
      <c r="J305">
        <v>1</v>
      </c>
      <c r="K305">
        <v>1</v>
      </c>
      <c r="L305">
        <v>3</v>
      </c>
      <c r="M305">
        <v>1</v>
      </c>
      <c r="O305">
        <f t="shared" si="47"/>
        <v>0</v>
      </c>
      <c r="P305">
        <v>1</v>
      </c>
      <c r="Q305">
        <f t="shared" si="48"/>
        <v>0</v>
      </c>
      <c r="R305">
        <f t="shared" si="49"/>
        <v>1</v>
      </c>
      <c r="S305">
        <f t="shared" si="50"/>
        <v>1</v>
      </c>
      <c r="T305">
        <f t="shared" si="51"/>
        <v>3</v>
      </c>
      <c r="U305">
        <v>1</v>
      </c>
      <c r="X305">
        <f t="shared" si="46"/>
        <v>0</v>
      </c>
      <c r="Z305" s="7">
        <f t="shared" si="52"/>
        <v>1.0157459821929669</v>
      </c>
      <c r="AA305" s="7">
        <f t="shared" si="53"/>
        <v>7.9241286128475696</v>
      </c>
      <c r="AC305" s="7">
        <f t="shared" si="54"/>
        <v>1.0157459821929669</v>
      </c>
      <c r="AD305" s="7">
        <f t="shared" si="55"/>
        <v>13.689998510295032</v>
      </c>
    </row>
    <row r="306" spans="1:30" x14ac:dyDescent="0.25">
      <c r="A306" s="2">
        <v>42856</v>
      </c>
      <c r="B306" s="3">
        <v>42857</v>
      </c>
      <c r="C306" s="5">
        <v>12507.900390625</v>
      </c>
      <c r="D306">
        <v>0</v>
      </c>
      <c r="E306">
        <v>1.4</v>
      </c>
      <c r="F306" s="7">
        <v>1.091</v>
      </c>
      <c r="G306">
        <v>5</v>
      </c>
      <c r="H306">
        <v>1</v>
      </c>
      <c r="I306">
        <v>0</v>
      </c>
      <c r="J306">
        <v>1</v>
      </c>
      <c r="K306">
        <v>0</v>
      </c>
      <c r="L306">
        <v>2</v>
      </c>
      <c r="M306">
        <v>1</v>
      </c>
      <c r="O306">
        <f t="shared" si="47"/>
        <v>0</v>
      </c>
      <c r="P306">
        <v>1</v>
      </c>
      <c r="Q306">
        <f t="shared" si="48"/>
        <v>0</v>
      </c>
      <c r="R306">
        <f t="shared" si="49"/>
        <v>1</v>
      </c>
      <c r="S306">
        <f t="shared" si="50"/>
        <v>0</v>
      </c>
      <c r="T306">
        <f t="shared" si="51"/>
        <v>2</v>
      </c>
      <c r="U306">
        <v>1</v>
      </c>
      <c r="V306" t="s">
        <v>18</v>
      </c>
      <c r="X306">
        <f t="shared" si="46"/>
        <v>0</v>
      </c>
      <c r="Z306" s="7">
        <f t="shared" si="52"/>
        <v>1.0204533002086704</v>
      </c>
      <c r="AA306" s="7">
        <f t="shared" si="53"/>
        <v>8.0862031942582568</v>
      </c>
      <c r="AC306" s="7">
        <f t="shared" si="54"/>
        <v>1.0204533002086704</v>
      </c>
      <c r="AD306" s="7">
        <f t="shared" si="55"/>
        <v>13.970004159682347</v>
      </c>
    </row>
    <row r="307" spans="1:30" x14ac:dyDescent="0.25">
      <c r="A307" s="2">
        <v>42887</v>
      </c>
      <c r="B307" s="3">
        <v>42887</v>
      </c>
      <c r="C307" s="5">
        <v>12664.919921875</v>
      </c>
      <c r="D307">
        <v>0</v>
      </c>
      <c r="E307">
        <v>1.3</v>
      </c>
      <c r="F307" s="7">
        <v>1.1214</v>
      </c>
      <c r="G307">
        <v>6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0</v>
      </c>
      <c r="O307">
        <f t="shared" si="47"/>
        <v>0</v>
      </c>
      <c r="P307">
        <v>1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1</v>
      </c>
      <c r="U307">
        <v>0</v>
      </c>
      <c r="X307">
        <f t="shared" si="46"/>
        <v>0</v>
      </c>
      <c r="Z307" s="7">
        <f t="shared" si="52"/>
        <v>1.0125536282146674</v>
      </c>
      <c r="AA307" s="7">
        <f t="shared" si="53"/>
        <v>8.187714382827231</v>
      </c>
      <c r="AC307" s="7">
        <f t="shared" si="54"/>
        <v>1</v>
      </c>
      <c r="AD307" s="7">
        <f t="shared" si="55"/>
        <v>13.970004159682347</v>
      </c>
    </row>
    <row r="308" spans="1:30" x14ac:dyDescent="0.25">
      <c r="A308" s="2">
        <v>42917</v>
      </c>
      <c r="B308" s="3">
        <v>42919</v>
      </c>
      <c r="C308" s="5">
        <v>12475.3095703125</v>
      </c>
      <c r="D308">
        <v>0</v>
      </c>
      <c r="E308">
        <v>1.3</v>
      </c>
      <c r="F308" s="7">
        <v>1.1367</v>
      </c>
      <c r="G308">
        <v>7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O308">
        <f t="shared" si="47"/>
        <v>0</v>
      </c>
      <c r="P308">
        <v>1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1</v>
      </c>
      <c r="U308">
        <v>0</v>
      </c>
      <c r="X308">
        <f t="shared" si="46"/>
        <v>0</v>
      </c>
      <c r="Z308" s="7">
        <f t="shared" si="52"/>
        <v>0.9850286971625456</v>
      </c>
      <c r="AA308" s="7">
        <f t="shared" si="53"/>
        <v>8.0651336312553426</v>
      </c>
      <c r="AC308" s="7">
        <f t="shared" si="54"/>
        <v>1</v>
      </c>
      <c r="AD308" s="7">
        <f t="shared" si="55"/>
        <v>13.970004159682347</v>
      </c>
    </row>
    <row r="309" spans="1:30" x14ac:dyDescent="0.25">
      <c r="A309" s="2">
        <v>42948</v>
      </c>
      <c r="B309" s="3">
        <v>42948</v>
      </c>
      <c r="C309" s="5">
        <v>12251.2900390625</v>
      </c>
      <c r="D309">
        <v>0</v>
      </c>
      <c r="E309">
        <v>1.5</v>
      </c>
      <c r="F309" s="7">
        <v>1.1798999999999999</v>
      </c>
      <c r="G309">
        <v>8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O309">
        <f t="shared" si="47"/>
        <v>0</v>
      </c>
      <c r="P309">
        <v>1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1</v>
      </c>
      <c r="U309">
        <v>0</v>
      </c>
      <c r="X309">
        <f t="shared" si="46"/>
        <v>0</v>
      </c>
      <c r="Z309" s="7">
        <f t="shared" si="52"/>
        <v>0.98204296815342362</v>
      </c>
      <c r="AA309" s="7">
        <f t="shared" si="53"/>
        <v>7.9203077697919966</v>
      </c>
      <c r="AC309" s="7">
        <f t="shared" si="54"/>
        <v>1</v>
      </c>
      <c r="AD309" s="7">
        <f t="shared" si="55"/>
        <v>13.970004159682347</v>
      </c>
    </row>
    <row r="310" spans="1:30" x14ac:dyDescent="0.25">
      <c r="A310" s="2">
        <v>42979</v>
      </c>
      <c r="B310" s="3">
        <v>42979</v>
      </c>
      <c r="C310" s="5">
        <v>12142.6396484375</v>
      </c>
      <c r="D310">
        <v>0</v>
      </c>
      <c r="E310">
        <v>1.6</v>
      </c>
      <c r="F310" s="7">
        <v>1.1878</v>
      </c>
      <c r="G310">
        <v>9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O310">
        <f t="shared" si="47"/>
        <v>0</v>
      </c>
      <c r="P310">
        <v>1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1</v>
      </c>
      <c r="U310">
        <v>0</v>
      </c>
      <c r="X310">
        <f t="shared" si="46"/>
        <v>0</v>
      </c>
      <c r="Z310" s="7">
        <f t="shared" si="52"/>
        <v>0.99113151429126445</v>
      </c>
      <c r="AA310" s="7">
        <f t="shared" si="53"/>
        <v>7.8500666335268088</v>
      </c>
      <c r="AC310" s="7">
        <f t="shared" si="54"/>
        <v>1</v>
      </c>
      <c r="AD310" s="7">
        <f t="shared" si="55"/>
        <v>13.970004159682347</v>
      </c>
    </row>
    <row r="311" spans="1:30" x14ac:dyDescent="0.25">
      <c r="A311" s="2">
        <v>43009</v>
      </c>
      <c r="B311" s="3">
        <v>43010</v>
      </c>
      <c r="C311" s="5">
        <v>12902.650390625</v>
      </c>
      <c r="D311">
        <v>0</v>
      </c>
      <c r="E311">
        <v>1.4</v>
      </c>
      <c r="F311" s="7">
        <v>1.1745000000000001</v>
      </c>
      <c r="G311">
        <v>10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0</v>
      </c>
      <c r="O311">
        <f t="shared" si="47"/>
        <v>0</v>
      </c>
      <c r="P311">
        <v>1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1</v>
      </c>
      <c r="U311">
        <v>0</v>
      </c>
      <c r="X311">
        <f t="shared" si="46"/>
        <v>0</v>
      </c>
      <c r="Z311" s="7">
        <f t="shared" si="52"/>
        <v>1.062590241017759</v>
      </c>
      <c r="AA311" s="7">
        <f t="shared" si="53"/>
        <v>8.341404196124719</v>
      </c>
      <c r="AC311" s="7">
        <f t="shared" si="54"/>
        <v>1</v>
      </c>
      <c r="AD311" s="7">
        <f t="shared" si="55"/>
        <v>13.970004159682347</v>
      </c>
    </row>
    <row r="312" spans="1:30" x14ac:dyDescent="0.25">
      <c r="A312" s="2">
        <v>43040</v>
      </c>
      <c r="B312" s="3">
        <v>43040</v>
      </c>
      <c r="C312" s="5">
        <v>13465.509765625</v>
      </c>
      <c r="D312">
        <v>0</v>
      </c>
      <c r="E312">
        <v>1.5</v>
      </c>
      <c r="F312" s="7">
        <v>1.1617999999999999</v>
      </c>
      <c r="G312">
        <v>11</v>
      </c>
      <c r="H312">
        <v>1</v>
      </c>
      <c r="I312">
        <v>0</v>
      </c>
      <c r="J312">
        <v>0</v>
      </c>
      <c r="K312">
        <v>1</v>
      </c>
      <c r="L312">
        <v>2</v>
      </c>
      <c r="M312">
        <v>0</v>
      </c>
      <c r="O312">
        <f t="shared" si="47"/>
        <v>0</v>
      </c>
      <c r="P312">
        <v>1</v>
      </c>
      <c r="Q312">
        <f t="shared" si="48"/>
        <v>0</v>
      </c>
      <c r="R312">
        <f t="shared" si="49"/>
        <v>0</v>
      </c>
      <c r="S312">
        <f t="shared" si="50"/>
        <v>1</v>
      </c>
      <c r="T312">
        <f t="shared" si="51"/>
        <v>2</v>
      </c>
      <c r="U312">
        <v>0</v>
      </c>
      <c r="V312" t="s">
        <v>20</v>
      </c>
      <c r="X312">
        <f t="shared" si="46"/>
        <v>0</v>
      </c>
      <c r="Z312" s="7">
        <f t="shared" si="52"/>
        <v>1.0436235469426476</v>
      </c>
      <c r="AA312" s="7">
        <f t="shared" si="53"/>
        <v>8.7052858336419625</v>
      </c>
      <c r="AC312" s="7">
        <f t="shared" si="54"/>
        <v>1</v>
      </c>
      <c r="AD312" s="7">
        <f t="shared" si="55"/>
        <v>13.970004159682347</v>
      </c>
    </row>
    <row r="313" spans="1:30" x14ac:dyDescent="0.25">
      <c r="A313" s="2">
        <v>43070</v>
      </c>
      <c r="B313" s="3">
        <v>43070</v>
      </c>
      <c r="C313" s="5">
        <v>12861.490234375</v>
      </c>
      <c r="D313">
        <v>0</v>
      </c>
      <c r="E313">
        <v>1.3</v>
      </c>
      <c r="F313" s="7">
        <v>1.1910000000000001</v>
      </c>
      <c r="G313">
        <v>12</v>
      </c>
      <c r="H313">
        <v>1</v>
      </c>
      <c r="I313">
        <v>0</v>
      </c>
      <c r="J313">
        <v>0</v>
      </c>
      <c r="K313">
        <v>1</v>
      </c>
      <c r="L313">
        <v>2</v>
      </c>
      <c r="M313">
        <v>0</v>
      </c>
      <c r="O313">
        <f t="shared" si="47"/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1</v>
      </c>
      <c r="T313">
        <f t="shared" si="51"/>
        <v>2</v>
      </c>
      <c r="U313">
        <v>0</v>
      </c>
      <c r="X313">
        <f t="shared" si="46"/>
        <v>0</v>
      </c>
      <c r="Z313" s="7">
        <f t="shared" si="52"/>
        <v>0.95514321093198029</v>
      </c>
      <c r="AA313" s="7">
        <f t="shared" si="53"/>
        <v>8.3147946632254648</v>
      </c>
      <c r="AC313" s="7">
        <f t="shared" si="54"/>
        <v>1</v>
      </c>
      <c r="AD313" s="7">
        <f t="shared" si="55"/>
        <v>13.970004159682347</v>
      </c>
    </row>
    <row r="314" spans="1:30" x14ac:dyDescent="0.25">
      <c r="A314" s="2">
        <v>43101</v>
      </c>
      <c r="B314" s="3">
        <v>43102</v>
      </c>
      <c r="C314" s="5">
        <v>12871.3896484375</v>
      </c>
      <c r="D314">
        <v>0</v>
      </c>
      <c r="E314">
        <v>1.3</v>
      </c>
      <c r="F314" s="7">
        <v>1.2050000000000001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3</v>
      </c>
      <c r="M314">
        <v>1</v>
      </c>
      <c r="O314">
        <f t="shared" si="47"/>
        <v>0</v>
      </c>
      <c r="P314">
        <v>1</v>
      </c>
      <c r="Q314">
        <f t="shared" si="48"/>
        <v>1</v>
      </c>
      <c r="R314">
        <f t="shared" si="49"/>
        <v>0</v>
      </c>
      <c r="S314">
        <f t="shared" si="50"/>
        <v>1</v>
      </c>
      <c r="T314">
        <f t="shared" si="51"/>
        <v>3</v>
      </c>
      <c r="U314">
        <v>1</v>
      </c>
      <c r="X314">
        <f t="shared" si="46"/>
        <v>0</v>
      </c>
      <c r="Z314" s="7">
        <f t="shared" si="52"/>
        <v>1.000769694170901</v>
      </c>
      <c r="AA314" s="7">
        <f t="shared" si="53"/>
        <v>8.3211945122099884</v>
      </c>
      <c r="AC314" s="7">
        <f t="shared" si="54"/>
        <v>1.000769694170901</v>
      </c>
      <c r="AD314" s="7">
        <f t="shared" si="55"/>
        <v>13.980756790451517</v>
      </c>
    </row>
    <row r="315" spans="1:30" x14ac:dyDescent="0.25">
      <c r="A315" s="2">
        <v>43132</v>
      </c>
      <c r="B315" s="3">
        <v>43132</v>
      </c>
      <c r="C315" s="5">
        <v>13003.900390625</v>
      </c>
      <c r="D315">
        <v>0</v>
      </c>
      <c r="E315">
        <v>1.1000000000000001</v>
      </c>
      <c r="F315" s="7">
        <v>1.2482</v>
      </c>
      <c r="G315">
        <v>2</v>
      </c>
      <c r="H315">
        <v>1</v>
      </c>
      <c r="I315">
        <v>1</v>
      </c>
      <c r="J315">
        <v>0</v>
      </c>
      <c r="K315">
        <v>1</v>
      </c>
      <c r="L315">
        <v>3</v>
      </c>
      <c r="M315">
        <v>1</v>
      </c>
      <c r="O315">
        <f t="shared" si="47"/>
        <v>0</v>
      </c>
      <c r="P315">
        <v>1</v>
      </c>
      <c r="Q315">
        <f t="shared" si="48"/>
        <v>1</v>
      </c>
      <c r="R315">
        <f t="shared" si="49"/>
        <v>0</v>
      </c>
      <c r="S315">
        <f t="shared" si="50"/>
        <v>1</v>
      </c>
      <c r="T315">
        <f t="shared" si="51"/>
        <v>3</v>
      </c>
      <c r="U315">
        <v>1</v>
      </c>
      <c r="X315">
        <f t="shared" si="46"/>
        <v>0</v>
      </c>
      <c r="Z315" s="7">
        <f t="shared" si="52"/>
        <v>1.0102949833550867</v>
      </c>
      <c r="AA315" s="7">
        <f t="shared" si="53"/>
        <v>8.4068610712076293</v>
      </c>
      <c r="AC315" s="7">
        <f t="shared" si="54"/>
        <v>1.0102949833550867</v>
      </c>
      <c r="AD315" s="7">
        <f t="shared" si="55"/>
        <v>14.124688448900731</v>
      </c>
    </row>
    <row r="316" spans="1:30" x14ac:dyDescent="0.25">
      <c r="A316" s="2">
        <v>43160</v>
      </c>
      <c r="B316" s="3">
        <v>43160</v>
      </c>
      <c r="C316" s="5">
        <v>12190.9404296875</v>
      </c>
      <c r="D316">
        <v>0</v>
      </c>
      <c r="E316">
        <v>1.4</v>
      </c>
      <c r="F316" s="7">
        <v>1.2216</v>
      </c>
      <c r="G316">
        <v>3</v>
      </c>
      <c r="H316">
        <v>1</v>
      </c>
      <c r="I316">
        <v>1</v>
      </c>
      <c r="J316">
        <v>0</v>
      </c>
      <c r="K316">
        <v>1</v>
      </c>
      <c r="L316">
        <v>3</v>
      </c>
      <c r="M316">
        <v>1</v>
      </c>
      <c r="O316">
        <f t="shared" si="47"/>
        <v>0</v>
      </c>
      <c r="P316">
        <v>1</v>
      </c>
      <c r="Q316">
        <f t="shared" si="48"/>
        <v>1</v>
      </c>
      <c r="R316">
        <f t="shared" si="49"/>
        <v>0</v>
      </c>
      <c r="S316">
        <f t="shared" si="50"/>
        <v>1</v>
      </c>
      <c r="T316">
        <f t="shared" si="51"/>
        <v>3</v>
      </c>
      <c r="U316">
        <v>1</v>
      </c>
      <c r="X316">
        <f t="shared" si="46"/>
        <v>0</v>
      </c>
      <c r="Z316" s="7">
        <f t="shared" si="52"/>
        <v>0.93748337525535086</v>
      </c>
      <c r="AA316" s="7">
        <f t="shared" si="53"/>
        <v>7.8812924923385426</v>
      </c>
      <c r="AC316" s="7">
        <f t="shared" si="54"/>
        <v>0.93748337525535086</v>
      </c>
      <c r="AD316" s="7">
        <f t="shared" si="55"/>
        <v>13.241660601505723</v>
      </c>
    </row>
    <row r="317" spans="1:30" x14ac:dyDescent="0.25">
      <c r="A317" s="2">
        <v>43191</v>
      </c>
      <c r="B317" s="3">
        <v>43193</v>
      </c>
      <c r="C317" s="5">
        <v>12002.4501953125</v>
      </c>
      <c r="D317">
        <v>0</v>
      </c>
      <c r="E317">
        <v>1.2</v>
      </c>
      <c r="F317" s="7">
        <v>1.2261</v>
      </c>
      <c r="G317">
        <v>4</v>
      </c>
      <c r="H317">
        <v>1</v>
      </c>
      <c r="I317">
        <v>1</v>
      </c>
      <c r="J317">
        <v>0</v>
      </c>
      <c r="K317">
        <v>1</v>
      </c>
      <c r="L317">
        <v>3</v>
      </c>
      <c r="M317">
        <v>1</v>
      </c>
      <c r="O317">
        <f t="shared" si="47"/>
        <v>0</v>
      </c>
      <c r="P317">
        <v>1</v>
      </c>
      <c r="Q317">
        <f t="shared" si="48"/>
        <v>1</v>
      </c>
      <c r="R317">
        <f t="shared" si="49"/>
        <v>0</v>
      </c>
      <c r="S317">
        <f t="shared" si="50"/>
        <v>1</v>
      </c>
      <c r="T317">
        <f t="shared" si="51"/>
        <v>3</v>
      </c>
      <c r="U317">
        <v>1</v>
      </c>
      <c r="X317">
        <f t="shared" si="46"/>
        <v>0</v>
      </c>
      <c r="Z317" s="7">
        <f t="shared" si="52"/>
        <v>0.98453849926819537</v>
      </c>
      <c r="AA317" s="7">
        <f t="shared" si="53"/>
        <v>7.759435882700684</v>
      </c>
      <c r="AC317" s="7">
        <f t="shared" si="54"/>
        <v>0.98453849926819537</v>
      </c>
      <c r="AD317" s="7">
        <f t="shared" si="55"/>
        <v>13.036924656425233</v>
      </c>
    </row>
    <row r="318" spans="1:30" x14ac:dyDescent="0.25">
      <c r="A318" s="2">
        <v>43221</v>
      </c>
      <c r="B318" s="3">
        <v>43222</v>
      </c>
      <c r="C318" s="5">
        <v>12802.25</v>
      </c>
      <c r="D318">
        <v>0</v>
      </c>
      <c r="E318">
        <v>2</v>
      </c>
      <c r="F318" s="7">
        <v>1.1968000000000001</v>
      </c>
      <c r="G318">
        <v>5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O318">
        <f t="shared" si="47"/>
        <v>0</v>
      </c>
      <c r="P318">
        <v>1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1</v>
      </c>
      <c r="U318">
        <v>0</v>
      </c>
      <c r="X318">
        <f t="shared" si="46"/>
        <v>0</v>
      </c>
      <c r="Z318" s="7">
        <f t="shared" si="52"/>
        <v>1.0666363777122656</v>
      </c>
      <c r="AA318" s="7">
        <f t="shared" si="53"/>
        <v>8.276496583014433</v>
      </c>
      <c r="AC318" s="7">
        <f t="shared" si="54"/>
        <v>1</v>
      </c>
      <c r="AD318" s="7">
        <f t="shared" si="55"/>
        <v>13.036924656425233</v>
      </c>
    </row>
    <row r="319" spans="1:30" x14ac:dyDescent="0.25">
      <c r="A319" s="2">
        <v>43252</v>
      </c>
      <c r="B319" s="3">
        <v>43252</v>
      </c>
      <c r="C319" s="5">
        <v>12724.26953125</v>
      </c>
      <c r="D319">
        <v>0</v>
      </c>
      <c r="E319">
        <v>2</v>
      </c>
      <c r="F319" s="7">
        <v>1.1678999999999999</v>
      </c>
      <c r="G319">
        <v>6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0</v>
      </c>
      <c r="O319">
        <f t="shared" si="47"/>
        <v>0</v>
      </c>
      <c r="P319">
        <v>1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1</v>
      </c>
      <c r="U319">
        <v>0</v>
      </c>
      <c r="X319">
        <f t="shared" si="46"/>
        <v>0</v>
      </c>
      <c r="Z319" s="7">
        <f t="shared" si="52"/>
        <v>0.99390884658946665</v>
      </c>
      <c r="AA319" s="7">
        <f t="shared" si="53"/>
        <v>8.2260831726255379</v>
      </c>
      <c r="AC319" s="7">
        <f t="shared" si="54"/>
        <v>1</v>
      </c>
      <c r="AD319" s="7">
        <f t="shared" si="55"/>
        <v>13.036924656425233</v>
      </c>
    </row>
    <row r="320" spans="1:30" x14ac:dyDescent="0.25">
      <c r="A320" s="2">
        <v>43282</v>
      </c>
      <c r="B320" s="3">
        <v>43283</v>
      </c>
      <c r="C320" s="5">
        <v>12238.169921875</v>
      </c>
      <c r="D320">
        <v>0</v>
      </c>
      <c r="E320">
        <v>2.2000000000000002</v>
      </c>
      <c r="F320" s="7">
        <v>1.1604000000000001</v>
      </c>
      <c r="G320">
        <v>7</v>
      </c>
      <c r="H320">
        <v>1</v>
      </c>
      <c r="I320">
        <v>0</v>
      </c>
      <c r="J320">
        <v>0</v>
      </c>
      <c r="K320">
        <v>0</v>
      </c>
      <c r="L320">
        <v>1</v>
      </c>
      <c r="M320">
        <v>0</v>
      </c>
      <c r="O320">
        <f t="shared" si="47"/>
        <v>0</v>
      </c>
      <c r="P320">
        <v>1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1</v>
      </c>
      <c r="U320">
        <v>0</v>
      </c>
      <c r="X320">
        <f t="shared" si="46"/>
        <v>0</v>
      </c>
      <c r="Z320" s="7">
        <f t="shared" si="52"/>
        <v>0.96179744478210161</v>
      </c>
      <c r="AA320" s="7">
        <f t="shared" si="53"/>
        <v>7.9118257759962862</v>
      </c>
      <c r="AC320" s="7">
        <f t="shared" si="54"/>
        <v>1</v>
      </c>
      <c r="AD320" s="7">
        <f t="shared" si="55"/>
        <v>13.036924656425233</v>
      </c>
    </row>
    <row r="321" spans="1:30" x14ac:dyDescent="0.25">
      <c r="A321" s="2">
        <v>43313</v>
      </c>
      <c r="B321" s="3">
        <v>43313</v>
      </c>
      <c r="C321" s="5">
        <v>12737.0498046875</v>
      </c>
      <c r="D321">
        <v>0</v>
      </c>
      <c r="E321">
        <v>2.1</v>
      </c>
      <c r="F321" s="7">
        <v>1.1666000000000001</v>
      </c>
      <c r="G321">
        <v>8</v>
      </c>
      <c r="H321">
        <v>1</v>
      </c>
      <c r="I321">
        <v>0</v>
      </c>
      <c r="J321">
        <v>1</v>
      </c>
      <c r="K321">
        <v>0</v>
      </c>
      <c r="L321">
        <v>2</v>
      </c>
      <c r="M321">
        <v>0</v>
      </c>
      <c r="O321">
        <f t="shared" si="47"/>
        <v>0</v>
      </c>
      <c r="P321">
        <v>1</v>
      </c>
      <c r="Q321">
        <f t="shared" si="48"/>
        <v>0</v>
      </c>
      <c r="R321">
        <f t="shared" si="49"/>
        <v>1</v>
      </c>
      <c r="S321">
        <f t="shared" si="50"/>
        <v>0</v>
      </c>
      <c r="T321">
        <f t="shared" si="51"/>
        <v>2</v>
      </c>
      <c r="U321">
        <v>0</v>
      </c>
      <c r="V321" t="s">
        <v>20</v>
      </c>
      <c r="X321">
        <f t="shared" si="46"/>
        <v>0</v>
      </c>
      <c r="Z321" s="7">
        <f t="shared" si="52"/>
        <v>1.0407642552765002</v>
      </c>
      <c r="AA321" s="7">
        <f t="shared" si="53"/>
        <v>8.2343454616321932</v>
      </c>
      <c r="AC321" s="7">
        <f t="shared" si="54"/>
        <v>1</v>
      </c>
      <c r="AD321" s="7">
        <f t="shared" si="55"/>
        <v>13.036924656425233</v>
      </c>
    </row>
    <row r="322" spans="1:30" x14ac:dyDescent="0.25">
      <c r="A322" s="2">
        <v>43344</v>
      </c>
      <c r="B322" s="3">
        <v>43346</v>
      </c>
      <c r="C322" s="5">
        <v>12346.41015625</v>
      </c>
      <c r="D322">
        <v>0</v>
      </c>
      <c r="E322">
        <v>2.1</v>
      </c>
      <c r="F322" s="7">
        <v>1.1596</v>
      </c>
      <c r="G322">
        <v>9</v>
      </c>
      <c r="H322">
        <v>1</v>
      </c>
      <c r="I322">
        <v>0</v>
      </c>
      <c r="J322">
        <v>1</v>
      </c>
      <c r="K322">
        <v>0</v>
      </c>
      <c r="L322">
        <v>2</v>
      </c>
      <c r="M322">
        <v>0</v>
      </c>
      <c r="O322">
        <f t="shared" si="47"/>
        <v>0</v>
      </c>
      <c r="P322">
        <v>1</v>
      </c>
      <c r="Q322">
        <f t="shared" si="48"/>
        <v>0</v>
      </c>
      <c r="R322">
        <f t="shared" si="49"/>
        <v>1</v>
      </c>
      <c r="S322">
        <f t="shared" si="50"/>
        <v>0</v>
      </c>
      <c r="T322">
        <f t="shared" si="51"/>
        <v>2</v>
      </c>
      <c r="U322">
        <v>0</v>
      </c>
      <c r="X322">
        <f t="shared" si="46"/>
        <v>0</v>
      </c>
      <c r="Z322" s="7">
        <f t="shared" si="52"/>
        <v>0.96933044508519262</v>
      </c>
      <c r="AA322" s="7">
        <f t="shared" si="53"/>
        <v>7.9818017513091695</v>
      </c>
      <c r="AC322" s="7">
        <f t="shared" si="54"/>
        <v>1</v>
      </c>
      <c r="AD322" s="7">
        <f t="shared" si="55"/>
        <v>13.036924656425233</v>
      </c>
    </row>
    <row r="323" spans="1:30" x14ac:dyDescent="0.25">
      <c r="A323" s="2">
        <v>43374</v>
      </c>
      <c r="B323" s="3">
        <v>43374</v>
      </c>
      <c r="C323" s="5">
        <v>12339.0302734375</v>
      </c>
      <c r="D323">
        <v>0</v>
      </c>
      <c r="E323">
        <v>2.2999999999999998</v>
      </c>
      <c r="F323" s="7">
        <v>1.1567000000000001</v>
      </c>
      <c r="G323">
        <v>10</v>
      </c>
      <c r="H323">
        <v>1</v>
      </c>
      <c r="I323">
        <v>0</v>
      </c>
      <c r="J323">
        <v>1</v>
      </c>
      <c r="K323">
        <v>0</v>
      </c>
      <c r="L323">
        <v>2</v>
      </c>
      <c r="M323">
        <v>0</v>
      </c>
      <c r="O323">
        <f t="shared" si="47"/>
        <v>0</v>
      </c>
      <c r="P323">
        <v>1</v>
      </c>
      <c r="Q323">
        <f t="shared" si="48"/>
        <v>0</v>
      </c>
      <c r="R323">
        <f t="shared" si="49"/>
        <v>1</v>
      </c>
      <c r="S323">
        <f t="shared" si="50"/>
        <v>0</v>
      </c>
      <c r="T323">
        <f t="shared" si="51"/>
        <v>2</v>
      </c>
      <c r="U323">
        <v>0</v>
      </c>
      <c r="X323">
        <f t="shared" ref="X323:X386" si="56">U323-M323</f>
        <v>0</v>
      </c>
      <c r="Z323" s="7">
        <f t="shared" si="52"/>
        <v>0.9994022648916483</v>
      </c>
      <c r="AA323" s="7">
        <f t="shared" si="53"/>
        <v>7.9770307481745091</v>
      </c>
      <c r="AC323" s="7">
        <f t="shared" si="54"/>
        <v>1</v>
      </c>
      <c r="AD323" s="7">
        <f t="shared" si="55"/>
        <v>13.036924656425233</v>
      </c>
    </row>
    <row r="324" spans="1:30" x14ac:dyDescent="0.25">
      <c r="A324" s="2">
        <v>43405</v>
      </c>
      <c r="B324" s="3">
        <v>43405</v>
      </c>
      <c r="C324" s="5">
        <v>11468.5400390625</v>
      </c>
      <c r="D324">
        <v>0</v>
      </c>
      <c r="E324">
        <v>1.9</v>
      </c>
      <c r="F324" s="7">
        <v>1.1395999999999999</v>
      </c>
      <c r="G324">
        <v>11</v>
      </c>
      <c r="H324">
        <v>1</v>
      </c>
      <c r="I324">
        <v>0</v>
      </c>
      <c r="J324">
        <v>1</v>
      </c>
      <c r="K324">
        <v>1</v>
      </c>
      <c r="L324">
        <v>3</v>
      </c>
      <c r="M324">
        <v>1</v>
      </c>
      <c r="O324">
        <f t="shared" si="47"/>
        <v>0</v>
      </c>
      <c r="P324">
        <v>1</v>
      </c>
      <c r="Q324">
        <f t="shared" si="48"/>
        <v>0</v>
      </c>
      <c r="R324">
        <f t="shared" si="49"/>
        <v>1</v>
      </c>
      <c r="S324">
        <f t="shared" si="50"/>
        <v>1</v>
      </c>
      <c r="T324">
        <f t="shared" si="51"/>
        <v>3</v>
      </c>
      <c r="U324">
        <v>1</v>
      </c>
      <c r="X324">
        <f t="shared" si="56"/>
        <v>0</v>
      </c>
      <c r="Z324" s="7">
        <f t="shared" si="52"/>
        <v>0.92945229770211979</v>
      </c>
      <c r="AA324" s="7">
        <f t="shared" si="53"/>
        <v>7.4142695577312567</v>
      </c>
      <c r="AC324" s="7">
        <f t="shared" si="54"/>
        <v>0.92945229770211979</v>
      </c>
      <c r="AD324" s="7">
        <f t="shared" si="55"/>
        <v>12.117199576883852</v>
      </c>
    </row>
    <row r="325" spans="1:30" x14ac:dyDescent="0.25">
      <c r="A325" s="2">
        <v>43435</v>
      </c>
      <c r="B325" s="3">
        <v>43437</v>
      </c>
      <c r="C325" s="5">
        <v>11465.4599609375</v>
      </c>
      <c r="D325">
        <v>0</v>
      </c>
      <c r="E325">
        <v>1.5</v>
      </c>
      <c r="F325" s="7">
        <v>1.1355999999999999</v>
      </c>
      <c r="G325">
        <v>12</v>
      </c>
      <c r="H325">
        <v>1</v>
      </c>
      <c r="I325">
        <v>0</v>
      </c>
      <c r="J325">
        <v>1</v>
      </c>
      <c r="K325">
        <v>1</v>
      </c>
      <c r="L325">
        <v>3</v>
      </c>
      <c r="M325">
        <v>1</v>
      </c>
      <c r="O325">
        <f t="shared" si="47"/>
        <v>0</v>
      </c>
      <c r="P325">
        <v>1</v>
      </c>
      <c r="Q325">
        <f t="shared" si="48"/>
        <v>0</v>
      </c>
      <c r="R325">
        <f t="shared" si="49"/>
        <v>1</v>
      </c>
      <c r="S325">
        <f t="shared" si="50"/>
        <v>1</v>
      </c>
      <c r="T325">
        <f t="shared" si="51"/>
        <v>3</v>
      </c>
      <c r="U325">
        <v>1</v>
      </c>
      <c r="X325">
        <f t="shared" si="56"/>
        <v>0</v>
      </c>
      <c r="Z325" s="7">
        <f t="shared" si="52"/>
        <v>0.99973143241297413</v>
      </c>
      <c r="AA325" s="7">
        <f t="shared" si="53"/>
        <v>7.4122783252465778</v>
      </c>
      <c r="AC325" s="7">
        <f t="shared" si="54"/>
        <v>0.99973143241297413</v>
      </c>
      <c r="AD325" s="7">
        <f t="shared" si="55"/>
        <v>12.113945289831978</v>
      </c>
    </row>
    <row r="326" spans="1:30" x14ac:dyDescent="0.25">
      <c r="A326" s="2">
        <v>43466</v>
      </c>
      <c r="B326" s="3">
        <v>43467</v>
      </c>
      <c r="C326" s="5">
        <v>10580.1904296875</v>
      </c>
      <c r="D326">
        <v>0</v>
      </c>
      <c r="E326">
        <v>1.4</v>
      </c>
      <c r="F326" s="7">
        <v>1.1356999999999999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3</v>
      </c>
      <c r="M326">
        <v>1</v>
      </c>
      <c r="O326">
        <f t="shared" si="47"/>
        <v>0</v>
      </c>
      <c r="P326">
        <v>1</v>
      </c>
      <c r="Q326">
        <f t="shared" si="48"/>
        <v>0</v>
      </c>
      <c r="R326">
        <f t="shared" si="49"/>
        <v>1</v>
      </c>
      <c r="S326">
        <f t="shared" si="50"/>
        <v>1</v>
      </c>
      <c r="T326">
        <f t="shared" si="51"/>
        <v>3</v>
      </c>
      <c r="U326">
        <v>1</v>
      </c>
      <c r="X326">
        <f t="shared" si="56"/>
        <v>0</v>
      </c>
      <c r="Z326" s="7">
        <f t="shared" si="52"/>
        <v>0.92278813634463086</v>
      </c>
      <c r="AA326" s="7">
        <f t="shared" si="53"/>
        <v>6.8399625018219909</v>
      </c>
      <c r="AC326" s="7">
        <f t="shared" si="54"/>
        <v>0.92278813634463086</v>
      </c>
      <c r="AD326" s="7">
        <f t="shared" si="55"/>
        <v>11.17860499778487</v>
      </c>
    </row>
    <row r="327" spans="1:30" x14ac:dyDescent="0.25">
      <c r="A327" s="2">
        <v>43497</v>
      </c>
      <c r="B327" s="3">
        <v>43497</v>
      </c>
      <c r="C327" s="5">
        <v>11180.66015625</v>
      </c>
      <c r="D327">
        <v>0</v>
      </c>
      <c r="E327">
        <v>1.5</v>
      </c>
      <c r="F327" s="7">
        <v>1.1474</v>
      </c>
      <c r="G327">
        <v>2</v>
      </c>
      <c r="H327">
        <v>1</v>
      </c>
      <c r="I327">
        <v>0</v>
      </c>
      <c r="J327">
        <v>1</v>
      </c>
      <c r="K327">
        <v>1</v>
      </c>
      <c r="L327">
        <v>3</v>
      </c>
      <c r="M327">
        <v>1</v>
      </c>
      <c r="O327">
        <f t="shared" si="47"/>
        <v>0</v>
      </c>
      <c r="P327">
        <v>1</v>
      </c>
      <c r="Q327">
        <f t="shared" si="48"/>
        <v>0</v>
      </c>
      <c r="R327">
        <f t="shared" si="49"/>
        <v>1</v>
      </c>
      <c r="S327">
        <f t="shared" si="50"/>
        <v>1</v>
      </c>
      <c r="T327">
        <f t="shared" si="51"/>
        <v>3</v>
      </c>
      <c r="U327">
        <v>1</v>
      </c>
      <c r="X327">
        <f t="shared" si="56"/>
        <v>0</v>
      </c>
      <c r="Z327" s="7">
        <f t="shared" si="52"/>
        <v>1.0567541511235574</v>
      </c>
      <c r="AA327" s="7">
        <f t="shared" si="53"/>
        <v>7.2281587673298624</v>
      </c>
      <c r="AC327" s="7">
        <f t="shared" si="54"/>
        <v>1.0567541511235574</v>
      </c>
      <c r="AD327" s="7">
        <f t="shared" si="55"/>
        <v>11.813037235179706</v>
      </c>
    </row>
    <row r="328" spans="1:30" x14ac:dyDescent="0.25">
      <c r="A328" s="2">
        <v>43525</v>
      </c>
      <c r="B328" s="3">
        <v>43525</v>
      </c>
      <c r="C328" s="5">
        <v>11601.6796875</v>
      </c>
      <c r="D328">
        <v>0</v>
      </c>
      <c r="E328">
        <v>1.4</v>
      </c>
      <c r="F328" s="7">
        <v>1.1375999999999999</v>
      </c>
      <c r="G328">
        <v>3</v>
      </c>
      <c r="H328">
        <v>1</v>
      </c>
      <c r="I328">
        <v>0</v>
      </c>
      <c r="J328">
        <v>1</v>
      </c>
      <c r="K328">
        <v>1</v>
      </c>
      <c r="L328">
        <v>3</v>
      </c>
      <c r="M328">
        <v>1</v>
      </c>
      <c r="O328">
        <f t="shared" si="47"/>
        <v>0</v>
      </c>
      <c r="P328">
        <v>1</v>
      </c>
      <c r="Q328">
        <f t="shared" si="48"/>
        <v>0</v>
      </c>
      <c r="R328">
        <f t="shared" si="49"/>
        <v>1</v>
      </c>
      <c r="S328">
        <f t="shared" si="50"/>
        <v>1</v>
      </c>
      <c r="T328">
        <f t="shared" si="51"/>
        <v>3</v>
      </c>
      <c r="U328">
        <v>1</v>
      </c>
      <c r="X328">
        <f t="shared" si="56"/>
        <v>0</v>
      </c>
      <c r="Z328" s="7">
        <f t="shared" si="52"/>
        <v>1.0376560529849079</v>
      </c>
      <c r="AA328" s="7">
        <f t="shared" si="53"/>
        <v>7.5003426968557623</v>
      </c>
      <c r="AC328" s="7">
        <f t="shared" si="54"/>
        <v>1.0376560529849079</v>
      </c>
      <c r="AD328" s="7">
        <f t="shared" si="55"/>
        <v>12.257869591220324</v>
      </c>
    </row>
    <row r="329" spans="1:30" x14ac:dyDescent="0.25">
      <c r="A329" s="2">
        <v>43556</v>
      </c>
      <c r="B329" s="3">
        <v>43556</v>
      </c>
      <c r="C329" s="5">
        <v>11681.990234375</v>
      </c>
      <c r="D329">
        <v>0</v>
      </c>
      <c r="E329">
        <v>1.7</v>
      </c>
      <c r="F329" s="7">
        <v>1.121</v>
      </c>
      <c r="G329">
        <v>4</v>
      </c>
      <c r="H329">
        <v>1</v>
      </c>
      <c r="I329">
        <v>0</v>
      </c>
      <c r="J329">
        <v>1</v>
      </c>
      <c r="K329">
        <v>1</v>
      </c>
      <c r="L329">
        <v>3</v>
      </c>
      <c r="M329">
        <v>1</v>
      </c>
      <c r="O329">
        <f t="shared" si="47"/>
        <v>0</v>
      </c>
      <c r="P329">
        <v>1</v>
      </c>
      <c r="Q329">
        <f t="shared" si="48"/>
        <v>0</v>
      </c>
      <c r="R329">
        <f t="shared" si="49"/>
        <v>1</v>
      </c>
      <c r="S329">
        <f t="shared" si="50"/>
        <v>1</v>
      </c>
      <c r="T329">
        <f t="shared" si="51"/>
        <v>3</v>
      </c>
      <c r="U329">
        <v>1</v>
      </c>
      <c r="X329">
        <f t="shared" si="56"/>
        <v>0</v>
      </c>
      <c r="Z329" s="7">
        <f t="shared" si="52"/>
        <v>1.0069223206499598</v>
      </c>
      <c r="AA329" s="7">
        <f t="shared" si="53"/>
        <v>7.552262473987982</v>
      </c>
      <c r="AC329" s="7">
        <f t="shared" si="54"/>
        <v>1.0069223206499598</v>
      </c>
      <c r="AD329" s="7">
        <f t="shared" si="55"/>
        <v>12.342722495016142</v>
      </c>
    </row>
    <row r="330" spans="1:30" x14ac:dyDescent="0.25">
      <c r="A330" s="2">
        <v>43586</v>
      </c>
      <c r="B330" s="3">
        <v>43587</v>
      </c>
      <c r="C330" s="5">
        <v>12345.419921875</v>
      </c>
      <c r="D330">
        <v>0</v>
      </c>
      <c r="E330">
        <v>1.2</v>
      </c>
      <c r="F330" s="7">
        <v>1.1184000000000001</v>
      </c>
      <c r="G330">
        <v>5</v>
      </c>
      <c r="H330">
        <v>1</v>
      </c>
      <c r="I330">
        <v>1</v>
      </c>
      <c r="J330">
        <v>1</v>
      </c>
      <c r="K330">
        <v>0</v>
      </c>
      <c r="L330">
        <v>3</v>
      </c>
      <c r="M330">
        <v>1</v>
      </c>
      <c r="O330">
        <f t="shared" si="47"/>
        <v>0</v>
      </c>
      <c r="P330">
        <v>1</v>
      </c>
      <c r="Q330">
        <f t="shared" si="48"/>
        <v>1</v>
      </c>
      <c r="R330">
        <f t="shared" si="49"/>
        <v>1</v>
      </c>
      <c r="S330">
        <f t="shared" si="50"/>
        <v>0</v>
      </c>
      <c r="T330">
        <f t="shared" si="51"/>
        <v>3</v>
      </c>
      <c r="U330">
        <v>1</v>
      </c>
      <c r="X330">
        <f t="shared" si="56"/>
        <v>0</v>
      </c>
      <c r="Z330" s="7">
        <f t="shared" si="52"/>
        <v>1.056790809972415</v>
      </c>
      <c r="AA330" s="7">
        <f t="shared" si="53"/>
        <v>7.9811615770100346</v>
      </c>
      <c r="AC330" s="7">
        <f t="shared" si="54"/>
        <v>1.056790809972415</v>
      </c>
      <c r="AD330" s="7">
        <f t="shared" si="55"/>
        <v>13.043675702772855</v>
      </c>
    </row>
    <row r="331" spans="1:30" x14ac:dyDescent="0.25">
      <c r="A331" s="2">
        <v>43617</v>
      </c>
      <c r="B331" s="3">
        <v>43619</v>
      </c>
      <c r="C331" s="5">
        <v>11792.8095703125</v>
      </c>
      <c r="D331">
        <v>0</v>
      </c>
      <c r="E331">
        <v>1.3</v>
      </c>
      <c r="F331" s="7">
        <v>1.1206</v>
      </c>
      <c r="G331">
        <v>6</v>
      </c>
      <c r="H331">
        <v>1</v>
      </c>
      <c r="I331">
        <v>1</v>
      </c>
      <c r="J331">
        <v>1</v>
      </c>
      <c r="K331">
        <v>0</v>
      </c>
      <c r="L331">
        <v>3</v>
      </c>
      <c r="M331">
        <v>1</v>
      </c>
      <c r="O331">
        <f t="shared" si="47"/>
        <v>0</v>
      </c>
      <c r="P331">
        <v>1</v>
      </c>
      <c r="Q331">
        <f t="shared" si="48"/>
        <v>1</v>
      </c>
      <c r="R331">
        <f t="shared" si="49"/>
        <v>1</v>
      </c>
      <c r="S331">
        <f t="shared" si="50"/>
        <v>0</v>
      </c>
      <c r="T331">
        <f t="shared" si="51"/>
        <v>3</v>
      </c>
      <c r="U331">
        <v>1</v>
      </c>
      <c r="X331">
        <f t="shared" si="56"/>
        <v>0</v>
      </c>
      <c r="Z331" s="7">
        <f t="shared" si="52"/>
        <v>0.9552376221254878</v>
      </c>
      <c r="AA331" s="7">
        <f t="shared" si="53"/>
        <v>7.6239058066223739</v>
      </c>
      <c r="AC331" s="7">
        <f t="shared" si="54"/>
        <v>0.9552376221254878</v>
      </c>
      <c r="AD331" s="7">
        <f t="shared" si="55"/>
        <v>12.459809762092743</v>
      </c>
    </row>
    <row r="332" spans="1:30" x14ac:dyDescent="0.25">
      <c r="A332" s="2">
        <v>43647</v>
      </c>
      <c r="B332" s="3">
        <v>43647</v>
      </c>
      <c r="C332" s="5">
        <v>12521.3798828125</v>
      </c>
      <c r="D332">
        <v>0</v>
      </c>
      <c r="E332">
        <v>1</v>
      </c>
      <c r="F332" s="7">
        <v>1.1307</v>
      </c>
      <c r="G332">
        <v>7</v>
      </c>
      <c r="H332">
        <v>1</v>
      </c>
      <c r="I332">
        <v>1</v>
      </c>
      <c r="J332">
        <v>1</v>
      </c>
      <c r="K332">
        <v>0</v>
      </c>
      <c r="L332">
        <v>3</v>
      </c>
      <c r="M332">
        <v>1</v>
      </c>
      <c r="O332">
        <f t="shared" si="47"/>
        <v>0</v>
      </c>
      <c r="P332">
        <v>1</v>
      </c>
      <c r="Q332">
        <f t="shared" si="48"/>
        <v>1</v>
      </c>
      <c r="R332">
        <f t="shared" si="49"/>
        <v>1</v>
      </c>
      <c r="S332">
        <f t="shared" si="50"/>
        <v>0</v>
      </c>
      <c r="T332">
        <f t="shared" si="51"/>
        <v>3</v>
      </c>
      <c r="U332">
        <v>1</v>
      </c>
      <c r="X332">
        <f t="shared" si="56"/>
        <v>0</v>
      </c>
      <c r="Z332" s="7">
        <f t="shared" si="52"/>
        <v>1.0617808935314381</v>
      </c>
      <c r="AA332" s="7">
        <f t="shared" si="53"/>
        <v>8.0949175195550236</v>
      </c>
      <c r="AC332" s="7">
        <f t="shared" si="54"/>
        <v>1.0617808935314381</v>
      </c>
      <c r="AD332" s="7">
        <f t="shared" si="55"/>
        <v>13.229587942426567</v>
      </c>
    </row>
    <row r="333" spans="1:30" x14ac:dyDescent="0.25">
      <c r="A333" s="2">
        <v>43678</v>
      </c>
      <c r="B333" s="3">
        <v>43678</v>
      </c>
      <c r="C333" s="5">
        <v>12253.150390625</v>
      </c>
      <c r="D333">
        <v>0</v>
      </c>
      <c r="E333">
        <v>1</v>
      </c>
      <c r="F333" s="7">
        <v>1.1062000000000001</v>
      </c>
      <c r="G333">
        <v>8</v>
      </c>
      <c r="H333">
        <v>1</v>
      </c>
      <c r="I333">
        <v>1</v>
      </c>
      <c r="J333">
        <v>1</v>
      </c>
      <c r="K333">
        <v>0</v>
      </c>
      <c r="L333">
        <v>3</v>
      </c>
      <c r="M333">
        <v>1</v>
      </c>
      <c r="O333">
        <f t="shared" si="47"/>
        <v>0</v>
      </c>
      <c r="P333">
        <v>1</v>
      </c>
      <c r="Q333">
        <f t="shared" si="48"/>
        <v>1</v>
      </c>
      <c r="R333">
        <f t="shared" si="49"/>
        <v>1</v>
      </c>
      <c r="S333">
        <f t="shared" si="50"/>
        <v>0</v>
      </c>
      <c r="T333">
        <f t="shared" si="51"/>
        <v>3</v>
      </c>
      <c r="U333">
        <v>1</v>
      </c>
      <c r="X333">
        <f t="shared" si="56"/>
        <v>0</v>
      </c>
      <c r="Z333" s="7">
        <f t="shared" si="52"/>
        <v>0.97857828013383052</v>
      </c>
      <c r="AA333" s="7">
        <f t="shared" si="53"/>
        <v>7.9215104641113685</v>
      </c>
      <c r="AC333" s="7">
        <f t="shared" si="54"/>
        <v>0.97857828013383052</v>
      </c>
      <c r="AD333" s="7">
        <f t="shared" si="55"/>
        <v>12.946187415579052</v>
      </c>
    </row>
    <row r="334" spans="1:30" x14ac:dyDescent="0.25">
      <c r="A334" s="2">
        <v>43709</v>
      </c>
      <c r="B334" s="3">
        <v>43710</v>
      </c>
      <c r="C334" s="5">
        <v>11953.7802734375</v>
      </c>
      <c r="D334">
        <v>0</v>
      </c>
      <c r="E334">
        <v>0.8</v>
      </c>
      <c r="F334" s="7">
        <v>1.0989</v>
      </c>
      <c r="G334">
        <v>9</v>
      </c>
      <c r="H334">
        <v>1</v>
      </c>
      <c r="I334">
        <v>1</v>
      </c>
      <c r="J334">
        <v>1</v>
      </c>
      <c r="K334">
        <v>0</v>
      </c>
      <c r="L334">
        <v>3</v>
      </c>
      <c r="M334">
        <v>1</v>
      </c>
      <c r="O334">
        <f t="shared" si="47"/>
        <v>0</v>
      </c>
      <c r="P334">
        <v>1</v>
      </c>
      <c r="Q334">
        <f t="shared" si="48"/>
        <v>1</v>
      </c>
      <c r="R334">
        <f t="shared" si="49"/>
        <v>1</v>
      </c>
      <c r="S334">
        <f t="shared" si="50"/>
        <v>0</v>
      </c>
      <c r="T334">
        <f t="shared" si="51"/>
        <v>3</v>
      </c>
      <c r="U334">
        <v>1</v>
      </c>
      <c r="X334">
        <f t="shared" si="56"/>
        <v>0</v>
      </c>
      <c r="Z334" s="7">
        <f t="shared" si="52"/>
        <v>0.97556790640417257</v>
      </c>
      <c r="AA334" s="7">
        <f t="shared" si="53"/>
        <v>7.7279713790318736</v>
      </c>
      <c r="AC334" s="7">
        <f t="shared" si="54"/>
        <v>0.97556790640417257</v>
      </c>
      <c r="AD334" s="7">
        <f t="shared" si="55"/>
        <v>12.629884952932501</v>
      </c>
    </row>
    <row r="335" spans="1:30" x14ac:dyDescent="0.25">
      <c r="A335" s="2">
        <v>43739</v>
      </c>
      <c r="B335" s="3">
        <v>43739</v>
      </c>
      <c r="C335" s="5">
        <v>12263.830078125</v>
      </c>
      <c r="D335">
        <v>0</v>
      </c>
      <c r="E335">
        <v>0.7</v>
      </c>
      <c r="F335" s="7">
        <v>1.0931999999999999</v>
      </c>
      <c r="G335">
        <v>10</v>
      </c>
      <c r="H335">
        <v>1</v>
      </c>
      <c r="I335">
        <v>1</v>
      </c>
      <c r="J335">
        <v>1</v>
      </c>
      <c r="K335">
        <v>0</v>
      </c>
      <c r="L335">
        <v>3</v>
      </c>
      <c r="M335">
        <v>1</v>
      </c>
      <c r="O335">
        <f t="shared" ref="O335:O390" si="57">D335-D334</f>
        <v>0</v>
      </c>
      <c r="P335">
        <v>1</v>
      </c>
      <c r="Q335">
        <f t="shared" ref="Q335:Q390" si="58">IF(E335-E323&lt;0,1,0)</f>
        <v>1</v>
      </c>
      <c r="R335">
        <f t="shared" ref="R335:R390" si="59">IF(F335-F323&lt;0,1,0)</f>
        <v>1</v>
      </c>
      <c r="S335">
        <f t="shared" ref="S335:S390" si="60">K335</f>
        <v>0</v>
      </c>
      <c r="T335">
        <f t="shared" ref="T335:T390" si="61">SUM(P335:S335)</f>
        <v>3</v>
      </c>
      <c r="U335">
        <v>1</v>
      </c>
      <c r="X335">
        <f t="shared" si="56"/>
        <v>0</v>
      </c>
      <c r="Z335" s="7">
        <f t="shared" ref="Z335:Z390" si="62">1+(C335-C334)/C334</f>
        <v>1.0259373852952995</v>
      </c>
      <c r="AA335" s="7">
        <f t="shared" ref="AA335:AA390" si="63">AA334*Z335</f>
        <v>7.9284147502408704</v>
      </c>
      <c r="AC335" s="7">
        <f t="shared" ref="AC335:AC390" si="64">1+(C335-C334)/C334*U335</f>
        <v>1.0259373852952995</v>
      </c>
      <c r="AD335" s="7">
        <f t="shared" ref="AD335:AD390" si="65">AD334*AC335</f>
        <v>12.957471145192018</v>
      </c>
    </row>
    <row r="336" spans="1:30" x14ac:dyDescent="0.25">
      <c r="A336" s="2">
        <v>43770</v>
      </c>
      <c r="B336" s="3">
        <v>43770</v>
      </c>
      <c r="C336" s="5">
        <v>12961.0498046875</v>
      </c>
      <c r="D336">
        <v>0</v>
      </c>
      <c r="E336">
        <v>1</v>
      </c>
      <c r="F336" s="7">
        <v>1.1169</v>
      </c>
      <c r="G336">
        <v>11</v>
      </c>
      <c r="H336">
        <v>1</v>
      </c>
      <c r="I336">
        <v>1</v>
      </c>
      <c r="J336">
        <v>1</v>
      </c>
      <c r="K336">
        <v>1</v>
      </c>
      <c r="L336">
        <v>4</v>
      </c>
      <c r="M336">
        <v>1</v>
      </c>
      <c r="O336">
        <f t="shared" si="57"/>
        <v>0</v>
      </c>
      <c r="P336">
        <v>1</v>
      </c>
      <c r="Q336">
        <f t="shared" si="58"/>
        <v>1</v>
      </c>
      <c r="R336">
        <f t="shared" si="59"/>
        <v>1</v>
      </c>
      <c r="S336">
        <f t="shared" si="60"/>
        <v>1</v>
      </c>
      <c r="T336">
        <f t="shared" si="61"/>
        <v>4</v>
      </c>
      <c r="U336">
        <v>1</v>
      </c>
      <c r="X336">
        <f t="shared" si="56"/>
        <v>0</v>
      </c>
      <c r="Z336" s="7">
        <f t="shared" si="62"/>
        <v>1.0568517112615683</v>
      </c>
      <c r="AA336" s="7">
        <f t="shared" si="63"/>
        <v>8.3791586963835236</v>
      </c>
      <c r="AC336" s="7">
        <f t="shared" si="64"/>
        <v>1.0568517112615683</v>
      </c>
      <c r="AD336" s="7">
        <f t="shared" si="65"/>
        <v>13.694125553418578</v>
      </c>
    </row>
    <row r="337" spans="1:30" x14ac:dyDescent="0.25">
      <c r="A337" s="2">
        <v>43800</v>
      </c>
      <c r="B337" s="3">
        <v>43801</v>
      </c>
      <c r="C337" s="5">
        <v>12964.6796875</v>
      </c>
      <c r="D337">
        <v>0</v>
      </c>
      <c r="E337">
        <v>1.3</v>
      </c>
      <c r="F337" s="7">
        <v>1.1074999999999999</v>
      </c>
      <c r="G337">
        <v>12</v>
      </c>
      <c r="H337">
        <v>1</v>
      </c>
      <c r="I337">
        <v>1</v>
      </c>
      <c r="J337">
        <v>1</v>
      </c>
      <c r="K337">
        <v>1</v>
      </c>
      <c r="L337">
        <v>4</v>
      </c>
      <c r="M337">
        <v>1</v>
      </c>
      <c r="O337">
        <f t="shared" si="57"/>
        <v>0</v>
      </c>
      <c r="P337">
        <v>1</v>
      </c>
      <c r="Q337">
        <f t="shared" si="58"/>
        <v>1</v>
      </c>
      <c r="R337">
        <f t="shared" si="59"/>
        <v>1</v>
      </c>
      <c r="S337">
        <f t="shared" si="60"/>
        <v>1</v>
      </c>
      <c r="T337">
        <f t="shared" si="61"/>
        <v>4</v>
      </c>
      <c r="U337">
        <v>1</v>
      </c>
      <c r="X337">
        <f t="shared" si="56"/>
        <v>0</v>
      </c>
      <c r="Z337" s="7">
        <f t="shared" si="62"/>
        <v>1.0002800608644515</v>
      </c>
      <c r="AA337" s="7">
        <f t="shared" si="63"/>
        <v>8.3815053708114089</v>
      </c>
      <c r="AC337" s="7">
        <f t="shared" si="64"/>
        <v>1.0002800608644515</v>
      </c>
      <c r="AD337" s="7">
        <f t="shared" si="65"/>
        <v>13.697960742058976</v>
      </c>
    </row>
    <row r="338" spans="1:30" x14ac:dyDescent="0.25">
      <c r="A338" s="2">
        <v>43831</v>
      </c>
      <c r="B338" s="3">
        <v>43832</v>
      </c>
      <c r="C338" s="5">
        <v>13385.9296875</v>
      </c>
      <c r="D338">
        <v>0</v>
      </c>
      <c r="E338">
        <v>1.4</v>
      </c>
      <c r="F338" s="7">
        <v>1.1166</v>
      </c>
      <c r="G338">
        <v>1</v>
      </c>
      <c r="H338">
        <v>1</v>
      </c>
      <c r="I338">
        <v>0</v>
      </c>
      <c r="J338">
        <v>1</v>
      </c>
      <c r="K338">
        <v>1</v>
      </c>
      <c r="L338">
        <v>3</v>
      </c>
      <c r="M338">
        <v>1</v>
      </c>
      <c r="O338">
        <f t="shared" si="57"/>
        <v>0</v>
      </c>
      <c r="P338">
        <v>1</v>
      </c>
      <c r="Q338">
        <f t="shared" si="58"/>
        <v>0</v>
      </c>
      <c r="R338">
        <f t="shared" si="59"/>
        <v>1</v>
      </c>
      <c r="S338">
        <f t="shared" si="60"/>
        <v>1</v>
      </c>
      <c r="T338">
        <f t="shared" si="61"/>
        <v>3</v>
      </c>
      <c r="U338">
        <v>1</v>
      </c>
      <c r="X338">
        <f t="shared" si="56"/>
        <v>0</v>
      </c>
      <c r="Z338" s="7">
        <f t="shared" si="62"/>
        <v>1.0324921255406063</v>
      </c>
      <c r="AA338" s="7">
        <f t="shared" si="63"/>
        <v>8.6538382955390798</v>
      </c>
      <c r="AC338" s="7">
        <f t="shared" si="64"/>
        <v>1.0324921255406063</v>
      </c>
      <c r="AD338" s="7">
        <f t="shared" si="65"/>
        <v>14.143036602140253</v>
      </c>
    </row>
    <row r="339" spans="1:30" x14ac:dyDescent="0.25">
      <c r="A339" s="2">
        <v>43862</v>
      </c>
      <c r="B339" s="3">
        <v>43864</v>
      </c>
      <c r="C339" s="5">
        <v>13045.1904296875</v>
      </c>
      <c r="D339">
        <v>0</v>
      </c>
      <c r="E339">
        <v>1.2</v>
      </c>
      <c r="F339" s="7">
        <v>1.1062000000000001</v>
      </c>
      <c r="G339">
        <v>2</v>
      </c>
      <c r="H339">
        <v>1</v>
      </c>
      <c r="I339">
        <v>1</v>
      </c>
      <c r="J339">
        <v>1</v>
      </c>
      <c r="K339">
        <v>1</v>
      </c>
      <c r="L339">
        <v>4</v>
      </c>
      <c r="M339">
        <v>1</v>
      </c>
      <c r="O339">
        <f t="shared" si="57"/>
        <v>0</v>
      </c>
      <c r="P339">
        <v>1</v>
      </c>
      <c r="Q339">
        <f t="shared" si="58"/>
        <v>1</v>
      </c>
      <c r="R339">
        <f t="shared" si="59"/>
        <v>1</v>
      </c>
      <c r="S339">
        <f t="shared" si="60"/>
        <v>1</v>
      </c>
      <c r="T339">
        <f t="shared" si="61"/>
        <v>4</v>
      </c>
      <c r="U339">
        <v>1</v>
      </c>
      <c r="X339">
        <f t="shared" si="56"/>
        <v>0</v>
      </c>
      <c r="Z339" s="7">
        <f t="shared" si="62"/>
        <v>0.97454496880177943</v>
      </c>
      <c r="AA339" s="7">
        <f t="shared" si="63"/>
        <v>8.4335545717417766</v>
      </c>
      <c r="AC339" s="7">
        <f t="shared" si="64"/>
        <v>0.97454496880177943</v>
      </c>
      <c r="AD339" s="7">
        <f t="shared" si="65"/>
        <v>13.783025164195196</v>
      </c>
    </row>
    <row r="340" spans="1:30" x14ac:dyDescent="0.25">
      <c r="A340" s="2">
        <v>43891</v>
      </c>
      <c r="B340" s="3">
        <v>43892</v>
      </c>
      <c r="C340" s="5">
        <v>11857.8701171875</v>
      </c>
      <c r="D340">
        <v>0</v>
      </c>
      <c r="E340">
        <v>0.7</v>
      </c>
      <c r="F340" s="7">
        <v>1.1164000000000001</v>
      </c>
      <c r="G340">
        <v>3</v>
      </c>
      <c r="H340">
        <v>1</v>
      </c>
      <c r="I340">
        <v>1</v>
      </c>
      <c r="J340">
        <v>1</v>
      </c>
      <c r="K340">
        <v>1</v>
      </c>
      <c r="L340">
        <v>4</v>
      </c>
      <c r="M340">
        <v>1</v>
      </c>
      <c r="O340">
        <f t="shared" si="57"/>
        <v>0</v>
      </c>
      <c r="P340">
        <v>1</v>
      </c>
      <c r="Q340">
        <f t="shared" si="58"/>
        <v>1</v>
      </c>
      <c r="R340">
        <f t="shared" si="59"/>
        <v>1</v>
      </c>
      <c r="S340">
        <f t="shared" si="60"/>
        <v>1</v>
      </c>
      <c r="T340">
        <f t="shared" si="61"/>
        <v>4</v>
      </c>
      <c r="U340">
        <v>1</v>
      </c>
      <c r="X340">
        <f t="shared" si="56"/>
        <v>0</v>
      </c>
      <c r="Z340" s="7">
        <f t="shared" si="62"/>
        <v>0.90898405669893756</v>
      </c>
      <c r="AA340" s="7">
        <f t="shared" si="63"/>
        <v>7.6659666470137111</v>
      </c>
      <c r="AC340" s="7">
        <f t="shared" si="64"/>
        <v>0.90898405669893756</v>
      </c>
      <c r="AD340" s="7">
        <f t="shared" si="65"/>
        <v>12.528550127333689</v>
      </c>
    </row>
    <row r="341" spans="1:30" x14ac:dyDescent="0.25">
      <c r="A341" s="2">
        <v>43922</v>
      </c>
      <c r="B341" s="3">
        <v>43922</v>
      </c>
      <c r="C341" s="5">
        <v>9544.75</v>
      </c>
      <c r="D341">
        <v>0</v>
      </c>
      <c r="E341">
        <v>0.3</v>
      </c>
      <c r="F341" s="7">
        <v>1.0933999999999999</v>
      </c>
      <c r="G341">
        <v>4</v>
      </c>
      <c r="H341">
        <v>1</v>
      </c>
      <c r="I341">
        <v>1</v>
      </c>
      <c r="J341">
        <v>1</v>
      </c>
      <c r="K341">
        <v>1</v>
      </c>
      <c r="L341">
        <v>4</v>
      </c>
      <c r="M341">
        <v>1</v>
      </c>
      <c r="O341">
        <f t="shared" si="57"/>
        <v>0</v>
      </c>
      <c r="P341">
        <v>1</v>
      </c>
      <c r="Q341">
        <f t="shared" si="58"/>
        <v>1</v>
      </c>
      <c r="R341">
        <f t="shared" si="59"/>
        <v>1</v>
      </c>
      <c r="S341">
        <f t="shared" si="60"/>
        <v>1</v>
      </c>
      <c r="T341">
        <f t="shared" si="61"/>
        <v>4</v>
      </c>
      <c r="U341">
        <v>1</v>
      </c>
      <c r="X341">
        <f t="shared" si="56"/>
        <v>0</v>
      </c>
      <c r="Z341" s="7">
        <f t="shared" si="62"/>
        <v>0.80492954516049842</v>
      </c>
      <c r="AA341" s="7">
        <f t="shared" si="63"/>
        <v>6.1705630463962979</v>
      </c>
      <c r="AC341" s="7">
        <f t="shared" si="64"/>
        <v>0.80492954516049842</v>
      </c>
      <c r="AD341" s="7">
        <f t="shared" si="65"/>
        <v>10.084600155515211</v>
      </c>
    </row>
    <row r="342" spans="1:30" x14ac:dyDescent="0.25">
      <c r="A342" s="2">
        <v>43952</v>
      </c>
      <c r="B342" s="3">
        <v>43955</v>
      </c>
      <c r="C342" s="5">
        <v>10466.7998046875</v>
      </c>
      <c r="D342">
        <v>0</v>
      </c>
      <c r="E342">
        <v>0.1</v>
      </c>
      <c r="F342" s="7">
        <v>1.0911</v>
      </c>
      <c r="G342">
        <v>5</v>
      </c>
      <c r="H342">
        <v>1</v>
      </c>
      <c r="I342">
        <v>1</v>
      </c>
      <c r="J342">
        <v>1</v>
      </c>
      <c r="K342">
        <v>0</v>
      </c>
      <c r="L342">
        <v>3</v>
      </c>
      <c r="M342">
        <v>1</v>
      </c>
      <c r="O342">
        <f t="shared" si="57"/>
        <v>0</v>
      </c>
      <c r="P342">
        <v>1</v>
      </c>
      <c r="Q342">
        <f t="shared" si="58"/>
        <v>1</v>
      </c>
      <c r="R342">
        <f t="shared" si="59"/>
        <v>1</v>
      </c>
      <c r="S342">
        <f t="shared" si="60"/>
        <v>0</v>
      </c>
      <c r="T342">
        <f t="shared" si="61"/>
        <v>3</v>
      </c>
      <c r="U342">
        <v>1</v>
      </c>
      <c r="X342">
        <f t="shared" si="56"/>
        <v>0</v>
      </c>
      <c r="Z342" s="7">
        <f t="shared" si="62"/>
        <v>1.0966028240328454</v>
      </c>
      <c r="AA342" s="7">
        <f t="shared" si="63"/>
        <v>6.7666568625508976</v>
      </c>
      <c r="AC342" s="7">
        <f t="shared" si="64"/>
        <v>1.0966028240328454</v>
      </c>
      <c r="AD342" s="7">
        <f t="shared" si="65"/>
        <v>11.058801009780053</v>
      </c>
    </row>
    <row r="343" spans="1:30" x14ac:dyDescent="0.25">
      <c r="A343" s="2">
        <v>43983</v>
      </c>
      <c r="B343" s="3">
        <v>43984</v>
      </c>
      <c r="C343" s="5">
        <v>12021.2802734375</v>
      </c>
      <c r="D343">
        <v>0</v>
      </c>
      <c r="E343">
        <v>0.3</v>
      </c>
      <c r="F343" s="7">
        <v>1.1166</v>
      </c>
      <c r="G343">
        <v>6</v>
      </c>
      <c r="H343">
        <v>1</v>
      </c>
      <c r="I343">
        <v>1</v>
      </c>
      <c r="J343">
        <v>1</v>
      </c>
      <c r="K343">
        <v>0</v>
      </c>
      <c r="L343">
        <v>3</v>
      </c>
      <c r="M343">
        <v>1</v>
      </c>
      <c r="O343">
        <f t="shared" si="57"/>
        <v>0</v>
      </c>
      <c r="P343">
        <v>1</v>
      </c>
      <c r="Q343">
        <f t="shared" si="58"/>
        <v>1</v>
      </c>
      <c r="R343">
        <f t="shared" si="59"/>
        <v>1</v>
      </c>
      <c r="S343">
        <f t="shared" si="60"/>
        <v>0</v>
      </c>
      <c r="T343">
        <f t="shared" si="61"/>
        <v>3</v>
      </c>
      <c r="U343">
        <v>1</v>
      </c>
      <c r="X343">
        <f t="shared" si="56"/>
        <v>0</v>
      </c>
      <c r="Z343" s="7">
        <f t="shared" si="62"/>
        <v>1.1485153530932954</v>
      </c>
      <c r="AA343" s="7">
        <f t="shared" si="63"/>
        <v>7.771609295753815</v>
      </c>
      <c r="AC343" s="7">
        <f t="shared" si="64"/>
        <v>1.1485153530932954</v>
      </c>
      <c r="AD343" s="7">
        <f t="shared" si="65"/>
        <v>12.70120274653603</v>
      </c>
    </row>
    <row r="344" spans="1:30" x14ac:dyDescent="0.25">
      <c r="A344" s="2">
        <v>44013</v>
      </c>
      <c r="B344" s="3">
        <v>44013</v>
      </c>
      <c r="C344" s="5">
        <v>12260.5703125</v>
      </c>
      <c r="D344">
        <v>0</v>
      </c>
      <c r="E344">
        <v>0.4</v>
      </c>
      <c r="F344" s="7">
        <v>1.1258999999999999</v>
      </c>
      <c r="G344">
        <v>7</v>
      </c>
      <c r="H344">
        <v>1</v>
      </c>
      <c r="I344">
        <v>1</v>
      </c>
      <c r="J344">
        <v>1</v>
      </c>
      <c r="K344">
        <v>0</v>
      </c>
      <c r="L344">
        <v>3</v>
      </c>
      <c r="M344">
        <v>1</v>
      </c>
      <c r="O344">
        <f t="shared" si="57"/>
        <v>0</v>
      </c>
      <c r="P344">
        <v>1</v>
      </c>
      <c r="Q344">
        <f t="shared" si="58"/>
        <v>1</v>
      </c>
      <c r="R344">
        <f t="shared" si="59"/>
        <v>1</v>
      </c>
      <c r="S344">
        <f t="shared" si="60"/>
        <v>0</v>
      </c>
      <c r="T344">
        <f t="shared" si="61"/>
        <v>3</v>
      </c>
      <c r="U344">
        <v>1</v>
      </c>
      <c r="X344">
        <f t="shared" si="56"/>
        <v>0</v>
      </c>
      <c r="Z344" s="7">
        <f t="shared" si="62"/>
        <v>1.0199055369827157</v>
      </c>
      <c r="AA344" s="7">
        <f t="shared" si="63"/>
        <v>7.9263073520056597</v>
      </c>
      <c r="AC344" s="7">
        <f t="shared" si="64"/>
        <v>1.0199055369827157</v>
      </c>
      <c r="AD344" s="7">
        <f t="shared" si="65"/>
        <v>12.954027007532172</v>
      </c>
    </row>
    <row r="345" spans="1:30" x14ac:dyDescent="0.25">
      <c r="A345" s="2">
        <v>44044</v>
      </c>
      <c r="B345" s="3">
        <v>44046</v>
      </c>
      <c r="C345" s="5">
        <v>12646.98046875</v>
      </c>
      <c r="D345">
        <v>0</v>
      </c>
      <c r="E345">
        <v>-0.2</v>
      </c>
      <c r="F345" s="7">
        <v>1.175</v>
      </c>
      <c r="G345">
        <v>8</v>
      </c>
      <c r="H345">
        <v>1</v>
      </c>
      <c r="I345">
        <v>1</v>
      </c>
      <c r="J345">
        <v>0</v>
      </c>
      <c r="K345">
        <v>0</v>
      </c>
      <c r="L345">
        <v>2</v>
      </c>
      <c r="M345">
        <v>1</v>
      </c>
      <c r="O345">
        <f t="shared" si="57"/>
        <v>0</v>
      </c>
      <c r="P345">
        <v>1</v>
      </c>
      <c r="Q345">
        <f t="shared" si="58"/>
        <v>1</v>
      </c>
      <c r="R345">
        <f t="shared" si="59"/>
        <v>0</v>
      </c>
      <c r="S345">
        <f t="shared" si="60"/>
        <v>0</v>
      </c>
      <c r="T345">
        <f t="shared" si="61"/>
        <v>2</v>
      </c>
      <c r="U345">
        <v>1</v>
      </c>
      <c r="V345" t="s">
        <v>18</v>
      </c>
      <c r="X345">
        <f t="shared" si="56"/>
        <v>0</v>
      </c>
      <c r="Z345" s="7">
        <f t="shared" si="62"/>
        <v>1.0315164911909558</v>
      </c>
      <c r="AA345" s="7">
        <f t="shared" si="63"/>
        <v>8.1761167478419541</v>
      </c>
      <c r="AC345" s="7">
        <f t="shared" si="64"/>
        <v>1.0315164911909558</v>
      </c>
      <c r="AD345" s="7">
        <f t="shared" si="65"/>
        <v>13.362292485602463</v>
      </c>
    </row>
    <row r="346" spans="1:30" x14ac:dyDescent="0.25">
      <c r="A346" s="2">
        <v>44075</v>
      </c>
      <c r="B346" s="3">
        <v>44075</v>
      </c>
      <c r="C346" s="5">
        <v>12974.25</v>
      </c>
      <c r="D346">
        <v>0</v>
      </c>
      <c r="E346">
        <v>-0.3</v>
      </c>
      <c r="F346" s="7">
        <v>1.1949000000000001</v>
      </c>
      <c r="G346">
        <v>9</v>
      </c>
      <c r="H346">
        <v>1</v>
      </c>
      <c r="I346">
        <v>1</v>
      </c>
      <c r="J346">
        <v>0</v>
      </c>
      <c r="K346">
        <v>0</v>
      </c>
      <c r="L346">
        <v>2</v>
      </c>
      <c r="M346">
        <v>1</v>
      </c>
      <c r="O346">
        <f t="shared" si="57"/>
        <v>0</v>
      </c>
      <c r="P346">
        <v>1</v>
      </c>
      <c r="Q346">
        <f t="shared" si="58"/>
        <v>1</v>
      </c>
      <c r="R346">
        <f t="shared" si="59"/>
        <v>0</v>
      </c>
      <c r="S346">
        <f t="shared" si="60"/>
        <v>0</v>
      </c>
      <c r="T346">
        <f t="shared" si="61"/>
        <v>2</v>
      </c>
      <c r="U346">
        <v>1</v>
      </c>
      <c r="X346">
        <f t="shared" si="56"/>
        <v>0</v>
      </c>
      <c r="Z346" s="7">
        <f t="shared" si="62"/>
        <v>1.0258772860493195</v>
      </c>
      <c r="AA346" s="7">
        <f t="shared" si="63"/>
        <v>8.3876924596984921</v>
      </c>
      <c r="AC346" s="7">
        <f t="shared" si="64"/>
        <v>1.0258772860493195</v>
      </c>
      <c r="AD346" s="7">
        <f t="shared" si="65"/>
        <v>13.70807235052707</v>
      </c>
    </row>
    <row r="347" spans="1:30" x14ac:dyDescent="0.25">
      <c r="A347" s="2">
        <v>44105</v>
      </c>
      <c r="B347" s="3">
        <v>44105</v>
      </c>
      <c r="C347" s="5">
        <v>12730.76953125</v>
      </c>
      <c r="D347">
        <v>0</v>
      </c>
      <c r="E347">
        <v>-0.3</v>
      </c>
      <c r="F347" s="7">
        <v>1.1752</v>
      </c>
      <c r="G347">
        <v>10</v>
      </c>
      <c r="H347">
        <v>1</v>
      </c>
      <c r="I347">
        <v>1</v>
      </c>
      <c r="J347">
        <v>0</v>
      </c>
      <c r="K347">
        <v>0</v>
      </c>
      <c r="L347">
        <v>2</v>
      </c>
      <c r="M347">
        <v>1</v>
      </c>
      <c r="O347">
        <f t="shared" si="57"/>
        <v>0</v>
      </c>
      <c r="P347">
        <v>1</v>
      </c>
      <c r="Q347">
        <f t="shared" si="58"/>
        <v>1</v>
      </c>
      <c r="R347">
        <f t="shared" si="59"/>
        <v>0</v>
      </c>
      <c r="S347">
        <f t="shared" si="60"/>
        <v>0</v>
      </c>
      <c r="T347">
        <f t="shared" si="61"/>
        <v>2</v>
      </c>
      <c r="U347">
        <v>1</v>
      </c>
      <c r="X347">
        <f t="shared" si="56"/>
        <v>0</v>
      </c>
      <c r="Z347" s="7">
        <f t="shared" si="62"/>
        <v>0.98123356118850802</v>
      </c>
      <c r="AA347" s="7">
        <f t="shared" si="63"/>
        <v>8.2302853423839473</v>
      </c>
      <c r="AC347" s="7">
        <f t="shared" si="64"/>
        <v>0.98123356118850802</v>
      </c>
      <c r="AD347" s="7">
        <f t="shared" si="65"/>
        <v>13.450820649537398</v>
      </c>
    </row>
    <row r="348" spans="1:30" x14ac:dyDescent="0.25">
      <c r="A348" s="2">
        <v>44136</v>
      </c>
      <c r="B348" s="3">
        <v>44137</v>
      </c>
      <c r="C348" s="5">
        <v>11788.2802734375</v>
      </c>
      <c r="D348">
        <v>0</v>
      </c>
      <c r="E348">
        <v>-0.3</v>
      </c>
      <c r="F348" s="7">
        <v>1.1634</v>
      </c>
      <c r="G348">
        <v>11</v>
      </c>
      <c r="H348">
        <v>1</v>
      </c>
      <c r="I348">
        <v>1</v>
      </c>
      <c r="J348">
        <v>0</v>
      </c>
      <c r="K348">
        <v>1</v>
      </c>
      <c r="L348">
        <v>3</v>
      </c>
      <c r="M348">
        <v>1</v>
      </c>
      <c r="O348">
        <f t="shared" si="57"/>
        <v>0</v>
      </c>
      <c r="P348">
        <v>1</v>
      </c>
      <c r="Q348">
        <f t="shared" si="58"/>
        <v>1</v>
      </c>
      <c r="R348">
        <f t="shared" si="59"/>
        <v>0</v>
      </c>
      <c r="S348">
        <f t="shared" si="60"/>
        <v>1</v>
      </c>
      <c r="T348">
        <f t="shared" si="61"/>
        <v>3</v>
      </c>
      <c r="U348">
        <v>1</v>
      </c>
      <c r="X348">
        <f t="shared" si="56"/>
        <v>0</v>
      </c>
      <c r="Z348" s="7">
        <f t="shared" si="62"/>
        <v>0.92596761291617224</v>
      </c>
      <c r="AA348" s="7">
        <f t="shared" si="63"/>
        <v>7.6209776721062248</v>
      </c>
      <c r="AC348" s="7">
        <f t="shared" si="64"/>
        <v>0.92596761291617224</v>
      </c>
      <c r="AD348" s="7">
        <f t="shared" si="65"/>
        <v>12.455024288615702</v>
      </c>
    </row>
    <row r="349" spans="1:30" x14ac:dyDescent="0.25">
      <c r="A349" s="2">
        <v>44166</v>
      </c>
      <c r="B349" s="3">
        <v>44166</v>
      </c>
      <c r="C349" s="5">
        <v>13382.2998046875</v>
      </c>
      <c r="D349">
        <v>0</v>
      </c>
      <c r="E349">
        <v>-0.3</v>
      </c>
      <c r="F349" s="7">
        <v>1.2039</v>
      </c>
      <c r="G349">
        <v>12</v>
      </c>
      <c r="H349">
        <v>1</v>
      </c>
      <c r="I349">
        <v>1</v>
      </c>
      <c r="J349">
        <v>0</v>
      </c>
      <c r="K349">
        <v>1</v>
      </c>
      <c r="L349">
        <v>3</v>
      </c>
      <c r="M349">
        <v>1</v>
      </c>
      <c r="O349">
        <f t="shared" si="57"/>
        <v>0</v>
      </c>
      <c r="P349">
        <v>1</v>
      </c>
      <c r="Q349">
        <f t="shared" si="58"/>
        <v>1</v>
      </c>
      <c r="R349">
        <f t="shared" si="59"/>
        <v>0</v>
      </c>
      <c r="S349">
        <f t="shared" si="60"/>
        <v>1</v>
      </c>
      <c r="T349">
        <f t="shared" si="61"/>
        <v>3</v>
      </c>
      <c r="U349">
        <v>1</v>
      </c>
      <c r="X349">
        <f t="shared" si="56"/>
        <v>0</v>
      </c>
      <c r="Z349" s="7">
        <f t="shared" si="62"/>
        <v>1.1352207017712159</v>
      </c>
      <c r="AA349" s="7">
        <f t="shared" si="63"/>
        <v>8.6514916211111963</v>
      </c>
      <c r="AC349" s="7">
        <f t="shared" si="64"/>
        <v>1.1352207017712159</v>
      </c>
      <c r="AD349" s="7">
        <f t="shared" si="65"/>
        <v>14.139201413499856</v>
      </c>
    </row>
    <row r="350" spans="1:30" x14ac:dyDescent="0.25">
      <c r="A350" s="2">
        <v>44197</v>
      </c>
      <c r="B350" s="3">
        <v>44200</v>
      </c>
      <c r="C350" s="5">
        <v>13726.740234375</v>
      </c>
      <c r="D350">
        <v>0</v>
      </c>
      <c r="E350">
        <v>0.9</v>
      </c>
      <c r="F350" s="7">
        <v>1.2254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3</v>
      </c>
      <c r="M350">
        <v>1</v>
      </c>
      <c r="O350">
        <f t="shared" si="57"/>
        <v>0</v>
      </c>
      <c r="P350">
        <v>1</v>
      </c>
      <c r="Q350">
        <f t="shared" si="58"/>
        <v>1</v>
      </c>
      <c r="R350">
        <f t="shared" si="59"/>
        <v>0</v>
      </c>
      <c r="S350">
        <f t="shared" si="60"/>
        <v>1</v>
      </c>
      <c r="T350">
        <f t="shared" si="61"/>
        <v>3</v>
      </c>
      <c r="U350">
        <v>1</v>
      </c>
      <c r="X350">
        <f t="shared" si="56"/>
        <v>0</v>
      </c>
      <c r="Z350" s="7">
        <f t="shared" si="62"/>
        <v>1.0257385079332066</v>
      </c>
      <c r="AA350" s="7">
        <f t="shared" si="63"/>
        <v>8.8741681068352385</v>
      </c>
      <c r="AC350" s="7">
        <f t="shared" si="64"/>
        <v>1.0257385079332066</v>
      </c>
      <c r="AD350" s="7">
        <f t="shared" si="65"/>
        <v>14.503123361250429</v>
      </c>
    </row>
    <row r="351" spans="1:30" x14ac:dyDescent="0.25">
      <c r="A351" s="2">
        <v>44228</v>
      </c>
      <c r="B351" s="3">
        <v>44228</v>
      </c>
      <c r="C351" s="5">
        <v>13622.01953125</v>
      </c>
      <c r="D351">
        <v>0</v>
      </c>
      <c r="E351">
        <v>0.9</v>
      </c>
      <c r="F351" s="7">
        <v>1.2070000000000001</v>
      </c>
      <c r="G351">
        <v>2</v>
      </c>
      <c r="H351">
        <v>1</v>
      </c>
      <c r="I351">
        <v>1</v>
      </c>
      <c r="J351">
        <v>0</v>
      </c>
      <c r="K351">
        <v>1</v>
      </c>
      <c r="L351">
        <v>3</v>
      </c>
      <c r="M351">
        <v>1</v>
      </c>
      <c r="O351">
        <f t="shared" si="57"/>
        <v>0</v>
      </c>
      <c r="P351">
        <v>1</v>
      </c>
      <c r="Q351">
        <f t="shared" si="58"/>
        <v>1</v>
      </c>
      <c r="R351">
        <f t="shared" si="59"/>
        <v>0</v>
      </c>
      <c r="S351">
        <f t="shared" si="60"/>
        <v>1</v>
      </c>
      <c r="T351">
        <f t="shared" si="61"/>
        <v>3</v>
      </c>
      <c r="U351">
        <v>1</v>
      </c>
      <c r="X351">
        <f t="shared" si="56"/>
        <v>0</v>
      </c>
      <c r="Z351" s="7">
        <f t="shared" si="62"/>
        <v>0.99237104357356787</v>
      </c>
      <c r="AA351" s="7">
        <f t="shared" si="63"/>
        <v>8.8064674650273584</v>
      </c>
      <c r="AC351" s="7">
        <f t="shared" si="64"/>
        <v>0.99237104357356787</v>
      </c>
      <c r="AD351" s="7">
        <f t="shared" si="65"/>
        <v>14.39247966508028</v>
      </c>
    </row>
    <row r="352" spans="1:30" x14ac:dyDescent="0.25">
      <c r="A352" s="2">
        <v>44256</v>
      </c>
      <c r="B352" s="3">
        <v>44256</v>
      </c>
      <c r="C352" s="5">
        <v>14012.8203125</v>
      </c>
      <c r="D352">
        <v>0</v>
      </c>
      <c r="E352">
        <v>1.3</v>
      </c>
      <c r="F352" s="7">
        <v>1.2054</v>
      </c>
      <c r="G352">
        <v>3</v>
      </c>
      <c r="H352">
        <v>1</v>
      </c>
      <c r="I352">
        <v>0</v>
      </c>
      <c r="J352">
        <v>0</v>
      </c>
      <c r="K352">
        <v>1</v>
      </c>
      <c r="L352">
        <v>2</v>
      </c>
      <c r="M352">
        <v>1</v>
      </c>
      <c r="O352">
        <f t="shared" si="57"/>
        <v>0</v>
      </c>
      <c r="P352">
        <v>1</v>
      </c>
      <c r="Q352">
        <f t="shared" si="58"/>
        <v>0</v>
      </c>
      <c r="R352">
        <f t="shared" si="59"/>
        <v>0</v>
      </c>
      <c r="S352">
        <f t="shared" si="60"/>
        <v>1</v>
      </c>
      <c r="T352">
        <f t="shared" si="61"/>
        <v>2</v>
      </c>
      <c r="U352">
        <v>1</v>
      </c>
      <c r="V352" t="s">
        <v>18</v>
      </c>
      <c r="X352">
        <f t="shared" si="56"/>
        <v>0</v>
      </c>
      <c r="Z352" s="7">
        <f t="shared" si="62"/>
        <v>1.0286889018440675</v>
      </c>
      <c r="AA352" s="7">
        <f t="shared" si="63"/>
        <v>9.0591153457245017</v>
      </c>
      <c r="AC352" s="7">
        <f t="shared" si="64"/>
        <v>1.0286889018440675</v>
      </c>
      <c r="AD352" s="7">
        <f t="shared" si="65"/>
        <v>14.805384101484506</v>
      </c>
    </row>
    <row r="353" spans="1:30" x14ac:dyDescent="0.25">
      <c r="A353" s="2">
        <v>44287</v>
      </c>
      <c r="B353" s="3">
        <v>44287</v>
      </c>
      <c r="C353" s="5">
        <v>15107.169921875</v>
      </c>
      <c r="D353">
        <v>0</v>
      </c>
      <c r="E353">
        <v>1.6</v>
      </c>
      <c r="F353" s="7">
        <v>1.1772</v>
      </c>
      <c r="G353">
        <v>4</v>
      </c>
      <c r="H353">
        <v>1</v>
      </c>
      <c r="I353">
        <v>0</v>
      </c>
      <c r="J353">
        <v>0</v>
      </c>
      <c r="K353">
        <v>1</v>
      </c>
      <c r="L353">
        <v>2</v>
      </c>
      <c r="M353">
        <v>1</v>
      </c>
      <c r="O353">
        <f t="shared" si="57"/>
        <v>0</v>
      </c>
      <c r="P353">
        <v>1</v>
      </c>
      <c r="Q353">
        <f t="shared" si="58"/>
        <v>0</v>
      </c>
      <c r="R353">
        <f t="shared" si="59"/>
        <v>0</v>
      </c>
      <c r="S353">
        <f t="shared" si="60"/>
        <v>1</v>
      </c>
      <c r="T353">
        <f t="shared" si="61"/>
        <v>2</v>
      </c>
      <c r="U353">
        <v>1</v>
      </c>
      <c r="X353">
        <f t="shared" si="56"/>
        <v>0</v>
      </c>
      <c r="Z353" s="7">
        <f t="shared" si="62"/>
        <v>1.0780963135878361</v>
      </c>
      <c r="AA353" s="7">
        <f t="shared" si="63"/>
        <v>9.7665988585925803</v>
      </c>
      <c r="AC353" s="7">
        <f t="shared" si="64"/>
        <v>1.0780963135878361</v>
      </c>
      <c r="AD353" s="7">
        <f t="shared" si="65"/>
        <v>15.961630021062403</v>
      </c>
    </row>
    <row r="354" spans="1:30" x14ac:dyDescent="0.25">
      <c r="A354" s="2">
        <v>44317</v>
      </c>
      <c r="B354" s="3">
        <v>44319</v>
      </c>
      <c r="C354" s="5">
        <v>15236.4697265625</v>
      </c>
      <c r="D354">
        <v>0</v>
      </c>
      <c r="E354">
        <v>2</v>
      </c>
      <c r="F354" s="7">
        <v>1.2059</v>
      </c>
      <c r="G354">
        <v>5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0</v>
      </c>
      <c r="O354">
        <f t="shared" si="57"/>
        <v>0</v>
      </c>
      <c r="P354">
        <v>1</v>
      </c>
      <c r="Q354">
        <f t="shared" si="58"/>
        <v>0</v>
      </c>
      <c r="R354">
        <f t="shared" si="59"/>
        <v>0</v>
      </c>
      <c r="S354">
        <f t="shared" si="60"/>
        <v>0</v>
      </c>
      <c r="T354">
        <f t="shared" si="61"/>
        <v>1</v>
      </c>
      <c r="U354">
        <v>0</v>
      </c>
      <c r="X354">
        <f t="shared" si="56"/>
        <v>0</v>
      </c>
      <c r="Z354" s="7">
        <f t="shared" si="62"/>
        <v>1.0085588369864216</v>
      </c>
      <c r="AA354" s="7">
        <f t="shared" si="63"/>
        <v>9.8501895861350448</v>
      </c>
      <c r="AC354" s="7">
        <f t="shared" si="64"/>
        <v>1</v>
      </c>
      <c r="AD354" s="7">
        <f t="shared" si="65"/>
        <v>15.961630021062403</v>
      </c>
    </row>
    <row r="355" spans="1:30" x14ac:dyDescent="0.25">
      <c r="A355" s="2">
        <v>44348</v>
      </c>
      <c r="B355" s="3">
        <v>44348</v>
      </c>
      <c r="C355" s="5">
        <v>15567.3603515625</v>
      </c>
      <c r="D355">
        <v>0</v>
      </c>
      <c r="E355">
        <v>1.9</v>
      </c>
      <c r="F355" s="7">
        <v>1.2241</v>
      </c>
      <c r="G355">
        <v>6</v>
      </c>
      <c r="H355">
        <v>1</v>
      </c>
      <c r="I355">
        <v>0</v>
      </c>
      <c r="J355">
        <v>0</v>
      </c>
      <c r="K355">
        <v>0</v>
      </c>
      <c r="L355">
        <v>1</v>
      </c>
      <c r="M355">
        <v>0</v>
      </c>
      <c r="O355">
        <f t="shared" si="57"/>
        <v>0</v>
      </c>
      <c r="P355">
        <v>1</v>
      </c>
      <c r="Q355">
        <f t="shared" si="58"/>
        <v>0</v>
      </c>
      <c r="R355">
        <f t="shared" si="59"/>
        <v>0</v>
      </c>
      <c r="S355">
        <f t="shared" si="60"/>
        <v>0</v>
      </c>
      <c r="T355">
        <f t="shared" si="61"/>
        <v>1</v>
      </c>
      <c r="U355">
        <v>0</v>
      </c>
      <c r="X355">
        <f t="shared" si="56"/>
        <v>0</v>
      </c>
      <c r="Z355" s="7">
        <f t="shared" si="62"/>
        <v>1.0217170139105873</v>
      </c>
      <c r="AA355" s="7">
        <f t="shared" si="63"/>
        <v>10.064106290399062</v>
      </c>
      <c r="AC355" s="7">
        <f t="shared" si="64"/>
        <v>1</v>
      </c>
      <c r="AD355" s="7">
        <f t="shared" si="65"/>
        <v>15.961630021062403</v>
      </c>
    </row>
    <row r="356" spans="1:30" x14ac:dyDescent="0.25">
      <c r="A356" s="2">
        <v>44378</v>
      </c>
      <c r="B356" s="3">
        <v>44378</v>
      </c>
      <c r="C356" s="5">
        <v>15603.8095703125</v>
      </c>
      <c r="D356">
        <v>0</v>
      </c>
      <c r="E356">
        <v>2.2000000000000002</v>
      </c>
      <c r="F356" s="7">
        <v>1.1857</v>
      </c>
      <c r="G356">
        <v>7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0</v>
      </c>
      <c r="O356">
        <f t="shared" si="57"/>
        <v>0</v>
      </c>
      <c r="P356">
        <v>1</v>
      </c>
      <c r="Q356">
        <f t="shared" si="58"/>
        <v>0</v>
      </c>
      <c r="R356">
        <f t="shared" si="59"/>
        <v>0</v>
      </c>
      <c r="S356">
        <f t="shared" si="60"/>
        <v>0</v>
      </c>
      <c r="T356">
        <f t="shared" si="61"/>
        <v>1</v>
      </c>
      <c r="U356">
        <v>0</v>
      </c>
      <c r="X356">
        <f t="shared" si="56"/>
        <v>0</v>
      </c>
      <c r="Z356" s="7">
        <f t="shared" si="62"/>
        <v>1.0023413872311591</v>
      </c>
      <c r="AA356" s="7">
        <f t="shared" si="63"/>
        <v>10.087670260360429</v>
      </c>
      <c r="AC356" s="7">
        <f t="shared" si="64"/>
        <v>1</v>
      </c>
      <c r="AD356" s="7">
        <f t="shared" si="65"/>
        <v>15.961630021062403</v>
      </c>
    </row>
    <row r="357" spans="1:30" x14ac:dyDescent="0.25">
      <c r="A357" s="2">
        <v>44409</v>
      </c>
      <c r="B357" s="3">
        <v>44410</v>
      </c>
      <c r="C357" s="5">
        <v>15568.73046875</v>
      </c>
      <c r="D357">
        <v>0</v>
      </c>
      <c r="E357">
        <v>3</v>
      </c>
      <c r="F357" s="7">
        <v>1.1873</v>
      </c>
      <c r="G357">
        <v>8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O357">
        <f t="shared" si="57"/>
        <v>0</v>
      </c>
      <c r="P357">
        <v>1</v>
      </c>
      <c r="Q357">
        <f t="shared" si="58"/>
        <v>0</v>
      </c>
      <c r="R357">
        <f t="shared" si="59"/>
        <v>0</v>
      </c>
      <c r="S357">
        <f t="shared" si="60"/>
        <v>0</v>
      </c>
      <c r="T357">
        <f t="shared" si="61"/>
        <v>1</v>
      </c>
      <c r="U357">
        <v>0</v>
      </c>
      <c r="X357">
        <f t="shared" si="56"/>
        <v>0</v>
      </c>
      <c r="Z357" s="7">
        <f t="shared" si="62"/>
        <v>0.99775188863947428</v>
      </c>
      <c r="AA357" s="7">
        <f t="shared" si="63"/>
        <v>10.064992054246876</v>
      </c>
      <c r="AC357" s="7">
        <f t="shared" si="64"/>
        <v>1</v>
      </c>
      <c r="AD357" s="7">
        <f t="shared" si="65"/>
        <v>15.961630021062403</v>
      </c>
    </row>
    <row r="358" spans="1:30" x14ac:dyDescent="0.25">
      <c r="A358" s="2">
        <v>44440</v>
      </c>
      <c r="B358" s="3">
        <v>44440</v>
      </c>
      <c r="C358" s="5">
        <v>15824.2900390625</v>
      </c>
      <c r="D358">
        <v>0</v>
      </c>
      <c r="E358">
        <v>3.4</v>
      </c>
      <c r="F358" s="7">
        <v>1.1850000000000001</v>
      </c>
      <c r="G358">
        <v>9</v>
      </c>
      <c r="H358">
        <v>1</v>
      </c>
      <c r="I358">
        <v>0</v>
      </c>
      <c r="J358">
        <v>1</v>
      </c>
      <c r="K358">
        <v>0</v>
      </c>
      <c r="L358">
        <v>2</v>
      </c>
      <c r="M358">
        <v>0</v>
      </c>
      <c r="O358">
        <f t="shared" si="57"/>
        <v>0</v>
      </c>
      <c r="P358">
        <v>1</v>
      </c>
      <c r="Q358">
        <f t="shared" si="58"/>
        <v>0</v>
      </c>
      <c r="R358">
        <f t="shared" si="59"/>
        <v>1</v>
      </c>
      <c r="S358">
        <f t="shared" si="60"/>
        <v>0</v>
      </c>
      <c r="T358">
        <f t="shared" si="61"/>
        <v>2</v>
      </c>
      <c r="U358">
        <v>0</v>
      </c>
      <c r="V358" t="s">
        <v>20</v>
      </c>
      <c r="X358">
        <f t="shared" si="56"/>
        <v>0</v>
      </c>
      <c r="Z358" s="7">
        <f t="shared" si="62"/>
        <v>1.0164149267549765</v>
      </c>
      <c r="AA358" s="7">
        <f t="shared" si="63"/>
        <v>10.230208161606757</v>
      </c>
      <c r="AC358" s="7">
        <f t="shared" si="64"/>
        <v>1</v>
      </c>
      <c r="AD358" s="7">
        <f t="shared" si="65"/>
        <v>15.961630021062403</v>
      </c>
    </row>
    <row r="359" spans="1:30" x14ac:dyDescent="0.25">
      <c r="A359" s="2">
        <v>44470</v>
      </c>
      <c r="B359" s="3">
        <v>44470</v>
      </c>
      <c r="C359" s="5">
        <v>15156.4404296875</v>
      </c>
      <c r="D359">
        <v>0</v>
      </c>
      <c r="E359">
        <v>4.0999999999999996</v>
      </c>
      <c r="F359" s="7">
        <v>1.1597999999999999</v>
      </c>
      <c r="G359">
        <v>10</v>
      </c>
      <c r="H359">
        <v>1</v>
      </c>
      <c r="I359">
        <v>0</v>
      </c>
      <c r="J359">
        <v>1</v>
      </c>
      <c r="K359">
        <v>0</v>
      </c>
      <c r="L359">
        <v>2</v>
      </c>
      <c r="M359">
        <v>0</v>
      </c>
      <c r="O359">
        <f t="shared" si="57"/>
        <v>0</v>
      </c>
      <c r="P359">
        <v>1</v>
      </c>
      <c r="Q359">
        <f t="shared" si="58"/>
        <v>0</v>
      </c>
      <c r="R359">
        <f t="shared" si="59"/>
        <v>1</v>
      </c>
      <c r="S359">
        <f t="shared" si="60"/>
        <v>0</v>
      </c>
      <c r="T359">
        <f t="shared" si="61"/>
        <v>2</v>
      </c>
      <c r="U359">
        <v>0</v>
      </c>
      <c r="X359">
        <f t="shared" si="56"/>
        <v>0</v>
      </c>
      <c r="Z359" s="7">
        <f t="shared" si="62"/>
        <v>0.95779591958145338</v>
      </c>
      <c r="AA359" s="7">
        <f t="shared" si="63"/>
        <v>9.7984516336558336</v>
      </c>
      <c r="AC359" s="7">
        <f t="shared" si="64"/>
        <v>1</v>
      </c>
      <c r="AD359" s="7">
        <f t="shared" si="65"/>
        <v>15.961630021062403</v>
      </c>
    </row>
    <row r="360" spans="1:30" x14ac:dyDescent="0.25">
      <c r="A360" s="2">
        <v>44501</v>
      </c>
      <c r="B360" s="3">
        <v>44501</v>
      </c>
      <c r="C360" s="5">
        <v>15806.2900390625</v>
      </c>
      <c r="D360">
        <v>0</v>
      </c>
      <c r="E360">
        <v>4.9000000000000004</v>
      </c>
      <c r="F360" s="7">
        <v>1.1591</v>
      </c>
      <c r="G360">
        <v>11</v>
      </c>
      <c r="H360">
        <v>1</v>
      </c>
      <c r="I360">
        <v>0</v>
      </c>
      <c r="J360">
        <v>1</v>
      </c>
      <c r="K360">
        <v>1</v>
      </c>
      <c r="L360">
        <v>3</v>
      </c>
      <c r="M360">
        <v>1</v>
      </c>
      <c r="O360">
        <f t="shared" si="57"/>
        <v>0</v>
      </c>
      <c r="P360">
        <v>1</v>
      </c>
      <c r="Q360">
        <f t="shared" si="58"/>
        <v>0</v>
      </c>
      <c r="R360">
        <f t="shared" si="59"/>
        <v>1</v>
      </c>
      <c r="S360">
        <f t="shared" si="60"/>
        <v>1</v>
      </c>
      <c r="T360">
        <f t="shared" si="61"/>
        <v>3</v>
      </c>
      <c r="U360">
        <v>1</v>
      </c>
      <c r="X360">
        <f t="shared" si="56"/>
        <v>0</v>
      </c>
      <c r="Z360" s="7">
        <f t="shared" si="62"/>
        <v>1.0428761365433874</v>
      </c>
      <c r="AA360" s="7">
        <f t="shared" si="63"/>
        <v>10.218571383814238</v>
      </c>
      <c r="AC360" s="7">
        <f t="shared" si="64"/>
        <v>1.0428761365433874</v>
      </c>
      <c r="AD360" s="7">
        <f t="shared" si="65"/>
        <v>16.646003049300507</v>
      </c>
    </row>
    <row r="361" spans="1:30" x14ac:dyDescent="0.25">
      <c r="A361" s="2">
        <v>44531</v>
      </c>
      <c r="B361" s="3">
        <v>44531</v>
      </c>
      <c r="C361" s="5">
        <v>15472.669921875</v>
      </c>
      <c r="D361">
        <v>0</v>
      </c>
      <c r="E361">
        <v>5</v>
      </c>
      <c r="F361" s="7">
        <v>1.1323000000000001</v>
      </c>
      <c r="G361">
        <v>12</v>
      </c>
      <c r="H361">
        <v>1</v>
      </c>
      <c r="I361">
        <v>0</v>
      </c>
      <c r="J361">
        <v>1</v>
      </c>
      <c r="K361">
        <v>1</v>
      </c>
      <c r="L361">
        <v>3</v>
      </c>
      <c r="M361">
        <v>1</v>
      </c>
      <c r="O361">
        <f t="shared" si="57"/>
        <v>0</v>
      </c>
      <c r="P361">
        <v>1</v>
      </c>
      <c r="Q361">
        <f t="shared" si="58"/>
        <v>0</v>
      </c>
      <c r="R361">
        <f t="shared" si="59"/>
        <v>1</v>
      </c>
      <c r="S361">
        <f t="shared" si="60"/>
        <v>1</v>
      </c>
      <c r="T361">
        <f t="shared" si="61"/>
        <v>3</v>
      </c>
      <c r="U361">
        <v>1</v>
      </c>
      <c r="X361">
        <f t="shared" si="56"/>
        <v>0</v>
      </c>
      <c r="Z361" s="7">
        <f t="shared" si="62"/>
        <v>0.97889320540348079</v>
      </c>
      <c r="AA361" s="7">
        <f t="shared" si="63"/>
        <v>10.002890096546201</v>
      </c>
      <c r="AC361" s="7">
        <f t="shared" si="64"/>
        <v>0.97889320540348079</v>
      </c>
      <c r="AD361" s="7">
        <f t="shared" si="65"/>
        <v>16.294659282085888</v>
      </c>
    </row>
    <row r="362" spans="1:30" x14ac:dyDescent="0.25">
      <c r="A362" s="2">
        <v>44562</v>
      </c>
      <c r="B362" s="3">
        <v>44564</v>
      </c>
      <c r="C362" s="5">
        <v>16020.73046875</v>
      </c>
      <c r="D362">
        <v>0</v>
      </c>
      <c r="E362">
        <v>5.0999999999999996</v>
      </c>
      <c r="F362" s="7">
        <v>1.129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3</v>
      </c>
      <c r="M362">
        <v>1</v>
      </c>
      <c r="O362">
        <f t="shared" si="57"/>
        <v>0</v>
      </c>
      <c r="P362">
        <v>1</v>
      </c>
      <c r="Q362">
        <f t="shared" si="58"/>
        <v>0</v>
      </c>
      <c r="R362">
        <f t="shared" si="59"/>
        <v>1</v>
      </c>
      <c r="S362">
        <f t="shared" si="60"/>
        <v>1</v>
      </c>
      <c r="T362">
        <f t="shared" si="61"/>
        <v>3</v>
      </c>
      <c r="U362">
        <v>1</v>
      </c>
      <c r="X362">
        <f t="shared" si="56"/>
        <v>0</v>
      </c>
      <c r="Z362" s="7">
        <f t="shared" si="62"/>
        <v>1.0354212007134052</v>
      </c>
      <c r="AA362" s="7">
        <f t="shared" si="63"/>
        <v>10.357204474370096</v>
      </c>
      <c r="AC362" s="7">
        <f t="shared" si="64"/>
        <v>1.0354212007134052</v>
      </c>
      <c r="AD362" s="7">
        <f t="shared" si="65"/>
        <v>16.871835679073204</v>
      </c>
    </row>
    <row r="363" spans="1:30" x14ac:dyDescent="0.25">
      <c r="A363" s="2">
        <v>44593</v>
      </c>
      <c r="B363" s="3">
        <v>44593</v>
      </c>
      <c r="C363" s="5">
        <v>15619.3896484375</v>
      </c>
      <c r="D363">
        <v>0</v>
      </c>
      <c r="E363">
        <v>5.9</v>
      </c>
      <c r="F363" s="7">
        <v>1.1238999999999999</v>
      </c>
      <c r="G363">
        <v>2</v>
      </c>
      <c r="H363">
        <v>1</v>
      </c>
      <c r="I363">
        <v>0</v>
      </c>
      <c r="J363">
        <v>1</v>
      </c>
      <c r="K363">
        <v>1</v>
      </c>
      <c r="L363">
        <v>3</v>
      </c>
      <c r="M363">
        <v>1</v>
      </c>
      <c r="O363">
        <f t="shared" si="57"/>
        <v>0</v>
      </c>
      <c r="P363">
        <v>1</v>
      </c>
      <c r="Q363">
        <f t="shared" si="58"/>
        <v>0</v>
      </c>
      <c r="R363">
        <f t="shared" si="59"/>
        <v>1</v>
      </c>
      <c r="S363">
        <f t="shared" si="60"/>
        <v>1</v>
      </c>
      <c r="T363">
        <f t="shared" si="61"/>
        <v>3</v>
      </c>
      <c r="U363">
        <v>1</v>
      </c>
      <c r="X363">
        <f t="shared" si="56"/>
        <v>0</v>
      </c>
      <c r="Z363" s="7">
        <f t="shared" si="62"/>
        <v>0.97494865661117303</v>
      </c>
      <c r="AA363" s="7">
        <f t="shared" si="63"/>
        <v>10.097742588534356</v>
      </c>
      <c r="AC363" s="7">
        <f t="shared" si="64"/>
        <v>0.97494865661117303</v>
      </c>
      <c r="AD363" s="7">
        <f t="shared" si="65"/>
        <v>16.449173529876877</v>
      </c>
    </row>
    <row r="364" spans="1:30" x14ac:dyDescent="0.25">
      <c r="A364" s="2">
        <v>44621</v>
      </c>
      <c r="B364" s="3">
        <v>44621</v>
      </c>
      <c r="C364" s="5">
        <v>13904.849609375</v>
      </c>
      <c r="D364">
        <v>0</v>
      </c>
      <c r="E364">
        <v>7.4</v>
      </c>
      <c r="F364" s="7">
        <v>1.1103000000000001</v>
      </c>
      <c r="G364">
        <v>3</v>
      </c>
      <c r="H364">
        <v>1</v>
      </c>
      <c r="I364">
        <v>0</v>
      </c>
      <c r="J364">
        <v>1</v>
      </c>
      <c r="K364">
        <v>1</v>
      </c>
      <c r="L364">
        <v>3</v>
      </c>
      <c r="M364">
        <v>1</v>
      </c>
      <c r="O364">
        <f t="shared" si="57"/>
        <v>0</v>
      </c>
      <c r="P364">
        <v>1</v>
      </c>
      <c r="Q364">
        <f t="shared" si="58"/>
        <v>0</v>
      </c>
      <c r="R364">
        <f t="shared" si="59"/>
        <v>1</v>
      </c>
      <c r="S364">
        <f t="shared" si="60"/>
        <v>1</v>
      </c>
      <c r="T364">
        <f t="shared" si="61"/>
        <v>3</v>
      </c>
      <c r="U364">
        <v>1</v>
      </c>
      <c r="X364">
        <f t="shared" si="56"/>
        <v>0</v>
      </c>
      <c r="Z364" s="7">
        <f t="shared" si="62"/>
        <v>0.89023002321771161</v>
      </c>
      <c r="AA364" s="7">
        <f t="shared" si="63"/>
        <v>8.9893136190374143</v>
      </c>
      <c r="AC364" s="7">
        <f t="shared" si="64"/>
        <v>0.89023002321771161</v>
      </c>
      <c r="AD364" s="7">
        <f t="shared" si="65"/>
        <v>14.643548133414459</v>
      </c>
    </row>
    <row r="365" spans="1:30" x14ac:dyDescent="0.25">
      <c r="A365" s="2">
        <v>44652</v>
      </c>
      <c r="B365" s="3">
        <v>44652</v>
      </c>
      <c r="C365" s="5">
        <v>14446.48046875</v>
      </c>
      <c r="D365">
        <v>0</v>
      </c>
      <c r="E365">
        <v>7.4</v>
      </c>
      <c r="F365" s="7">
        <v>1.1043000000000001</v>
      </c>
      <c r="G365">
        <v>4</v>
      </c>
      <c r="H365">
        <v>1</v>
      </c>
      <c r="I365">
        <v>0</v>
      </c>
      <c r="J365">
        <v>1</v>
      </c>
      <c r="K365">
        <v>1</v>
      </c>
      <c r="L365">
        <v>3</v>
      </c>
      <c r="M365">
        <v>1</v>
      </c>
      <c r="O365">
        <f t="shared" si="57"/>
        <v>0</v>
      </c>
      <c r="P365">
        <v>1</v>
      </c>
      <c r="Q365">
        <f t="shared" si="58"/>
        <v>0</v>
      </c>
      <c r="R365">
        <f t="shared" si="59"/>
        <v>1</v>
      </c>
      <c r="S365">
        <f t="shared" si="60"/>
        <v>1</v>
      </c>
      <c r="T365">
        <f t="shared" si="61"/>
        <v>3</v>
      </c>
      <c r="U365">
        <v>1</v>
      </c>
      <c r="X365">
        <f t="shared" si="56"/>
        <v>0</v>
      </c>
      <c r="Z365" s="7">
        <f t="shared" si="62"/>
        <v>1.0389526585753088</v>
      </c>
      <c r="AA365" s="7">
        <f t="shared" si="63"/>
        <v>9.3394712832661533</v>
      </c>
      <c r="AC365" s="7">
        <f t="shared" si="64"/>
        <v>1.0389526585753088</v>
      </c>
      <c r="AD365" s="7">
        <f t="shared" si="65"/>
        <v>15.213953264186454</v>
      </c>
    </row>
    <row r="366" spans="1:30" x14ac:dyDescent="0.25">
      <c r="A366" s="2">
        <v>44682</v>
      </c>
      <c r="B366" s="3">
        <v>44683</v>
      </c>
      <c r="C366" s="5">
        <v>13939.0703125</v>
      </c>
      <c r="D366">
        <v>0</v>
      </c>
      <c r="E366">
        <v>8.1</v>
      </c>
      <c r="F366" s="7">
        <v>1.0521</v>
      </c>
      <c r="G366">
        <v>5</v>
      </c>
      <c r="H366">
        <v>1</v>
      </c>
      <c r="I366">
        <v>0</v>
      </c>
      <c r="J366">
        <v>1</v>
      </c>
      <c r="K366">
        <v>0</v>
      </c>
      <c r="L366">
        <v>2</v>
      </c>
      <c r="M366">
        <v>1</v>
      </c>
      <c r="O366">
        <f t="shared" si="57"/>
        <v>0</v>
      </c>
      <c r="P366">
        <v>1</v>
      </c>
      <c r="Q366">
        <f t="shared" si="58"/>
        <v>0</v>
      </c>
      <c r="R366">
        <f t="shared" si="59"/>
        <v>1</v>
      </c>
      <c r="S366">
        <f t="shared" si="60"/>
        <v>0</v>
      </c>
      <c r="T366">
        <f t="shared" si="61"/>
        <v>2</v>
      </c>
      <c r="U366">
        <v>1</v>
      </c>
      <c r="V366" t="s">
        <v>18</v>
      </c>
      <c r="X366">
        <f t="shared" si="56"/>
        <v>0</v>
      </c>
      <c r="Z366" s="7">
        <f t="shared" si="62"/>
        <v>0.96487655541101458</v>
      </c>
      <c r="AA366" s="7">
        <f t="shared" si="63"/>
        <v>9.011436881157934</v>
      </c>
      <c r="AC366" s="7">
        <f t="shared" si="64"/>
        <v>0.96487655541101458</v>
      </c>
      <c r="AD366" s="7">
        <f t="shared" si="65"/>
        <v>14.679586819732387</v>
      </c>
    </row>
    <row r="367" spans="1:30" x14ac:dyDescent="0.25">
      <c r="A367" s="2">
        <v>44713</v>
      </c>
      <c r="B367" s="3">
        <v>44713</v>
      </c>
      <c r="C367" s="5">
        <v>14340.4697265625</v>
      </c>
      <c r="D367">
        <v>0</v>
      </c>
      <c r="E367">
        <v>8.6</v>
      </c>
      <c r="F367" s="7">
        <v>1.0646</v>
      </c>
      <c r="G367">
        <v>6</v>
      </c>
      <c r="H367">
        <v>1</v>
      </c>
      <c r="I367">
        <v>0</v>
      </c>
      <c r="J367">
        <v>1</v>
      </c>
      <c r="K367">
        <v>0</v>
      </c>
      <c r="L367">
        <v>2</v>
      </c>
      <c r="M367">
        <v>1</v>
      </c>
      <c r="O367">
        <f t="shared" si="57"/>
        <v>0</v>
      </c>
      <c r="P367">
        <v>1</v>
      </c>
      <c r="Q367">
        <f t="shared" si="58"/>
        <v>0</v>
      </c>
      <c r="R367">
        <f t="shared" si="59"/>
        <v>1</v>
      </c>
      <c r="S367">
        <f t="shared" si="60"/>
        <v>0</v>
      </c>
      <c r="T367">
        <f t="shared" si="61"/>
        <v>2</v>
      </c>
      <c r="U367">
        <v>1</v>
      </c>
      <c r="X367">
        <f t="shared" si="56"/>
        <v>0</v>
      </c>
      <c r="Z367" s="7">
        <f t="shared" si="62"/>
        <v>1.0287967134868774</v>
      </c>
      <c r="AA367" s="7">
        <f t="shared" si="63"/>
        <v>9.2709366471297194</v>
      </c>
      <c r="AC367" s="7">
        <f t="shared" si="64"/>
        <v>1.0287967134868774</v>
      </c>
      <c r="AD367" s="7">
        <f t="shared" si="65"/>
        <v>15.102310675485963</v>
      </c>
    </row>
    <row r="368" spans="1:30" x14ac:dyDescent="0.25">
      <c r="A368" s="2">
        <v>44743</v>
      </c>
      <c r="B368" s="3">
        <v>44743</v>
      </c>
      <c r="C368" s="5">
        <v>12813.0302734375</v>
      </c>
      <c r="D368">
        <v>0</v>
      </c>
      <c r="E368">
        <v>8.9</v>
      </c>
      <c r="F368" s="7">
        <v>1.0408999999999999</v>
      </c>
      <c r="G368">
        <v>7</v>
      </c>
      <c r="H368">
        <v>1</v>
      </c>
      <c r="I368">
        <v>0</v>
      </c>
      <c r="J368">
        <v>1</v>
      </c>
      <c r="K368">
        <v>0</v>
      </c>
      <c r="L368">
        <v>2</v>
      </c>
      <c r="M368">
        <v>1</v>
      </c>
      <c r="O368">
        <f t="shared" si="57"/>
        <v>0</v>
      </c>
      <c r="P368">
        <v>1</v>
      </c>
      <c r="Q368">
        <f t="shared" si="58"/>
        <v>0</v>
      </c>
      <c r="R368">
        <f t="shared" si="59"/>
        <v>1</v>
      </c>
      <c r="S368">
        <f t="shared" si="60"/>
        <v>0</v>
      </c>
      <c r="T368">
        <f t="shared" si="61"/>
        <v>2</v>
      </c>
      <c r="U368">
        <v>1</v>
      </c>
      <c r="X368">
        <f t="shared" si="56"/>
        <v>0</v>
      </c>
      <c r="Z368" s="7">
        <f t="shared" si="62"/>
        <v>0.89348748804958866</v>
      </c>
      <c r="AA368" s="7">
        <f t="shared" si="63"/>
        <v>8.2834658967108084</v>
      </c>
      <c r="AC368" s="7">
        <f t="shared" si="64"/>
        <v>0.89348748804958866</v>
      </c>
      <c r="AD368" s="7">
        <f t="shared" si="65"/>
        <v>13.493725629184439</v>
      </c>
    </row>
    <row r="369" spans="1:30" x14ac:dyDescent="0.25">
      <c r="A369" s="2">
        <v>44774</v>
      </c>
      <c r="B369" s="3">
        <v>44774</v>
      </c>
      <c r="C369" s="5">
        <v>13479.6298828125</v>
      </c>
      <c r="D369">
        <v>0.5</v>
      </c>
      <c r="E369">
        <v>9.1</v>
      </c>
      <c r="F369" s="7">
        <v>1.0269999999999999</v>
      </c>
      <c r="G369">
        <v>8</v>
      </c>
      <c r="H369">
        <v>0</v>
      </c>
      <c r="I369">
        <v>0</v>
      </c>
      <c r="J369">
        <v>1</v>
      </c>
      <c r="K369">
        <v>0</v>
      </c>
      <c r="L369">
        <v>1</v>
      </c>
      <c r="M369">
        <v>0</v>
      </c>
      <c r="O369">
        <f t="shared" si="57"/>
        <v>0.5</v>
      </c>
      <c r="P369">
        <v>0</v>
      </c>
      <c r="Q369">
        <f t="shared" si="58"/>
        <v>0</v>
      </c>
      <c r="R369">
        <f t="shared" si="59"/>
        <v>1</v>
      </c>
      <c r="S369">
        <f t="shared" si="60"/>
        <v>0</v>
      </c>
      <c r="T369">
        <f t="shared" si="61"/>
        <v>1</v>
      </c>
      <c r="U369">
        <v>0</v>
      </c>
      <c r="X369">
        <f t="shared" si="56"/>
        <v>0</v>
      </c>
      <c r="Z369" s="7">
        <f t="shared" si="62"/>
        <v>1.0520251334110182</v>
      </c>
      <c r="AA369" s="7">
        <f t="shared" si="63"/>
        <v>8.7144143150928084</v>
      </c>
      <c r="AC369" s="7">
        <f t="shared" si="64"/>
        <v>1</v>
      </c>
      <c r="AD369" s="7">
        <f t="shared" si="65"/>
        <v>13.493725629184439</v>
      </c>
    </row>
    <row r="370" spans="1:30" x14ac:dyDescent="0.25">
      <c r="A370" s="2">
        <v>44805</v>
      </c>
      <c r="B370" s="3">
        <v>44805</v>
      </c>
      <c r="C370" s="5">
        <v>12630.23046875</v>
      </c>
      <c r="D370">
        <v>0.5</v>
      </c>
      <c r="E370">
        <v>9.9</v>
      </c>
      <c r="F370" s="7">
        <v>0.995</v>
      </c>
      <c r="G370">
        <v>9</v>
      </c>
      <c r="H370">
        <v>0</v>
      </c>
      <c r="I370">
        <v>0</v>
      </c>
      <c r="J370">
        <v>1</v>
      </c>
      <c r="K370">
        <v>0</v>
      </c>
      <c r="L370">
        <v>1</v>
      </c>
      <c r="M370">
        <v>0</v>
      </c>
      <c r="O370">
        <f t="shared" si="57"/>
        <v>0</v>
      </c>
      <c r="P370">
        <v>0</v>
      </c>
      <c r="Q370">
        <f t="shared" si="58"/>
        <v>0</v>
      </c>
      <c r="R370">
        <f t="shared" si="59"/>
        <v>1</v>
      </c>
      <c r="S370">
        <f t="shared" si="60"/>
        <v>0</v>
      </c>
      <c r="T370">
        <f t="shared" si="61"/>
        <v>1</v>
      </c>
      <c r="U370">
        <v>0</v>
      </c>
      <c r="X370">
        <f t="shared" si="56"/>
        <v>0</v>
      </c>
      <c r="Z370" s="7">
        <f t="shared" si="62"/>
        <v>0.93698644388259167</v>
      </c>
      <c r="AA370" s="7">
        <f t="shared" si="63"/>
        <v>8.165288079618362</v>
      </c>
      <c r="AC370" s="7">
        <f t="shared" si="64"/>
        <v>1</v>
      </c>
      <c r="AD370" s="7">
        <f t="shared" si="65"/>
        <v>13.493725629184439</v>
      </c>
    </row>
    <row r="371" spans="1:30" x14ac:dyDescent="0.25">
      <c r="A371" s="2">
        <v>44835</v>
      </c>
      <c r="B371" s="3">
        <v>44837</v>
      </c>
      <c r="C371" s="5">
        <v>12209.48046875</v>
      </c>
      <c r="D371">
        <v>1.25</v>
      </c>
      <c r="E371">
        <v>10.6</v>
      </c>
      <c r="F371" s="7">
        <v>0.98089999999999999</v>
      </c>
      <c r="G371">
        <v>10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0</v>
      </c>
      <c r="O371">
        <f t="shared" si="57"/>
        <v>0.75</v>
      </c>
      <c r="P371">
        <v>0</v>
      </c>
      <c r="Q371">
        <f t="shared" si="58"/>
        <v>0</v>
      </c>
      <c r="R371">
        <f t="shared" si="59"/>
        <v>1</v>
      </c>
      <c r="S371">
        <f t="shared" si="60"/>
        <v>0</v>
      </c>
      <c r="T371">
        <f t="shared" si="61"/>
        <v>1</v>
      </c>
      <c r="U371">
        <v>0</v>
      </c>
      <c r="X371">
        <f t="shared" si="56"/>
        <v>0</v>
      </c>
      <c r="Z371" s="7">
        <f t="shared" si="62"/>
        <v>0.96668706869276622</v>
      </c>
      <c r="AA371" s="7">
        <f t="shared" si="63"/>
        <v>7.8932783987182606</v>
      </c>
      <c r="AC371" s="7">
        <f t="shared" si="64"/>
        <v>1</v>
      </c>
      <c r="AD371" s="7">
        <f t="shared" si="65"/>
        <v>13.493725629184439</v>
      </c>
    </row>
    <row r="372" spans="1:30" x14ac:dyDescent="0.25">
      <c r="A372" s="2">
        <v>44866</v>
      </c>
      <c r="B372" s="3">
        <v>44866</v>
      </c>
      <c r="C372" s="5">
        <v>13338.740234375</v>
      </c>
      <c r="D372">
        <v>1.25</v>
      </c>
      <c r="E372">
        <v>10.1</v>
      </c>
      <c r="F372" s="7">
        <v>0.98709999999999998</v>
      </c>
      <c r="G372">
        <v>11</v>
      </c>
      <c r="H372">
        <v>0</v>
      </c>
      <c r="I372">
        <v>0</v>
      </c>
      <c r="J372">
        <v>1</v>
      </c>
      <c r="K372">
        <v>1</v>
      </c>
      <c r="L372">
        <v>2</v>
      </c>
      <c r="M372">
        <v>0</v>
      </c>
      <c r="O372">
        <f t="shared" si="57"/>
        <v>0</v>
      </c>
      <c r="P372">
        <v>0</v>
      </c>
      <c r="Q372">
        <f t="shared" si="58"/>
        <v>0</v>
      </c>
      <c r="R372">
        <f t="shared" si="59"/>
        <v>1</v>
      </c>
      <c r="S372">
        <f t="shared" si="60"/>
        <v>1</v>
      </c>
      <c r="T372">
        <f t="shared" si="61"/>
        <v>2</v>
      </c>
      <c r="U372">
        <v>0</v>
      </c>
      <c r="V372" t="s">
        <v>20</v>
      </c>
      <c r="X372">
        <f t="shared" si="56"/>
        <v>0</v>
      </c>
      <c r="Z372" s="7">
        <f t="shared" si="62"/>
        <v>1.0924904027255971</v>
      </c>
      <c r="AA372" s="7">
        <f t="shared" si="63"/>
        <v>8.6233308966409687</v>
      </c>
      <c r="AC372" s="7">
        <f t="shared" si="64"/>
        <v>1</v>
      </c>
      <c r="AD372" s="7">
        <f t="shared" si="65"/>
        <v>13.493725629184439</v>
      </c>
    </row>
    <row r="373" spans="1:30" x14ac:dyDescent="0.25">
      <c r="A373" s="2">
        <v>44896</v>
      </c>
      <c r="B373" s="3">
        <v>44896</v>
      </c>
      <c r="C373" s="5">
        <v>14490.2998046875</v>
      </c>
      <c r="D373">
        <v>2</v>
      </c>
      <c r="E373">
        <v>9.1999999999999993</v>
      </c>
      <c r="F373" s="7">
        <v>1.0498000000000001</v>
      </c>
      <c r="G373">
        <v>12</v>
      </c>
      <c r="H373">
        <v>0</v>
      </c>
      <c r="I373">
        <v>0</v>
      </c>
      <c r="J373">
        <v>1</v>
      </c>
      <c r="K373">
        <v>1</v>
      </c>
      <c r="L373">
        <v>2</v>
      </c>
      <c r="M373">
        <v>0</v>
      </c>
      <c r="O373">
        <f t="shared" si="57"/>
        <v>0.75</v>
      </c>
      <c r="P373">
        <v>0</v>
      </c>
      <c r="Q373">
        <f t="shared" si="58"/>
        <v>0</v>
      </c>
      <c r="R373">
        <f t="shared" si="59"/>
        <v>1</v>
      </c>
      <c r="S373">
        <f t="shared" si="60"/>
        <v>1</v>
      </c>
      <c r="T373">
        <f t="shared" si="61"/>
        <v>2</v>
      </c>
      <c r="U373">
        <v>0</v>
      </c>
      <c r="X373">
        <f t="shared" si="56"/>
        <v>0</v>
      </c>
      <c r="Z373" s="7">
        <f t="shared" si="62"/>
        <v>1.0863319586466522</v>
      </c>
      <c r="AA373" s="7">
        <f t="shared" si="63"/>
        <v>9.367799943006176</v>
      </c>
      <c r="AC373" s="7">
        <f t="shared" si="64"/>
        <v>1</v>
      </c>
      <c r="AD373" s="7">
        <f t="shared" si="65"/>
        <v>13.493725629184439</v>
      </c>
    </row>
    <row r="374" spans="1:30" x14ac:dyDescent="0.25">
      <c r="A374" s="2">
        <v>44927</v>
      </c>
      <c r="B374" s="3">
        <v>44928</v>
      </c>
      <c r="C374" s="5">
        <v>14069.259765625</v>
      </c>
      <c r="D374">
        <v>2.5</v>
      </c>
      <c r="E374">
        <v>8.6</v>
      </c>
      <c r="F374" s="7">
        <v>1.0698000000000001</v>
      </c>
      <c r="G374">
        <v>1</v>
      </c>
      <c r="H374">
        <v>0</v>
      </c>
      <c r="I374">
        <v>0</v>
      </c>
      <c r="J374">
        <v>1</v>
      </c>
      <c r="K374">
        <v>1</v>
      </c>
      <c r="L374">
        <v>2</v>
      </c>
      <c r="M374">
        <v>0</v>
      </c>
      <c r="O374">
        <f t="shared" si="57"/>
        <v>0.5</v>
      </c>
      <c r="P374">
        <v>0</v>
      </c>
      <c r="Q374">
        <f t="shared" si="58"/>
        <v>0</v>
      </c>
      <c r="R374">
        <f t="shared" si="59"/>
        <v>1</v>
      </c>
      <c r="S374">
        <f t="shared" si="60"/>
        <v>1</v>
      </c>
      <c r="T374">
        <f t="shared" si="61"/>
        <v>2</v>
      </c>
      <c r="U374">
        <v>0</v>
      </c>
      <c r="X374">
        <f t="shared" si="56"/>
        <v>0</v>
      </c>
      <c r="Z374" s="7">
        <f t="shared" si="62"/>
        <v>0.97094331761677588</v>
      </c>
      <c r="AA374" s="7">
        <f t="shared" si="63"/>
        <v>9.0956027554326599</v>
      </c>
      <c r="AC374" s="7">
        <f t="shared" si="64"/>
        <v>1</v>
      </c>
      <c r="AD374" s="7">
        <f t="shared" si="65"/>
        <v>13.493725629184439</v>
      </c>
    </row>
    <row r="375" spans="1:30" x14ac:dyDescent="0.25">
      <c r="A375" s="2">
        <v>44958</v>
      </c>
      <c r="B375" s="3">
        <v>44958</v>
      </c>
      <c r="C375" s="5">
        <v>15180.740234375</v>
      </c>
      <c r="D375">
        <v>2.5</v>
      </c>
      <c r="E375">
        <v>8.5</v>
      </c>
      <c r="F375" s="7">
        <v>1.0916999999999999</v>
      </c>
      <c r="G375">
        <v>2</v>
      </c>
      <c r="H375">
        <v>0</v>
      </c>
      <c r="I375">
        <v>0</v>
      </c>
      <c r="J375">
        <v>1</v>
      </c>
      <c r="K375">
        <v>1</v>
      </c>
      <c r="L375">
        <v>2</v>
      </c>
      <c r="M375">
        <v>0</v>
      </c>
      <c r="O375">
        <f t="shared" si="57"/>
        <v>0</v>
      </c>
      <c r="P375">
        <v>0</v>
      </c>
      <c r="Q375">
        <f t="shared" si="58"/>
        <v>0</v>
      </c>
      <c r="R375">
        <f t="shared" si="59"/>
        <v>1</v>
      </c>
      <c r="S375">
        <f t="shared" si="60"/>
        <v>1</v>
      </c>
      <c r="T375">
        <f t="shared" si="61"/>
        <v>2</v>
      </c>
      <c r="U375">
        <v>0</v>
      </c>
      <c r="X375">
        <f t="shared" si="56"/>
        <v>0</v>
      </c>
      <c r="Z375" s="7">
        <f t="shared" si="62"/>
        <v>1.0790006359443052</v>
      </c>
      <c r="AA375" s="7">
        <f t="shared" si="63"/>
        <v>9.8141611574086145</v>
      </c>
      <c r="AC375" s="7">
        <f t="shared" si="64"/>
        <v>1</v>
      </c>
      <c r="AD375" s="7">
        <f t="shared" si="65"/>
        <v>13.493725629184439</v>
      </c>
    </row>
    <row r="376" spans="1:30" x14ac:dyDescent="0.25">
      <c r="A376" s="2">
        <v>44986</v>
      </c>
      <c r="B376" s="3">
        <v>44986</v>
      </c>
      <c r="C376" s="5">
        <v>15305.01953125</v>
      </c>
      <c r="D376">
        <v>3</v>
      </c>
      <c r="E376">
        <v>6.9</v>
      </c>
      <c r="F376" s="7">
        <v>1.0673999999999999</v>
      </c>
      <c r="G376">
        <v>3</v>
      </c>
      <c r="H376">
        <v>0</v>
      </c>
      <c r="I376">
        <v>1</v>
      </c>
      <c r="J376">
        <v>1</v>
      </c>
      <c r="K376">
        <v>1</v>
      </c>
      <c r="L376">
        <v>3</v>
      </c>
      <c r="M376">
        <v>1</v>
      </c>
      <c r="O376">
        <f t="shared" si="57"/>
        <v>0.5</v>
      </c>
      <c r="P376">
        <v>0</v>
      </c>
      <c r="Q376">
        <f t="shared" si="58"/>
        <v>1</v>
      </c>
      <c r="R376">
        <f t="shared" si="59"/>
        <v>1</v>
      </c>
      <c r="S376">
        <f t="shared" si="60"/>
        <v>1</v>
      </c>
      <c r="T376">
        <f t="shared" si="61"/>
        <v>3</v>
      </c>
      <c r="U376">
        <v>1</v>
      </c>
      <c r="X376">
        <f t="shared" si="56"/>
        <v>0</v>
      </c>
      <c r="Z376" s="7">
        <f t="shared" si="62"/>
        <v>1.0081866427431243</v>
      </c>
      <c r="AA376" s="7">
        <f t="shared" si="63"/>
        <v>9.8945061886277657</v>
      </c>
      <c r="AC376" s="7">
        <f t="shared" si="64"/>
        <v>1.0081866427431243</v>
      </c>
      <c r="AD376" s="7">
        <f t="shared" si="65"/>
        <v>13.604193940184313</v>
      </c>
    </row>
    <row r="377" spans="1:30" x14ac:dyDescent="0.25">
      <c r="A377" s="2">
        <v>45017</v>
      </c>
      <c r="B377" s="3">
        <v>45019</v>
      </c>
      <c r="C377" s="5">
        <v>15580.919921875</v>
      </c>
      <c r="D377">
        <v>3.5</v>
      </c>
      <c r="E377">
        <v>7</v>
      </c>
      <c r="F377" s="7">
        <v>1.0891</v>
      </c>
      <c r="G377">
        <v>4</v>
      </c>
      <c r="H377">
        <v>0</v>
      </c>
      <c r="I377">
        <v>1</v>
      </c>
      <c r="J377">
        <v>1</v>
      </c>
      <c r="K377">
        <v>1</v>
      </c>
      <c r="L377">
        <v>3</v>
      </c>
      <c r="M377">
        <v>1</v>
      </c>
      <c r="O377">
        <f t="shared" si="57"/>
        <v>0.5</v>
      </c>
      <c r="P377">
        <v>0</v>
      </c>
      <c r="Q377">
        <f t="shared" si="58"/>
        <v>1</v>
      </c>
      <c r="R377">
        <f t="shared" si="59"/>
        <v>1</v>
      </c>
      <c r="S377">
        <f t="shared" si="60"/>
        <v>1</v>
      </c>
      <c r="T377">
        <f t="shared" si="61"/>
        <v>3</v>
      </c>
      <c r="U377">
        <v>1</v>
      </c>
      <c r="X377">
        <f t="shared" si="56"/>
        <v>0</v>
      </c>
      <c r="Z377" s="7">
        <f t="shared" si="62"/>
        <v>1.0180267911492478</v>
      </c>
      <c r="AA377" s="7">
        <f t="shared" si="63"/>
        <v>10.072872385215097</v>
      </c>
      <c r="AC377" s="7">
        <f t="shared" si="64"/>
        <v>1.0180267911492478</v>
      </c>
      <c r="AD377" s="7">
        <f t="shared" si="65"/>
        <v>13.849433903097879</v>
      </c>
    </row>
    <row r="378" spans="1:30" x14ac:dyDescent="0.25">
      <c r="A378" s="2">
        <v>45047</v>
      </c>
      <c r="B378" s="3">
        <v>45048</v>
      </c>
      <c r="C378" s="5">
        <v>15726.9404296875</v>
      </c>
      <c r="D378">
        <v>3.5</v>
      </c>
      <c r="E378">
        <v>6.1</v>
      </c>
      <c r="F378" s="7">
        <v>1.0996999999999999</v>
      </c>
      <c r="G378">
        <v>5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  <c r="O378">
        <f t="shared" si="57"/>
        <v>0</v>
      </c>
      <c r="P378">
        <v>0</v>
      </c>
      <c r="Q378">
        <f t="shared" si="58"/>
        <v>1</v>
      </c>
      <c r="R378">
        <f t="shared" si="59"/>
        <v>0</v>
      </c>
      <c r="S378">
        <f t="shared" si="60"/>
        <v>0</v>
      </c>
      <c r="T378">
        <f t="shared" si="61"/>
        <v>1</v>
      </c>
      <c r="U378">
        <v>0</v>
      </c>
      <c r="X378">
        <f t="shared" si="56"/>
        <v>0</v>
      </c>
      <c r="Z378" s="7">
        <f t="shared" si="62"/>
        <v>1.0093717513821179</v>
      </c>
      <c r="AA378" s="7">
        <f t="shared" si="63"/>
        <v>10.167272840913133</v>
      </c>
      <c r="AC378" s="7">
        <f t="shared" si="64"/>
        <v>1</v>
      </c>
      <c r="AD378" s="7">
        <f t="shared" si="65"/>
        <v>13.849433903097879</v>
      </c>
    </row>
    <row r="379" spans="1:30" x14ac:dyDescent="0.25">
      <c r="A379" s="2">
        <v>45078</v>
      </c>
      <c r="B379" s="3">
        <v>45078</v>
      </c>
      <c r="C379" s="5">
        <v>15853.66015625</v>
      </c>
      <c r="D379">
        <v>3.75</v>
      </c>
      <c r="E379">
        <v>5.5</v>
      </c>
      <c r="F379" s="7">
        <v>1.0751999999999999</v>
      </c>
      <c r="G379">
        <v>6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0</v>
      </c>
      <c r="O379">
        <f t="shared" si="57"/>
        <v>0.25</v>
      </c>
      <c r="P379">
        <v>0</v>
      </c>
      <c r="Q379">
        <f t="shared" si="58"/>
        <v>1</v>
      </c>
      <c r="R379">
        <f t="shared" si="59"/>
        <v>0</v>
      </c>
      <c r="S379">
        <f t="shared" si="60"/>
        <v>0</v>
      </c>
      <c r="T379">
        <f t="shared" si="61"/>
        <v>1</v>
      </c>
      <c r="U379">
        <v>0</v>
      </c>
      <c r="X379">
        <f t="shared" si="56"/>
        <v>0</v>
      </c>
      <c r="Z379" s="7">
        <f t="shared" si="62"/>
        <v>1.0080574938990228</v>
      </c>
      <c r="AA379" s="7">
        <f t="shared" si="63"/>
        <v>10.24919557979849</v>
      </c>
      <c r="AC379" s="7">
        <f t="shared" si="64"/>
        <v>1</v>
      </c>
      <c r="AD379" s="7">
        <f t="shared" si="65"/>
        <v>13.849433903097879</v>
      </c>
    </row>
    <row r="380" spans="1:30" x14ac:dyDescent="0.25">
      <c r="A380" s="2">
        <v>45108</v>
      </c>
      <c r="B380" s="3">
        <v>45110</v>
      </c>
      <c r="C380" s="5">
        <v>16081.0400390625</v>
      </c>
      <c r="D380">
        <v>4</v>
      </c>
      <c r="E380">
        <v>5.3</v>
      </c>
      <c r="F380" s="7">
        <v>1.0919000000000001</v>
      </c>
      <c r="G380">
        <v>7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0</v>
      </c>
      <c r="O380">
        <f t="shared" si="57"/>
        <v>0.25</v>
      </c>
      <c r="P380">
        <v>0</v>
      </c>
      <c r="Q380">
        <f t="shared" si="58"/>
        <v>1</v>
      </c>
      <c r="R380">
        <f t="shared" si="59"/>
        <v>0</v>
      </c>
      <c r="S380">
        <f t="shared" si="60"/>
        <v>0</v>
      </c>
      <c r="T380">
        <f t="shared" si="61"/>
        <v>1</v>
      </c>
      <c r="U380">
        <v>0</v>
      </c>
      <c r="X380">
        <f t="shared" si="56"/>
        <v>0</v>
      </c>
      <c r="Z380" s="7">
        <f t="shared" si="62"/>
        <v>1.0143424219121324</v>
      </c>
      <c r="AA380" s="7">
        <f t="shared" si="63"/>
        <v>10.396193867063923</v>
      </c>
      <c r="AC380" s="7">
        <f t="shared" si="64"/>
        <v>1</v>
      </c>
      <c r="AD380" s="7">
        <f t="shared" si="65"/>
        <v>13.849433903097879</v>
      </c>
    </row>
    <row r="381" spans="1:30" x14ac:dyDescent="0.25">
      <c r="A381" s="2">
        <v>45139</v>
      </c>
      <c r="B381" s="3">
        <v>45139</v>
      </c>
      <c r="C381" s="5">
        <v>16240.400390625</v>
      </c>
      <c r="D381">
        <v>4</v>
      </c>
      <c r="E381">
        <v>5.2</v>
      </c>
      <c r="F381" s="7">
        <v>1.0971</v>
      </c>
      <c r="G381">
        <v>8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0</v>
      </c>
      <c r="O381">
        <f t="shared" si="57"/>
        <v>0</v>
      </c>
      <c r="P381">
        <v>0</v>
      </c>
      <c r="Q381">
        <f t="shared" si="58"/>
        <v>1</v>
      </c>
      <c r="R381">
        <f t="shared" si="59"/>
        <v>0</v>
      </c>
      <c r="S381">
        <f t="shared" si="60"/>
        <v>0</v>
      </c>
      <c r="T381">
        <f t="shared" si="61"/>
        <v>1</v>
      </c>
      <c r="U381">
        <v>0</v>
      </c>
      <c r="X381">
        <f t="shared" si="56"/>
        <v>0</v>
      </c>
      <c r="Z381" s="7">
        <f t="shared" si="62"/>
        <v>1.0099098286662678</v>
      </c>
      <c r="AA381" s="7">
        <f t="shared" si="63"/>
        <v>10.499218367067831</v>
      </c>
      <c r="AC381" s="7">
        <f t="shared" si="64"/>
        <v>1</v>
      </c>
      <c r="AD381" s="7">
        <f t="shared" si="65"/>
        <v>13.849433903097879</v>
      </c>
    </row>
    <row r="382" spans="1:30" x14ac:dyDescent="0.25">
      <c r="A382" s="2">
        <v>45170</v>
      </c>
      <c r="B382" s="3">
        <v>45170</v>
      </c>
      <c r="C382" s="5">
        <v>15840.33984375</v>
      </c>
      <c r="D382">
        <v>4.25</v>
      </c>
      <c r="E382">
        <v>4.3</v>
      </c>
      <c r="F382" s="7">
        <v>1.0787</v>
      </c>
      <c r="G382">
        <v>9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O382">
        <f t="shared" si="57"/>
        <v>0.25</v>
      </c>
      <c r="P382">
        <v>0</v>
      </c>
      <c r="Q382">
        <f t="shared" si="58"/>
        <v>1</v>
      </c>
      <c r="R382">
        <f t="shared" si="59"/>
        <v>0</v>
      </c>
      <c r="S382">
        <f t="shared" si="60"/>
        <v>0</v>
      </c>
      <c r="T382">
        <f t="shared" si="61"/>
        <v>1</v>
      </c>
      <c r="U382">
        <v>0</v>
      </c>
      <c r="X382">
        <f t="shared" si="56"/>
        <v>0</v>
      </c>
      <c r="Z382" s="7">
        <f t="shared" si="62"/>
        <v>0.97536633720521193</v>
      </c>
      <c r="AA382" s="7">
        <f t="shared" si="63"/>
        <v>10.240584162204637</v>
      </c>
      <c r="AC382" s="7">
        <f t="shared" si="64"/>
        <v>1</v>
      </c>
      <c r="AD382" s="7">
        <f t="shared" si="65"/>
        <v>13.849433903097879</v>
      </c>
    </row>
    <row r="383" spans="1:30" x14ac:dyDescent="0.25">
      <c r="A383" s="2">
        <v>45200</v>
      </c>
      <c r="B383" s="3">
        <v>45201</v>
      </c>
      <c r="C383" s="5">
        <v>15247.2099609375</v>
      </c>
      <c r="D383">
        <v>4.5</v>
      </c>
      <c r="E383">
        <v>2.9</v>
      </c>
      <c r="F383" s="7">
        <v>1.05</v>
      </c>
      <c r="G383">
        <v>10</v>
      </c>
      <c r="H383">
        <v>0</v>
      </c>
      <c r="I383">
        <v>1</v>
      </c>
      <c r="J383">
        <v>0</v>
      </c>
      <c r="K383">
        <v>0</v>
      </c>
      <c r="L383">
        <v>1</v>
      </c>
      <c r="M383">
        <v>0</v>
      </c>
      <c r="O383">
        <f t="shared" si="57"/>
        <v>0.25</v>
      </c>
      <c r="P383">
        <v>0</v>
      </c>
      <c r="Q383">
        <f t="shared" si="58"/>
        <v>1</v>
      </c>
      <c r="R383">
        <f t="shared" si="59"/>
        <v>0</v>
      </c>
      <c r="S383">
        <f t="shared" si="60"/>
        <v>0</v>
      </c>
      <c r="T383">
        <f t="shared" si="61"/>
        <v>1</v>
      </c>
      <c r="U383">
        <v>0</v>
      </c>
      <c r="X383">
        <f t="shared" si="56"/>
        <v>0</v>
      </c>
      <c r="Z383" s="7">
        <f t="shared" si="62"/>
        <v>0.96255573499917513</v>
      </c>
      <c r="AA383" s="7">
        <f t="shared" si="63"/>
        <v>9.8571330150717973</v>
      </c>
      <c r="AC383" s="7">
        <f t="shared" si="64"/>
        <v>1</v>
      </c>
      <c r="AD383" s="7">
        <f t="shared" si="65"/>
        <v>13.849433903097879</v>
      </c>
    </row>
    <row r="384" spans="1:30" x14ac:dyDescent="0.25">
      <c r="A384" s="2">
        <v>45231</v>
      </c>
      <c r="B384" s="3">
        <v>45231</v>
      </c>
      <c r="C384" s="5">
        <v>14923.26953125</v>
      </c>
      <c r="D384">
        <v>4.5</v>
      </c>
      <c r="E384">
        <v>2.4</v>
      </c>
      <c r="F384" s="7">
        <v>1.0538000000000001</v>
      </c>
      <c r="G384">
        <v>11</v>
      </c>
      <c r="H384">
        <v>0</v>
      </c>
      <c r="I384">
        <v>1</v>
      </c>
      <c r="J384">
        <v>0</v>
      </c>
      <c r="K384">
        <v>1</v>
      </c>
      <c r="L384">
        <v>2</v>
      </c>
      <c r="M384">
        <v>0</v>
      </c>
      <c r="O384">
        <f t="shared" si="57"/>
        <v>0</v>
      </c>
      <c r="P384">
        <v>0</v>
      </c>
      <c r="Q384">
        <f t="shared" si="58"/>
        <v>1</v>
      </c>
      <c r="R384">
        <f t="shared" si="59"/>
        <v>0</v>
      </c>
      <c r="S384">
        <f t="shared" si="60"/>
        <v>1</v>
      </c>
      <c r="T384">
        <f t="shared" si="61"/>
        <v>2</v>
      </c>
      <c r="U384">
        <v>0</v>
      </c>
      <c r="V384" t="s">
        <v>20</v>
      </c>
      <c r="X384">
        <f t="shared" si="56"/>
        <v>0</v>
      </c>
      <c r="Z384" s="7">
        <f t="shared" si="62"/>
        <v>0.97875411760463604</v>
      </c>
      <c r="AA384" s="7">
        <f t="shared" si="63"/>
        <v>9.6477095262781223</v>
      </c>
      <c r="AC384" s="7">
        <f t="shared" si="64"/>
        <v>1</v>
      </c>
      <c r="AD384" s="7">
        <f t="shared" si="65"/>
        <v>13.849433903097879</v>
      </c>
    </row>
    <row r="385" spans="1:30" x14ac:dyDescent="0.25">
      <c r="A385" s="2">
        <v>45261</v>
      </c>
      <c r="B385" s="3">
        <v>45261</v>
      </c>
      <c r="C385" s="5">
        <v>16397.51953125</v>
      </c>
      <c r="D385">
        <v>4.5</v>
      </c>
      <c r="E385">
        <v>2.9</v>
      </c>
      <c r="F385" s="7">
        <v>1.0878000000000001</v>
      </c>
      <c r="G385">
        <v>12</v>
      </c>
      <c r="H385">
        <v>0</v>
      </c>
      <c r="I385">
        <v>1</v>
      </c>
      <c r="J385">
        <v>0</v>
      </c>
      <c r="K385">
        <v>1</v>
      </c>
      <c r="L385">
        <v>2</v>
      </c>
      <c r="M385">
        <v>0</v>
      </c>
      <c r="O385">
        <f t="shared" si="57"/>
        <v>0</v>
      </c>
      <c r="P385">
        <v>0</v>
      </c>
      <c r="Q385">
        <f t="shared" si="58"/>
        <v>1</v>
      </c>
      <c r="R385">
        <f t="shared" si="59"/>
        <v>0</v>
      </c>
      <c r="S385">
        <f t="shared" si="60"/>
        <v>1</v>
      </c>
      <c r="T385">
        <f t="shared" si="61"/>
        <v>2</v>
      </c>
      <c r="U385">
        <v>0</v>
      </c>
      <c r="X385">
        <f t="shared" si="56"/>
        <v>0</v>
      </c>
      <c r="Z385" s="7">
        <f t="shared" si="62"/>
        <v>1.0987886734145527</v>
      </c>
      <c r="AA385" s="7">
        <f t="shared" si="63"/>
        <v>10.600793951868081</v>
      </c>
      <c r="AC385" s="7">
        <f t="shared" si="64"/>
        <v>1</v>
      </c>
      <c r="AD385" s="7">
        <f t="shared" si="65"/>
        <v>13.849433903097879</v>
      </c>
    </row>
    <row r="386" spans="1:30" x14ac:dyDescent="0.25">
      <c r="A386" s="2">
        <v>45292</v>
      </c>
      <c r="B386" s="3">
        <v>45293</v>
      </c>
      <c r="C386" s="5">
        <v>16769.359375</v>
      </c>
      <c r="D386">
        <v>4.5</v>
      </c>
      <c r="E386">
        <v>2.8</v>
      </c>
      <c r="F386" s="7">
        <v>1.0956999999999999</v>
      </c>
      <c r="G386">
        <v>1</v>
      </c>
      <c r="H386">
        <v>0</v>
      </c>
      <c r="I386">
        <v>1</v>
      </c>
      <c r="J386">
        <v>0</v>
      </c>
      <c r="K386">
        <v>1</v>
      </c>
      <c r="L386">
        <v>2</v>
      </c>
      <c r="M386">
        <v>0</v>
      </c>
      <c r="O386">
        <f t="shared" si="57"/>
        <v>0</v>
      </c>
      <c r="P386">
        <v>0</v>
      </c>
      <c r="Q386">
        <f t="shared" si="58"/>
        <v>1</v>
      </c>
      <c r="R386">
        <f t="shared" si="59"/>
        <v>0</v>
      </c>
      <c r="S386">
        <f t="shared" si="60"/>
        <v>1</v>
      </c>
      <c r="T386">
        <f t="shared" si="61"/>
        <v>2</v>
      </c>
      <c r="U386">
        <v>0</v>
      </c>
      <c r="X386">
        <f t="shared" si="56"/>
        <v>0</v>
      </c>
      <c r="Z386" s="7">
        <f t="shared" si="62"/>
        <v>1.0226765909954463</v>
      </c>
      <c r="AA386" s="7">
        <f t="shared" si="63"/>
        <v>10.841183820541593</v>
      </c>
      <c r="AC386" s="7">
        <f t="shared" si="64"/>
        <v>1</v>
      </c>
      <c r="AD386" s="7">
        <f t="shared" si="65"/>
        <v>13.849433903097879</v>
      </c>
    </row>
    <row r="387" spans="1:30" x14ac:dyDescent="0.25">
      <c r="A387" s="2">
        <v>45323</v>
      </c>
      <c r="B387" s="3">
        <v>45323</v>
      </c>
      <c r="C387" s="5">
        <v>16859.0390625</v>
      </c>
      <c r="D387">
        <v>4.5</v>
      </c>
      <c r="E387">
        <v>2.6</v>
      </c>
      <c r="F387" s="7">
        <v>1.0865</v>
      </c>
      <c r="G387">
        <v>2</v>
      </c>
      <c r="H387">
        <v>0</v>
      </c>
      <c r="I387">
        <v>1</v>
      </c>
      <c r="J387">
        <v>1</v>
      </c>
      <c r="K387">
        <v>1</v>
      </c>
      <c r="L387">
        <v>3</v>
      </c>
      <c r="M387">
        <v>1</v>
      </c>
      <c r="O387">
        <f t="shared" si="57"/>
        <v>0</v>
      </c>
      <c r="P387">
        <v>0</v>
      </c>
      <c r="Q387">
        <f t="shared" si="58"/>
        <v>1</v>
      </c>
      <c r="R387">
        <f t="shared" si="59"/>
        <v>1</v>
      </c>
      <c r="S387">
        <f t="shared" si="60"/>
        <v>1</v>
      </c>
      <c r="T387">
        <f t="shared" si="61"/>
        <v>3</v>
      </c>
      <c r="U387">
        <v>1</v>
      </c>
      <c r="X387">
        <f t="shared" ref="X387:X390" si="66">U387-M387</f>
        <v>0</v>
      </c>
      <c r="Z387" s="7">
        <f t="shared" si="62"/>
        <v>1.0053478302596159</v>
      </c>
      <c r="AA387" s="7">
        <f t="shared" si="63"/>
        <v>10.899160631427144</v>
      </c>
      <c r="AC387" s="7">
        <f t="shared" si="64"/>
        <v>1.0053478302596159</v>
      </c>
      <c r="AD387" s="7">
        <f t="shared" si="65"/>
        <v>13.923498324803417</v>
      </c>
    </row>
    <row r="388" spans="1:30" x14ac:dyDescent="0.25">
      <c r="A388" s="2">
        <v>45352</v>
      </c>
      <c r="B388" s="3">
        <v>45352</v>
      </c>
      <c r="C388" s="5">
        <v>17735.0703125</v>
      </c>
      <c r="D388">
        <v>4.5</v>
      </c>
      <c r="E388">
        <v>2.4</v>
      </c>
      <c r="F388" s="7">
        <v>1.0831999999999999</v>
      </c>
      <c r="G388">
        <v>3</v>
      </c>
      <c r="H388">
        <v>0</v>
      </c>
      <c r="I388">
        <v>1</v>
      </c>
      <c r="J388">
        <v>0</v>
      </c>
      <c r="K388">
        <v>1</v>
      </c>
      <c r="L388">
        <v>2</v>
      </c>
      <c r="M388">
        <v>1</v>
      </c>
      <c r="O388">
        <f t="shared" si="57"/>
        <v>0</v>
      </c>
      <c r="P388">
        <v>0</v>
      </c>
      <c r="Q388">
        <f t="shared" si="58"/>
        <v>1</v>
      </c>
      <c r="R388">
        <f t="shared" si="59"/>
        <v>0</v>
      </c>
      <c r="S388">
        <f t="shared" si="60"/>
        <v>1</v>
      </c>
      <c r="T388">
        <f t="shared" si="61"/>
        <v>2</v>
      </c>
      <c r="U388">
        <v>1</v>
      </c>
      <c r="V388" t="s">
        <v>18</v>
      </c>
      <c r="X388">
        <f t="shared" si="66"/>
        <v>0</v>
      </c>
      <c r="Z388" s="7">
        <f t="shared" si="62"/>
        <v>1.0519621104591055</v>
      </c>
      <c r="AA388" s="7">
        <f t="shared" si="63"/>
        <v>11.465504020068895</v>
      </c>
      <c r="AC388" s="7">
        <f t="shared" si="64"/>
        <v>1.0519621104591055</v>
      </c>
      <c r="AD388" s="7">
        <f t="shared" si="65"/>
        <v>14.646992682734021</v>
      </c>
    </row>
    <row r="389" spans="1:30" x14ac:dyDescent="0.25">
      <c r="A389" s="2">
        <v>45383</v>
      </c>
      <c r="B389" s="3">
        <v>45384</v>
      </c>
      <c r="C389" s="5">
        <v>18283.130859375</v>
      </c>
      <c r="D389">
        <v>4.5</v>
      </c>
      <c r="E389">
        <v>2.4</v>
      </c>
      <c r="F389" s="7">
        <v>1.0769</v>
      </c>
      <c r="G389">
        <v>4</v>
      </c>
      <c r="H389">
        <v>0</v>
      </c>
      <c r="I389">
        <v>1</v>
      </c>
      <c r="J389">
        <v>1</v>
      </c>
      <c r="K389">
        <v>1</v>
      </c>
      <c r="L389">
        <v>3</v>
      </c>
      <c r="M389">
        <v>1</v>
      </c>
      <c r="O389">
        <f t="shared" si="57"/>
        <v>0</v>
      </c>
      <c r="P389">
        <v>0</v>
      </c>
      <c r="Q389">
        <f t="shared" si="58"/>
        <v>1</v>
      </c>
      <c r="R389">
        <f t="shared" si="59"/>
        <v>1</v>
      </c>
      <c r="S389">
        <f t="shared" si="60"/>
        <v>1</v>
      </c>
      <c r="T389">
        <f t="shared" si="61"/>
        <v>3</v>
      </c>
      <c r="U389">
        <v>1</v>
      </c>
      <c r="X389">
        <f t="shared" si="66"/>
        <v>0</v>
      </c>
      <c r="Z389" s="7">
        <f t="shared" si="62"/>
        <v>1.0309026430241282</v>
      </c>
      <c r="AA389" s="7">
        <f t="shared" si="63"/>
        <v>11.81981839789279</v>
      </c>
      <c r="AC389" s="7">
        <f t="shared" si="64"/>
        <v>1.0309026430241282</v>
      </c>
      <c r="AD389" s="7">
        <f t="shared" si="65"/>
        <v>15.099623468985568</v>
      </c>
    </row>
    <row r="390" spans="1:30" x14ac:dyDescent="0.25">
      <c r="A390" s="2">
        <v>45413</v>
      </c>
      <c r="B390" s="3">
        <v>45414</v>
      </c>
      <c r="C390" s="5">
        <v>17896.5</v>
      </c>
      <c r="D390">
        <v>4.5</v>
      </c>
      <c r="E390">
        <v>2.6</v>
      </c>
      <c r="F390" s="7">
        <v>1.0706</v>
      </c>
      <c r="G390">
        <v>5</v>
      </c>
      <c r="H390">
        <v>0</v>
      </c>
      <c r="I390">
        <v>1</v>
      </c>
      <c r="J390">
        <v>1</v>
      </c>
      <c r="K390">
        <v>0</v>
      </c>
      <c r="L390">
        <v>2</v>
      </c>
      <c r="M390">
        <v>1</v>
      </c>
      <c r="O390">
        <f t="shared" si="57"/>
        <v>0</v>
      </c>
      <c r="P390">
        <v>0</v>
      </c>
      <c r="Q390">
        <f t="shared" si="58"/>
        <v>1</v>
      </c>
      <c r="R390">
        <f t="shared" si="59"/>
        <v>1</v>
      </c>
      <c r="S390">
        <f t="shared" si="60"/>
        <v>0</v>
      </c>
      <c r="T390">
        <f t="shared" si="61"/>
        <v>2</v>
      </c>
      <c r="U390">
        <v>1</v>
      </c>
      <c r="V390" t="s">
        <v>18</v>
      </c>
      <c r="X390">
        <f t="shared" si="66"/>
        <v>0</v>
      </c>
      <c r="Z390" s="7">
        <f t="shared" si="62"/>
        <v>0.97885313722530465</v>
      </c>
      <c r="AA390" s="17">
        <f t="shared" si="63"/>
        <v>11.569866320210732</v>
      </c>
      <c r="AC390" s="7">
        <f t="shared" si="64"/>
        <v>0.97885313722530465</v>
      </c>
      <c r="AD390" s="17">
        <f t="shared" si="65"/>
        <v>14.780313803537361</v>
      </c>
    </row>
  </sheetData>
  <conditionalFormatting sqref="H1:K1048576">
    <cfRule type="cellIs" dxfId="12" priority="17" operator="greaterThan">
      <formula>0</formula>
    </cfRule>
  </conditionalFormatting>
  <conditionalFormatting sqref="L1:L1048576">
    <cfRule type="cellIs" priority="10" operator="lessThanOrEqual">
      <formula>1</formula>
    </cfRule>
    <cfRule type="cellIs" dxfId="11" priority="11" operator="greaterThanOrEqual">
      <formula>3</formula>
    </cfRule>
  </conditionalFormatting>
  <conditionalFormatting sqref="M1:M1048576">
    <cfRule type="cellIs" dxfId="10" priority="16" operator="greaterThan">
      <formula>0</formula>
    </cfRule>
  </conditionalFormatting>
  <conditionalFormatting sqref="O2:O390">
    <cfRule type="cellIs" dxfId="9" priority="14" operator="greaterThan">
      <formula>0</formula>
    </cfRule>
    <cfRule type="cellIs" dxfId="8" priority="15" operator="lessThan">
      <formula>0</formula>
    </cfRule>
  </conditionalFormatting>
  <conditionalFormatting sqref="P2:P13">
    <cfRule type="cellIs" dxfId="7" priority="6" operator="equal">
      <formula>0</formula>
    </cfRule>
    <cfRule type="cellIs" dxfId="6" priority="7" operator="greaterThan">
      <formula>0</formula>
    </cfRule>
  </conditionalFormatting>
  <conditionalFormatting sqref="P1:S1 V1 P14:S1048576">
    <cfRule type="cellIs" dxfId="5" priority="12" operator="equal">
      <formula>0</formula>
    </cfRule>
    <cfRule type="cellIs" dxfId="4" priority="13" operator="greaterThan">
      <formula>0</formula>
    </cfRule>
  </conditionalFormatting>
  <conditionalFormatting sqref="T1:T1048576">
    <cfRule type="cellIs" priority="8" operator="lessThanOrEqual">
      <formula>1</formula>
    </cfRule>
    <cfRule type="cellIs" dxfId="3" priority="9" operator="greaterThanOrEqual">
      <formula>3</formula>
    </cfRule>
  </conditionalFormatting>
  <conditionalFormatting sqref="U1:U1048576">
    <cfRule type="cellIs" dxfId="2" priority="5" operator="greaterThan">
      <formula>0</formula>
    </cfRule>
  </conditionalFormatting>
  <conditionalFormatting sqref="X1:X1048576">
    <cfRule type="cellIs" dxfId="1" priority="1" operator="equal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8" scale="48" fitToHeight="0" orientation="portrait" r:id="rId1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Tobias Luecke</cp:lastModifiedBy>
  <cp:lastPrinted>2024-08-06T13:33:57Z</cp:lastPrinted>
  <dcterms:created xsi:type="dcterms:W3CDTF">2024-08-05T14:02:15Z</dcterms:created>
  <dcterms:modified xsi:type="dcterms:W3CDTF">2024-08-06T13:33:58Z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2024-08-06T06:07:34Z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5bfa3c7b-33ac-4f4c-8f68-89d672baae46</vt:lpwstr>
  </property>
  <property fmtid="{D5CDD505-2E9C-101B-9397-08002B2CF9AE}" pid="8" name="MSIP_Label_2c76c141-ac86-40e5-abf2-c6f60e474cee_ContentBits">
    <vt:lpwstr>2</vt:lpwstr>
  </property>
</Properties>
</file>