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ra\Documents\CHEME 7770\"/>
    </mc:Choice>
  </mc:AlternateContent>
  <xr:revisionPtr revIDLastSave="0" documentId="8_{230CF598-78F7-4313-AA54-C626D415B395}" xr6:coauthVersionLast="40" xr6:coauthVersionMax="40" xr10:uidLastSave="{00000000-0000-0000-0000-000000000000}"/>
  <bookViews>
    <workbookView xWindow="-108" yWindow="-108" windowWidth="23256" windowHeight="12576" xr2:uid="{C41A97AE-56FD-4F1B-93C7-54F97236FB4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2" l="1"/>
  <c r="A7" i="2"/>
  <c r="A5" i="2"/>
  <c r="A4" i="2"/>
  <c r="A3" i="2"/>
  <c r="D2" i="2"/>
  <c r="C2" i="2"/>
  <c r="K5" i="2"/>
  <c r="B3" i="2"/>
  <c r="C3" i="2" s="1"/>
  <c r="D3" i="2" s="1"/>
  <c r="B2" i="2"/>
  <c r="B4" i="2" l="1"/>
  <c r="C4" i="2" s="1"/>
  <c r="D4" i="2" s="1"/>
  <c r="B5" i="2" l="1"/>
  <c r="C5" i="2" s="1"/>
  <c r="D5" i="2" s="1"/>
  <c r="B6" i="2" l="1"/>
  <c r="C6" i="2" s="1"/>
  <c r="D6" i="2" s="1"/>
  <c r="B7" i="2" l="1"/>
  <c r="C7" i="2" s="1"/>
  <c r="D7" i="2" s="1"/>
  <c r="B8" i="2" l="1"/>
  <c r="C8" i="2" s="1"/>
  <c r="D8" i="2" s="1"/>
  <c r="B9" i="2" l="1"/>
  <c r="C9" i="2" s="1"/>
  <c r="D9" i="2" s="1"/>
  <c r="B10" i="2" l="1"/>
  <c r="C10" i="2" s="1"/>
  <c r="D10" i="2" s="1"/>
  <c r="B11" i="2" l="1"/>
  <c r="C11" i="2" s="1"/>
  <c r="D11" i="2" s="1"/>
  <c r="B12" i="2" l="1"/>
  <c r="C12" i="2" s="1"/>
  <c r="D12" i="2" s="1"/>
  <c r="B13" i="2" l="1"/>
  <c r="C13" i="2" s="1"/>
  <c r="D13" i="2" s="1"/>
  <c r="B14" i="2" l="1"/>
  <c r="C14" i="2" s="1"/>
  <c r="D14" i="2" s="1"/>
  <c r="B15" i="2" l="1"/>
  <c r="C15" i="2" s="1"/>
  <c r="D15" i="2" s="1"/>
  <c r="B16" i="2" l="1"/>
  <c r="C16" i="2" s="1"/>
  <c r="D16" i="2" s="1"/>
  <c r="B17" i="2" l="1"/>
  <c r="C17" i="2" s="1"/>
  <c r="D17" i="2" s="1"/>
  <c r="B18" i="2" l="1"/>
  <c r="C18" i="2" s="1"/>
  <c r="D18" i="2" s="1"/>
  <c r="B19" i="2" l="1"/>
  <c r="C19" i="2" s="1"/>
  <c r="D19" i="2" s="1"/>
  <c r="B20" i="2" l="1"/>
  <c r="C20" i="2" s="1"/>
  <c r="D20" i="2" s="1"/>
  <c r="B21" i="2" l="1"/>
  <c r="C21" i="2" s="1"/>
  <c r="D21" i="2" s="1"/>
  <c r="B22" i="2" l="1"/>
  <c r="C22" i="2" s="1"/>
  <c r="D22" i="2" s="1"/>
  <c r="B23" i="2" l="1"/>
  <c r="C23" i="2" s="1"/>
  <c r="D23" i="2" s="1"/>
  <c r="B24" i="2" l="1"/>
  <c r="C24" i="2" s="1"/>
  <c r="D24" i="2" s="1"/>
  <c r="B25" i="2" l="1"/>
  <c r="C25" i="2" s="1"/>
  <c r="D25" i="2" s="1"/>
  <c r="B26" i="2" l="1"/>
  <c r="C26" i="2" s="1"/>
  <c r="D26" i="2" s="1"/>
  <c r="B27" i="2" l="1"/>
  <c r="C27" i="2" s="1"/>
  <c r="D27" i="2" s="1"/>
  <c r="B28" i="2" l="1"/>
  <c r="C28" i="2" s="1"/>
  <c r="D28" i="2" s="1"/>
  <c r="B29" i="2" l="1"/>
  <c r="C29" i="2" s="1"/>
  <c r="D29" i="2" s="1"/>
  <c r="B30" i="2" l="1"/>
  <c r="C30" i="2" s="1"/>
  <c r="D30" i="2" s="1"/>
  <c r="B31" i="2" l="1"/>
  <c r="C31" i="2" s="1"/>
  <c r="D31" i="2" s="1"/>
  <c r="B32" i="2" l="1"/>
  <c r="C32" i="2" s="1"/>
  <c r="D32" i="2" s="1"/>
  <c r="B33" i="2" l="1"/>
  <c r="C33" i="2" s="1"/>
  <c r="D33" i="2" s="1"/>
  <c r="B34" i="2" l="1"/>
  <c r="C34" i="2" s="1"/>
  <c r="D34" i="2" s="1"/>
  <c r="B35" i="2" l="1"/>
  <c r="C35" i="2" s="1"/>
  <c r="D35" i="2" s="1"/>
  <c r="B36" i="2" l="1"/>
  <c r="C36" i="2" s="1"/>
  <c r="D36" i="2" s="1"/>
  <c r="B37" i="2" l="1"/>
  <c r="C37" i="2" s="1"/>
  <c r="D37" i="2" s="1"/>
  <c r="B38" i="2" l="1"/>
  <c r="C38" i="2" s="1"/>
  <c r="D38" i="2" s="1"/>
  <c r="B39" i="2" l="1"/>
  <c r="C39" i="2" s="1"/>
  <c r="D39" i="2" s="1"/>
  <c r="B40" i="2" l="1"/>
  <c r="C40" i="2" s="1"/>
  <c r="D40" i="2" s="1"/>
  <c r="B41" i="2" l="1"/>
  <c r="C41" i="2" s="1"/>
  <c r="D41" i="2" s="1"/>
  <c r="B42" i="2" l="1"/>
  <c r="C42" i="2" s="1"/>
  <c r="D42" i="2" s="1"/>
  <c r="B43" i="2" l="1"/>
  <c r="C43" i="2" s="1"/>
  <c r="D43" i="2" s="1"/>
  <c r="B44" i="2" l="1"/>
  <c r="C44" i="2" s="1"/>
  <c r="D44" i="2" s="1"/>
  <c r="B45" i="2" l="1"/>
  <c r="C45" i="2" s="1"/>
  <c r="D45" i="2" s="1"/>
  <c r="B46" i="2" l="1"/>
  <c r="C46" i="2" s="1"/>
  <c r="D46" i="2" s="1"/>
  <c r="B47" i="2" l="1"/>
  <c r="C47" i="2" s="1"/>
  <c r="D47" i="2" s="1"/>
</calcChain>
</file>

<file path=xl/sharedStrings.xml><?xml version="1.0" encoding="utf-8"?>
<sst xmlns="http://schemas.openxmlformats.org/spreadsheetml/2006/main" count="11" uniqueCount="11">
  <si>
    <t>W1</t>
  </si>
  <si>
    <t>W2</t>
  </si>
  <si>
    <t>n</t>
  </si>
  <si>
    <t>k</t>
  </si>
  <si>
    <t>r(x,p)</t>
  </si>
  <si>
    <t>k_d</t>
  </si>
  <si>
    <t>mu</t>
  </si>
  <si>
    <t>I</t>
  </si>
  <si>
    <t>mp</t>
  </si>
  <si>
    <t>u(I)</t>
  </si>
  <si>
    <t>f(i)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</si>
</sst>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Steady State Concentration of mRNA</a:t>
            </a:r>
            <a:r>
              <a:rPr lang="en-US" baseline="0"/>
              <a:t> for Protein 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Steady State Concentration of 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Data!$A$2:$A$1002</c:f>
              <c:numCache>
                <c:formatCode>General</c:formatCode>
                <c:ptCount val="1001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 formatCode="0.00E+00">
                  <c:v>5.0000000000000001E-4</c:v>
                </c:pt>
                <c:pt idx="5">
                  <c:v>5.9999999999999995E-4</c:v>
                </c:pt>
                <c:pt idx="6" formatCode="0.00E+00">
                  <c:v>6.9999999999999999E-4</c:v>
                </c:pt>
                <c:pt idx="7" formatCode="0.00E+00">
                  <c:v>8.0000000000000004E-4</c:v>
                </c:pt>
                <c:pt idx="8" formatCode="0.00E+00">
                  <c:v>8.9999999999999998E-4</c:v>
                </c:pt>
                <c:pt idx="9" formatCode="0.00E+00">
                  <c:v>1E-3</c:v>
                </c:pt>
                <c:pt idx="10" formatCode="0.00E+00">
                  <c:v>2E-3</c:v>
                </c:pt>
                <c:pt idx="11" formatCode="0.00E+00">
                  <c:v>3.0000000000000001E-3</c:v>
                </c:pt>
                <c:pt idx="12" formatCode="0.00E+00">
                  <c:v>4.0000000000000001E-3</c:v>
                </c:pt>
                <c:pt idx="13" formatCode="0.00E+00">
                  <c:v>5.0000000000000001E-3</c:v>
                </c:pt>
                <c:pt idx="14" formatCode="0.00E+00">
                  <c:v>6.0000000000000001E-3</c:v>
                </c:pt>
                <c:pt idx="15" formatCode="0.00E+00">
                  <c:v>7.0000000000000001E-3</c:v>
                </c:pt>
                <c:pt idx="16" formatCode="0.00E+00">
                  <c:v>8.0000000000000002E-3</c:v>
                </c:pt>
                <c:pt idx="17" formatCode="0.00E+00">
                  <c:v>8.9999999999999993E-3</c:v>
                </c:pt>
                <c:pt idx="18" formatCode="0.00E+00">
                  <c:v>0.01</c:v>
                </c:pt>
                <c:pt idx="19" formatCode="0.00E+00">
                  <c:v>0.02</c:v>
                </c:pt>
                <c:pt idx="20" formatCode="0.00E+00">
                  <c:v>0.03</c:v>
                </c:pt>
                <c:pt idx="21" formatCode="0.00E+00">
                  <c:v>0.04</c:v>
                </c:pt>
                <c:pt idx="22" formatCode="0.00E+00">
                  <c:v>0.05</c:v>
                </c:pt>
                <c:pt idx="23" formatCode="0.00E+00">
                  <c:v>0.06</c:v>
                </c:pt>
                <c:pt idx="24" formatCode="0.00E+00">
                  <c:v>7.0000000000000007E-2</c:v>
                </c:pt>
                <c:pt idx="25" formatCode="0.00E+00">
                  <c:v>0.08</c:v>
                </c:pt>
                <c:pt idx="26" formatCode="0.00E+00">
                  <c:v>0.09</c:v>
                </c:pt>
                <c:pt idx="27" formatCode="0.00E+00">
                  <c:v>0.1</c:v>
                </c:pt>
                <c:pt idx="28" formatCode="0.00E+00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</c:numCache>
            </c:numRef>
          </c:xVal>
          <c:yVal>
            <c:numRef>
              <c:f>Data!$D$2:$D$1002</c:f>
              <c:numCache>
                <c:formatCode>General</c:formatCode>
                <c:ptCount val="1001"/>
                <c:pt idx="0">
                  <c:v>1.0777357852833459E-4</c:v>
                </c:pt>
                <c:pt idx="1">
                  <c:v>1.0837143863392041E-4</c:v>
                </c:pt>
                <c:pt idx="2">
                  <c:v>1.0914306029862797E-4</c:v>
                </c:pt>
                <c:pt idx="3">
                  <c:v>1.1005306821980262E-4</c:v>
                </c:pt>
                <c:pt idx="4">
                  <c:v>1.1108038989609058E-4</c:v>
                </c:pt>
                <c:pt idx="5">
                  <c:v>1.1221033800399442E-4</c:v>
                </c:pt>
                <c:pt idx="6">
                  <c:v>1.1343175964046759E-4</c:v>
                </c:pt>
                <c:pt idx="7">
                  <c:v>1.147357114641206E-4</c:v>
                </c:pt>
                <c:pt idx="8">
                  <c:v>1.1611474694780633E-4</c:v>
                </c:pt>
                <c:pt idx="9">
                  <c:v>1.1756249380698895E-4</c:v>
                </c:pt>
                <c:pt idx="10">
                  <c:v>1.3482917439433227E-4</c:v>
                </c:pt>
                <c:pt idx="11">
                  <c:v>1.5509787454768076E-4</c:v>
                </c:pt>
                <c:pt idx="12">
                  <c:v>1.7649648699196693E-4</c:v>
                </c:pt>
                <c:pt idx="13">
                  <c:v>1.9791251297732518E-4</c:v>
                </c:pt>
                <c:pt idx="14">
                  <c:v>2.1867634237069205E-4</c:v>
                </c:pt>
                <c:pt idx="15">
                  <c:v>2.3840409563286098E-4</c:v>
                </c:pt>
                <c:pt idx="16">
                  <c:v>2.5689896683294642E-4</c:v>
                </c:pt>
                <c:pt idx="17">
                  <c:v>2.7408499264600588E-4</c:v>
                </c:pt>
                <c:pt idx="18">
                  <c:v>2.8996211879581818E-4</c:v>
                </c:pt>
                <c:pt idx="19">
                  <c:v>3.9251159178437103E-4</c:v>
                </c:pt>
                <c:pt idx="20">
                  <c:v>4.3892703753448819E-4</c:v>
                </c:pt>
                <c:pt idx="21">
                  <c:v>4.6317738464315847E-4</c:v>
                </c:pt>
                <c:pt idx="22">
                  <c:v>4.7744685963791193E-4</c:v>
                </c:pt>
                <c:pt idx="23">
                  <c:v>4.8660094366924513E-4</c:v>
                </c:pt>
                <c:pt idx="24">
                  <c:v>4.9285936515051432E-4</c:v>
                </c:pt>
                <c:pt idx="25">
                  <c:v>4.9734990151096279E-4</c:v>
                </c:pt>
                <c:pt idx="26">
                  <c:v>5.0069585563409353E-4</c:v>
                </c:pt>
                <c:pt idx="27">
                  <c:v>5.0326541893184172E-4</c:v>
                </c:pt>
                <c:pt idx="28">
                  <c:v>5.1327763376815083E-4</c:v>
                </c:pt>
                <c:pt idx="29">
                  <c:v>5.1585215879413943E-4</c:v>
                </c:pt>
                <c:pt idx="30">
                  <c:v>5.1693977737798805E-4</c:v>
                </c:pt>
                <c:pt idx="31">
                  <c:v>5.1751546617772118E-4</c:v>
                </c:pt>
                <c:pt idx="32">
                  <c:v>5.1786274469201249E-4</c:v>
                </c:pt>
                <c:pt idx="33">
                  <c:v>5.1809099580216818E-4</c:v>
                </c:pt>
                <c:pt idx="34">
                  <c:v>5.1825040577049755E-4</c:v>
                </c:pt>
                <c:pt idx="35">
                  <c:v>5.1836689536489706E-4</c:v>
                </c:pt>
                <c:pt idx="36">
                  <c:v>5.1845506179620208E-4</c:v>
                </c:pt>
                <c:pt idx="37">
                  <c:v>5.187882901270546E-4</c:v>
                </c:pt>
                <c:pt idx="38">
                  <c:v>5.1887141929196005E-4</c:v>
                </c:pt>
                <c:pt idx="39">
                  <c:v>5.1890623345967138E-4</c:v>
                </c:pt>
                <c:pt idx="40">
                  <c:v>5.1892458861859585E-4</c:v>
                </c:pt>
                <c:pt idx="41">
                  <c:v>5.1893563707366107E-4</c:v>
                </c:pt>
                <c:pt idx="42">
                  <c:v>5.1894288888922654E-4</c:v>
                </c:pt>
                <c:pt idx="43">
                  <c:v>5.1894794891000219E-4</c:v>
                </c:pt>
                <c:pt idx="44">
                  <c:v>5.1895164414027348E-4</c:v>
                </c:pt>
                <c:pt idx="45">
                  <c:v>5.1895443956744263E-4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3D-4D4D-B02B-E99FAF35B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381888"/>
        <c:axId val="370376968"/>
      </c:scatterChart>
      <c:valAx>
        <c:axId val="3703818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Inducer Concentration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76968"/>
        <c:crosses val="autoZero"/>
        <c:crossBetween val="midCat"/>
      </c:valAx>
      <c:valAx>
        <c:axId val="3703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mRNA concentration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7</xdr:row>
      <xdr:rowOff>137160</xdr:rowOff>
    </xdr:from>
    <xdr:to>
      <xdr:col>12</xdr:col>
      <xdr:colOff>472440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BA66-918B-49AE-988E-446F76A1B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8CEC-0136-445B-B9A5-1095E8F363DB}">
  <dimension ref="A1:M47"/>
  <sheetViews>
    <sheetView tabSelected="1" workbookViewId="0">
      <selection activeCell="F4" sqref="F4"/>
    </sheetView>
  </sheetViews>
  <sheetFormatPr defaultRowHeight="14.4" x14ac:dyDescent="0.3"/>
  <cols>
    <col min="2" max="2" width="12" bestFit="1" customWidth="1"/>
  </cols>
  <sheetData>
    <row r="1" spans="1:13" x14ac:dyDescent="0.3">
      <c r="A1" t="s">
        <v>7</v>
      </c>
      <c r="B1" t="s">
        <v>10</v>
      </c>
      <c r="C1" t="s">
        <v>9</v>
      </c>
      <c r="D1" t="s">
        <v>8</v>
      </c>
    </row>
    <row r="2" spans="1:13" x14ac:dyDescent="0.3">
      <c r="A2">
        <v>1E-4</v>
      </c>
      <c r="B2">
        <f>A2^1.5/(0.3+A2^1.5)</f>
        <v>3.333322222259261E-6</v>
      </c>
      <c r="C2">
        <f>(0.26+300*B2)/(1+0.26+300*B2)</f>
        <v>0.20697858632561783</v>
      </c>
      <c r="D2">
        <f>(0.000000566*C2)/(0.00077+0.000317)</f>
        <v>1.0777357852833459E-4</v>
      </c>
    </row>
    <row r="3" spans="1:13" x14ac:dyDescent="0.3">
      <c r="A3">
        <f>0.0002</f>
        <v>2.0000000000000001E-4</v>
      </c>
      <c r="B3">
        <f t="shared" ref="B3:B66" si="0">A3^1.5/(0.3+A3^1.5)</f>
        <v>9.4280015277697881E-6</v>
      </c>
      <c r="C3">
        <f t="shared" ref="C3:C66" si="1">(0.26+300*B3)/(1+0.26+300*B3)</f>
        <v>0.20812677348952557</v>
      </c>
      <c r="D3">
        <f t="shared" ref="D3:D66" si="2">(0.000000566*C3)/(0.00077+0.000317)</f>
        <v>1.0837143863392041E-4</v>
      </c>
    </row>
    <row r="4" spans="1:13" x14ac:dyDescent="0.3">
      <c r="A4">
        <f>0.0003</f>
        <v>2.9999999999999997E-4</v>
      </c>
      <c r="B4">
        <f t="shared" si="0"/>
        <v>1.7320208080884842E-5</v>
      </c>
      <c r="C4">
        <f t="shared" si="1"/>
        <v>0.20960866880672896</v>
      </c>
      <c r="D4">
        <f t="shared" si="2"/>
        <v>1.0914306029862797E-4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1:13" x14ac:dyDescent="0.3">
      <c r="A5">
        <f>0.0004</f>
        <v>4.0000000000000002E-4</v>
      </c>
      <c r="B5">
        <f t="shared" si="0"/>
        <v>2.6665955574518035E-5</v>
      </c>
      <c r="C5">
        <f t="shared" si="1"/>
        <v>0.21135633419598135</v>
      </c>
      <c r="D5">
        <f t="shared" si="2"/>
        <v>1.1005306821980262E-4</v>
      </c>
      <c r="G5">
        <v>0.26</v>
      </c>
      <c r="H5">
        <v>300</v>
      </c>
      <c r="I5">
        <v>1.5</v>
      </c>
      <c r="J5">
        <v>0.3</v>
      </c>
      <c r="K5">
        <f>0.0000005655</f>
        <v>5.6550000000000003E-7</v>
      </c>
      <c r="L5" s="1">
        <v>7.7010000000000002E-4</v>
      </c>
      <c r="M5" s="1">
        <v>3.1700000000000001E-4</v>
      </c>
    </row>
    <row r="6" spans="1:13" x14ac:dyDescent="0.3">
      <c r="A6" s="1">
        <f>0.0005</f>
        <v>5.0000000000000001E-4</v>
      </c>
      <c r="B6">
        <f t="shared" si="0"/>
        <v>3.7266410787866551E-5</v>
      </c>
      <c r="C6">
        <f t="shared" si="1"/>
        <v>0.21332930003012446</v>
      </c>
      <c r="D6">
        <f t="shared" si="2"/>
        <v>1.1108038989609058E-4</v>
      </c>
    </row>
    <row r="7" spans="1:13" x14ac:dyDescent="0.3">
      <c r="A7">
        <f>0.0006</f>
        <v>5.9999999999999995E-4</v>
      </c>
      <c r="B7">
        <f t="shared" si="0"/>
        <v>4.8987394973233302E-5</v>
      </c>
      <c r="C7">
        <f t="shared" si="1"/>
        <v>0.21549935938222956</v>
      </c>
      <c r="D7">
        <f t="shared" si="2"/>
        <v>1.1221033800399442E-4</v>
      </c>
    </row>
    <row r="8" spans="1:13" x14ac:dyDescent="0.3">
      <c r="A8" s="1">
        <v>6.9999999999999999E-4</v>
      </c>
      <c r="B8">
        <f t="shared" si="0"/>
        <v>6.1730386382324011E-5</v>
      </c>
      <c r="C8">
        <f t="shared" si="1"/>
        <v>0.21784509316111</v>
      </c>
      <c r="D8">
        <f t="shared" si="2"/>
        <v>1.1343175964046759E-4</v>
      </c>
    </row>
    <row r="9" spans="1:13" x14ac:dyDescent="0.3">
      <c r="A9" s="1">
        <v>8.0000000000000004E-4</v>
      </c>
      <c r="B9">
        <f t="shared" si="0"/>
        <v>7.5419034866726684E-5</v>
      </c>
      <c r="C9">
        <f t="shared" si="1"/>
        <v>0.22034932572703017</v>
      </c>
      <c r="D9">
        <f t="shared" si="2"/>
        <v>1.147357114641206E-4</v>
      </c>
    </row>
    <row r="10" spans="1:13" x14ac:dyDescent="0.3">
      <c r="A10" s="1">
        <v>8.9999999999999998E-4</v>
      </c>
      <c r="B10">
        <f t="shared" si="0"/>
        <v>8.9991900728934445E-5</v>
      </c>
      <c r="C10">
        <f t="shared" si="1"/>
        <v>0.22299775606407329</v>
      </c>
      <c r="D10">
        <f t="shared" si="2"/>
        <v>1.1611474694780633E-4</v>
      </c>
    </row>
    <row r="11" spans="1:13" x14ac:dyDescent="0.3">
      <c r="A11" s="1">
        <v>1E-3</v>
      </c>
      <c r="B11">
        <f t="shared" si="0"/>
        <v>1.053981453989254E-4</v>
      </c>
      <c r="C11">
        <f t="shared" si="1"/>
        <v>0.22577814623356357</v>
      </c>
      <c r="D11">
        <f t="shared" si="2"/>
        <v>1.1756249380698895E-4</v>
      </c>
    </row>
    <row r="12" spans="1:13" x14ac:dyDescent="0.3">
      <c r="A12" s="1">
        <v>2E-3</v>
      </c>
      <c r="B12">
        <f t="shared" si="0"/>
        <v>2.9805353460473049E-4</v>
      </c>
      <c r="C12">
        <f t="shared" si="1"/>
        <v>0.258938714782048</v>
      </c>
      <c r="D12">
        <f t="shared" si="2"/>
        <v>1.3482917439433227E-4</v>
      </c>
    </row>
    <row r="13" spans="1:13" x14ac:dyDescent="0.3">
      <c r="A13" s="1">
        <v>3.0000000000000001E-3</v>
      </c>
      <c r="B13">
        <f t="shared" si="0"/>
        <v>5.4742272173198287E-4</v>
      </c>
      <c r="C13">
        <f t="shared" si="1"/>
        <v>0.29786464599528084</v>
      </c>
      <c r="D13">
        <f t="shared" si="2"/>
        <v>1.5509787454768076E-4</v>
      </c>
    </row>
    <row r="14" spans="1:13" x14ac:dyDescent="0.3">
      <c r="A14" s="1">
        <v>4.0000000000000001E-3</v>
      </c>
      <c r="B14">
        <f t="shared" si="0"/>
        <v>8.425635307567459E-4</v>
      </c>
      <c r="C14">
        <f t="shared" si="1"/>
        <v>0.33896056777432521</v>
      </c>
      <c r="D14">
        <f t="shared" si="2"/>
        <v>1.7649648699196693E-4</v>
      </c>
    </row>
    <row r="15" spans="1:13" x14ac:dyDescent="0.3">
      <c r="A15" s="1">
        <v>5.0000000000000001E-3</v>
      </c>
      <c r="B15">
        <f t="shared" si="0"/>
        <v>1.1771240479832026E-3</v>
      </c>
      <c r="C15">
        <f t="shared" si="1"/>
        <v>0.38008993216670045</v>
      </c>
      <c r="D15">
        <f t="shared" si="2"/>
        <v>1.9791251297732518E-4</v>
      </c>
    </row>
    <row r="16" spans="1:13" x14ac:dyDescent="0.3">
      <c r="A16" s="1">
        <v>6.0000000000000001E-3</v>
      </c>
      <c r="B16">
        <f t="shared" si="0"/>
        <v>1.546797050795888E-3</v>
      </c>
      <c r="C16">
        <f t="shared" si="1"/>
        <v>0.41996675646102871</v>
      </c>
      <c r="D16">
        <f t="shared" si="2"/>
        <v>2.1867634237069205E-4</v>
      </c>
    </row>
    <row r="17" spans="1:4" x14ac:dyDescent="0.3">
      <c r="A17" s="1">
        <v>7.0000000000000001E-3</v>
      </c>
      <c r="B17">
        <f t="shared" si="0"/>
        <v>1.9484030430488859E-3</v>
      </c>
      <c r="C17">
        <f t="shared" si="1"/>
        <v>0.45785380203696091</v>
      </c>
      <c r="D17">
        <f t="shared" si="2"/>
        <v>2.3840409563286098E-4</v>
      </c>
    </row>
    <row r="18" spans="1:4" x14ac:dyDescent="0.3">
      <c r="A18" s="1">
        <v>8.0000000000000002E-3</v>
      </c>
      <c r="B18">
        <f t="shared" si="0"/>
        <v>2.3794638236161944E-3</v>
      </c>
      <c r="C18">
        <f t="shared" si="1"/>
        <v>0.49337310414737229</v>
      </c>
      <c r="D18">
        <f t="shared" si="2"/>
        <v>2.5689896683294642E-4</v>
      </c>
    </row>
    <row r="19" spans="1:4" x14ac:dyDescent="0.3">
      <c r="A19" s="1">
        <v>8.9999999999999993E-3</v>
      </c>
      <c r="B19">
        <f t="shared" si="0"/>
        <v>2.8379728817318852E-3</v>
      </c>
      <c r="C19">
        <f t="shared" si="1"/>
        <v>0.52637877562934343</v>
      </c>
      <c r="D19">
        <f t="shared" si="2"/>
        <v>2.7408499264600588E-4</v>
      </c>
    </row>
    <row r="20" spans="1:4" x14ac:dyDescent="0.3">
      <c r="A20" s="1">
        <v>0.01</v>
      </c>
      <c r="B20">
        <f t="shared" si="0"/>
        <v>3.3222591362126255E-3</v>
      </c>
      <c r="C20">
        <f t="shared" si="1"/>
        <v>0.55687071224567908</v>
      </c>
      <c r="D20">
        <f t="shared" si="2"/>
        <v>2.8996211879581818E-4</v>
      </c>
    </row>
    <row r="21" spans="1:4" x14ac:dyDescent="0.3">
      <c r="A21" s="1">
        <v>0.02</v>
      </c>
      <c r="B21">
        <f t="shared" si="0"/>
        <v>9.3400317519763704E-3</v>
      </c>
      <c r="C21">
        <f t="shared" si="1"/>
        <v>0.75381643157175138</v>
      </c>
      <c r="D21">
        <f t="shared" si="2"/>
        <v>3.9251159178437103E-4</v>
      </c>
    </row>
    <row r="22" spans="1:4" x14ac:dyDescent="0.3">
      <c r="A22" s="1">
        <v>0.03</v>
      </c>
      <c r="B22">
        <f t="shared" si="0"/>
        <v>1.7025615760416904E-2</v>
      </c>
      <c r="C22">
        <f t="shared" si="1"/>
        <v>0.84295704911658775</v>
      </c>
      <c r="D22">
        <f t="shared" si="2"/>
        <v>4.3892703753448819E-4</v>
      </c>
    </row>
    <row r="23" spans="1:4" x14ac:dyDescent="0.3">
      <c r="A23" s="1">
        <v>0.04</v>
      </c>
      <c r="B23">
        <f t="shared" si="0"/>
        <v>2.5974025974025986E-2</v>
      </c>
      <c r="C23">
        <f t="shared" si="1"/>
        <v>0.88952971220338017</v>
      </c>
      <c r="D23">
        <f t="shared" si="2"/>
        <v>4.6317738464315847E-4</v>
      </c>
    </row>
    <row r="24" spans="1:4" x14ac:dyDescent="0.3">
      <c r="A24" s="1">
        <v>0.05</v>
      </c>
      <c r="B24">
        <f t="shared" si="0"/>
        <v>3.5928811863696078E-2</v>
      </c>
      <c r="C24">
        <f t="shared" si="1"/>
        <v>0.91693416329754462</v>
      </c>
      <c r="D24">
        <f t="shared" si="2"/>
        <v>4.7744685963791193E-4</v>
      </c>
    </row>
    <row r="25" spans="1:4" x14ac:dyDescent="0.3">
      <c r="A25" s="1">
        <v>0.06</v>
      </c>
      <c r="B25">
        <f t="shared" si="0"/>
        <v>4.6701879366142285E-2</v>
      </c>
      <c r="C25">
        <f t="shared" si="1"/>
        <v>0.93451453315984001</v>
      </c>
      <c r="D25">
        <f t="shared" si="2"/>
        <v>4.8660094366924513E-4</v>
      </c>
    </row>
    <row r="26" spans="1:4" x14ac:dyDescent="0.3">
      <c r="A26" s="1">
        <v>7.0000000000000007E-2</v>
      </c>
      <c r="B26">
        <f t="shared" si="0"/>
        <v>5.8144681990649288E-2</v>
      </c>
      <c r="C26">
        <f t="shared" si="1"/>
        <v>0.94653379844277208</v>
      </c>
      <c r="D26">
        <f t="shared" si="2"/>
        <v>4.9285936515051432E-4</v>
      </c>
    </row>
    <row r="27" spans="1:4" x14ac:dyDescent="0.3">
      <c r="A27" s="1">
        <v>0.08</v>
      </c>
      <c r="B27">
        <f t="shared" si="0"/>
        <v>7.0134823656700956E-2</v>
      </c>
      <c r="C27">
        <f t="shared" si="1"/>
        <v>0.95515784972158402</v>
      </c>
      <c r="D27">
        <f t="shared" si="2"/>
        <v>4.9734990151096279E-4</v>
      </c>
    </row>
    <row r="28" spans="1:4" x14ac:dyDescent="0.3">
      <c r="A28" s="1">
        <v>0.09</v>
      </c>
      <c r="B28">
        <f t="shared" si="0"/>
        <v>8.2568807339449504E-2</v>
      </c>
      <c r="C28">
        <f t="shared" si="1"/>
        <v>0.96158373688031751</v>
      </c>
      <c r="D28">
        <f t="shared" si="2"/>
        <v>5.0069585563409353E-4</v>
      </c>
    </row>
    <row r="29" spans="1:4" x14ac:dyDescent="0.3">
      <c r="A29" s="1">
        <v>0.1</v>
      </c>
      <c r="B29">
        <f t="shared" si="0"/>
        <v>9.5357673938260001E-2</v>
      </c>
      <c r="C29">
        <f t="shared" si="1"/>
        <v>0.96651856957404936</v>
      </c>
      <c r="D29">
        <f t="shared" si="2"/>
        <v>5.0326541893184172E-4</v>
      </c>
    </row>
    <row r="30" spans="1:4" x14ac:dyDescent="0.3">
      <c r="A30" s="1">
        <v>0.2</v>
      </c>
      <c r="B30">
        <f t="shared" si="0"/>
        <v>0.2296684845121644</v>
      </c>
      <c r="C30">
        <f t="shared" si="1"/>
        <v>0.98574697509890452</v>
      </c>
      <c r="D30">
        <f t="shared" si="2"/>
        <v>5.1327763376815083E-4</v>
      </c>
    </row>
    <row r="31" spans="1:4" x14ac:dyDescent="0.3">
      <c r="A31">
        <v>0.3</v>
      </c>
      <c r="B31">
        <f t="shared" si="0"/>
        <v>0.35388936786452296</v>
      </c>
      <c r="C31">
        <f t="shared" si="1"/>
        <v>0.9906913367654232</v>
      </c>
      <c r="D31">
        <f t="shared" si="2"/>
        <v>5.1585215879413943E-4</v>
      </c>
    </row>
    <row r="32" spans="1:4" x14ac:dyDescent="0.3">
      <c r="A32">
        <v>0.4</v>
      </c>
      <c r="B32">
        <f t="shared" si="0"/>
        <v>0.4574870709246579</v>
      </c>
      <c r="C32">
        <f t="shared" si="1"/>
        <v>0.99278010249094173</v>
      </c>
      <c r="D32">
        <f t="shared" si="2"/>
        <v>5.1693977737798805E-4</v>
      </c>
    </row>
    <row r="33" spans="1:4" x14ac:dyDescent="0.3">
      <c r="A33">
        <v>0.5</v>
      </c>
      <c r="B33">
        <f t="shared" si="0"/>
        <v>0.54097093777193916</v>
      </c>
      <c r="C33">
        <f t="shared" si="1"/>
        <v>0.9938857097794751</v>
      </c>
      <c r="D33">
        <f t="shared" si="2"/>
        <v>5.1751546617772118E-4</v>
      </c>
    </row>
    <row r="34" spans="1:4" x14ac:dyDescent="0.3">
      <c r="A34">
        <v>0.6</v>
      </c>
      <c r="B34">
        <f t="shared" si="0"/>
        <v>0.60771904394073795</v>
      </c>
      <c r="C34">
        <f t="shared" si="1"/>
        <v>0.99455265632547274</v>
      </c>
      <c r="D34">
        <f t="shared" si="2"/>
        <v>5.1786274469201249E-4</v>
      </c>
    </row>
    <row r="35" spans="1:4" x14ac:dyDescent="0.3">
      <c r="A35">
        <v>0.7</v>
      </c>
      <c r="B35">
        <f t="shared" si="0"/>
        <v>0.6612703337068937</v>
      </c>
      <c r="C35">
        <f t="shared" si="1"/>
        <v>0.99499101137271506</v>
      </c>
      <c r="D35">
        <f t="shared" si="2"/>
        <v>5.1809099580216818E-4</v>
      </c>
    </row>
    <row r="36" spans="1:4" x14ac:dyDescent="0.3">
      <c r="A36">
        <v>0.8</v>
      </c>
      <c r="B36">
        <f t="shared" si="0"/>
        <v>0.70459117099530855</v>
      </c>
      <c r="C36">
        <f t="shared" si="1"/>
        <v>0.99529715737196256</v>
      </c>
      <c r="D36">
        <f t="shared" si="2"/>
        <v>5.1825040577049755E-4</v>
      </c>
    </row>
    <row r="37" spans="1:4" x14ac:dyDescent="0.3">
      <c r="A37">
        <v>0.9</v>
      </c>
      <c r="B37">
        <f t="shared" si="0"/>
        <v>0.73999297265471253</v>
      </c>
      <c r="C37">
        <f t="shared" si="1"/>
        <v>0.99552087502057085</v>
      </c>
      <c r="D37">
        <f t="shared" si="2"/>
        <v>5.1836689536489706E-4</v>
      </c>
    </row>
    <row r="38" spans="1:4" x14ac:dyDescent="0.3">
      <c r="A38">
        <v>1</v>
      </c>
      <c r="B38">
        <f t="shared" si="0"/>
        <v>0.76923076923076916</v>
      </c>
      <c r="C38">
        <f t="shared" si="1"/>
        <v>0.99569019818457882</v>
      </c>
      <c r="D38">
        <f t="shared" si="2"/>
        <v>5.1845506179620208E-4</v>
      </c>
    </row>
    <row r="39" spans="1:4" x14ac:dyDescent="0.3">
      <c r="A39">
        <v>2</v>
      </c>
      <c r="B39">
        <f t="shared" si="0"/>
        <v>0.90410516593882972</v>
      </c>
      <c r="C39">
        <f t="shared" si="1"/>
        <v>0.99633016142775321</v>
      </c>
      <c r="D39">
        <f t="shared" si="2"/>
        <v>5.187882901270546E-4</v>
      </c>
    </row>
    <row r="40" spans="1:4" x14ac:dyDescent="0.3">
      <c r="A40">
        <v>3</v>
      </c>
      <c r="B40">
        <f t="shared" si="0"/>
        <v>0.94541636095087367</v>
      </c>
      <c r="C40">
        <f t="shared" si="1"/>
        <v>0.99648981054834018</v>
      </c>
      <c r="D40">
        <f t="shared" si="2"/>
        <v>5.1887141929196005E-4</v>
      </c>
    </row>
    <row r="41" spans="1:4" x14ac:dyDescent="0.3">
      <c r="A41">
        <v>4</v>
      </c>
      <c r="B41">
        <f t="shared" si="0"/>
        <v>0.96385542168674687</v>
      </c>
      <c r="C41">
        <f t="shared" si="1"/>
        <v>0.99655667097290224</v>
      </c>
      <c r="D41">
        <f t="shared" si="2"/>
        <v>5.1890623345967138E-4</v>
      </c>
    </row>
    <row r="42" spans="1:4" x14ac:dyDescent="0.3">
      <c r="A42">
        <v>5</v>
      </c>
      <c r="B42">
        <f t="shared" si="0"/>
        <v>0.97386836949603961</v>
      </c>
      <c r="C42">
        <f t="shared" si="1"/>
        <v>0.99659192195832802</v>
      </c>
      <c r="D42">
        <f t="shared" si="2"/>
        <v>5.1892458861859585E-4</v>
      </c>
    </row>
    <row r="43" spans="1:4" x14ac:dyDescent="0.3">
      <c r="A43">
        <v>6</v>
      </c>
      <c r="B43">
        <f t="shared" si="0"/>
        <v>0.97999591710893552</v>
      </c>
      <c r="C43">
        <f t="shared" si="1"/>
        <v>0.99661314045772009</v>
      </c>
      <c r="D43">
        <f t="shared" si="2"/>
        <v>5.1893563707366107E-4</v>
      </c>
    </row>
    <row r="44" spans="1:4" x14ac:dyDescent="0.3">
      <c r="A44">
        <v>7</v>
      </c>
      <c r="B44">
        <f t="shared" si="0"/>
        <v>0.98405973067791652</v>
      </c>
      <c r="C44">
        <f t="shared" si="1"/>
        <v>0.99662706753107633</v>
      </c>
      <c r="D44">
        <f t="shared" si="2"/>
        <v>5.1894288888922654E-4</v>
      </c>
    </row>
    <row r="45" spans="1:4" x14ac:dyDescent="0.3">
      <c r="A45">
        <v>8</v>
      </c>
      <c r="B45">
        <f t="shared" si="0"/>
        <v>0.98691522904535778</v>
      </c>
      <c r="C45">
        <f t="shared" si="1"/>
        <v>0.99663678527415622</v>
      </c>
      <c r="D45">
        <f t="shared" si="2"/>
        <v>5.1894794891000219E-4</v>
      </c>
    </row>
    <row r="46" spans="1:4" x14ac:dyDescent="0.3">
      <c r="A46">
        <v>9</v>
      </c>
      <c r="B46">
        <f t="shared" si="0"/>
        <v>0.98901098901098894</v>
      </c>
      <c r="C46">
        <f t="shared" si="1"/>
        <v>0.9966438819443062</v>
      </c>
      <c r="D46">
        <f t="shared" si="2"/>
        <v>5.1895164414027348E-4</v>
      </c>
    </row>
    <row r="47" spans="1:4" x14ac:dyDescent="0.3">
      <c r="A47">
        <v>10</v>
      </c>
      <c r="B47">
        <f t="shared" si="0"/>
        <v>0.99060232122840541</v>
      </c>
      <c r="C47">
        <f t="shared" si="1"/>
        <v>0.99664925054736775</v>
      </c>
      <c r="D47">
        <f t="shared" si="2"/>
        <v>5.1895443956744263E-4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</dc:creator>
  <cp:lastModifiedBy>tigra</cp:lastModifiedBy>
  <dcterms:created xsi:type="dcterms:W3CDTF">2019-02-05T05:23:22Z</dcterms:created>
  <dcterms:modified xsi:type="dcterms:W3CDTF">2019-02-05T05:55:44Z</dcterms:modified>
</cp:coreProperties>
</file>