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311BC67-6C0D-4E0F-A200-9D90361D70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<sst xmlns="http://schemas.openxmlformats.org/spreadsheetml/2006/main" count="182" uniqueCount="77">
  <si>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</si>
  <si>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</si>
  <si>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</si>
  <si>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</si>
  <si>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</si>
  <si>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</si>
  <si>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</si>
  <si>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</si>
  <si>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</si>
  <si>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</si>
  <si>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</si>
  <si>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</si>
  <si>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</si>
  <si>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</si>
  <si>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</si>
  <si>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</si>
  <si>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</si>
  <si>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</si>
  <si>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</si>
  <si>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</si>
  <si>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</si>
  <si>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</si>
  <si>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</si>
  <si>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</si>
  <si>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</si>
  <si>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</si>
  <si>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</si>
  <si>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</si>
  <si>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</si>
  <si>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</si>
  <si>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</si>
  <si>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</si>
  <si>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</si>
  <si>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</si>
  <si>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</si>
  <si>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</si>
  <si>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</si>
  <si>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</si>
  <si>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</si>
  <si>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</si>
  <si>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</si>
  <si>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</si>
  <si>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</si>
  <si>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</si>
  <si>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</si>
  <si>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</si>
  <si>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</si>
  <si>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</si>
  <si>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</si>
  <si>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</si>
  <si>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</si>
  <si>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</si>
  <si>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</si>
  <si>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</si>
  <si>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</si>
  <si>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</si>
  <si>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</si>
  <si>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</si>
  <si>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</si>
  <si>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</si>
  <si>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</si>
  <si>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</si>
  <si>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</si>
  <si>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</si>
  <si>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</si>
  <si>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</si>
  <si>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</si>
  <si>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</si>
  <si>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</si>
  <si>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</si>
  <si>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</si>
  <si>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</si>
  <si>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</si>
  <si>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</si>
  <si>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Y</t>
  </si>
  <si>
    <t>https://vuldb.com/pl/?id.137071</t>
  </si>
  <si>
    <t>https://www.kb.cert.org/vuls/id/981271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</si>
</sst>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Hiperłącze" xfId="1" builtinId="8"/>
    <cellStyle name="Normalny" xfId="0" builtinId="0"/>
  </cellStyles>
  <dxfs count="49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b.cert.org/vuls/id/981271" TargetMode="External"/><Relationship Id="rId1" Type="http://schemas.openxmlformats.org/officeDocument/2006/relationships/hyperlink" Target="https://vuldb.com/pl/?id.13707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tabSelected="1" zoomScale="85" zoomScaleNormal="85" workbookViewId="0">
      <selection activeCell="O9" sqref="O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CVE-2016-10761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50" t="s">
        <v>31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3"/>
      <c r="C6" s="54"/>
      <c r="D6" s="5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45250.714583333334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45250.59302083333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45250.595160185185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184.84000023454428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16">
        <v>1</v>
      </c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9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8" priority="2">
      <formula>$B$2="CVE-XXXX-XXXXX.xlsx"</formula>
    </cfRule>
  </conditionalFormatting>
  <conditionalFormatting sqref="D10">
    <cfRule type="expression" dxfId="47" priority="12">
      <formula>AND(NOT($D$13),NOT($D$15))</formula>
    </cfRule>
  </conditionalFormatting>
  <conditionalFormatting sqref="D11">
    <cfRule type="expression" dxfId="46" priority="15">
      <formula>AND(NOT($D$14),NOT($D$15))</formula>
    </cfRule>
  </conditionalFormatting>
  <conditionalFormatting sqref="D12">
    <cfRule type="expression" dxfId="45" priority="14">
      <formula>NOT($D$15)</formula>
    </cfRule>
  </conditionalFormatting>
  <conditionalFormatting sqref="G3:G28">
    <cfRule type="expression" dxfId="44" priority="19">
      <formula>$G$29=0</formula>
    </cfRule>
  </conditionalFormatting>
  <conditionalFormatting sqref="K3:K6">
    <cfRule type="expression" dxfId="43" priority="10">
      <formula>AND($L$6&lt;&gt;1,$L$15&lt;&gt;1)</formula>
    </cfRule>
  </conditionalFormatting>
  <conditionalFormatting sqref="K7:K8">
    <cfRule type="expression" dxfId="42" priority="9">
      <formula>AND($L$8&lt;&gt;1,$L$15&lt;&gt;1)</formula>
    </cfRule>
  </conditionalFormatting>
  <conditionalFormatting sqref="K9:K11">
    <cfRule type="expression" dxfId="41" priority="8">
      <formula>AND($L$11&lt;&gt;1,$L$15&lt;&gt;1)</formula>
    </cfRule>
  </conditionalFormatting>
  <conditionalFormatting sqref="K12:K13">
    <cfRule type="expression" dxfId="40" priority="7">
      <formula>AND($L$13&lt;&gt;1,$L$15&lt;&gt;1)</formula>
    </cfRule>
  </conditionalFormatting>
  <conditionalFormatting sqref="K14:K15">
    <cfRule type="expression" dxfId="39" priority="6">
      <formula>AND($L$15&lt;&gt;1,AND($L$13&lt;&gt;1,$L$11&lt;&gt;1,$L$8&lt;&gt;1,$L$6&lt;&gt;1))</formula>
    </cfRule>
  </conditionalFormatting>
  <conditionalFormatting sqref="O3:O11">
    <cfRule type="expression" dxfId="38" priority="5">
      <formula>$P$11&lt;1</formula>
    </cfRule>
  </conditionalFormatting>
  <conditionalFormatting sqref="O19">
    <cfRule type="expression" dxfId="37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O7" sqref="O7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CVE-2016-10761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50" t="s">
        <v>48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45250.714583333334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45250.595160185185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45250.596279050929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96.670000324957073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16">
        <v>1</v>
      </c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9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6" priority="4">
      <formula>$B$2="CVE-XXXX-XXXXX.xlsx"</formula>
    </cfRule>
  </conditionalFormatting>
  <conditionalFormatting sqref="D10">
    <cfRule type="expression" dxfId="35" priority="11">
      <formula>AND(NOT($D$13),NOT($D$15))</formula>
    </cfRule>
  </conditionalFormatting>
  <conditionalFormatting sqref="D11">
    <cfRule type="expression" dxfId="34" priority="13">
      <formula>AND(NOT($D$14),NOT($D$15))</formula>
    </cfRule>
  </conditionalFormatting>
  <conditionalFormatting sqref="D12">
    <cfRule type="expression" dxfId="33" priority="12">
      <formula>NOT($D$15)</formula>
    </cfRule>
  </conditionalFormatting>
  <conditionalFormatting sqref="G3:G28">
    <cfRule type="expression" dxfId="32" priority="2">
      <formula>$G$29=0</formula>
    </cfRule>
  </conditionalFormatting>
  <conditionalFormatting sqref="K3:K6">
    <cfRule type="expression" dxfId="31" priority="10">
      <formula>AND($L$6&lt;&gt;1,$L$15&lt;&gt;1)</formula>
    </cfRule>
  </conditionalFormatting>
  <conditionalFormatting sqref="K7:K8">
    <cfRule type="expression" dxfId="30" priority="9">
      <formula>AND($L$8&lt;&gt;1,$L$15&lt;&gt;1)</formula>
    </cfRule>
  </conditionalFormatting>
  <conditionalFormatting sqref="K9:K11">
    <cfRule type="expression" dxfId="29" priority="8">
      <formula>AND($L$11&lt;&gt;1,$L$15&lt;&gt;1)</formula>
    </cfRule>
  </conditionalFormatting>
  <conditionalFormatting sqref="K12:K13">
    <cfRule type="expression" dxfId="28" priority="7">
      <formula>AND($L$13&lt;&gt;1,$L$15&lt;&gt;1)</formula>
    </cfRule>
  </conditionalFormatting>
  <conditionalFormatting sqref="K14:K15">
    <cfRule type="expression" dxfId="27" priority="6">
      <formula>AND($L$15&lt;&gt;1,AND($L$13&lt;&gt;1,$L$11&lt;&gt;1,$L$8&lt;&gt;1,$L$6&lt;&gt;1))</formula>
    </cfRule>
  </conditionalFormatting>
  <conditionalFormatting sqref="O3:O8 O10:O11">
    <cfRule type="expression" dxfId="26" priority="5">
      <formula>$P$11&lt;1</formula>
    </cfRule>
  </conditionalFormatting>
  <conditionalFormatting sqref="O19">
    <cfRule type="expression" dxfId="25" priority="3">
      <formula>AND($O$19&lt;&gt;"Y",$O$19&lt;&gt;"N")</formula>
    </cfRule>
  </conditionalFormatting>
  <conditionalFormatting sqref="O9">
    <cfRule type="expression" dxfId="0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O7" sqref="O7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CVE-2016-10761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50" t="s">
        <v>49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45250.714583333334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45250.596279050929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45250.601653240738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464.32999942917377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16">
        <v>1</v>
      </c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9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4" priority="3">
      <formula>$B$2="CVE-XXXX-XXXXX.xlsx"</formula>
    </cfRule>
  </conditionalFormatting>
  <conditionalFormatting sqref="D10">
    <cfRule type="expression" dxfId="23" priority="10">
      <formula>AND(NOT($D$13),NOT($D$15))</formula>
    </cfRule>
  </conditionalFormatting>
  <conditionalFormatting sqref="D11">
    <cfRule type="expression" dxfId="22" priority="12">
      <formula>AND(NOT($D$14),NOT($D$15))</formula>
    </cfRule>
  </conditionalFormatting>
  <conditionalFormatting sqref="D12">
    <cfRule type="expression" dxfId="21" priority="11">
      <formula>NOT($D$15)</formula>
    </cfRule>
  </conditionalFormatting>
  <conditionalFormatting sqref="G3:G28">
    <cfRule type="expression" dxfId="20" priority="1">
      <formula>$G$29=0</formula>
    </cfRule>
  </conditionalFormatting>
  <conditionalFormatting sqref="K3:K6">
    <cfRule type="expression" dxfId="19" priority="9">
      <formula>AND($L$6&lt;&gt;1,$L$15&lt;&gt;1)</formula>
    </cfRule>
  </conditionalFormatting>
  <conditionalFormatting sqref="K7:K8">
    <cfRule type="expression" dxfId="18" priority="8">
      <formula>AND($L$8&lt;&gt;1,$L$15&lt;&gt;1)</formula>
    </cfRule>
  </conditionalFormatting>
  <conditionalFormatting sqref="K9:K11">
    <cfRule type="expression" dxfId="17" priority="7">
      <formula>AND($L$11&lt;&gt;1,$L$15&lt;&gt;1)</formula>
    </cfRule>
  </conditionalFormatting>
  <conditionalFormatting sqref="K12:K13">
    <cfRule type="expression" dxfId="16" priority="6">
      <formula>AND($L$13&lt;&gt;1,$L$15&lt;&gt;1)</formula>
    </cfRule>
  </conditionalFormatting>
  <conditionalFormatting sqref="K14:K15">
    <cfRule type="expression" dxfId="15" priority="5">
      <formula>AND($L$15&lt;&gt;1,AND($L$13&lt;&gt;1,$L$11&lt;&gt;1,$L$8&lt;&gt;1,$L$6&lt;&gt;1))</formula>
    </cfRule>
  </conditionalFormatting>
  <conditionalFormatting sqref="O3:O11">
    <cfRule type="expression" dxfId="14" priority="4">
      <formula>$P$11&lt;1</formula>
    </cfRule>
  </conditionalFormatting>
  <conditionalFormatting sqref="O19">
    <cfRule type="expression" dxfId="13" priority="2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B4" sqref="B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7" t="s">
        <v>75</v>
      </c>
    </row>
    <row r="4" spans="2:2" x14ac:dyDescent="0.25">
      <c r="B4" s="47" t="s">
        <v>76</v>
      </c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3" r:id="rId1" xr:uid="{28F3F055-1B8E-4258-9716-FC1BE3F5623D}"/>
    <hyperlink ref="B4" r:id="rId2" xr:uid="{A61A508A-262E-477E-8731-D56F88427B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zoomScale="85" zoomScaleNormal="85" workbookViewId="0">
      <selection activeCell="O10" sqref="O1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CVE-2016-10761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50" t="s">
        <v>51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45250.714583333334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45250.601763657411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45250.603984953705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191.91999980248511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16">
        <v>1</v>
      </c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9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2" priority="10">
      <formula>$B$2="CVE-XXXX-XXXXX.xlsx"</formula>
    </cfRule>
  </conditionalFormatting>
  <conditionalFormatting sqref="D10">
    <cfRule type="expression" dxfId="11" priority="17">
      <formula>AND(NOT($D$13),NOT($D$15))</formula>
    </cfRule>
  </conditionalFormatting>
  <conditionalFormatting sqref="D11">
    <cfRule type="expression" dxfId="10" priority="19">
      <formula>AND(NOT($D$14),NOT($D$15))</formula>
    </cfRule>
  </conditionalFormatting>
  <conditionalFormatting sqref="D12">
    <cfRule type="expression" dxfId="9" priority="18">
      <formula>NOT($D$15)</formula>
    </cfRule>
  </conditionalFormatting>
  <conditionalFormatting sqref="G3:G28">
    <cfRule type="expression" dxfId="8" priority="7">
      <formula>$G$29=0</formula>
    </cfRule>
  </conditionalFormatting>
  <conditionalFormatting sqref="K3:K6">
    <cfRule type="expression" dxfId="7" priority="6">
      <formula>AND($L$6&lt;&gt;1,$L$15&lt;&gt;1)</formula>
    </cfRule>
  </conditionalFormatting>
  <conditionalFormatting sqref="K7:K8">
    <cfRule type="expression" dxfId="6" priority="5">
      <formula>AND($L$8&lt;&gt;1,$L$15&lt;&gt;1)</formula>
    </cfRule>
  </conditionalFormatting>
  <conditionalFormatting sqref="K9:K11">
    <cfRule type="expression" dxfId="5" priority="4">
      <formula>AND($L$11&lt;&gt;1,$L$15&lt;&gt;1)</formula>
    </cfRule>
  </conditionalFormatting>
  <conditionalFormatting sqref="K12:K13">
    <cfRule type="expression" dxfId="4" priority="3">
      <formula>AND($L$13&lt;&gt;1,$L$15&lt;&gt;1)</formula>
    </cfRule>
  </conditionalFormatting>
  <conditionalFormatting sqref="K14:K15">
    <cfRule type="expression" dxfId="3" priority="2">
      <formula>AND($L$15&lt;&gt;1,AND($L$13&lt;&gt;1,$L$11&lt;&gt;1,$L$8&lt;&gt;1,$L$6&lt;&gt;1))</formula>
    </cfRule>
  </conditionalFormatting>
  <conditionalFormatting sqref="O3:O11">
    <cfRule type="expression" dxfId="2" priority="1">
      <formula>$P$11&lt;1</formula>
    </cfRule>
  </conditionalFormatting>
  <conditionalFormatting sqref="O19">
    <cfRule type="expression" dxfId="1" priority="9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C:\Users\user\Desktop\[CVE-2016-10761.xlsx]CWE</v>
      </c>
    </row>
    <row r="4" spans="2:15" x14ac:dyDescent="0.25">
      <c r="C4" t="s">
        <v>2</v>
      </c>
      <c r="D4">
        <f ca="1">FIND("[",D3)</f>
        <v>23</v>
      </c>
    </row>
    <row r="5" spans="2:15" x14ac:dyDescent="0.25">
      <c r="C5" t="s">
        <v>3</v>
      </c>
      <c r="D5">
        <f ca="1">FIND(".",D3)</f>
        <v>38</v>
      </c>
    </row>
    <row r="6" spans="2:15" x14ac:dyDescent="0.25">
      <c r="C6" t="s">
        <v>1</v>
      </c>
      <c r="D6" t="str">
        <f ca="1">MID(D3,D4+1,D5-D4-1)</f>
        <v>CVE-2016-10761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Adam Czubak</cp:lastModifiedBy>
  <dcterms:created xsi:type="dcterms:W3CDTF">2015-06-05T18:17:20Z</dcterms:created>
  <dcterms:modified xsi:type="dcterms:W3CDTF">2023-11-20T16:09:06Z</dcterms:modified>
</cp:coreProperties>
</file>