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WavePC\Desktop\Praca\CyberEva\aktualne\Ankiety\2023_01_15\Adam\"/>
    </mc:Choice>
  </mc:AlternateContent>
  <xr:revisionPtr revIDLastSave="0" documentId="13_ncr:1_{28611188-8D6F-47E1-B073-32CC0A963730}" xr6:coauthVersionLast="47" xr6:coauthVersionMax="47" xr10:uidLastSave="{00000000-0000-0000-0000-000000000000}"/>
  <bookViews>
    <workbookView xWindow="-28920" yWindow="-120" windowWidth="29040" windowHeight="15720" activeTab="6" xr2:uid="{00000000-000D-0000-FFFF-FFFF00000000}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<sst xmlns="http://schemas.openxmlformats.org/spreadsheetml/2006/main" count="180" uniqueCount="75">
  <si>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</si>
  <si>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</si>
  <si>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</si>
  <si>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</si>
  <si>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</si>
  <si>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</si>
  <si>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</si>
  <si>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</si>
  <si>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</si>
  <si>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</si>
  <si>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</si>
  <si>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</si>
  <si>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</si>
  <si>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</si>
  <si>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</si>
  <si>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</si>
  <si>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</si>
  <si>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</si>
  <si>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</si>
  <si>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</si>
  <si>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</si>
  <si>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</si>
  <si>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</si>
  <si>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</si>
  <si>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</si>
  <si>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</si>
  <si>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</si>
  <si>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</si>
  <si>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</si>
  <si>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</si>
  <si>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</si>
  <si>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</si>
  <si>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</si>
  <si>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</si>
  <si>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</si>
  <si>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</si>
  <si>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</si>
  <si>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</si>
  <si>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</si>
  <si>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</si>
  <si>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</si>
  <si>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</si>
  <si>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</si>
  <si>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</si>
  <si>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</si>
  <si>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</si>
  <si>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</si>
  <si>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</si>
  <si>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</si>
  <si>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</si>
  <si>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</si>
  <si>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</si>
  <si>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</si>
  <si>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</si>
  <si>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</si>
  <si>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</si>
  <si>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</si>
  <si>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</si>
  <si>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</si>
  <si>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</si>
  <si>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</si>
  <si>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</si>
  <si>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</si>
  <si>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</si>
  <si>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</si>
  <si>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</si>
  <si>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</si>
  <si>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</si>
  <si>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</si>
  <si>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</si>
  <si>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</si>
  <si>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</si>
  <si>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</si>
  <si>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Y</t>
  </si>
  <si>
    <t>1.0.5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</si>
</sst>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</cellXfs>
  <cellStyles count="1">
    <cellStyle name="Normalny" xfId="0" builtinId="0"/>
  </cellStyles>
  <dxfs count="48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5"/>
  <sheetViews>
    <sheetView zoomScale="85" zoomScaleNormal="85" workbookViewId="0">
      <selection activeCell="O3" sqref="O3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CVE-2018-4878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31</v>
      </c>
      <c r="C5" s="50"/>
      <c r="D5" s="51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45306.997068287033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10">
        <v>45168.576894097219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45168.579157060187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195.52000039257109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73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13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47" priority="2">
      <formula>$B$2="CVE-XXXX-XXXXX.xlsx"</formula>
    </cfRule>
  </conditionalFormatting>
  <conditionalFormatting sqref="D10">
    <cfRule type="expression" dxfId="46" priority="12">
      <formula>AND(NOT($D$13),NOT($D$15))</formula>
    </cfRule>
  </conditionalFormatting>
  <conditionalFormatting sqref="D11">
    <cfRule type="expression" dxfId="45" priority="15">
      <formula>AND(NOT($D$14),NOT($D$15))</formula>
    </cfRule>
  </conditionalFormatting>
  <conditionalFormatting sqref="D12">
    <cfRule type="expression" dxfId="44" priority="14">
      <formula>NOT($D$15)</formula>
    </cfRule>
  </conditionalFormatting>
  <conditionalFormatting sqref="G3:G28">
    <cfRule type="expression" dxfId="43" priority="19">
      <formula>$G$29=0</formula>
    </cfRule>
  </conditionalFormatting>
  <conditionalFormatting sqref="K3:K6">
    <cfRule type="expression" dxfId="42" priority="10">
      <formula>AND($L$6&lt;&gt;1,$L$15&lt;&gt;1)</formula>
    </cfRule>
  </conditionalFormatting>
  <conditionalFormatting sqref="K7:K8">
    <cfRule type="expression" dxfId="41" priority="9">
      <formula>AND($L$8&lt;&gt;1,$L$15&lt;&gt;1)</formula>
    </cfRule>
  </conditionalFormatting>
  <conditionalFormatting sqref="K9:K11">
    <cfRule type="expression" dxfId="40" priority="8">
      <formula>AND($L$11&lt;&gt;1,$L$15&lt;&gt;1)</formula>
    </cfRule>
  </conditionalFormatting>
  <conditionalFormatting sqref="K12:K13">
    <cfRule type="expression" dxfId="39" priority="7">
      <formula>AND($L$13&lt;&gt;1,$L$15&lt;&gt;1)</formula>
    </cfRule>
  </conditionalFormatting>
  <conditionalFormatting sqref="K14:K15">
    <cfRule type="expression" dxfId="38" priority="6">
      <formula>AND($L$15&lt;&gt;1,AND($L$13&lt;&gt;1,$L$11&lt;&gt;1,$L$8&lt;&gt;1,$L$6&lt;&gt;1))</formula>
    </cfRule>
  </conditionalFormatting>
  <conditionalFormatting sqref="O3:O11">
    <cfRule type="expression" dxfId="37" priority="5">
      <formula>$P$11&lt;1</formula>
    </cfRule>
  </conditionalFormatting>
  <conditionalFormatting sqref="O19">
    <cfRule type="expression" dxfId="36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5"/>
  <sheetViews>
    <sheetView zoomScale="85" zoomScaleNormal="85" workbookViewId="0">
      <selection activeCell="P3" sqref="P3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CVE-2018-4878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48</v>
      </c>
      <c r="C5" s="50"/>
      <c r="D5" s="51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45306.997068287033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10">
        <v>45168.579205902781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45168.582320833331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269.12999956402928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73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5" priority="3">
      <formula>$B$2="CVE-XXXX-XXXXX.xlsx"</formula>
    </cfRule>
  </conditionalFormatting>
  <conditionalFormatting sqref="D10">
    <cfRule type="expression" dxfId="34" priority="10">
      <formula>AND(NOT($D$13),NOT($D$15))</formula>
    </cfRule>
  </conditionalFormatting>
  <conditionalFormatting sqref="D11">
    <cfRule type="expression" dxfId="33" priority="12">
      <formula>AND(NOT($D$14),NOT($D$15))</formula>
    </cfRule>
  </conditionalFormatting>
  <conditionalFormatting sqref="D12">
    <cfRule type="expression" dxfId="32" priority="11">
      <formula>NOT($D$15)</formula>
    </cfRule>
  </conditionalFormatting>
  <conditionalFormatting sqref="G3:G28">
    <cfRule type="expression" dxfId="31" priority="13">
      <formula>$G$29=0</formula>
    </cfRule>
  </conditionalFormatting>
  <conditionalFormatting sqref="K3:K6">
    <cfRule type="expression" dxfId="30" priority="9">
      <formula>AND($L$6&lt;&gt;1,$L$15&lt;&gt;1)</formula>
    </cfRule>
  </conditionalFormatting>
  <conditionalFormatting sqref="K7:K8">
    <cfRule type="expression" dxfId="29" priority="8">
      <formula>AND($L$8&lt;&gt;1,$L$15&lt;&gt;1)</formula>
    </cfRule>
  </conditionalFormatting>
  <conditionalFormatting sqref="K9:K11">
    <cfRule type="expression" dxfId="28" priority="7">
      <formula>AND($L$11&lt;&gt;1,$L$15&lt;&gt;1)</formula>
    </cfRule>
  </conditionalFormatting>
  <conditionalFormatting sqref="K12:K13">
    <cfRule type="expression" dxfId="27" priority="6">
      <formula>AND($L$13&lt;&gt;1,$L$15&lt;&gt;1)</formula>
    </cfRule>
  </conditionalFormatting>
  <conditionalFormatting sqref="K14:K15">
    <cfRule type="expression" dxfId="26" priority="5">
      <formula>AND($L$15&lt;&gt;1,AND($L$13&lt;&gt;1,$L$11&lt;&gt;1,$L$8&lt;&gt;1,$L$6&lt;&gt;1))</formula>
    </cfRule>
  </conditionalFormatting>
  <conditionalFormatting sqref="O3:O11">
    <cfRule type="expression" dxfId="25" priority="1">
      <formula>$P$11&lt;1</formula>
    </cfRule>
  </conditionalFormatting>
  <conditionalFormatting sqref="O19">
    <cfRule type="expression" dxfId="24" priority="2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35"/>
  <sheetViews>
    <sheetView zoomScale="85" zoomScaleNormal="85" workbookViewId="0">
      <selection activeCell="P3" sqref="P3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CVE-2018-4878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49</v>
      </c>
      <c r="C5" s="50"/>
      <c r="D5" s="51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45306.997068287033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10">
        <v>45168.58238738426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45168.58334016204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82.320000207982957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>
        <v>1</v>
      </c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73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3" priority="3">
      <formula>$B$2="CVE-XXXX-XXXXX.xlsx"</formula>
    </cfRule>
  </conditionalFormatting>
  <conditionalFormatting sqref="D10">
    <cfRule type="expression" dxfId="22" priority="10">
      <formula>AND(NOT($D$13),NOT($D$15))</formula>
    </cfRule>
  </conditionalFormatting>
  <conditionalFormatting sqref="D11">
    <cfRule type="expression" dxfId="21" priority="12">
      <formula>AND(NOT($D$14),NOT($D$15))</formula>
    </cfRule>
  </conditionalFormatting>
  <conditionalFormatting sqref="D12">
    <cfRule type="expression" dxfId="20" priority="11">
      <formula>NOT($D$15)</formula>
    </cfRule>
  </conditionalFormatting>
  <conditionalFormatting sqref="G3:G28">
    <cfRule type="expression" dxfId="19" priority="13">
      <formula>$G$29=0</formula>
    </cfRule>
  </conditionalFormatting>
  <conditionalFormatting sqref="K3:K6">
    <cfRule type="expression" dxfId="18" priority="9">
      <formula>AND($L$6&lt;&gt;1,$L$15&lt;&gt;1)</formula>
    </cfRule>
  </conditionalFormatting>
  <conditionalFormatting sqref="K7:K8">
    <cfRule type="expression" dxfId="17" priority="8">
      <formula>AND($L$8&lt;&gt;1,$L$15&lt;&gt;1)</formula>
    </cfRule>
  </conditionalFormatting>
  <conditionalFormatting sqref="K9:K11">
    <cfRule type="expression" dxfId="16" priority="7">
      <formula>AND($L$11&lt;&gt;1,$L$15&lt;&gt;1)</formula>
    </cfRule>
  </conditionalFormatting>
  <conditionalFormatting sqref="K12:K13">
    <cfRule type="expression" dxfId="15" priority="6">
      <formula>AND($L$13&lt;&gt;1,$L$15&lt;&gt;1)</formula>
    </cfRule>
  </conditionalFormatting>
  <conditionalFormatting sqref="K14:K15">
    <cfRule type="expression" dxfId="14" priority="5">
      <formula>AND($L$15&lt;&gt;1,AND($L$13&lt;&gt;1,$L$11&lt;&gt;1,$L$8&lt;&gt;1,$L$6&lt;&gt;1))</formula>
    </cfRule>
  </conditionalFormatting>
  <conditionalFormatting sqref="O3:O11">
    <cfRule type="expression" dxfId="13" priority="1">
      <formula>$P$11&lt;1</formula>
    </cfRule>
  </conditionalFormatting>
  <conditionalFormatting sqref="O19">
    <cfRule type="expression" dxfId="12" priority="2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31"/>
  <sheetViews>
    <sheetView workbookViewId="0">
      <selection activeCell="E27" sqref="E27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P35"/>
  <sheetViews>
    <sheetView zoomScale="85" zoomScaleNormal="85" workbookViewId="0">
      <selection activeCell="O3" sqref="O3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CVE-2018-4878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51</v>
      </c>
      <c r="C5" s="50"/>
      <c r="D5" s="51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45306.997068287033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10">
        <v>45194.567031712962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45194.567618402776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50.689999898895621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73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13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11" priority="8">
      <formula>$B$2="CVE-XXXX-XXXXX.xlsx"</formula>
    </cfRule>
  </conditionalFormatting>
  <conditionalFormatting sqref="D10">
    <cfRule type="expression" dxfId="10" priority="15">
      <formula>AND(NOT($D$13),NOT($D$15))</formula>
    </cfRule>
  </conditionalFormatting>
  <conditionalFormatting sqref="D11">
    <cfRule type="expression" dxfId="9" priority="17">
      <formula>AND(NOT($D$14),NOT($D$15))</formula>
    </cfRule>
  </conditionalFormatting>
  <conditionalFormatting sqref="D12">
    <cfRule type="expression" dxfId="8" priority="16">
      <formula>NOT($D$15)</formula>
    </cfRule>
  </conditionalFormatting>
  <conditionalFormatting sqref="G3:G28">
    <cfRule type="expression" dxfId="7" priority="6">
      <formula>$G$29=0</formula>
    </cfRule>
  </conditionalFormatting>
  <conditionalFormatting sqref="K3:K6">
    <cfRule type="expression" dxfId="6" priority="5">
      <formula>AND($L$6&lt;&gt;1,$L$15&lt;&gt;1)</formula>
    </cfRule>
  </conditionalFormatting>
  <conditionalFormatting sqref="K7:K8">
    <cfRule type="expression" dxfId="5" priority="4">
      <formula>AND($L$8&lt;&gt;1,$L$15&lt;&gt;1)</formula>
    </cfRule>
  </conditionalFormatting>
  <conditionalFormatting sqref="K9:K11">
    <cfRule type="expression" dxfId="4" priority="3">
      <formula>AND($L$11&lt;&gt;1,$L$15&lt;&gt;1)</formula>
    </cfRule>
  </conditionalFormatting>
  <conditionalFormatting sqref="K12:K13">
    <cfRule type="expression" dxfId="3" priority="2">
      <formula>AND($L$13&lt;&gt;1,$L$15&lt;&gt;1)</formula>
    </cfRule>
  </conditionalFormatting>
  <conditionalFormatting sqref="K14:K15">
    <cfRule type="expression" dxfId="2" priority="1">
      <formula>AND($L$15&lt;&gt;1,AND($L$13&lt;&gt;1,$L$11&lt;&gt;1,$L$8&lt;&gt;1,$L$6&lt;&gt;1))</formula>
    </cfRule>
  </conditionalFormatting>
  <conditionalFormatting sqref="O3:O11">
    <cfRule type="expression" dxfId="1" priority="9">
      <formula>$P$11&lt;1</formula>
    </cfRule>
  </conditionalFormatting>
  <conditionalFormatting sqref="O19">
    <cfRule type="expression" dxfId="0" priority="7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O36"/>
  <sheetViews>
    <sheetView tabSelected="1" workbookViewId="0">
      <selection activeCell="F4" sqref="F4"/>
    </sheetView>
  </sheetViews>
  <sheetFormatPr defaultRowHeight="15" x14ac:dyDescent="0.25"/>
  <cols>
    <col min="4" max="4" width="15.42578125" customWidth="1"/>
  </cols>
  <sheetData>
    <row r="2" spans="2:15" x14ac:dyDescent="0.25">
      <c r="C2" t="s">
        <v>54</v>
      </c>
      <c r="D2" t="s">
        <v>74</v>
      </c>
    </row>
    <row r="3" spans="2:15" x14ac:dyDescent="0.25">
      <c r="C3" t="s">
        <v>0</v>
      </c>
      <c r="D3" t="str" cm="1">
        <f t="array" aca="1" ref="D3" ca="1">CELL("filename")</f>
        <v>C:\Users\WavePC\Desktop\Praca\CyberEva\aktualne\Ankiety\2023_01_15\Adam\[CVE-2018-4878.xlsx]_Variables</v>
      </c>
    </row>
    <row r="4" spans="2:15" x14ac:dyDescent="0.25">
      <c r="C4" t="s">
        <v>2</v>
      </c>
      <c r="D4">
        <f ca="1">FIND("[",D3)</f>
        <v>73</v>
      </c>
    </row>
    <row r="5" spans="2:15" x14ac:dyDescent="0.25">
      <c r="C5" t="s">
        <v>3</v>
      </c>
      <c r="D5">
        <f ca="1">FIND(".",D3)</f>
        <v>87</v>
      </c>
    </row>
    <row r="6" spans="2:15" x14ac:dyDescent="0.25">
      <c r="C6" t="s">
        <v>1</v>
      </c>
      <c r="D6" t="str">
        <f ca="1">MID(D3,D4+1,D5-D4-1)</f>
        <v>CVE-2018-4878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70812A3987A2459E6C45810D142714" ma:contentTypeVersion="8" ma:contentTypeDescription="Create a new document." ma:contentTypeScope="" ma:versionID="b92c3c42c338877c3cc677166f6ee173">
  <xsd:schema xmlns:xsd="http://www.w3.org/2001/XMLSchema" xmlns:xs="http://www.w3.org/2001/XMLSchema" xmlns:p="http://schemas.microsoft.com/office/2006/metadata/properties" xmlns:ns2="e28e8042-a2b6-475f-ac33-0dedcd6cd4cf" xmlns:ns3="425b1505-9f26-4379-8263-573b398e67ac" targetNamespace="http://schemas.microsoft.com/office/2006/metadata/properties" ma:root="true" ma:fieldsID="ab50e78cc50fffcad77072fa63de4424" ns2:_="" ns3:_="">
    <xsd:import namespace="e28e8042-a2b6-475f-ac33-0dedcd6cd4cf"/>
    <xsd:import namespace="425b1505-9f26-4379-8263-573b398e67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e8042-a2b6-475f-ac33-0dedcd6cd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b1505-9f26-4379-8263-573b398e67a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F2E1BD-9CCE-4F20-A7D0-2D4FA09E5E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e8042-a2b6-475f-ac33-0dedcd6cd4cf"/>
    <ds:schemaRef ds:uri="425b1505-9f26-4379-8263-573b398e67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414CE3-B6A7-42BA-AA14-E64F45D506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Jacek Kiełbasa</cp:lastModifiedBy>
  <dcterms:created xsi:type="dcterms:W3CDTF">2015-06-05T18:17:20Z</dcterms:created>
  <dcterms:modified xsi:type="dcterms:W3CDTF">2024-01-15T22:55:47Z</dcterms:modified>
</cp:coreProperties>
</file>