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365" yWindow="-105" windowWidth="21780" windowHeight="13170" activeTab="4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<sst xmlns="http://schemas.openxmlformats.org/spreadsheetml/2006/main" count="183" uniqueCount="77">
  <si>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</si>
  <si>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</si>
  <si>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</si>
  <si>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</si>
  <si>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</si>
  <si>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</si>
  <si>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</si>
  <si>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</si>
  <si>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</si>
  <si>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</si>
  <si>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</si>
  <si>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</si>
  <si>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</si>
  <si>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</si>
  <si>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</si>
  <si>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</si>
  <si>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</si>
  <si>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</si>
  <si>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</si>
  <si>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</si>
  <si>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</si>
  <si>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</si>
  <si>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</si>
  <si>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</si>
  <si>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</si>
  <si>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</si>
  <si>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</si>
  <si>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</si>
  <si>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</si>
  <si>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</si>
  <si>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</si>
  <si>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</si>
  <si>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</si>
  <si>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</si>
  <si>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</si>
  <si>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</si>
  <si>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</si>
  <si>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</si>
  <si>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</si>
  <si>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</si>
  <si>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</si>
  <si>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</si>
  <si>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</si>
  <si>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</si>
  <si>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</si>
  <si>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</si>
  <si>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</si>
  <si>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</si>
  <si>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</si>
  <si>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</si>
  <si>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</si>
  <si>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</si>
  <si>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</si>
  <si>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</si>
  <si>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</si>
  <si>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</si>
  <si>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</si>
  <si>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</si>
  <si>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</si>
  <si>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</si>
  <si>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</si>
  <si>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</si>
  <si>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</si>
  <si>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</si>
  <si>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</si>
  <si>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</si>
  <si>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</si>
  <si>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</si>
  <si>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</si>
  <si>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</si>
  <si>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</si>
  <si>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</si>
  <si>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</si>
  <si>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</si>
  <si>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https://insight.scmagazineuk.com/how-can-you-patch-the-unpatchable-new-bluetooth-risk</t>
  </si>
  <si>
    <t>https://bugzilla.redhat.com/show_bug.cgi?id=CVE-2020-9770</t>
  </si>
  <si>
    <t>No CWE info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</si>
</sst>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1">
    <cellStyle name="Normalny" xfId="0" builtinId="0"/>
  </cellStyles>
  <dxfs count="60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CVE-2020-9770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49" t="s">
        <v>31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45294.639475462965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45294.632497222221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45294.633614930557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96.570000238716602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3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59" priority="2">
      <formula>$B$2="CVE-XXXX-XXXXX.xlsx"</formula>
    </cfRule>
  </conditionalFormatting>
  <conditionalFormatting sqref="D10">
    <cfRule type="expression" dxfId="58" priority="12">
      <formula>AND(NOT($D$13),NOT($D$15))</formula>
    </cfRule>
  </conditionalFormatting>
  <conditionalFormatting sqref="D11">
    <cfRule type="expression" dxfId="57" priority="15">
      <formula>AND(NOT($D$14),NOT($D$15))</formula>
    </cfRule>
  </conditionalFormatting>
  <conditionalFormatting sqref="D12">
    <cfRule type="expression" dxfId="56" priority="14">
      <formula>NOT($D$15)</formula>
    </cfRule>
  </conditionalFormatting>
  <conditionalFormatting sqref="G3:G28">
    <cfRule type="expression" dxfId="55" priority="19">
      <formula>$G$29=0</formula>
    </cfRule>
  </conditionalFormatting>
  <conditionalFormatting sqref="K3:K6">
    <cfRule type="expression" dxfId="54" priority="10">
      <formula>AND($L$6&lt;&gt;1,$L$15&lt;&gt;1)</formula>
    </cfRule>
  </conditionalFormatting>
  <conditionalFormatting sqref="K7:K8">
    <cfRule type="expression" dxfId="53" priority="9">
      <formula>AND($L$8&lt;&gt;1,$L$15&lt;&gt;1)</formula>
    </cfRule>
  </conditionalFormatting>
  <conditionalFormatting sqref="K9:K11">
    <cfRule type="expression" dxfId="52" priority="8">
      <formula>AND($L$11&lt;&gt;1,$L$15&lt;&gt;1)</formula>
    </cfRule>
  </conditionalFormatting>
  <conditionalFormatting sqref="K12:K13">
    <cfRule type="expression" dxfId="51" priority="7">
      <formula>AND($L$13&lt;&gt;1,$L$15&lt;&gt;1)</formula>
    </cfRule>
  </conditionalFormatting>
  <conditionalFormatting sqref="K14:K15">
    <cfRule type="expression" dxfId="50" priority="6">
      <formula>AND($L$15&lt;&gt;1,AND($L$13&lt;&gt;1,$L$11&lt;&gt;1,$L$8&lt;&gt;1,$L$6&lt;&gt;1))</formula>
    </cfRule>
  </conditionalFormatting>
  <conditionalFormatting sqref="O3:O11">
    <cfRule type="expression" dxfId="49" priority="5">
      <formula>$P$11&lt;1</formula>
    </cfRule>
  </conditionalFormatting>
  <conditionalFormatting sqref="O19">
    <cfRule type="expression" dxfId="48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K5" sqref="K5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CVE-2020-9770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49" t="s">
        <v>48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45294.639475462965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45294.633645949078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45294.633920949076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23.759999871253967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3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7" priority="7">
      <formula>$B$2="CVE-XXXX-XXXXX.xlsx"</formula>
    </cfRule>
  </conditionalFormatting>
  <conditionalFormatting sqref="D10">
    <cfRule type="expression" dxfId="46" priority="14">
      <formula>AND(NOT($D$13),NOT($D$15))</formula>
    </cfRule>
  </conditionalFormatting>
  <conditionalFormatting sqref="D11">
    <cfRule type="expression" dxfId="45" priority="16">
      <formula>AND(NOT($D$14),NOT($D$15))</formula>
    </cfRule>
  </conditionalFormatting>
  <conditionalFormatting sqref="D12">
    <cfRule type="expression" dxfId="44" priority="15">
      <formula>NOT($D$15)</formula>
    </cfRule>
  </conditionalFormatting>
  <conditionalFormatting sqref="G18:G28">
    <cfRule type="expression" dxfId="43" priority="17">
      <formula>$G$29=0</formula>
    </cfRule>
  </conditionalFormatting>
  <conditionalFormatting sqref="K13">
    <cfRule type="expression" dxfId="39" priority="10">
      <formula>AND($L$13&lt;&gt;1,$L$15&lt;&gt;1)</formula>
    </cfRule>
  </conditionalFormatting>
  <conditionalFormatting sqref="K14:K15">
    <cfRule type="expression" dxfId="38" priority="9">
      <formula>AND($L$15&lt;&gt;1,AND($L$13&lt;&gt;1,$L$11&lt;&gt;1,$L$8&lt;&gt;1,$L$6&lt;&gt;1))</formula>
    </cfRule>
  </conditionalFormatting>
  <conditionalFormatting sqref="O3:O11">
    <cfRule type="expression" dxfId="37" priority="8">
      <formula>$P$11&lt;1</formula>
    </cfRule>
  </conditionalFormatting>
  <conditionalFormatting sqref="O19">
    <cfRule type="expression" dxfId="36" priority="6">
      <formula>AND($O$19&lt;&gt;"Y",$O$19&lt;&gt;"N")</formula>
    </cfRule>
  </conditionalFormatting>
  <conditionalFormatting sqref="G3:G17">
    <cfRule type="expression" dxfId="11" priority="5">
      <formula>$G$29=0</formula>
    </cfRule>
  </conditionalFormatting>
  <conditionalFormatting sqref="K3:K6">
    <cfRule type="expression" dxfId="10" priority="4">
      <formula>AND($L$6&lt;&gt;1,$L$15&lt;&gt;1)</formula>
    </cfRule>
  </conditionalFormatting>
  <conditionalFormatting sqref="K7:K8">
    <cfRule type="expression" dxfId="9" priority="3">
      <formula>AND($L$8&lt;&gt;1,$L$15&lt;&gt;1)</formula>
    </cfRule>
  </conditionalFormatting>
  <conditionalFormatting sqref="K9:K11">
    <cfRule type="expression" dxfId="8" priority="2">
      <formula>AND($L$11&lt;&gt;1,$L$15&lt;&gt;1)</formula>
    </cfRule>
  </conditionalFormatting>
  <conditionalFormatting sqref="K12">
    <cfRule type="expression" dxfId="7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O5" sqref="O5:O7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CVE-2020-9770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49" t="s">
        <v>49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45294.639475462965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45294.634389120372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45294.638226620373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331.56000003218651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6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B5" sqref="B5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 t="s">
        <v>74</v>
      </c>
    </row>
    <row r="4" spans="2:2" x14ac:dyDescent="0.25">
      <c r="B4" s="41" t="s">
        <v>75</v>
      </c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CVE-2020-9770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49" t="s">
        <v>51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45294.639475462965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45294.638274537036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45294.638391203705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10.08000026922673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6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76</v>
      </c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8">
      <formula>$B$2="CVE-XXXX-XXXXX.xlsx"</formula>
    </cfRule>
  </conditionalFormatting>
  <conditionalFormatting sqref="D10">
    <cfRule type="expression" dxfId="22" priority="15">
      <formula>AND(NOT($D$13),NOT($D$15))</formula>
    </cfRule>
  </conditionalFormatting>
  <conditionalFormatting sqref="D11">
    <cfRule type="expression" dxfId="21" priority="17">
      <formula>AND(NOT($D$14),NOT($D$15))</formula>
    </cfRule>
  </conditionalFormatting>
  <conditionalFormatting sqref="D12">
    <cfRule type="expression" dxfId="20" priority="16">
      <formula>NOT($D$15)</formula>
    </cfRule>
  </conditionalFormatting>
  <conditionalFormatting sqref="G22:G28">
    <cfRule type="expression" dxfId="19" priority="18">
      <formula>$G$29=0</formula>
    </cfRule>
  </conditionalFormatting>
  <conditionalFormatting sqref="K13">
    <cfRule type="expression" dxfId="15" priority="11">
      <formula>AND($L$13&lt;&gt;1,$L$15&lt;&gt;1)</formula>
    </cfRule>
  </conditionalFormatting>
  <conditionalFormatting sqref="K14:K15">
    <cfRule type="expression" dxfId="14" priority="10">
      <formula>AND($L$15&lt;&gt;1,AND($L$13&lt;&gt;1,$L$11&lt;&gt;1,$L$8&lt;&gt;1,$L$6&lt;&gt;1))</formula>
    </cfRule>
  </conditionalFormatting>
  <conditionalFormatting sqref="O3:O4 O8:O11">
    <cfRule type="expression" dxfId="13" priority="9">
      <formula>$P$11&lt;1</formula>
    </cfRule>
  </conditionalFormatting>
  <conditionalFormatting sqref="O19">
    <cfRule type="expression" dxfId="12" priority="7">
      <formula>AND($O$19&lt;&gt;"Y",$O$19&lt;&gt;"N")</formula>
    </cfRule>
  </conditionalFormatting>
  <conditionalFormatting sqref="G3:G21">
    <cfRule type="expression" dxfId="6" priority="6">
      <formula>$G$29=0</formula>
    </cfRule>
  </conditionalFormatting>
  <conditionalFormatting sqref="K3:K6">
    <cfRule type="expression" dxfId="4" priority="5">
      <formula>AND($L$6&lt;&gt;1,$L$15&lt;&gt;1)</formula>
    </cfRule>
  </conditionalFormatting>
  <conditionalFormatting sqref="K7:K8">
    <cfRule type="expression" dxfId="3" priority="4">
      <formula>AND($L$8&lt;&gt;1,$L$15&lt;&gt;1)</formula>
    </cfRule>
  </conditionalFormatting>
  <conditionalFormatting sqref="K9:K11">
    <cfRule type="expression" dxfId="2" priority="3">
      <formula>AND($L$11&lt;&gt;1,$L$15&lt;&gt;1)</formula>
    </cfRule>
  </conditionalFormatting>
  <conditionalFormatting sqref="K12">
    <cfRule type="expression" dxfId="1" priority="2">
      <formula>AND($L$13&lt;&gt;1,$L$15&lt;&gt;1)</formula>
    </cfRule>
  </conditionalFormatting>
  <conditionalFormatting sqref="O5:O7">
    <cfRule type="expression" dxfId="0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C:\Users\user\Desktop\[CVE-2020-9770.xlsx]CWE</v>
      </c>
    </row>
    <row r="4" spans="2:15" x14ac:dyDescent="0.25">
      <c r="C4" t="s">
        <v>2</v>
      </c>
      <c r="D4">
        <f ca="1">FIND("[",D3)</f>
        <v>23</v>
      </c>
    </row>
    <row r="5" spans="2:15" x14ac:dyDescent="0.25">
      <c r="C5" t="s">
        <v>3</v>
      </c>
      <c r="D5">
        <f ca="1">FIND(".",D3)</f>
        <v>37</v>
      </c>
    </row>
    <row r="6" spans="2:15" x14ac:dyDescent="0.25">
      <c r="C6" t="s">
        <v>1</v>
      </c>
      <c r="D6" t="str">
        <f ca="1">MID(D3,D4+1,D5-D4-1)</f>
        <v>CVE-2020-9770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2024-01-03T14:20:53Z</dcterms:modified>
</cp:coreProperties>
</file>