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nkiety 1\Ankiety\Marcin\"/>
    </mc:Choice>
  </mc:AlternateContent>
  <bookViews>
    <workbookView xWindow="0" yWindow="0" windowWidth="29010" windowHeight="10080" firstSheet="3" activeTab="3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<sst xmlns="http://schemas.openxmlformats.org/spreadsheetml/2006/main" count="183" uniqueCount="79">
  <si>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</si>
  <si>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</si>
  <si>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</si>
  <si>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</si>
  <si>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</si>
  <si>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</si>
  <si>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</si>
  <si>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</si>
  <si>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</si>
  <si>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</si>
  <si>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</si>
  <si>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</si>
  <si>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</si>
  <si>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</si>
  <si>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</si>
  <si>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</si>
  <si>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</si>
  <si>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</si>
  <si>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</si>
  <si>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</si>
  <si>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</si>
  <si>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</si>
  <si>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</si>
  <si>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</si>
  <si>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</si>
  <si>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</si>
  <si>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</si>
  <si>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</si>
  <si>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</si>
  <si>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</si>
  <si>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</si>
  <si>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</si>
  <si>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</si>
  <si>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</si>
  <si>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</si>
  <si>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</si>
  <si>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</si>
  <si>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</si>
  <si>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</si>
  <si>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</si>
  <si>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</si>
  <si>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</si>
  <si>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</si>
  <si>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</si>
  <si>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</si>
  <si>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</si>
  <si>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</si>
  <si>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</si>
  <si>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</si>
  <si>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</si>
  <si>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</si>
  <si>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</si>
  <si>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</si>
  <si>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</si>
  <si>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</si>
  <si>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</si>
  <si>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</si>
  <si>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</si>
  <si>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</si>
  <si>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</si>
  <si>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</si>
  <si>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</si>
  <si>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</si>
  <si>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</si>
  <si>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</si>
  <si>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</si>
  <si>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</si>
  <si>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</si>
  <si>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</si>
  <si>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</si>
  <si>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</si>
  <si>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</si>
  <si>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</si>
  <si>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</si>
  <si>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podatność aby była możliwa do wykorzystania w pełni wymaga właczenia opcji w przeglądarce która jest bardzo rzadko zmieniana.</t>
  </si>
  <si>
    <t>x</t>
  </si>
  <si>
    <t>n</t>
  </si>
  <si>
    <t>https://bbs.kanxue.com/thread-267529.htm</t>
  </si>
  <si>
    <t>https://www.zerodayinitiative.com/blog/2021/12/15/exploitation-of-cve-2021-21220-from-incorrect-jit-behavior-to-rce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</si>
</sst>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8" xfId="1" applyBorder="1"/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erodayinitiative.com/blog/2021/12/15/exploitation-of-cve-2021-21220-from-incorrect-jit-behavior-to-rce" TargetMode="External"/><Relationship Id="rId1" Type="http://schemas.openxmlformats.org/officeDocument/2006/relationships/hyperlink" Target="https://bbs.kanxue.com/thread-267529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L25" sqref="L2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CVE-2021-21220_v105_MS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45142.691302777777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45142.691430324077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11.020000325515866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>
        <v>1</v>
      </c>
      <c r="L15" s="6">
        <f>SUM(K14:K15)</f>
        <v>1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75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>
        <v>1</v>
      </c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21" sqref="D2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CVE-2021-21220_v105_MS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8">
        <v>45142.691566666668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8">
        <v>45142.692788194443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105.53999973926693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62" t="s">
        <v>74</v>
      </c>
      <c r="E30" s="62"/>
      <c r="F30" s="62"/>
      <c r="G30" s="62"/>
      <c r="H30" s="62"/>
      <c r="I30" s="62"/>
      <c r="J30" s="62"/>
      <c r="K30" s="63"/>
    </row>
    <row r="31" spans="2:15" x14ac:dyDescent="0.25">
      <c r="B31" s="1"/>
      <c r="D31" s="64"/>
      <c r="E31" s="64"/>
      <c r="F31" s="64"/>
      <c r="G31" s="64"/>
      <c r="H31" s="64"/>
      <c r="I31" s="64"/>
      <c r="J31" s="64"/>
      <c r="K31" s="65"/>
    </row>
    <row r="32" spans="2:15" x14ac:dyDescent="0.25">
      <c r="B32" s="1"/>
      <c r="D32" s="64"/>
      <c r="E32" s="64"/>
      <c r="F32" s="64"/>
      <c r="G32" s="64"/>
      <c r="H32" s="64"/>
      <c r="I32" s="64"/>
      <c r="J32" s="64"/>
      <c r="K32" s="65"/>
    </row>
    <row r="33" spans="2:11" x14ac:dyDescent="0.25">
      <c r="B33" s="1"/>
      <c r="D33" s="64"/>
      <c r="E33" s="64"/>
      <c r="F33" s="64"/>
      <c r="G33" s="64"/>
      <c r="H33" s="64"/>
      <c r="I33" s="64"/>
      <c r="J33" s="64"/>
      <c r="K33" s="65"/>
    </row>
    <row r="34" spans="2:11" x14ac:dyDescent="0.25">
      <c r="B34" s="1"/>
      <c r="D34" s="64"/>
      <c r="E34" s="64"/>
      <c r="F34" s="64"/>
      <c r="G34" s="64"/>
      <c r="H34" s="64"/>
      <c r="I34" s="64"/>
      <c r="J34" s="64"/>
      <c r="K34" s="65"/>
    </row>
    <row r="35" spans="2:11" ht="15.75" thickBot="1" x14ac:dyDescent="0.3">
      <c r="B35" s="2"/>
      <c r="C35" s="3"/>
      <c r="D35" s="66"/>
      <c r="E35" s="66"/>
      <c r="F35" s="66"/>
      <c r="G35" s="66"/>
      <c r="H35" s="66"/>
      <c r="I35" s="66"/>
      <c r="J35" s="66"/>
      <c r="K35" s="67"/>
    </row>
  </sheetData>
  <mergeCells count="9">
    <mergeCell ref="M1:O1"/>
    <mergeCell ref="B2:D4"/>
    <mergeCell ref="I2:J2"/>
    <mergeCell ref="M2:N2"/>
    <mergeCell ref="D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E1" zoomScale="85" zoomScaleNormal="85" workbookViewId="0">
      <selection activeCell="N5" sqref="N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CVE-2021-21220_v105_MS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45299.600013194446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45299.606296759259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542.89999986067414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>
        <v>1</v>
      </c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tabSelected="1" workbookViewId="0">
      <selection activeCell="G17" sqref="G1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68" t="s">
        <v>77</v>
      </c>
    </row>
    <row r="4" spans="2:2" x14ac:dyDescent="0.25">
      <c r="B4" s="68" t="s">
        <v>78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opLeftCell="E1" zoomScale="85" zoomScaleNormal="85" workbookViewId="0">
      <selection activeCell="O8" sqref="O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CVE-2021-21220_v105_MS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45299.607763425927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9">
        <v>45142.694664351853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9">
        <v>45142.695740972224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93.020000006072223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C:\Users\user\Downloads\Ankiety 1\Ankiety\Marcin\[CVE-2021-21220_v105_MS.xlsx]Own research</v>
      </c>
    </row>
    <row r="4" spans="2:15" x14ac:dyDescent="0.25">
      <c r="C4" t="s">
        <v>2</v>
      </c>
      <c r="D4">
        <f ca="1">FIND("[",D3)</f>
        <v>50</v>
      </c>
    </row>
    <row r="5" spans="2:15" x14ac:dyDescent="0.25">
      <c r="C5" t="s">
        <v>3</v>
      </c>
      <c r="D5">
        <f ca="1">FIND(".",D3)</f>
        <v>73</v>
      </c>
    </row>
    <row r="6" spans="2:15" x14ac:dyDescent="0.25">
      <c r="C6" t="s">
        <v>1</v>
      </c>
      <c r="D6" t="str">
        <f ca="1">MID(D3,D4+1,D5-D4-1)</f>
        <v>CVE-2021-21220_v105_MS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FF566C-6E97-4FA1-9E7F-2F179F8CF1B6}"/>
</file>

<file path=customXml/itemProps2.xml><?xml version="1.0" encoding="utf-8"?>
<ds:datastoreItem xmlns:ds="http://schemas.openxmlformats.org/officeDocument/2006/customXml" ds:itemID="{8F4315D3-A6DD-479C-B3A5-1E299CB54DA8}"/>
</file>

<file path=customXml/itemProps3.xml><?xml version="1.0" encoding="utf-8"?>
<ds:datastoreItem xmlns:ds="http://schemas.openxmlformats.org/officeDocument/2006/customXml" ds:itemID="{E9429AE7-1B76-4CC2-8222-5A6EBD8C4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2024-01-08T13:35:32Z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0x0101007070812A3987A2459E6C45810D142714</vt:lpwstr>
  </property>
</Properties>
</file>