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95916516-762F-4107-BD01-8AD63E5E71F8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<sst xmlns="http://schemas.openxmlformats.org/spreadsheetml/2006/main" count="183" uniqueCount="78">
  <si>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</si>
  <si>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</si>
  <si>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</si>
  <si>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</si>
  <si>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</si>
  <si>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</si>
  <si>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</si>
  <si>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</si>
  <si>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</si>
  <si>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</si>
  <si>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</si>
  <si>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</si>
  <si>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</si>
  <si>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</si>
  <si>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</si>
  <si>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</si>
  <si>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</si>
  <si>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</si>
  <si>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</si>
  <si>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</si>
  <si>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</si>
  <si>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</si>
  <si>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</si>
  <si>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</si>
  <si>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</si>
  <si>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</si>
  <si>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</si>
  <si>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</si>
  <si>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</si>
  <si>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</si>
  <si>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</si>
  <si>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</si>
  <si>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</si>
  <si>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</si>
  <si>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</si>
  <si>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</si>
  <si>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</si>
  <si>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</si>
  <si>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</si>
  <si>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</si>
  <si>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</si>
  <si>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</si>
  <si>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</si>
  <si>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</si>
  <si>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</si>
  <si>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</si>
  <si>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</si>
  <si>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</si>
  <si>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</si>
  <si>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</si>
  <si>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</si>
  <si>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</si>
  <si>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</si>
  <si>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</si>
  <si>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</si>
  <si>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</si>
  <si>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</si>
  <si>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</si>
  <si>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</si>
  <si>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</si>
  <si>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</si>
  <si>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</si>
  <si>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</si>
  <si>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</si>
  <si>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</si>
  <si>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</si>
  <si>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</si>
  <si>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</si>
  <si>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</si>
  <si>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</si>
  <si>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</si>
  <si>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</si>
  <si>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</si>
  <si>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n</t>
  </si>
  <si>
    <t>https://www.cybersecurity-help.cz/vdb/SB2022072107</t>
  </si>
  <si>
    <t>https://buaq.net/go-179222.html</t>
  </si>
  <si>
    <t>CWE nic nie wnosi bo -- 
CWE-ID CWE Name Source
NVD-CWE-noinfo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</si>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</sst>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ybersecurity-help.cz/vdb/SB202207210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M25" sqref="M2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CVE-2022-32816-done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45306.965891550928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45296.521675810189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45296.522847222222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101.20999971404672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>
        <v>1</v>
      </c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E25" sqref="E2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CVE-2022-32816-done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45306.965891550928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45296.522896643517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45296.523911226854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87.660000286996365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>
        <v>1</v>
      </c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O10" sqref="O1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CVE-2022-32816-done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45306.965891550928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45296.523954976852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45296.535609375002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1006.9400001084432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>
        <v>1</v>
      </c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7" t="s">
        <v>74</v>
      </c>
    </row>
    <row r="4" spans="2:2" x14ac:dyDescent="0.25">
      <c r="B4" s="41" t="s">
        <v>75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K19" sqref="K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CVE-2022-32816-done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45306.965891550928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45296.536409953704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45296.536482060183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6.2299997778609395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>
        <v>1</v>
      </c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60" t="s">
        <v>76</v>
      </c>
      <c r="D30" s="61"/>
      <c r="E30" s="61"/>
      <c r="F30" s="61"/>
      <c r="G30" s="61"/>
      <c r="H30" s="61"/>
      <c r="I30" s="61"/>
      <c r="J30" s="61"/>
      <c r="K30" s="62"/>
    </row>
    <row r="31" spans="2:15" x14ac:dyDescent="0.25">
      <c r="B31" s="1"/>
      <c r="C31" s="63"/>
      <c r="D31" s="63"/>
      <c r="E31" s="63"/>
      <c r="F31" s="63"/>
      <c r="G31" s="63"/>
      <c r="H31" s="63"/>
      <c r="I31" s="63"/>
      <c r="J31" s="63"/>
      <c r="K31" s="64"/>
    </row>
    <row r="32" spans="2:15" x14ac:dyDescent="0.25">
      <c r="B32" s="1"/>
      <c r="C32" s="63"/>
      <c r="D32" s="63"/>
      <c r="E32" s="63"/>
      <c r="F32" s="63"/>
      <c r="G32" s="63"/>
      <c r="H32" s="63"/>
      <c r="I32" s="63"/>
      <c r="J32" s="63"/>
      <c r="K32" s="64"/>
    </row>
    <row r="33" spans="2:11" x14ac:dyDescent="0.25">
      <c r="B33" s="1"/>
      <c r="C33" s="63"/>
      <c r="D33" s="63"/>
      <c r="E33" s="63"/>
      <c r="F33" s="63"/>
      <c r="G33" s="63"/>
      <c r="H33" s="63"/>
      <c r="I33" s="63"/>
      <c r="J33" s="63"/>
      <c r="K33" s="64"/>
    </row>
    <row r="34" spans="2:11" x14ac:dyDescent="0.25">
      <c r="B34" s="1"/>
      <c r="C34" s="63"/>
      <c r="D34" s="63"/>
      <c r="E34" s="63"/>
      <c r="F34" s="63"/>
      <c r="G34" s="63"/>
      <c r="H34" s="63"/>
      <c r="I34" s="63"/>
      <c r="J34" s="63"/>
      <c r="K34" s="64"/>
    </row>
    <row r="35" spans="2:11" ht="15.75" thickBot="1" x14ac:dyDescent="0.3">
      <c r="B35" s="2"/>
      <c r="C35" s="65"/>
      <c r="D35" s="65"/>
      <c r="E35" s="65"/>
      <c r="F35" s="65"/>
      <c r="G35" s="65"/>
      <c r="H35" s="65"/>
      <c r="I35" s="65"/>
      <c r="J35" s="65"/>
      <c r="K35" s="66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11" priority="7">
      <formula>$B$2="CVE-XXXX-XXXXX.xlsx"</formula>
    </cfRule>
  </conditionalFormatting>
  <conditionalFormatting sqref="D10">
    <cfRule type="expression" dxfId="10" priority="14">
      <formula>AND(NOT($D$13),NOT($D$15))</formula>
    </cfRule>
  </conditionalFormatting>
  <conditionalFormatting sqref="D11">
    <cfRule type="expression" dxfId="9" priority="16">
      <formula>AND(NOT($D$14),NOT($D$15))</formula>
    </cfRule>
  </conditionalFormatting>
  <conditionalFormatting sqref="D12">
    <cfRule type="expression" dxfId="8" priority="15">
      <formula>NOT($D$15)</formula>
    </cfRule>
  </conditionalFormatting>
  <conditionalFormatting sqref="G3:G28">
    <cfRule type="expression" dxfId="7" priority="17">
      <formula>$G$29=0</formula>
    </cfRule>
  </conditionalFormatting>
  <conditionalFormatting sqref="K3:K6">
    <cfRule type="expression" dxfId="6" priority="5">
      <formula>AND($L$6&lt;&gt;1,$L$15&lt;&gt;1)</formula>
    </cfRule>
  </conditionalFormatting>
  <conditionalFormatting sqref="K7:K8">
    <cfRule type="expression" dxfId="5" priority="4">
      <formula>AND($L$8&lt;&gt;1,$L$15&lt;&gt;1)</formula>
    </cfRule>
  </conditionalFormatting>
  <conditionalFormatting sqref="K9:K11">
    <cfRule type="expression" dxfId="4" priority="3">
      <formula>AND($L$11&lt;&gt;1,$L$15&lt;&gt;1)</formula>
    </cfRule>
  </conditionalFormatting>
  <conditionalFormatting sqref="K12:K13">
    <cfRule type="expression" dxfId="3" priority="2">
      <formula>AND($L$13&lt;&gt;1,$L$15&lt;&gt;1)</formula>
    </cfRule>
  </conditionalFormatting>
  <conditionalFormatting sqref="K14:K15">
    <cfRule type="expression" dxfId="2" priority="1">
      <formula>AND($L$15&lt;&gt;1,AND($L$13&lt;&gt;1,$L$11&lt;&gt;1,$L$8&lt;&gt;1,$L$6&lt;&gt;1))</formula>
    </cfRule>
  </conditionalFormatting>
  <conditionalFormatting sqref="O3:O11">
    <cfRule type="expression" dxfId="1" priority="8">
      <formula>$P$11&lt;1</formula>
    </cfRule>
  </conditionalFormatting>
  <conditionalFormatting sqref="O19">
    <cfRule type="expression" dxfId="0" priority="6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77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C:\Users\WavePC\Desktop\Praca\CyberEva\aktualne\Ankiety\2023_01_15\Marcin\[CVE-2022-32816-done.xlsx]_Variables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95</v>
      </c>
    </row>
    <row r="6" spans="2:15" x14ac:dyDescent="0.25">
      <c r="C6" t="s">
        <v>1</v>
      </c>
      <c r="D6" t="str">
        <f ca="1">MID(D3,D4+1,D5-D4-1)</f>
        <v>CVE-2022-32816-done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2024-01-15T22:10:53Z</dcterms:modified>
</cp:coreProperties>
</file>