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214097A0-E50E-4CEC-86C8-A57013F60B5B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<sst xmlns="http://schemas.openxmlformats.org/spreadsheetml/2006/main" count="188" uniqueCount="84">
  <si>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</si>
  <si>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</si>
  <si>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</si>
  <si>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</si>
  <si>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</si>
  <si>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</si>
  <si>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</si>
  <si>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</si>
  <si>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</si>
  <si>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</si>
  <si>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</si>
  <si>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</si>
  <si>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</si>
  <si>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</si>
  <si>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</si>
  <si>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</si>
  <si>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</si>
  <si>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</si>
  <si>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</si>
  <si>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</si>
  <si>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</si>
  <si>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</si>
  <si>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</si>
  <si>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</si>
  <si>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</si>
  <si>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</si>
  <si>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</si>
  <si>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</si>
  <si>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</si>
  <si>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</si>
  <si>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</si>
  <si>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</si>
  <si>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</si>
  <si>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</si>
  <si>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</si>
  <si>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</si>
  <si>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</si>
  <si>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</si>
  <si>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</si>
  <si>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</si>
  <si>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</si>
  <si>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</si>
  <si>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</si>
  <si>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</si>
  <si>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</si>
  <si>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</si>
  <si>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</si>
  <si>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</si>
  <si>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</si>
  <si>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</si>
  <si>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</si>
  <si>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</si>
  <si>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</si>
  <si>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</si>
  <si>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</si>
  <si>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</si>
  <si>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</si>
  <si>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</si>
  <si>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</si>
  <si>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</si>
  <si>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</si>
  <si>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</si>
  <si>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</si>
  <si>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</si>
  <si>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</si>
  <si>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</si>
  <si>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</si>
  <si>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</si>
  <si>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</si>
  <si>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</si>
  <si>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</si>
  <si>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</si>
  <si>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</si>
  <si>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jeden z grupy podatności 
CVE-2023-0851
CVE-2023-0852
CVE-2023-0853
CVE-2023-0854
CVE-2023-0855
CVE-2023-0856</t>
  </si>
  <si>
    <t>https://devco.re/blog/2023/11/06/your-printer-is-not-your-printer-hacking-printers-pwn2own-part2-en/</t>
  </si>
  <si>
    <t>y</t>
  </si>
  <si>
    <t>https://nvd.nist.gov/vuln/detail/CVE-2023-0851</t>
  </si>
  <si>
    <t>https://nvd.nist.gov/vuln/detail/CVE-2023-0852</t>
  </si>
  <si>
    <t>https://nvd.nist.gov/vuln/detail/CVE-2023-0853</t>
  </si>
  <si>
    <t>https://nvd.nist.gov/vuln/detail/CVE-2023-0854</t>
  </si>
  <si>
    <t>https://nvd.nist.gov/vuln/detail/CVE-2023-0855</t>
  </si>
  <si>
    <t>https://nvd.nist.gov/vuln/detail/CVE-2023-0856</t>
  </si>
  <si>
    <t>x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</si>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</sst>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łącze" xfId="1" builtinId="8"/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nvd.nist.gov/vuln/detail/CVE-2023-0852" TargetMode="External"/><Relationship Id="rId1" Type="http://schemas.openxmlformats.org/officeDocument/2006/relationships/hyperlink" Target="https://nvd.nist.gov/vuln/detail/CVE-2023-085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O25" sqref="O2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CVE-2023-0853-done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0" t="s">
        <v>31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45306.964751851854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45295.587990277774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45295.589966087966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170.71000055875629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82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>
        <v>1</v>
      </c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topLeftCell="A4" zoomScale="85" zoomScaleNormal="85" workbookViewId="0">
      <selection activeCell="O19" sqref="O1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CVE-2023-0853-done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0" t="s">
        <v>48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45306.964751851854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45295.590130092591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45295.59285833333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235.71999985724688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82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6</v>
      </c>
    </row>
    <row r="30" spans="2:15" x14ac:dyDescent="0.25">
      <c r="B30" s="18" t="s">
        <v>36</v>
      </c>
      <c r="C30" s="60" t="s">
        <v>73</v>
      </c>
      <c r="D30" s="61"/>
      <c r="E30" s="61"/>
      <c r="F30" s="61"/>
      <c r="G30" s="61"/>
      <c r="H30" s="61"/>
      <c r="I30" s="61"/>
      <c r="J30" s="61"/>
      <c r="K30" s="62"/>
    </row>
    <row r="31" spans="2:15" x14ac:dyDescent="0.25">
      <c r="B31" s="1"/>
      <c r="C31" s="63"/>
      <c r="D31" s="63"/>
      <c r="E31" s="63"/>
      <c r="F31" s="63"/>
      <c r="G31" s="63"/>
      <c r="H31" s="63"/>
      <c r="I31" s="63"/>
      <c r="J31" s="63"/>
      <c r="K31" s="64"/>
    </row>
    <row r="32" spans="2:15" x14ac:dyDescent="0.25">
      <c r="B32" s="1"/>
      <c r="C32" s="63"/>
      <c r="D32" s="63"/>
      <c r="E32" s="63"/>
      <c r="F32" s="63"/>
      <c r="G32" s="63"/>
      <c r="H32" s="63"/>
      <c r="I32" s="63"/>
      <c r="J32" s="63"/>
      <c r="K32" s="64"/>
    </row>
    <row r="33" spans="2:11" x14ac:dyDescent="0.25">
      <c r="B33" s="1"/>
      <c r="C33" s="63"/>
      <c r="D33" s="63"/>
      <c r="E33" s="63"/>
      <c r="F33" s="63"/>
      <c r="G33" s="63"/>
      <c r="H33" s="63"/>
      <c r="I33" s="63"/>
      <c r="J33" s="63"/>
      <c r="K33" s="64"/>
    </row>
    <row r="34" spans="2:11" x14ac:dyDescent="0.25">
      <c r="B34" s="1"/>
      <c r="C34" s="63"/>
      <c r="D34" s="63"/>
      <c r="E34" s="63"/>
      <c r="F34" s="63"/>
      <c r="G34" s="63"/>
      <c r="H34" s="63"/>
      <c r="I34" s="63"/>
      <c r="J34" s="63"/>
      <c r="K34" s="64"/>
    </row>
    <row r="35" spans="2:11" ht="15.75" thickBot="1" x14ac:dyDescent="0.3">
      <c r="B35" s="2"/>
      <c r="C35" s="65"/>
      <c r="D35" s="65"/>
      <c r="E35" s="65"/>
      <c r="F35" s="65"/>
      <c r="G35" s="65"/>
      <c r="H35" s="65"/>
      <c r="I35" s="65"/>
      <c r="J35" s="65"/>
      <c r="K35" s="66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O19" sqref="O1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CVE-2023-0853-done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0" t="s">
        <v>49</v>
      </c>
      <c r="C5" s="51"/>
      <c r="D5" s="52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45306.964751851854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45295.592910185187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45295.598824537039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511.00000001024455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B3" sqref="B3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74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O24" sqref="O2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CVE-2023-0853-done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51</v>
      </c>
      <c r="C5" s="51"/>
      <c r="D5" s="52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45306.964751851854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45295.609120023146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45295.611001504629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162.5600001309067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>
        <v>1</v>
      </c>
      <c r="L15" s="6">
        <f>SUM(K14:K15)</f>
        <v>1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B8" sqref="B3:B8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7" t="s">
        <v>76</v>
      </c>
    </row>
    <row r="4" spans="2:2" x14ac:dyDescent="0.25">
      <c r="B4" s="47" t="s">
        <v>77</v>
      </c>
    </row>
    <row r="5" spans="2:2" x14ac:dyDescent="0.25">
      <c r="B5" s="41" t="s">
        <v>78</v>
      </c>
    </row>
    <row r="6" spans="2:2" x14ac:dyDescent="0.25">
      <c r="B6" s="41" t="s">
        <v>79</v>
      </c>
    </row>
    <row r="7" spans="2:2" x14ac:dyDescent="0.25">
      <c r="B7" s="41" t="s">
        <v>80</v>
      </c>
    </row>
    <row r="8" spans="2:2" x14ac:dyDescent="0.25">
      <c r="B8" s="41" t="s">
        <v>81</v>
      </c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 xr:uid="{00000000-0004-0000-0500-000000000000}"/>
    <hyperlink ref="B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abSelected="1" workbookViewId="0">
      <selection activeCell="D3" sqref="D3"/>
    </sheetView>
  </sheetViews>
  <sheetFormatPr defaultRowHeight="15" x14ac:dyDescent="0.25"/>
  <sheetData>
    <row r="2" spans="2:15" x14ac:dyDescent="0.25">
      <c r="C2" t="s">
        <v>54</v>
      </c>
      <c r="D2" t="s">
        <v>83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C:\Users\WavePC\Desktop\Praca\CyberEva\aktualne\Ankiety\2023_01_15\Marcin\[CVE-2023-0853-done.xlsx]_Variables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94</v>
      </c>
    </row>
    <row r="6" spans="2:15" x14ac:dyDescent="0.25">
      <c r="C6" t="s">
        <v>1</v>
      </c>
      <c r="D6" t="str">
        <f ca="1">MID(D3,D4+1,D5-D4-1)</f>
        <v>CVE-2023-0853-done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2024-01-15T22:09:29Z</dcterms:modified>
</cp:coreProperties>
</file>