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ownloads\"/>
    </mc:Choice>
  </mc:AlternateContent>
  <xr:revisionPtr revIDLastSave="0" documentId="13_ncr:1_{3E0FD36D-C3D5-4600-9A14-FD5F8352DBA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<sst xmlns="http://schemas.openxmlformats.org/spreadsheetml/2006/main" count="191" uniqueCount="85">
  <si>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</si>
  <si>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</si>
  <si>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</si>
  <si>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</si>
  <si>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</si>
  <si>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</si>
  <si>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</si>
  <si>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</si>
  <si>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</si>
  <si>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</si>
  <si>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</si>
  <si>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</si>
  <si>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</si>
  <si>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</si>
  <si>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</si>
  <si>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</si>
  <si>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</si>
  <si>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</si>
  <si>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</si>
  <si>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</si>
  <si>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</si>
  <si>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</si>
  <si>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</si>
  <si>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</si>
  <si>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</si>
  <si>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</si>
  <si>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</si>
  <si>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</si>
  <si>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</si>
  <si>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</si>
  <si>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</si>
  <si>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</si>
  <si>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</si>
  <si>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</si>
  <si>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</si>
  <si>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</si>
  <si>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</si>
  <si>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</si>
  <si>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</si>
  <si>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</si>
  <si>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</si>
  <si>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</si>
  <si>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</si>
  <si>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</si>
  <si>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</si>
  <si>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</si>
  <si>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</si>
  <si>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</si>
  <si>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</si>
  <si>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</si>
  <si>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</si>
  <si>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</si>
  <si>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</si>
  <si>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</si>
  <si>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</si>
  <si>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</si>
  <si>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</si>
  <si>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</si>
  <si>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</si>
  <si>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</si>
  <si>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</si>
  <si>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</si>
  <si>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</si>
  <si>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</si>
  <si>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</si>
  <si>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</si>
  <si>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</si>
  <si>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</si>
  <si>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</si>
  <si>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</si>
  <si>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</si>
  <si>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</si>
  <si>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</si>
  <si>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</si>
  <si>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</si>
  <si>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PoC: https://github.com/jeffssh/CVE-2021-30860</t>
  </si>
  <si>
    <t>https://cve.mitre.org/cgi-bin/cvename.cgi?name=CVE-2021-21220</t>
  </si>
  <si>
    <t>https://msrc.microsoft.com/update-guide/vulnerability/CVE-2021-21220</t>
  </si>
  <si>
    <t>https://www.zerodayinitiative.com/blog/2021/12/15/exploitation-of-cve-2021-21220-from-incorrect-jit-behavior-to-rce</t>
  </si>
  <si>
    <t>https://www.rapid7.com/db/vulnerabilities/google-chrome-cve-2021-21220/</t>
  </si>
  <si>
    <t>https://security-tracker.debian.org/tracker/CVE-2021-21220</t>
  </si>
  <si>
    <t>https://github.com/jeffssh/CVE-2021-30860</t>
  </si>
  <si>
    <t>CWE-787</t>
  </si>
  <si>
    <t>https://cwe.mitre.org/data/definitions/119.html</t>
  </si>
  <si>
    <t>CVE-2021-21220_v105_TT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</si>
</sst>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4" fillId="0" borderId="9" xfId="0" applyFont="1" applyBorder="1" applyAlignment="1">
      <alignment horizontal="center"/>
    </xf>
  </cellXfs>
  <cellStyles count="2">
    <cellStyle name="Normalny" xfId="0" builtinId="0"/>
    <cellStyle name="Normalny 2" xfId="1" xr:uid="{3D61E7C5-BADC-498F-856D-34D056194D76}"/>
  </cellStyles>
  <dxfs count="50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jeffssh/CVE-2021-3086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G25" sqref="G2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84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45306.560695138891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7">
        <v>0.51334490740740801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0.52335648148148151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864.99999999994975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62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9" priority="3">
      <formula>$B$2="CVE-XXXX-XXXXX.xlsx"</formula>
    </cfRule>
  </conditionalFormatting>
  <conditionalFormatting sqref="D10">
    <cfRule type="expression" dxfId="48" priority="13">
      <formula>AND(NOT($D$13),NOT($D$15))</formula>
    </cfRule>
  </conditionalFormatting>
  <conditionalFormatting sqref="D11">
    <cfRule type="expression" dxfId="47" priority="16">
      <formula>AND(NOT($D$14),NOT($D$15))</formula>
    </cfRule>
  </conditionalFormatting>
  <conditionalFormatting sqref="D12">
    <cfRule type="expression" dxfId="46" priority="15">
      <formula>NOT($D$15)</formula>
    </cfRule>
  </conditionalFormatting>
  <conditionalFormatting sqref="G3:G18 G27:G28">
    <cfRule type="expression" dxfId="45" priority="20">
      <formula>$G$29=0</formula>
    </cfRule>
  </conditionalFormatting>
  <conditionalFormatting sqref="K3:K6">
    <cfRule type="expression" dxfId="44" priority="11">
      <formula>AND($L$6&lt;&gt;1,$L$15&lt;&gt;1)</formula>
    </cfRule>
  </conditionalFormatting>
  <conditionalFormatting sqref="K7:K8">
    <cfRule type="expression" dxfId="43" priority="10">
      <formula>AND($L$8&lt;&gt;1,$L$15&lt;&gt;1)</formula>
    </cfRule>
  </conditionalFormatting>
  <conditionalFormatting sqref="K9:K11">
    <cfRule type="expression" dxfId="42" priority="9">
      <formula>AND($L$11&lt;&gt;1,$L$15&lt;&gt;1)</formula>
    </cfRule>
  </conditionalFormatting>
  <conditionalFormatting sqref="K12:K13">
    <cfRule type="expression" dxfId="41" priority="8">
      <formula>AND($L$13&lt;&gt;1,$L$15&lt;&gt;1)</formula>
    </cfRule>
  </conditionalFormatting>
  <conditionalFormatting sqref="K14:K15">
    <cfRule type="expression" dxfId="40" priority="7">
      <formula>AND($L$15&lt;&gt;1,AND($L$13&lt;&gt;1,$L$11&lt;&gt;1,$L$8&lt;&gt;1,$L$6&lt;&gt;1))</formula>
    </cfRule>
  </conditionalFormatting>
  <conditionalFormatting sqref="O3:O11">
    <cfRule type="expression" dxfId="39" priority="6">
      <formula>$P$11&lt;1</formula>
    </cfRule>
  </conditionalFormatting>
  <conditionalFormatting sqref="O19">
    <cfRule type="expression" dxfId="38" priority="2">
      <formula>AND($O$19&lt;&gt;"Y",$O$19&lt;&gt;"N")</formula>
    </cfRule>
  </conditionalFormatting>
  <conditionalFormatting sqref="G19:G26">
    <cfRule type="expression" dxfId="1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topLeftCell="A5" zoomScale="85" zoomScaleNormal="85" workbookViewId="0">
      <selection activeCell="J27" sqref="J2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CVE-2021-21220_v105_TT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45306.560695138891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7">
        <v>0.52083333333333304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0.52310185185185198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196.00000000003703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62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78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7" priority="2">
      <formula>$B$2="CVE-XXXX-XXXXX.xlsx"</formula>
    </cfRule>
  </conditionalFormatting>
  <conditionalFormatting sqref="D10">
    <cfRule type="expression" dxfId="36" priority="9">
      <formula>AND(NOT($D$13),NOT($D$15))</formula>
    </cfRule>
  </conditionalFormatting>
  <conditionalFormatting sqref="D11">
    <cfRule type="expression" dxfId="35" priority="11">
      <formula>AND(NOT($D$14),NOT($D$15))</formula>
    </cfRule>
  </conditionalFormatting>
  <conditionalFormatting sqref="D12">
    <cfRule type="expression" dxfId="34" priority="10">
      <formula>NOT($D$15)</formula>
    </cfRule>
  </conditionalFormatting>
  <conditionalFormatting sqref="G3:G28">
    <cfRule type="expression" dxfId="33" priority="12">
      <formula>$G$29=0</formula>
    </cfRule>
  </conditionalFormatting>
  <conditionalFormatting sqref="K3:K6">
    <cfRule type="expression" dxfId="32" priority="8">
      <formula>AND($L$6&lt;&gt;1,$L$15&lt;&gt;1)</formula>
    </cfRule>
  </conditionalFormatting>
  <conditionalFormatting sqref="K7:K8">
    <cfRule type="expression" dxfId="31" priority="7">
      <formula>AND($L$8&lt;&gt;1,$L$15&lt;&gt;1)</formula>
    </cfRule>
  </conditionalFormatting>
  <conditionalFormatting sqref="K9:K11">
    <cfRule type="expression" dxfId="30" priority="6">
      <formula>AND($L$11&lt;&gt;1,$L$15&lt;&gt;1)</formula>
    </cfRule>
  </conditionalFormatting>
  <conditionalFormatting sqref="K12:K13">
    <cfRule type="expression" dxfId="29" priority="5">
      <formula>AND($L$13&lt;&gt;1,$L$15&lt;&gt;1)</formula>
    </cfRule>
  </conditionalFormatting>
  <conditionalFormatting sqref="K14:K15">
    <cfRule type="expression" dxfId="28" priority="4">
      <formula>AND($L$15&lt;&gt;1,AND($L$13&lt;&gt;1,$L$11&lt;&gt;1,$L$8&lt;&gt;1,$L$6&lt;&gt;1))</formula>
    </cfRule>
  </conditionalFormatting>
  <conditionalFormatting sqref="O3:O11">
    <cfRule type="expression" dxfId="27" priority="3">
      <formula>$P$11&lt;1</formula>
    </cfRule>
  </conditionalFormatting>
  <conditionalFormatting sqref="O19">
    <cfRule type="expression" dxfId="2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tabSelected="1" zoomScale="85" zoomScaleNormal="85" workbookViewId="0">
      <selection activeCell="B31" sqref="B3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CVE-2021-21220_v105_TT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45306.560695138891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7">
        <v>0.52337962962962969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>
        <v>1</v>
      </c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0.52190972222222198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-127.00000000002625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62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 t="s">
        <v>75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5" priority="3">
      <formula>$B$2="CVE-XXXX-XXXXX.xlsx"</formula>
    </cfRule>
  </conditionalFormatting>
  <conditionalFormatting sqref="D10">
    <cfRule type="expression" dxfId="24" priority="10">
      <formula>AND(NOT($D$13),NOT($D$15))</formula>
    </cfRule>
  </conditionalFormatting>
  <conditionalFormatting sqref="D11">
    <cfRule type="expression" dxfId="23" priority="12">
      <formula>AND(NOT($D$14),NOT($D$15))</formula>
    </cfRule>
  </conditionalFormatting>
  <conditionalFormatting sqref="D12">
    <cfRule type="expression" dxfId="22" priority="11">
      <formula>NOT($D$15)</formula>
    </cfRule>
  </conditionalFormatting>
  <conditionalFormatting sqref="G3:G18 G27:G28">
    <cfRule type="expression" dxfId="21" priority="13">
      <formula>$G$29=0</formula>
    </cfRule>
  </conditionalFormatting>
  <conditionalFormatting sqref="K3:K6">
    <cfRule type="expression" dxfId="20" priority="9">
      <formula>AND($L$6&lt;&gt;1,$L$15&lt;&gt;1)</formula>
    </cfRule>
  </conditionalFormatting>
  <conditionalFormatting sqref="K7:K8">
    <cfRule type="expression" dxfId="19" priority="8">
      <formula>AND($L$8&lt;&gt;1,$L$15&lt;&gt;1)</formula>
    </cfRule>
  </conditionalFormatting>
  <conditionalFormatting sqref="K9:K11">
    <cfRule type="expression" dxfId="18" priority="7">
      <formula>AND($L$11&lt;&gt;1,$L$15&lt;&gt;1)</formula>
    </cfRule>
  </conditionalFormatting>
  <conditionalFormatting sqref="K12:K13">
    <cfRule type="expression" dxfId="17" priority="6">
      <formula>AND($L$13&lt;&gt;1,$L$15&lt;&gt;1)</formula>
    </cfRule>
  </conditionalFormatting>
  <conditionalFormatting sqref="K14:K15">
    <cfRule type="expression" dxfId="16" priority="5">
      <formula>AND($L$15&lt;&gt;1,AND($L$13&lt;&gt;1,$L$11&lt;&gt;1,$L$8&lt;&gt;1,$L$6&lt;&gt;1))</formula>
    </cfRule>
  </conditionalFormatting>
  <conditionalFormatting sqref="O3:O11">
    <cfRule type="expression" dxfId="15" priority="4">
      <formula>$P$11&lt;1</formula>
    </cfRule>
  </conditionalFormatting>
  <conditionalFormatting sqref="O19">
    <cfRule type="expression" dxfId="14" priority="2">
      <formula>AND($O$19&lt;&gt;"Y",$O$19&lt;&gt;"N")</formula>
    </cfRule>
  </conditionalFormatting>
  <conditionalFormatting sqref="G19:G26">
    <cfRule type="expression" dxfId="0" priority="1">
      <formula>$G$29=0</formula>
    </cfRule>
  </conditionalFormatting>
  <hyperlinks>
    <hyperlink ref="B31" r:id="rId1" display="https://github.com/jeffssh/CVE-2021-30860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3" sqref="B3:B8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 t="s">
        <v>76</v>
      </c>
    </row>
    <row r="4" spans="2:2" x14ac:dyDescent="0.25">
      <c r="B4" s="49" t="s">
        <v>77</v>
      </c>
    </row>
    <row r="5" spans="2:2" x14ac:dyDescent="0.25">
      <c r="B5" s="49" t="s">
        <v>78</v>
      </c>
    </row>
    <row r="6" spans="2:2" x14ac:dyDescent="0.25">
      <c r="B6" s="49" t="s">
        <v>79</v>
      </c>
    </row>
    <row r="7" spans="2:2" x14ac:dyDescent="0.25">
      <c r="B7" s="49" t="s">
        <v>80</v>
      </c>
    </row>
    <row r="8" spans="2:2" x14ac:dyDescent="0.25">
      <c r="B8" s="49" t="s">
        <v>81</v>
      </c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B31" sqref="B3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CVE-2021-21220_v105_TT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45306.560695138891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0.52166666666666694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0.523668981481481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172.99999999993432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 t="s">
        <v>82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3" priority="2">
      <formula>$B$2="CVE-XXXX-XXXXX.xlsx"</formula>
    </cfRule>
  </conditionalFormatting>
  <conditionalFormatting sqref="D10">
    <cfRule type="expression" dxfId="12" priority="9">
      <formula>AND(NOT($D$13),NOT($D$15))</formula>
    </cfRule>
  </conditionalFormatting>
  <conditionalFormatting sqref="D11">
    <cfRule type="expression" dxfId="11" priority="11">
      <formula>AND(NOT($D$14),NOT($D$15))</formula>
    </cfRule>
  </conditionalFormatting>
  <conditionalFormatting sqref="D12">
    <cfRule type="expression" dxfId="10" priority="10">
      <formula>NOT($D$15)</formula>
    </cfRule>
  </conditionalFormatting>
  <conditionalFormatting sqref="G3:G28">
    <cfRule type="expression" dxfId="9" priority="12">
      <formula>$G$29=0</formula>
    </cfRule>
  </conditionalFormatting>
  <conditionalFormatting sqref="K3:K6">
    <cfRule type="expression" dxfId="8" priority="8">
      <formula>AND($L$6&lt;&gt;1,$L$15&lt;&gt;1)</formula>
    </cfRule>
  </conditionalFormatting>
  <conditionalFormatting sqref="K7:K8">
    <cfRule type="expression" dxfId="7" priority="7">
      <formula>AND($L$8&lt;&gt;1,$L$15&lt;&gt;1)</formula>
    </cfRule>
  </conditionalFormatting>
  <conditionalFormatting sqref="K9:K11">
    <cfRule type="expression" dxfId="6" priority="6">
      <formula>AND($L$11&lt;&gt;1,$L$15&lt;&gt;1)</formula>
    </cfRule>
  </conditionalFormatting>
  <conditionalFormatting sqref="K12:K13">
    <cfRule type="expression" dxfId="5" priority="5">
      <formula>AND($L$13&lt;&gt;1,$L$15&lt;&gt;1)</formula>
    </cfRule>
  </conditionalFormatting>
  <conditionalFormatting sqref="K14:K15">
    <cfRule type="expression" dxfId="4" priority="4">
      <formula>AND($L$15&lt;&gt;1,AND($L$13&lt;&gt;1,$L$11&lt;&gt;1,$L$8&lt;&gt;1,$L$6&lt;&gt;1))</formula>
    </cfRule>
  </conditionalFormatting>
  <conditionalFormatting sqref="O3:O11">
    <cfRule type="expression" dxfId="3" priority="3">
      <formula>$P$11&lt;1</formula>
    </cfRule>
  </conditionalFormatting>
  <conditionalFormatting sqref="O19">
    <cfRule type="expression" dxfId="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9" t="s">
        <v>83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C:\Users\tturb\Downloads\[CVE-2021-21220_v105_TT.xlsx]Links</v>
      </c>
    </row>
    <row r="4" spans="2:15" x14ac:dyDescent="0.25">
      <c r="C4" t="s">
        <v>2</v>
      </c>
      <c r="D4">
        <f ca="1">FIND("[",D3)</f>
        <v>26</v>
      </c>
    </row>
    <row r="5" spans="2:15" x14ac:dyDescent="0.25">
      <c r="C5" t="s">
        <v>3</v>
      </c>
      <c r="D5">
        <f ca="1">FIND(".",D3)</f>
        <v>49</v>
      </c>
    </row>
    <row r="6" spans="2:15" x14ac:dyDescent="0.25">
      <c r="C6" t="s">
        <v>1</v>
      </c>
      <c r="D6" t="str">
        <f ca="1">MID(D3,D4+1,D5-D4-1)</f>
        <v>CVE-2021-21220_v105_TT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3FFBC-955D-4162-9655-D31D3FD60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5D5C29-4128-4734-BE07-C3081A565E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2024-01-15T12:27:35Z</dcterms:modified>
</cp:coreProperties>
</file>