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16D4B042-3FBC-4E9C-96DD-475316893E2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5" l="1"/>
  <c r="L15" i="5"/>
  <c r="L13" i="5"/>
  <c r="L11" i="5"/>
  <c r="L8" i="5"/>
  <c r="L6" i="5"/>
  <c r="M3" i="5" a="1"/>
  <c r="M3" i="5" s="1"/>
  <c r="O15" i="4"/>
  <c r="L15" i="4"/>
  <c r="L13" i="4"/>
  <c r="L11" i="4"/>
  <c r="L8" i="4"/>
  <c r="L6" i="4"/>
  <c r="M3" i="4" a="1"/>
  <c r="M3" i="4" s="1"/>
  <c r="D14" i="3"/>
  <c r="G29" i="6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D14" i="5"/>
  <c r="D13" i="5"/>
  <c r="D12" i="5"/>
  <c r="D15" i="5" s="1"/>
  <c r="P11" i="5"/>
  <c r="D9" i="5"/>
  <c r="I3" i="5" a="1"/>
  <c r="I3" i="5" s="1"/>
  <c r="D14" i="4"/>
  <c r="D13" i="4"/>
  <c r="D12" i="4"/>
  <c r="D15" i="4" s="1"/>
  <c r="P11" i="4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9" i="3"/>
  <c r="D3" i="1" a="1"/>
  <c r="D3" i="1" s="1"/>
  <c r="D4" i="1" s="1"/>
  <c r="D12" i="3" l="1"/>
  <c r="D15" i="3" s="1"/>
  <c r="D13" i="3"/>
  <c r="D5" i="1"/>
  <c r="D6" i="1" s="1"/>
  <c r="B2" i="4" l="1"/>
  <c r="B2" i="5"/>
  <c r="O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<sst xmlns="http://schemas.openxmlformats.org/spreadsheetml/2006/main" count="183" uniqueCount="79">
  <si>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</si>
  <si>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</si>
  <si>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</si>
  <si>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</si>
  <si>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</si>
  <si>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</si>
  <si>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</si>
  <si>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</si>
  <si>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</si>
  <si>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</si>
  <si>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</si>
  <si>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</si>
  <si>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</si>
  <si>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</si>
  <si>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</si>
  <si>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</si>
  <si>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</si>
  <si>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</si>
  <si>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</si>
  <si>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</si>
  <si>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</si>
  <si>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</si>
  <si>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</si>
  <si>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</si>
  <si>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</si>
  <si>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</si>
  <si>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</si>
  <si>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</si>
  <si>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</si>
  <si>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</si>
  <si>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</si>
  <si>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</si>
  <si>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</si>
  <si>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</si>
  <si>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</si>
  <si>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</si>
  <si>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</si>
  <si>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</si>
  <si>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</si>
  <si>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</si>
  <si>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</si>
  <si>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</si>
  <si>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</si>
  <si>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</si>
  <si>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</si>
  <si>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</si>
  <si>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</si>
  <si>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</si>
  <si>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</si>
  <si>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</si>
  <si>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</si>
  <si>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</si>
  <si>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</si>
  <si>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</si>
  <si>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</si>
  <si>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</si>
  <si>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</si>
  <si>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</si>
  <si>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</si>
  <si>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</si>
  <si>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</si>
  <si>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</si>
  <si>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</si>
  <si>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</si>
  <si>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</si>
  <si>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</si>
  <si>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</si>
  <si>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</si>
  <si>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</si>
  <si>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</si>
  <si>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</si>
  <si>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</si>
  <si>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</si>
  <si>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</si>
  <si>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</t>
  </si>
  <si>
    <t>CVE-2023-0854</t>
  </si>
  <si>
    <t>y</t>
  </si>
  <si>
    <t>https://cwe.mitre.org/data/definitions/787.html</t>
  </si>
  <si>
    <t>https://cwe.mitre.org/data/definitions/122.html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</si>
</sst>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66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>
        <v>1</v>
      </c>
    </row>
    <row r="5" spans="2:16" x14ac:dyDescent="0.25">
      <c r="B5" s="52" t="s">
        <v>31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45312.997921296293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0.99653935185185183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0.99780092592592595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109.00000000000425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76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65" priority="2">
      <formula>$B$2="CVE-XXXX-XXXXX.xlsx"</formula>
    </cfRule>
  </conditionalFormatting>
  <conditionalFormatting sqref="D12">
    <cfRule type="expression" dxfId="64" priority="14">
      <formula>NOT($D$15)</formula>
    </cfRule>
  </conditionalFormatting>
  <conditionalFormatting sqref="G3:G28">
    <cfRule type="expression" dxfId="63" priority="19">
      <formula>$G$29=0</formula>
    </cfRule>
  </conditionalFormatting>
  <conditionalFormatting sqref="K3:K6">
    <cfRule type="expression" dxfId="62" priority="10">
      <formula>AND($L$6&lt;&gt;1,$L$15&lt;&gt;1)</formula>
    </cfRule>
  </conditionalFormatting>
  <conditionalFormatting sqref="K7:K8">
    <cfRule type="expression" dxfId="61" priority="9">
      <formula>AND($L$8&lt;&gt;1,$L$15&lt;&gt;1)</formula>
    </cfRule>
  </conditionalFormatting>
  <conditionalFormatting sqref="K9:K11">
    <cfRule type="expression" dxfId="60" priority="8">
      <formula>AND($L$11&lt;&gt;1,$L$15&lt;&gt;1)</formula>
    </cfRule>
  </conditionalFormatting>
  <conditionalFormatting sqref="K12:K13">
    <cfRule type="expression" dxfId="59" priority="7">
      <formula>AND($L$13&lt;&gt;1,$L$15&lt;&gt;1)</formula>
    </cfRule>
  </conditionalFormatting>
  <conditionalFormatting sqref="K14:K15">
    <cfRule type="expression" dxfId="58" priority="6">
      <formula>AND($L$15&lt;&gt;1,AND($L$13&lt;&gt;1,$L$11&lt;&gt;1,$L$8&lt;&gt;1,$L$6&lt;&gt;1))</formula>
    </cfRule>
  </conditionalFormatting>
  <conditionalFormatting sqref="O3:O11">
    <cfRule type="expression" dxfId="57" priority="5">
      <formula>$P$11&lt;1</formula>
    </cfRule>
  </conditionalFormatting>
  <conditionalFormatting sqref="O19">
    <cfRule type="expression" dxfId="5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CVE-2023-0854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>
        <v>1</v>
      </c>
    </row>
    <row r="5" spans="2:16" x14ac:dyDescent="0.25">
      <c r="B5" s="52" t="s">
        <v>48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v>0.97909722222222229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0.99798611111111113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0.99859953703703708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53.00000000000189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55" priority="16">
      <formula>$B$2="CVE-XXXX-XXXXX.xlsx"</formula>
    </cfRule>
  </conditionalFormatting>
  <conditionalFormatting sqref="D11">
    <cfRule type="expression" dxfId="54" priority="25">
      <formula>AND(NOT($D$14),NOT($D$15))</formula>
    </cfRule>
  </conditionalFormatting>
  <conditionalFormatting sqref="D12">
    <cfRule type="expression" dxfId="53" priority="24">
      <formula>NOT($D$15)</formula>
    </cfRule>
  </conditionalFormatting>
  <conditionalFormatting sqref="G27:G28">
    <cfRule type="expression" dxfId="52" priority="14">
      <formula>$G$29=0</formula>
    </cfRule>
  </conditionalFormatting>
  <conditionalFormatting sqref="O19">
    <cfRule type="expression" dxfId="45" priority="15">
      <formula>AND($O$19&lt;&gt;"Y",$O$19&lt;&gt;"N")</formula>
    </cfRule>
  </conditionalFormatting>
  <conditionalFormatting sqref="G3:G26">
    <cfRule type="expression" dxfId="20" priority="7">
      <formula>$G$29=0</formula>
    </cfRule>
  </conditionalFormatting>
  <conditionalFormatting sqref="K3:K6">
    <cfRule type="expression" dxfId="18" priority="6">
      <formula>AND($L$6&lt;&gt;1,$L$15&lt;&gt;1)</formula>
    </cfRule>
  </conditionalFormatting>
  <conditionalFormatting sqref="K7:K8">
    <cfRule type="expression" dxfId="17" priority="5">
      <formula>AND($L$8&lt;&gt;1,$L$15&lt;&gt;1)</formula>
    </cfRule>
  </conditionalFormatting>
  <conditionalFormatting sqref="K9:K11">
    <cfRule type="expression" dxfId="16" priority="4">
      <formula>AND($L$11&lt;&gt;1,$L$15&lt;&gt;1)</formula>
    </cfRule>
  </conditionalFormatting>
  <conditionalFormatting sqref="K12:K13">
    <cfRule type="expression" dxfId="15" priority="3">
      <formula>AND($L$13&lt;&gt;1,$L$15&lt;&gt;1)</formula>
    </cfRule>
  </conditionalFormatting>
  <conditionalFormatting sqref="K14:K15">
    <cfRule type="expression" dxfId="14" priority="2">
      <formula>AND($L$15&lt;&gt;1,AND($L$13&lt;&gt;1,$L$11&lt;&gt;1,$L$8&lt;&gt;1,$L$6&lt;&gt;1))</formula>
    </cfRule>
  </conditionalFormatting>
  <conditionalFormatting sqref="O3:O11">
    <cfRule type="expression" dxfId="13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CVE-2023-0854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>
        <v>1</v>
      </c>
    </row>
    <row r="5" spans="2:16" x14ac:dyDescent="0.25">
      <c r="B5" s="52" t="s">
        <v>49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45312.997921296293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0.99876157407407407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0.999537037037037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66.999999999997684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4" priority="9">
      <formula>$B$2="CVE-XXXX-XXXXX.xlsx"</formula>
    </cfRule>
  </conditionalFormatting>
  <conditionalFormatting sqref="D10">
    <cfRule type="expression" dxfId="43" priority="16">
      <formula>AND(NOT($D$13),NOT($D$15))</formula>
    </cfRule>
  </conditionalFormatting>
  <conditionalFormatting sqref="D11">
    <cfRule type="expression" dxfId="42" priority="18">
      <formula>AND(NOT($D$14),NOT($D$15))</formula>
    </cfRule>
  </conditionalFormatting>
  <conditionalFormatting sqref="D12">
    <cfRule type="expression" dxfId="41" priority="17">
      <formula>NOT($D$15)</formula>
    </cfRule>
  </conditionalFormatting>
  <conditionalFormatting sqref="G27:G28">
    <cfRule type="expression" dxfId="40" priority="19">
      <formula>$G$29=0</formula>
    </cfRule>
  </conditionalFormatting>
  <conditionalFormatting sqref="O19">
    <cfRule type="expression" dxfId="33" priority="8">
      <formula>AND($O$19&lt;&gt;"Y",$O$19&lt;&gt;"N")</formula>
    </cfRule>
  </conditionalFormatting>
  <conditionalFormatting sqref="G3:G26">
    <cfRule type="expression" dxfId="19" priority="7">
      <formula>$G$29=0</formula>
    </cfRule>
  </conditionalFormatting>
  <conditionalFormatting sqref="K3:K6">
    <cfRule type="expression" dxfId="12" priority="6">
      <formula>AND($L$6&lt;&gt;1,$L$15&lt;&gt;1)</formula>
    </cfRule>
  </conditionalFormatting>
  <conditionalFormatting sqref="K7:K8">
    <cfRule type="expression" dxfId="11" priority="5">
      <formula>AND($L$8&lt;&gt;1,$L$15&lt;&gt;1)</formula>
    </cfRule>
  </conditionalFormatting>
  <conditionalFormatting sqref="K9:K11">
    <cfRule type="expression" dxfId="10" priority="4">
      <formula>AND($L$11&lt;&gt;1,$L$15&lt;&gt;1)</formula>
    </cfRule>
  </conditionalFormatting>
  <conditionalFormatting sqref="K12:K13">
    <cfRule type="expression" dxfId="9" priority="3">
      <formula>AND($L$13&lt;&gt;1,$L$15&lt;&gt;1)</formula>
    </cfRule>
  </conditionalFormatting>
  <conditionalFormatting sqref="K14:K15">
    <cfRule type="expression" dxfId="8" priority="2">
      <formula>AND($L$15&lt;&gt;1,AND($L$13&lt;&gt;1,$L$11&lt;&gt;1,$L$8&lt;&gt;1,$L$6&lt;&gt;1))</formula>
    </cfRule>
  </conditionalFormatting>
  <conditionalFormatting sqref="O3:O11">
    <cfRule type="expression" dxfId="7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10" sqref="B3:B10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/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tabSelected="1"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>
        <v>1</v>
      </c>
    </row>
    <row r="5" spans="2:16" x14ac:dyDescent="0.25">
      <c r="B5" s="52" t="s">
        <v>51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45312.997921296293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8.9120370370370362E-4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2.3495370370370371E-3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126.00000000000003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77</v>
      </c>
      <c r="K31" s="21"/>
    </row>
    <row r="32" spans="2:15" x14ac:dyDescent="0.25">
      <c r="B32" s="1" t="s">
        <v>78</v>
      </c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2" priority="15">
      <formula>$B$2="CVE-XXXX-XXXXX.xlsx"</formula>
    </cfRule>
  </conditionalFormatting>
  <conditionalFormatting sqref="D10">
    <cfRule type="expression" dxfId="31" priority="22">
      <formula>AND(NOT($D$13),NOT($D$15))</formula>
    </cfRule>
  </conditionalFormatting>
  <conditionalFormatting sqref="D11">
    <cfRule type="expression" dxfId="30" priority="24">
      <formula>AND(NOT($D$14),NOT($D$15))</formula>
    </cfRule>
  </conditionalFormatting>
  <conditionalFormatting sqref="D12">
    <cfRule type="expression" dxfId="29" priority="23">
      <formula>NOT($D$15)</formula>
    </cfRule>
  </conditionalFormatting>
  <conditionalFormatting sqref="O19">
    <cfRule type="expression" dxfId="21" priority="14">
      <formula>AND($O$19&lt;&gt;"Y",$O$19&lt;&gt;"N")</formula>
    </cfRule>
  </conditionalFormatting>
  <conditionalFormatting sqref="G3:G28">
    <cfRule type="expression" dxfId="6" priority="7">
      <formula>$G$29=0</formula>
    </cfRule>
  </conditionalFormatting>
  <conditionalFormatting sqref="K3:K6">
    <cfRule type="expression" dxfId="5" priority="6">
      <formula>AND($L$6&lt;&gt;1,$L$15&lt;&gt;1)</formula>
    </cfRule>
  </conditionalFormatting>
  <conditionalFormatting sqref="K7:K8">
    <cfRule type="expression" dxfId="4" priority="5">
      <formula>AND($L$8&lt;&gt;1,$L$15&lt;&gt;1)</formula>
    </cfRule>
  </conditionalFormatting>
  <conditionalFormatting sqref="K9:K11">
    <cfRule type="expression" dxfId="3" priority="4">
      <formula>AND($L$11&lt;&gt;1,$L$15&lt;&gt;1)</formula>
    </cfRule>
  </conditionalFormatting>
  <conditionalFormatting sqref="K12:K13">
    <cfRule type="expression" dxfId="2" priority="3">
      <formula>AND($L$13&lt;&gt;1,$L$15&lt;&gt;1)</formula>
    </cfRule>
  </conditionalFormatting>
  <conditionalFormatting sqref="K14:K15">
    <cfRule type="expression" dxfId="1" priority="2">
      <formula>AND($L$15&lt;&gt;1,AND($L$13&lt;&gt;1,$L$11&lt;&gt;1,$L$8&lt;&gt;1,$L$6&lt;&gt;1))</formula>
    </cfRule>
  </conditionalFormatting>
  <conditionalFormatting sqref="O3:O11">
    <cfRule type="expression" dxfId="0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C:\Users\tturb\Desktop\[CVE-2023-0854.xlsx]CWE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38</v>
      </c>
    </row>
    <row r="6" spans="2:15" x14ac:dyDescent="0.25">
      <c r="C6" t="s">
        <v>1</v>
      </c>
      <c r="D6" t="str">
        <f ca="1">MID(D3,D4+1,D5-D4-1)</f>
        <v>CVE-2023-0854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2024-01-21T22:57:04Z</dcterms:modified>
</cp:coreProperties>
</file>