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B\Homes$\dawoodh1\Downloads\"/>
    </mc:Choice>
  </mc:AlternateContent>
  <bookViews>
    <workbookView xWindow="0" yWindow="0" windowWidth="21570" windowHeight="949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2" i="2" l="1"/>
  <c r="G53" i="2"/>
  <c r="G5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2" i="2"/>
  <c r="C2" i="2"/>
  <c r="C51" i="2"/>
  <c r="B5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</calcChain>
</file>

<file path=xl/sharedStrings.xml><?xml version="1.0" encoding="utf-8"?>
<sst xmlns="http://schemas.openxmlformats.org/spreadsheetml/2006/main" count="120" uniqueCount="58">
  <si>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</si>
  <si>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</si>
  <si>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</si>
  <si>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</si>
  <si>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</si>
  <si>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</si>
  <si>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</si>
  <si>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</si>
  <si>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</si>
  <si>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</si>
  <si>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</si>
  <si>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</si>
  <si>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</si>
  <si>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</si>
  <si>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</si>
  <si>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</si>
  <si>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</si>
  <si>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</si>
  <si>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</si>
  <si>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</si>
  <si>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</si>
  <si>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</si>
  <si>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</si>
  <si>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</si>
  <si>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</si>
  <si>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</si>
  <si>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</si>
  <si>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</si>
  <si>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</si>
  <si>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</si>
  <si>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</si>
  <si>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</si>
  <si>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</si>
  <si>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</si>
  <si>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</si>
  <si>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</si>
  <si>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</si>
  <si>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</si>
  <si>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</si>
  <si>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</si>
  <si>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</si>
  <si>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</si>
  <si>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</si>
  <si>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</si>
  <si>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</si>
  <si>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</si>
  <si>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</si>
  <si>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</si>
  <si>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</si>
  <si>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</si>
  <si>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</si>
  <si>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</si>
  <si>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</si>
  <si>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</si>
  <si>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</si>
  <si>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</si>
  <si>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>risk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</si>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</sst>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workbookViewId="0">
      <selection activeCell="G50" sqref="G2:G50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4.7109375" bestFit="1" customWidth="1"/>
    <col min="4" max="4" width="12.28515625" bestFit="1" customWidth="1"/>
    <col min="5" max="6" width="14.7109375" bestFit="1" customWidth="1"/>
    <col min="10" max="10" width="8.7109375" bestFit="1" customWidth="1"/>
    <col min="11" max="11" width="18.28515625" bestFit="1" customWidth="1"/>
    <col min="14" max="14" width="12.140625" bestFit="1" customWidth="1"/>
    <col min="16" max="16" width="11.85546875" bestFit="1" customWidth="1"/>
    <col min="17" max="17" width="10.7109375" bestFit="1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122.1</v>
      </c>
      <c r="P2" s="5">
        <v>29304</v>
      </c>
      <c r="Q2" s="5">
        <v>16997.88</v>
      </c>
      <c r="R2" t="s">
        <v>18</v>
      </c>
      <c r="S2" t="s">
        <v>19</v>
      </c>
    </row>
    <row r="3" spans="1:19" x14ac:dyDescent="0.25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130.78</v>
      </c>
      <c r="P3" s="5">
        <v>208855.66</v>
      </c>
      <c r="Q3" s="5">
        <v>23058.284500000002</v>
      </c>
      <c r="R3" t="s">
        <v>18</v>
      </c>
      <c r="S3" t="s">
        <v>19</v>
      </c>
    </row>
    <row r="4" spans="1:19" x14ac:dyDescent="0.25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52</v>
      </c>
      <c r="J4" t="s">
        <v>53</v>
      </c>
      <c r="K4" t="s">
        <v>54</v>
      </c>
      <c r="L4" s="4">
        <v>20287</v>
      </c>
      <c r="M4">
        <v>6.61</v>
      </c>
      <c r="N4" s="5">
        <v>-134097.07</v>
      </c>
      <c r="O4">
        <v>7.11</v>
      </c>
      <c r="P4" s="5">
        <v>144240.57</v>
      </c>
      <c r="Q4" s="5">
        <v>10143.5</v>
      </c>
      <c r="R4" t="s">
        <v>55</v>
      </c>
      <c r="S4" t="s">
        <v>19</v>
      </c>
    </row>
    <row r="5" spans="1:19" x14ac:dyDescent="0.25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121.81</v>
      </c>
      <c r="P5" s="5">
        <v>271879.92</v>
      </c>
      <c r="Q5" s="5">
        <v>34896.873599999999</v>
      </c>
      <c r="R5" t="s">
        <v>18</v>
      </c>
      <c r="S5" t="s">
        <v>19</v>
      </c>
    </row>
    <row r="6" spans="1:19" x14ac:dyDescent="0.25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88.5</v>
      </c>
      <c r="P6" s="5">
        <v>156468</v>
      </c>
      <c r="Q6" s="5">
        <v>-5662.02</v>
      </c>
      <c r="R6" t="s">
        <v>18</v>
      </c>
      <c r="S6" t="s">
        <v>19</v>
      </c>
    </row>
    <row r="7" spans="1:19" x14ac:dyDescent="0.25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41.53</v>
      </c>
      <c r="P7" s="5">
        <v>150047.89000000001</v>
      </c>
      <c r="Q7" s="5">
        <v>21126.656200000001</v>
      </c>
      <c r="R7" t="s">
        <v>18</v>
      </c>
      <c r="S7" t="s">
        <v>19</v>
      </c>
    </row>
    <row r="8" spans="1:19" x14ac:dyDescent="0.25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32</v>
      </c>
      <c r="K8" t="s">
        <v>33</v>
      </c>
      <c r="L8" s="4">
        <v>13050</v>
      </c>
      <c r="M8" s="5">
        <v>77.4559</v>
      </c>
      <c r="N8" s="5">
        <v>-1010799.495</v>
      </c>
      <c r="O8" s="5">
        <v>86.73</v>
      </c>
      <c r="P8" s="5">
        <v>1131826.5</v>
      </c>
      <c r="Q8" s="5">
        <v>121027.005</v>
      </c>
      <c r="R8" t="s">
        <v>18</v>
      </c>
      <c r="S8" t="s">
        <v>19</v>
      </c>
    </row>
    <row r="9" spans="1:19" x14ac:dyDescent="0.25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34</v>
      </c>
      <c r="J9" t="s">
        <v>32</v>
      </c>
      <c r="K9" t="s">
        <v>35</v>
      </c>
      <c r="L9" s="4">
        <v>5865</v>
      </c>
      <c r="M9">
        <v>46.68</v>
      </c>
      <c r="N9" s="5">
        <v>-273778.2</v>
      </c>
      <c r="O9">
        <v>45</v>
      </c>
      <c r="P9" s="5">
        <v>263925</v>
      </c>
      <c r="Q9" s="5">
        <v>-9853.2000000000007</v>
      </c>
      <c r="R9" t="s">
        <v>18</v>
      </c>
      <c r="S9" t="s">
        <v>19</v>
      </c>
    </row>
    <row r="10" spans="1:19" x14ac:dyDescent="0.25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36</v>
      </c>
      <c r="J10" t="s">
        <v>32</v>
      </c>
      <c r="K10" t="s">
        <v>37</v>
      </c>
      <c r="L10" s="4">
        <v>5544</v>
      </c>
      <c r="M10">
        <v>85.258799999999994</v>
      </c>
      <c r="N10" s="5">
        <v>-472674.78720000002</v>
      </c>
      <c r="O10">
        <v>75.23</v>
      </c>
      <c r="P10" s="5">
        <v>417075.12</v>
      </c>
      <c r="Q10" s="5">
        <v>-55599.667200000004</v>
      </c>
      <c r="R10" t="s">
        <v>18</v>
      </c>
      <c r="S10" t="s">
        <v>19</v>
      </c>
    </row>
    <row r="11" spans="1:19" x14ac:dyDescent="0.25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32</v>
      </c>
      <c r="K11" t="s">
        <v>39</v>
      </c>
      <c r="L11" s="4">
        <v>21171</v>
      </c>
      <c r="M11">
        <v>23.136900000000001</v>
      </c>
      <c r="N11" s="5">
        <v>-489831.30989999999</v>
      </c>
      <c r="O11">
        <v>23.49</v>
      </c>
      <c r="P11" s="5">
        <v>497306.79</v>
      </c>
      <c r="Q11" s="5">
        <v>7475.4800999999998</v>
      </c>
      <c r="R11" t="s">
        <v>18</v>
      </c>
      <c r="S11" t="s">
        <v>19</v>
      </c>
    </row>
    <row r="12" spans="1:19" x14ac:dyDescent="0.25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32</v>
      </c>
      <c r="K12" t="s">
        <v>41</v>
      </c>
      <c r="L12" s="4">
        <v>10266</v>
      </c>
      <c r="M12">
        <v>55.101199999999999</v>
      </c>
      <c r="N12" s="5">
        <v>-565668.9192</v>
      </c>
      <c r="O12">
        <v>54.7</v>
      </c>
      <c r="P12" s="5">
        <v>561550.19999999995</v>
      </c>
      <c r="Q12" s="5">
        <v>-4118.7191999999995</v>
      </c>
      <c r="R12" t="s">
        <v>18</v>
      </c>
      <c r="S12" t="s">
        <v>19</v>
      </c>
    </row>
    <row r="13" spans="1:19" x14ac:dyDescent="0.25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32</v>
      </c>
      <c r="K13" t="s">
        <v>43</v>
      </c>
      <c r="L13" s="4">
        <v>46562</v>
      </c>
      <c r="M13">
        <v>40.712800000000001</v>
      </c>
      <c r="N13" s="5">
        <v>-1895669.3936000001</v>
      </c>
      <c r="O13">
        <v>36</v>
      </c>
      <c r="P13" s="5">
        <v>1676232</v>
      </c>
      <c r="Q13" s="5">
        <v>-219437.39360000001</v>
      </c>
      <c r="R13" t="s">
        <v>18</v>
      </c>
      <c r="S13" t="s">
        <v>19</v>
      </c>
    </row>
    <row r="14" spans="1:19" x14ac:dyDescent="0.25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32</v>
      </c>
      <c r="K14" t="s">
        <v>45</v>
      </c>
      <c r="L14" s="4">
        <v>17814</v>
      </c>
      <c r="M14">
        <v>46.365200000000002</v>
      </c>
      <c r="N14" s="5">
        <v>-825949.67279999994</v>
      </c>
      <c r="O14">
        <v>49.27</v>
      </c>
      <c r="P14" s="5">
        <v>877695.78</v>
      </c>
      <c r="Q14" s="5">
        <v>51746.107199999999</v>
      </c>
      <c r="R14" t="s">
        <v>18</v>
      </c>
      <c r="S14" t="s">
        <v>19</v>
      </c>
    </row>
    <row r="15" spans="1:19" x14ac:dyDescent="0.25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32</v>
      </c>
      <c r="K15" t="s">
        <v>47</v>
      </c>
      <c r="L15" s="4">
        <v>5987</v>
      </c>
      <c r="M15">
        <v>44.462899999999998</v>
      </c>
      <c r="N15" s="5">
        <v>-266199.3823</v>
      </c>
      <c r="O15">
        <v>43.35</v>
      </c>
      <c r="P15" s="5">
        <v>259536.45</v>
      </c>
      <c r="Q15" s="5">
        <v>-6662.9323000000004</v>
      </c>
      <c r="R15" t="s">
        <v>18</v>
      </c>
      <c r="S15" t="s">
        <v>19</v>
      </c>
    </row>
    <row r="16" spans="1:19" x14ac:dyDescent="0.25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32</v>
      </c>
      <c r="K16" t="s">
        <v>49</v>
      </c>
      <c r="L16" s="4">
        <v>10160</v>
      </c>
      <c r="M16">
        <v>64.334299999999999</v>
      </c>
      <c r="N16" s="5">
        <v>-653636.48800000001</v>
      </c>
      <c r="O16">
        <v>62</v>
      </c>
      <c r="P16" s="5">
        <v>629920</v>
      </c>
      <c r="Q16" s="5">
        <v>-23716.488000000001</v>
      </c>
      <c r="R16" t="s">
        <v>18</v>
      </c>
      <c r="S16" t="s">
        <v>19</v>
      </c>
    </row>
    <row r="17" spans="1:19" x14ac:dyDescent="0.25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32</v>
      </c>
      <c r="K17" t="s">
        <v>51</v>
      </c>
      <c r="L17" s="4">
        <v>14826</v>
      </c>
      <c r="M17">
        <v>67.214600000000004</v>
      </c>
      <c r="N17" s="5">
        <v>-996523.65960000001</v>
      </c>
      <c r="O17">
        <v>68.010000000000005</v>
      </c>
      <c r="P17" s="5">
        <v>1008316.26</v>
      </c>
      <c r="Q17" s="5">
        <v>11792.600399999999</v>
      </c>
      <c r="R17" t="s">
        <v>18</v>
      </c>
      <c r="S17" t="s">
        <v>19</v>
      </c>
    </row>
    <row r="18" spans="1:19" x14ac:dyDescent="0.25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L18" s="4"/>
      <c r="N18" s="5"/>
      <c r="P18" s="5"/>
      <c r="Q18" s="5"/>
      <c r="S18" t="s">
        <v>19</v>
      </c>
    </row>
    <row r="19" spans="1:19" x14ac:dyDescent="0.25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L19" s="4"/>
      <c r="N19" s="5"/>
      <c r="P19" s="5"/>
      <c r="Q19" s="5"/>
      <c r="S19" t="s">
        <v>19</v>
      </c>
    </row>
    <row r="20" spans="1:19" x14ac:dyDescent="0.25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L20" s="4"/>
      <c r="N20" s="5"/>
      <c r="P20" s="5"/>
      <c r="Q20" s="5"/>
      <c r="S20" t="s">
        <v>19</v>
      </c>
    </row>
    <row r="21" spans="1:19" x14ac:dyDescent="0.25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25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25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Q23" s="5"/>
    </row>
    <row r="24" spans="1:19" x14ac:dyDescent="0.25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  <c r="S24" t="s">
        <v>16</v>
      </c>
    </row>
    <row r="25" spans="1:19" x14ac:dyDescent="0.25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5"/>
      <c r="N25" s="5"/>
      <c r="P25" s="5"/>
      <c r="Q25" s="5"/>
      <c r="S25" t="s">
        <v>19</v>
      </c>
    </row>
    <row r="26" spans="1:19" x14ac:dyDescent="0.25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s="4"/>
      <c r="N26" s="5"/>
      <c r="P26" s="5"/>
      <c r="Q26" s="5"/>
      <c r="S26" t="s">
        <v>19</v>
      </c>
    </row>
    <row r="27" spans="1:19" x14ac:dyDescent="0.25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  <c r="L27" s="4"/>
      <c r="N27" s="5"/>
      <c r="P27" s="5"/>
      <c r="Q27" s="5"/>
      <c r="S27" t="s">
        <v>19</v>
      </c>
    </row>
    <row r="28" spans="1:19" x14ac:dyDescent="0.25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  <c r="L28" s="4"/>
      <c r="N28" s="5"/>
      <c r="P28" s="5"/>
      <c r="Q28" s="5"/>
      <c r="S28" t="s">
        <v>19</v>
      </c>
    </row>
    <row r="29" spans="1:19" x14ac:dyDescent="0.25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  <c r="L29" s="4"/>
      <c r="N29" s="5"/>
      <c r="P29" s="5"/>
      <c r="Q29" s="5"/>
      <c r="S29" t="s">
        <v>19</v>
      </c>
    </row>
    <row r="30" spans="1:19" x14ac:dyDescent="0.25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  <c r="L30" s="4"/>
      <c r="N30" s="5"/>
      <c r="P30" s="5"/>
      <c r="Q30" s="5"/>
      <c r="S30" t="s">
        <v>19</v>
      </c>
    </row>
    <row r="31" spans="1:19" x14ac:dyDescent="0.25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  <c r="L31" s="4"/>
      <c r="N31" s="5"/>
      <c r="P31" s="5"/>
      <c r="Q31" s="5"/>
      <c r="S31" t="s">
        <v>19</v>
      </c>
    </row>
    <row r="32" spans="1:19" x14ac:dyDescent="0.25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  <c r="L32" s="4"/>
      <c r="N32" s="5"/>
      <c r="P32" s="5"/>
      <c r="Q32" s="5"/>
      <c r="S32" t="s">
        <v>19</v>
      </c>
    </row>
    <row r="33" spans="1:19" x14ac:dyDescent="0.25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  <c r="L33" s="4"/>
      <c r="N33" s="5"/>
      <c r="P33" s="5"/>
      <c r="Q33" s="5"/>
      <c r="S33" t="s">
        <v>19</v>
      </c>
    </row>
    <row r="34" spans="1:19" x14ac:dyDescent="0.25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  <c r="L34" s="4"/>
      <c r="N34" s="5"/>
      <c r="P34" s="5"/>
      <c r="Q34" s="5"/>
      <c r="S34" t="s">
        <v>19</v>
      </c>
    </row>
    <row r="35" spans="1:19" x14ac:dyDescent="0.25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  <c r="L35" s="4"/>
      <c r="N35" s="5"/>
      <c r="P35" s="5"/>
      <c r="Q35" s="5"/>
      <c r="S35" t="s">
        <v>19</v>
      </c>
    </row>
    <row r="36" spans="1:19" x14ac:dyDescent="0.25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  <c r="L36" s="4"/>
      <c r="N36" s="5"/>
      <c r="P36" s="5"/>
      <c r="Q36" s="5"/>
      <c r="S36" t="s">
        <v>19</v>
      </c>
    </row>
    <row r="37" spans="1:19" x14ac:dyDescent="0.25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  <c r="L37" s="4"/>
      <c r="N37" s="5"/>
      <c r="P37" s="5"/>
      <c r="Q37" s="5"/>
      <c r="S37" t="s">
        <v>19</v>
      </c>
    </row>
    <row r="38" spans="1:19" x14ac:dyDescent="0.25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  <c r="L38" s="4"/>
      <c r="N38" s="5"/>
      <c r="P38" s="5"/>
      <c r="Q38" s="5"/>
      <c r="S38" t="s">
        <v>19</v>
      </c>
    </row>
    <row r="39" spans="1:19" x14ac:dyDescent="0.25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  <c r="L39" s="4"/>
      <c r="N39" s="5"/>
      <c r="P39" s="5"/>
      <c r="Q39" s="5"/>
      <c r="S39" t="s">
        <v>19</v>
      </c>
    </row>
    <row r="40" spans="1:19" x14ac:dyDescent="0.25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  <c r="L40" s="4"/>
      <c r="N40" s="5"/>
      <c r="P40" s="5"/>
      <c r="Q40" s="5"/>
      <c r="S40" t="s">
        <v>19</v>
      </c>
    </row>
    <row r="41" spans="1:19" x14ac:dyDescent="0.25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19" x14ac:dyDescent="0.25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19" x14ac:dyDescent="0.25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19" x14ac:dyDescent="0.25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19" x14ac:dyDescent="0.25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19" x14ac:dyDescent="0.25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19" x14ac:dyDescent="0.25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19" x14ac:dyDescent="0.25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9" x14ac:dyDescent="0.25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9" x14ac:dyDescent="0.25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9" x14ac:dyDescent="0.25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>
        <v>42013</v>
      </c>
      <c r="G51" s="3">
        <v>10730908.1064</v>
      </c>
      <c r="H51" s="3"/>
    </row>
    <row r="52" spans="1:9" x14ac:dyDescent="0.25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>
        <v>42016</v>
      </c>
      <c r="G52" s="3">
        <v>10723692.161599999</v>
      </c>
      <c r="H52" s="3"/>
    </row>
    <row r="53" spans="1:9" x14ac:dyDescent="0.25">
      <c r="A53" s="2"/>
      <c r="B53" s="3"/>
      <c r="C53" s="3"/>
      <c r="D53" s="3"/>
      <c r="E53" s="3"/>
      <c r="F53" s="2"/>
      <c r="G53" s="3"/>
      <c r="H53" s="3"/>
    </row>
    <row r="54" spans="1:9" x14ac:dyDescent="0.25">
      <c r="A54" s="2"/>
      <c r="B54" s="3"/>
      <c r="C54" s="3"/>
      <c r="D54" s="3"/>
      <c r="E54" s="3"/>
      <c r="F54" s="2"/>
      <c r="G54" s="3"/>
      <c r="H54" s="3"/>
    </row>
    <row r="55" spans="1:9" x14ac:dyDescent="0.25">
      <c r="A55" s="2"/>
      <c r="B55" s="3"/>
      <c r="C55" s="3"/>
      <c r="D55" s="3"/>
      <c r="E55" s="3"/>
      <c r="F55" s="2"/>
      <c r="G55" s="3"/>
      <c r="H55" s="3"/>
    </row>
    <row r="56" spans="1:9" x14ac:dyDescent="0.25">
      <c r="A56" s="2"/>
      <c r="B56" s="3"/>
      <c r="C56" s="3"/>
      <c r="D56" s="3"/>
      <c r="E56" s="3"/>
      <c r="F56" s="2"/>
      <c r="G56" s="3"/>
      <c r="H56" s="1"/>
    </row>
    <row r="57" spans="1:9" x14ac:dyDescent="0.25">
      <c r="A57" s="2"/>
      <c r="B57" s="3"/>
      <c r="C57" s="3"/>
      <c r="D57" s="3"/>
      <c r="E57" s="3"/>
      <c r="F57" s="2"/>
      <c r="G57" s="3"/>
      <c r="H57" s="3"/>
    </row>
    <row r="58" spans="1:9" x14ac:dyDescent="0.25">
      <c r="A58" s="2"/>
      <c r="B58" s="3"/>
      <c r="C58" s="3"/>
      <c r="D58" s="3"/>
      <c r="E58" s="3"/>
      <c r="F58" s="2"/>
      <c r="G58" s="3"/>
      <c r="H58" s="3"/>
    </row>
    <row r="59" spans="1:9" x14ac:dyDescent="0.25">
      <c r="A59" s="2"/>
      <c r="B59" s="3"/>
      <c r="C59" s="3"/>
      <c r="D59" s="3"/>
      <c r="E59" s="3"/>
      <c r="F59" s="2"/>
      <c r="G59" s="3"/>
      <c r="H59" s="3"/>
    </row>
    <row r="60" spans="1:9" x14ac:dyDescent="0.25">
      <c r="A60" s="1"/>
      <c r="B60" s="1"/>
      <c r="C60" s="1"/>
      <c r="D60" s="3"/>
      <c r="E60" s="3"/>
      <c r="F60" s="2"/>
      <c r="G60" s="3"/>
      <c r="H60" s="3"/>
    </row>
    <row r="61" spans="1:9" x14ac:dyDescent="0.25">
      <c r="A61" s="2"/>
      <c r="B61" s="3"/>
      <c r="C61" s="3"/>
      <c r="D61" s="3"/>
      <c r="E61" s="3"/>
      <c r="F61" s="2"/>
      <c r="G61" s="3"/>
      <c r="H61" s="3"/>
    </row>
    <row r="62" spans="1:9" x14ac:dyDescent="0.25">
      <c r="A62" s="2"/>
      <c r="B62" s="3"/>
      <c r="C62" s="3"/>
      <c r="D62" s="3"/>
      <c r="E62" s="3"/>
      <c r="F62" s="2"/>
      <c r="G62" s="3"/>
      <c r="H62" s="3"/>
    </row>
    <row r="63" spans="1:9" x14ac:dyDescent="0.25">
      <c r="A63" s="2"/>
      <c r="B63" s="3"/>
      <c r="C63" s="3"/>
      <c r="D63" s="3"/>
      <c r="E63" s="1"/>
      <c r="F63" s="1"/>
      <c r="G63" s="1"/>
      <c r="H63" s="1"/>
      <c r="I63" s="1"/>
    </row>
    <row r="64" spans="1:9" x14ac:dyDescent="0.25">
      <c r="A64" s="2"/>
      <c r="B64" s="3"/>
      <c r="C64" s="3"/>
      <c r="D64" s="3"/>
      <c r="E64" s="2"/>
      <c r="F64" s="3"/>
      <c r="G64" s="3"/>
      <c r="H64" s="3"/>
      <c r="I64" s="3"/>
    </row>
    <row r="65" spans="1:9" x14ac:dyDescent="0.25">
      <c r="A65" s="2"/>
      <c r="B65" s="3"/>
      <c r="C65" s="3"/>
      <c r="D65" s="3"/>
      <c r="E65" s="2"/>
      <c r="F65" s="3"/>
      <c r="G65" s="3"/>
      <c r="H65" s="3"/>
      <c r="I65" s="3"/>
    </row>
    <row r="66" spans="1:9" x14ac:dyDescent="0.25">
      <c r="A66" s="2"/>
      <c r="B66" s="3"/>
      <c r="C66" s="3"/>
      <c r="D66" s="3"/>
      <c r="E66" s="2"/>
      <c r="F66" s="3"/>
      <c r="G66" s="3"/>
      <c r="H66" s="3"/>
      <c r="I66" s="3"/>
    </row>
    <row r="67" spans="1:9" x14ac:dyDescent="0.25">
      <c r="A67" s="2"/>
      <c r="B67" s="3"/>
      <c r="C67" s="3"/>
      <c r="D67" s="3"/>
      <c r="E67" s="2"/>
      <c r="F67" s="3"/>
      <c r="G67" s="3"/>
      <c r="H67" s="3"/>
      <c r="I67" s="3"/>
    </row>
    <row r="68" spans="1:9" x14ac:dyDescent="0.25">
      <c r="A68" s="2"/>
      <c r="B68" s="3"/>
      <c r="C68" s="3"/>
      <c r="D68" s="3"/>
      <c r="E68" s="2"/>
      <c r="F68" s="3"/>
      <c r="G68" s="3"/>
      <c r="H68" s="3"/>
      <c r="I68" s="3"/>
    </row>
    <row r="69" spans="1:9" x14ac:dyDescent="0.25">
      <c r="A69" s="2"/>
      <c r="B69" s="3"/>
      <c r="C69" s="3"/>
      <c r="D69" s="3"/>
      <c r="E69" s="2"/>
      <c r="F69" s="3"/>
      <c r="G69" s="3"/>
      <c r="H69" s="3"/>
      <c r="I69" s="3"/>
    </row>
    <row r="70" spans="1:9" x14ac:dyDescent="0.25">
      <c r="A70" s="2"/>
      <c r="B70" s="3"/>
      <c r="C70" s="3"/>
      <c r="D70" s="3"/>
      <c r="E70" s="2"/>
      <c r="F70" s="3"/>
      <c r="G70" s="3"/>
      <c r="H70" s="3"/>
      <c r="I70" s="3"/>
    </row>
    <row r="71" spans="1:9" x14ac:dyDescent="0.25">
      <c r="A71" s="2"/>
      <c r="B71" s="3"/>
      <c r="C71" s="3"/>
      <c r="D71" s="3"/>
      <c r="E71" s="2"/>
      <c r="F71" s="3"/>
      <c r="G71" s="3"/>
      <c r="H71" s="3"/>
      <c r="I71" s="3"/>
    </row>
    <row r="72" spans="1:9" x14ac:dyDescent="0.25">
      <c r="A72" s="2"/>
      <c r="B72" s="3"/>
      <c r="C72" s="3"/>
      <c r="D72" s="3"/>
      <c r="E72" s="2"/>
      <c r="F72" s="3"/>
      <c r="G72" s="3"/>
      <c r="H72" s="3"/>
      <c r="I72" s="3"/>
    </row>
    <row r="73" spans="1:9" x14ac:dyDescent="0.25">
      <c r="A73" s="2"/>
      <c r="B73" s="3"/>
      <c r="C73" s="3"/>
      <c r="D73" s="3"/>
      <c r="E73" s="2"/>
      <c r="F73" s="3"/>
      <c r="G73" s="3"/>
      <c r="H73" s="3"/>
      <c r="I73" s="3"/>
    </row>
    <row r="74" spans="1:9" x14ac:dyDescent="0.25">
      <c r="A74" s="2"/>
      <c r="B74" s="3"/>
      <c r="C74" s="3"/>
      <c r="D74" s="3"/>
      <c r="E74" s="2"/>
      <c r="F74" s="3"/>
      <c r="G74" s="3"/>
      <c r="H74" s="3"/>
      <c r="I74" s="3"/>
    </row>
    <row r="75" spans="1:9" x14ac:dyDescent="0.25">
      <c r="A75" s="2"/>
      <c r="B75" s="3"/>
      <c r="C75" s="3"/>
      <c r="D75" s="3"/>
      <c r="E75" s="2"/>
      <c r="F75" s="3"/>
      <c r="G75" s="3"/>
      <c r="H75" s="3"/>
      <c r="I75" s="3"/>
    </row>
    <row r="76" spans="1:9" x14ac:dyDescent="0.25">
      <c r="A76" s="2"/>
      <c r="B76" s="3"/>
      <c r="C76" s="3"/>
      <c r="D76" s="3"/>
      <c r="E76" s="2"/>
      <c r="F76" s="3"/>
      <c r="G76" s="3"/>
      <c r="H76" s="3"/>
      <c r="I76" s="3"/>
    </row>
    <row r="77" spans="1:9" x14ac:dyDescent="0.25">
      <c r="A77" s="2"/>
      <c r="B77" s="3"/>
      <c r="C77" s="3"/>
      <c r="D77" s="3"/>
      <c r="E77" s="2"/>
      <c r="F77" s="3"/>
      <c r="G77" s="3"/>
      <c r="H77" s="3"/>
      <c r="I77" s="3"/>
    </row>
    <row r="78" spans="1:9" x14ac:dyDescent="0.25">
      <c r="A78" s="2"/>
      <c r="B78" s="3"/>
      <c r="C78" s="3"/>
      <c r="D78" s="3"/>
      <c r="E78" s="2"/>
      <c r="F78" s="3"/>
      <c r="G78" s="3"/>
      <c r="H78" s="3"/>
      <c r="I78" s="3"/>
    </row>
    <row r="79" spans="1:9" x14ac:dyDescent="0.25">
      <c r="A79" s="2"/>
      <c r="B79" s="3"/>
      <c r="C79" s="3"/>
      <c r="D79" s="3"/>
      <c r="E79" s="2"/>
      <c r="F79" s="3"/>
      <c r="G79" s="3"/>
      <c r="H79" s="3"/>
      <c r="I79" s="3"/>
    </row>
    <row r="80" spans="1:9" x14ac:dyDescent="0.25">
      <c r="A80" s="2"/>
      <c r="B80" s="3"/>
      <c r="C80" s="3"/>
      <c r="D80" s="3"/>
      <c r="E80" s="2"/>
      <c r="F80" s="3"/>
      <c r="G80" s="3"/>
      <c r="H80" s="3"/>
      <c r="I80" s="3"/>
    </row>
    <row r="81" spans="1:9" x14ac:dyDescent="0.25">
      <c r="A81" s="2"/>
      <c r="B81" s="3"/>
      <c r="C81" s="3"/>
      <c r="D81" s="3"/>
      <c r="E81" s="2"/>
      <c r="F81" s="3"/>
      <c r="G81" s="3"/>
      <c r="H81" s="3"/>
      <c r="I81" s="3"/>
    </row>
    <row r="82" spans="1:9" x14ac:dyDescent="0.25">
      <c r="A82" s="2"/>
      <c r="B82" s="3"/>
      <c r="C82" s="3"/>
      <c r="D82" s="3"/>
      <c r="E82" s="2"/>
      <c r="F82" s="3"/>
      <c r="G82" s="3"/>
      <c r="H82" s="3"/>
      <c r="I82" s="3"/>
    </row>
    <row r="83" spans="1:9" x14ac:dyDescent="0.25">
      <c r="A83" s="2"/>
      <c r="B83" s="3"/>
      <c r="C83" s="3"/>
      <c r="D83" s="3"/>
      <c r="E83" s="2"/>
      <c r="F83" s="3"/>
      <c r="G83" s="3"/>
      <c r="H83" s="3"/>
      <c r="I83" s="3"/>
    </row>
    <row r="84" spans="1:9" x14ac:dyDescent="0.25">
      <c r="A84" s="2"/>
      <c r="B84" s="3"/>
      <c r="C84" s="3"/>
      <c r="D84" s="3"/>
      <c r="E84" s="2"/>
      <c r="F84" s="3"/>
      <c r="G84" s="3"/>
      <c r="H84" s="3"/>
      <c r="I84" s="3"/>
    </row>
    <row r="85" spans="1:9" x14ac:dyDescent="0.25">
      <c r="A85" s="2"/>
      <c r="B85" s="3"/>
      <c r="C85" s="3"/>
      <c r="D85" s="3"/>
      <c r="E85" s="2"/>
      <c r="F85" s="3"/>
      <c r="G85" s="3"/>
      <c r="H85" s="3"/>
      <c r="I85" s="3"/>
    </row>
    <row r="86" spans="1:9" x14ac:dyDescent="0.25">
      <c r="A86" s="2"/>
      <c r="B86" s="3"/>
      <c r="C86" s="3"/>
      <c r="D86" s="3"/>
      <c r="E86" s="2"/>
      <c r="F86" s="3"/>
      <c r="G86" s="3"/>
      <c r="H86" s="3"/>
      <c r="I86" s="3"/>
    </row>
    <row r="87" spans="1:9" x14ac:dyDescent="0.25">
      <c r="A87" s="2"/>
      <c r="B87" s="3"/>
      <c r="C87" s="3"/>
      <c r="D87" s="3"/>
      <c r="E87" s="2"/>
      <c r="F87" s="3"/>
      <c r="G87" s="3"/>
      <c r="H87" s="3"/>
      <c r="I87" s="3"/>
    </row>
    <row r="88" spans="1:9" x14ac:dyDescent="0.25">
      <c r="A88" s="2"/>
      <c r="B88" s="3"/>
      <c r="C88" s="3"/>
      <c r="D88" s="3"/>
      <c r="E88" s="2"/>
      <c r="F88" s="3"/>
      <c r="G88" s="3"/>
      <c r="H88" s="3"/>
      <c r="I88" s="3"/>
    </row>
    <row r="89" spans="1:9" x14ac:dyDescent="0.25">
      <c r="A89" s="2"/>
      <c r="B89" s="3"/>
      <c r="C89" s="3"/>
      <c r="D89" s="3"/>
      <c r="E89" s="2"/>
      <c r="F89" s="3"/>
      <c r="G89" s="3"/>
      <c r="H89" s="3"/>
      <c r="I89" s="3"/>
    </row>
    <row r="90" spans="1:9" x14ac:dyDescent="0.25">
      <c r="A90" s="2"/>
      <c r="B90" s="3"/>
      <c r="C90" s="3"/>
      <c r="D90" s="3"/>
      <c r="E90" s="2"/>
      <c r="F90" s="3"/>
      <c r="G90" s="3"/>
      <c r="H90" s="3"/>
      <c r="I90" s="3"/>
    </row>
    <row r="91" spans="1:9" x14ac:dyDescent="0.25">
      <c r="A91" s="2"/>
      <c r="B91" s="3"/>
      <c r="C91" s="3"/>
      <c r="D91" s="3"/>
      <c r="E91" s="2"/>
      <c r="F91" s="3"/>
      <c r="G91" s="3"/>
      <c r="H91" s="3"/>
      <c r="I91" s="3"/>
    </row>
    <row r="92" spans="1:9" x14ac:dyDescent="0.25">
      <c r="A92" s="2"/>
      <c r="B92" s="3"/>
      <c r="C92" s="3"/>
      <c r="D92" s="3"/>
      <c r="E92" s="2"/>
      <c r="F92" s="3"/>
      <c r="G92" s="3"/>
      <c r="H92" s="3"/>
      <c r="I92" s="3"/>
    </row>
    <row r="93" spans="1:9" x14ac:dyDescent="0.25">
      <c r="A93" s="2"/>
      <c r="B93" s="3"/>
      <c r="C93" s="3"/>
      <c r="D93" s="3"/>
      <c r="E93" s="2"/>
      <c r="F93" s="3"/>
      <c r="G93" s="3"/>
      <c r="H93" s="3"/>
      <c r="I93" s="3"/>
    </row>
    <row r="94" spans="1:9" x14ac:dyDescent="0.25">
      <c r="A94" s="2"/>
      <c r="B94" s="3"/>
      <c r="C94" s="3"/>
      <c r="D94" s="3"/>
      <c r="E94" s="2"/>
      <c r="F94" s="3"/>
      <c r="G94" s="3"/>
      <c r="H94" s="3"/>
      <c r="I94" s="3"/>
    </row>
    <row r="95" spans="1:9" x14ac:dyDescent="0.25">
      <c r="A95" s="2"/>
      <c r="B95" s="3"/>
      <c r="C95" s="3"/>
      <c r="D95" s="3"/>
      <c r="E95" s="2"/>
      <c r="F95" s="3"/>
      <c r="G95" s="3"/>
      <c r="H95" s="3"/>
      <c r="I95" s="3"/>
    </row>
    <row r="96" spans="1:9" x14ac:dyDescent="0.25">
      <c r="A96" s="2"/>
      <c r="B96" s="3"/>
      <c r="C96" s="3"/>
      <c r="E96" s="2"/>
      <c r="F96" s="3"/>
      <c r="G96" s="3"/>
      <c r="H96" s="3"/>
      <c r="I96" s="3"/>
    </row>
    <row r="97" spans="1:9" x14ac:dyDescent="0.25">
      <c r="A97" s="2"/>
      <c r="B97" s="3"/>
      <c r="C97" s="3"/>
      <c r="E97" s="2"/>
      <c r="F97" s="3"/>
      <c r="G97" s="3"/>
      <c r="H97" s="3"/>
      <c r="I97" s="3"/>
    </row>
    <row r="98" spans="1:9" x14ac:dyDescent="0.25">
      <c r="A98" s="2"/>
      <c r="B98" s="3"/>
      <c r="C98" s="3"/>
      <c r="E98" s="2"/>
      <c r="F98" s="3"/>
      <c r="G98" s="3"/>
      <c r="H98" s="3"/>
      <c r="I98" s="3"/>
    </row>
    <row r="99" spans="1:9" x14ac:dyDescent="0.25">
      <c r="A99" s="2"/>
      <c r="B99" s="3"/>
      <c r="C99" s="3"/>
      <c r="E99" s="2"/>
      <c r="F99" s="3"/>
      <c r="G99" s="3"/>
      <c r="H99" s="3"/>
      <c r="I99" s="3"/>
    </row>
    <row r="100" spans="1:9" x14ac:dyDescent="0.25">
      <c r="A100" s="2"/>
      <c r="B100" s="3"/>
      <c r="C100" s="3"/>
      <c r="E100" s="2"/>
      <c r="F100" s="3"/>
      <c r="G100" s="3"/>
      <c r="H100" s="3"/>
      <c r="I100" s="3"/>
    </row>
    <row r="101" spans="1:9" x14ac:dyDescent="0.25">
      <c r="A101" s="2"/>
      <c r="B101" s="3"/>
      <c r="C101" s="3"/>
      <c r="E101" s="2"/>
      <c r="F101" s="3"/>
      <c r="G101" s="3"/>
      <c r="H101" s="3"/>
      <c r="I101" s="3"/>
    </row>
    <row r="102" spans="1:9" x14ac:dyDescent="0.25">
      <c r="A102" s="2"/>
      <c r="B102" s="3"/>
      <c r="C102" s="3"/>
      <c r="E102" s="2"/>
      <c r="F102" s="3"/>
      <c r="G102" s="3"/>
      <c r="H102" s="3"/>
      <c r="I102" s="3"/>
    </row>
    <row r="103" spans="1:9" x14ac:dyDescent="0.25">
      <c r="A103" s="2"/>
      <c r="B103" s="3"/>
      <c r="C103" s="3"/>
      <c r="E103" s="2"/>
      <c r="F103" s="3"/>
      <c r="G103" s="3"/>
      <c r="H103" s="3"/>
      <c r="I103" s="3"/>
    </row>
    <row r="104" spans="1:9" x14ac:dyDescent="0.25">
      <c r="A104" s="2"/>
      <c r="B104" s="3"/>
      <c r="C104" s="3"/>
      <c r="E104" s="2"/>
      <c r="F104" s="3"/>
      <c r="G104" s="3"/>
      <c r="H104" s="3"/>
      <c r="I104" s="3"/>
    </row>
    <row r="105" spans="1:9" x14ac:dyDescent="0.25">
      <c r="A105" s="2"/>
      <c r="B105" s="3"/>
      <c r="C105" s="3"/>
      <c r="E105" s="2"/>
      <c r="F105" s="3"/>
      <c r="G105" s="3"/>
      <c r="H105" s="3"/>
      <c r="I105" s="3"/>
    </row>
    <row r="106" spans="1:9" x14ac:dyDescent="0.25">
      <c r="A106" s="2"/>
      <c r="B106" s="3"/>
      <c r="C106" s="3"/>
      <c r="E106" s="2"/>
      <c r="F106" s="3"/>
      <c r="G106" s="3"/>
      <c r="H106" s="3"/>
      <c r="I106" s="3"/>
    </row>
    <row r="107" spans="1:9" x14ac:dyDescent="0.25">
      <c r="A107" s="2"/>
      <c r="B107" s="3"/>
      <c r="C107" s="3"/>
      <c r="E107" s="2"/>
      <c r="F107" s="3"/>
      <c r="G107" s="3"/>
      <c r="H107" s="3"/>
      <c r="I107" s="3"/>
    </row>
    <row r="108" spans="1:9" x14ac:dyDescent="0.25">
      <c r="A108" s="2"/>
      <c r="B108" s="3"/>
      <c r="C108" s="3"/>
      <c r="E108" s="2"/>
      <c r="F108" s="3"/>
      <c r="G108" s="3"/>
      <c r="H108" s="3"/>
      <c r="I108" s="3"/>
    </row>
    <row r="109" spans="1:9" x14ac:dyDescent="0.25">
      <c r="A109" s="2"/>
      <c r="B109" s="3"/>
      <c r="C109" s="3"/>
      <c r="E109" s="2"/>
      <c r="F109" s="3"/>
      <c r="G109" s="3"/>
      <c r="H109" s="3"/>
      <c r="I109" s="3"/>
    </row>
    <row r="110" spans="1:9" x14ac:dyDescent="0.25">
      <c r="A110" s="2"/>
      <c r="B110" s="3"/>
      <c r="C110" s="3"/>
      <c r="E110" s="2"/>
      <c r="F110" s="3"/>
      <c r="G110" s="3"/>
      <c r="H110" s="3"/>
      <c r="I110" s="3"/>
    </row>
    <row r="111" spans="1:9" x14ac:dyDescent="0.25">
      <c r="A111" s="2"/>
      <c r="B111" s="3"/>
      <c r="C111" s="3"/>
      <c r="E111" s="2"/>
      <c r="F111" s="3"/>
      <c r="G111" s="3"/>
      <c r="H111" s="3"/>
      <c r="I111" s="3"/>
    </row>
    <row r="112" spans="1:9" x14ac:dyDescent="0.25">
      <c r="A112" s="2"/>
      <c r="B112" s="3"/>
      <c r="C112" s="3"/>
      <c r="E112" s="2"/>
      <c r="F112" s="3"/>
      <c r="G112" s="3"/>
      <c r="H112" s="3"/>
      <c r="I112" s="3"/>
    </row>
    <row r="113" spans="1:9" x14ac:dyDescent="0.25">
      <c r="A113" s="2"/>
      <c r="B113" s="3"/>
      <c r="C113" s="3"/>
      <c r="E113" s="2"/>
      <c r="F113" s="3"/>
      <c r="G113" s="3"/>
      <c r="H113" s="3"/>
      <c r="I113" s="3"/>
    </row>
    <row r="114" spans="1:9" x14ac:dyDescent="0.25">
      <c r="A114" s="2"/>
      <c r="B114" s="3"/>
      <c r="C114" s="3"/>
      <c r="E114" s="2"/>
      <c r="F114" s="3"/>
      <c r="G114" s="3"/>
      <c r="H114" s="3"/>
      <c r="I114" s="3"/>
    </row>
    <row r="115" spans="1:9" x14ac:dyDescent="0.25">
      <c r="A115" s="2"/>
      <c r="B115" s="3"/>
      <c r="C115" s="3"/>
      <c r="E115" s="3"/>
      <c r="F115" s="3"/>
      <c r="G115" s="3"/>
      <c r="H115" s="3"/>
      <c r="I115" s="3"/>
    </row>
    <row r="116" spans="1:9" x14ac:dyDescent="0.25">
      <c r="A116" s="2"/>
      <c r="B116" s="3"/>
      <c r="C116" s="3"/>
      <c r="F116" s="2"/>
      <c r="G116" s="3"/>
      <c r="H116" s="3"/>
    </row>
    <row r="117" spans="1:9" x14ac:dyDescent="0.25">
      <c r="A117" s="2"/>
      <c r="B117" s="3"/>
      <c r="C117" s="3"/>
      <c r="F117" s="2"/>
      <c r="G117" s="3"/>
      <c r="H117" s="3"/>
    </row>
    <row r="118" spans="1:9" x14ac:dyDescent="0.25">
      <c r="A118" s="2"/>
      <c r="B118" s="3"/>
      <c r="C118" s="3"/>
      <c r="F118" s="2"/>
      <c r="G118" s="3"/>
      <c r="H118" s="3"/>
    </row>
    <row r="119" spans="1:9" x14ac:dyDescent="0.25">
      <c r="A119" s="2"/>
      <c r="B119" s="3"/>
      <c r="C119" s="3"/>
      <c r="F119" s="2"/>
      <c r="G119" s="3"/>
      <c r="H119" s="3"/>
    </row>
    <row r="120" spans="1:9" x14ac:dyDescent="0.25">
      <c r="A120" s="2"/>
      <c r="B120" s="3"/>
      <c r="C120" s="3"/>
      <c r="F120" s="2"/>
      <c r="G120" s="3"/>
      <c r="H120" s="3"/>
    </row>
    <row r="121" spans="1:9" x14ac:dyDescent="0.25">
      <c r="A121" s="2"/>
      <c r="B121" s="3"/>
      <c r="C121" s="3"/>
      <c r="F121" s="2"/>
      <c r="G121" s="3"/>
      <c r="H121" s="3"/>
    </row>
    <row r="122" spans="1:9" x14ac:dyDescent="0.25">
      <c r="A122" s="2"/>
      <c r="B122" s="3"/>
      <c r="C122" s="3"/>
      <c r="F122" s="3"/>
      <c r="G122" s="3"/>
      <c r="H122" s="3"/>
    </row>
    <row r="123" spans="1:9" x14ac:dyDescent="0.25">
      <c r="A123" s="2"/>
      <c r="B123" s="3"/>
      <c r="C123" s="3"/>
      <c r="H123" s="3"/>
    </row>
    <row r="124" spans="1:9" x14ac:dyDescent="0.25">
      <c r="A124" s="2"/>
      <c r="B124" s="3"/>
      <c r="C124" s="3"/>
      <c r="H124" s="3"/>
    </row>
    <row r="125" spans="1:9" x14ac:dyDescent="0.25">
      <c r="A125" s="2"/>
      <c r="B125" s="3"/>
      <c r="C125" s="3"/>
      <c r="H125" s="3"/>
    </row>
    <row r="126" spans="1:9" x14ac:dyDescent="0.25">
      <c r="A126" s="2"/>
      <c r="B126" s="3"/>
      <c r="C126" s="3"/>
      <c r="H126" s="3"/>
    </row>
    <row r="127" spans="1:9" x14ac:dyDescent="0.25">
      <c r="A127" s="2"/>
      <c r="B127" s="3"/>
      <c r="C127" s="3"/>
      <c r="H127" s="3"/>
    </row>
    <row r="128" spans="1:9" x14ac:dyDescent="0.25">
      <c r="A128" s="2"/>
      <c r="B128" s="3"/>
      <c r="C128" s="3"/>
      <c r="H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topLeftCell="A19" workbookViewId="0">
      <selection activeCell="G53" sqref="G53"/>
    </sheetView>
  </sheetViews>
  <sheetFormatPr defaultRowHeight="15" x14ac:dyDescent="0.25"/>
  <sheetData>
    <row r="2" spans="2:7" x14ac:dyDescent="0.25">
      <c r="B2" s="3">
        <v>10000000</v>
      </c>
      <c r="C2">
        <f>(B3-B2)*100/B2</f>
        <v>-0.14623332200000064</v>
      </c>
      <c r="E2">
        <v>1985.05</v>
      </c>
      <c r="F2">
        <v>50</v>
      </c>
      <c r="G2">
        <f>(E3-E2)*100/E2</f>
        <v>-0.13853555326062317</v>
      </c>
    </row>
    <row r="3" spans="2:7" x14ac:dyDescent="0.25">
      <c r="B3" s="3">
        <v>9985376.6677999999</v>
      </c>
      <c r="C3">
        <f t="shared" ref="C3:C49" si="0">(B4-B3)*100/B3</f>
        <v>2.2561492710283102</v>
      </c>
      <c r="E3">
        <v>1982.3</v>
      </c>
      <c r="F3">
        <v>49</v>
      </c>
      <c r="G3">
        <f t="shared" ref="G3:G50" si="1">(E4-E3)*100/E3</f>
        <v>0.62301367098825289</v>
      </c>
    </row>
    <row r="4" spans="2:7" x14ac:dyDescent="0.25">
      <c r="B4" s="3">
        <v>10210661.670700001</v>
      </c>
      <c r="C4">
        <f t="shared" si="0"/>
        <v>0.55572485241408875</v>
      </c>
      <c r="E4">
        <v>1994.65</v>
      </c>
      <c r="F4">
        <v>48</v>
      </c>
      <c r="G4">
        <f t="shared" si="1"/>
        <v>1.1731381445366287</v>
      </c>
    </row>
    <row r="5" spans="2:7" x14ac:dyDescent="0.25">
      <c r="B5" s="3">
        <v>10267404.8552</v>
      </c>
      <c r="C5">
        <f t="shared" si="0"/>
        <v>0.24521566408525261</v>
      </c>
      <c r="E5">
        <v>2018.05</v>
      </c>
      <c r="F5">
        <v>47</v>
      </c>
      <c r="G5">
        <f t="shared" si="1"/>
        <v>-1.1892668665296157E-2</v>
      </c>
    </row>
    <row r="6" spans="2:7" x14ac:dyDescent="0.25">
      <c r="B6" s="3">
        <v>10292582.1402</v>
      </c>
      <c r="C6">
        <f t="shared" si="0"/>
        <v>0.3199130796478718</v>
      </c>
      <c r="E6">
        <v>2017.81</v>
      </c>
      <c r="F6">
        <v>46</v>
      </c>
      <c r="G6">
        <f t="shared" si="1"/>
        <v>-0.28298006254305591</v>
      </c>
    </row>
    <row r="7" spans="2:7" x14ac:dyDescent="0.25">
      <c r="B7" s="3">
        <v>10325509.456700001</v>
      </c>
      <c r="C7">
        <f t="shared" si="0"/>
        <v>0.51873426124504229</v>
      </c>
      <c r="E7">
        <v>2012.1</v>
      </c>
      <c r="F7">
        <v>45</v>
      </c>
      <c r="G7">
        <f t="shared" si="1"/>
        <v>0.57005119029869433</v>
      </c>
    </row>
    <row r="8" spans="2:7" x14ac:dyDescent="0.25">
      <c r="B8" s="3">
        <v>10379071.411900001</v>
      </c>
      <c r="C8">
        <f t="shared" si="0"/>
        <v>-0.48802465162659897</v>
      </c>
      <c r="E8">
        <v>2023.57</v>
      </c>
      <c r="F8">
        <v>44</v>
      </c>
      <c r="G8">
        <f t="shared" si="1"/>
        <v>0.37755056657294289</v>
      </c>
    </row>
    <row r="9" spans="2:7" x14ac:dyDescent="0.25">
      <c r="B9" s="3">
        <v>10328418.9848</v>
      </c>
      <c r="C9">
        <f t="shared" si="0"/>
        <v>0.10604469973690409</v>
      </c>
      <c r="E9">
        <v>2031.21</v>
      </c>
      <c r="F9">
        <v>43</v>
      </c>
      <c r="G9">
        <f t="shared" si="1"/>
        <v>3.4954534489296349E-2</v>
      </c>
    </row>
    <row r="10" spans="2:7" x14ac:dyDescent="0.25">
      <c r="B10" s="3">
        <v>10339371.7257</v>
      </c>
      <c r="C10">
        <f t="shared" si="0"/>
        <v>-1.6056663248435965E-2</v>
      </c>
      <c r="E10">
        <v>2031.92</v>
      </c>
      <c r="F10">
        <v>42</v>
      </c>
      <c r="G10">
        <f t="shared" si="1"/>
        <v>0.31202015827394375</v>
      </c>
    </row>
    <row r="11" spans="2:7" x14ac:dyDescent="0.25">
      <c r="B11" s="3">
        <v>10337711.567600001</v>
      </c>
      <c r="C11">
        <f t="shared" si="0"/>
        <v>-8.5548849396405849E-2</v>
      </c>
      <c r="E11">
        <v>2038.26</v>
      </c>
      <c r="F11">
        <v>41</v>
      </c>
      <c r="G11">
        <f t="shared" si="1"/>
        <v>6.9667265216413643E-2</v>
      </c>
    </row>
    <row r="12" spans="2:7" x14ac:dyDescent="0.25">
      <c r="B12" s="3">
        <v>10328867.7743</v>
      </c>
      <c r="C12">
        <f t="shared" si="0"/>
        <v>0.65855436516718879</v>
      </c>
      <c r="E12">
        <v>2039.68</v>
      </c>
      <c r="F12">
        <v>40</v>
      </c>
      <c r="G12">
        <f t="shared" si="1"/>
        <v>-7.010903671164416E-2</v>
      </c>
    </row>
    <row r="13" spans="2:7" x14ac:dyDescent="0.25">
      <c r="B13" s="3">
        <v>10396888.983899999</v>
      </c>
      <c r="C13">
        <f t="shared" si="0"/>
        <v>-0.55014953789132093</v>
      </c>
      <c r="E13">
        <v>2038.25</v>
      </c>
      <c r="F13">
        <v>39</v>
      </c>
      <c r="G13">
        <f t="shared" si="1"/>
        <v>5.2986630688086706E-2</v>
      </c>
    </row>
    <row r="14" spans="2:7" x14ac:dyDescent="0.25">
      <c r="B14" s="3">
        <v>10339690.5472</v>
      </c>
      <c r="C14">
        <f t="shared" si="0"/>
        <v>0.22192757022320952</v>
      </c>
      <c r="E14">
        <v>2039.33</v>
      </c>
      <c r="F14">
        <v>38</v>
      </c>
      <c r="G14">
        <f t="shared" si="1"/>
        <v>2.402749922768797E-2</v>
      </c>
    </row>
    <row r="15" spans="2:7" x14ac:dyDescent="0.25">
      <c r="B15" s="3">
        <v>10362637.1712</v>
      </c>
      <c r="C15">
        <f t="shared" si="0"/>
        <v>0.57687885537613448</v>
      </c>
      <c r="E15">
        <v>2039.82</v>
      </c>
      <c r="F15">
        <v>37</v>
      </c>
      <c r="G15">
        <f t="shared" si="1"/>
        <v>7.3535900226490578E-2</v>
      </c>
    </row>
    <row r="16" spans="2:7" x14ac:dyDescent="0.25">
      <c r="B16" s="3">
        <v>10422417.0339</v>
      </c>
      <c r="C16">
        <f t="shared" si="0"/>
        <v>0.18363098826067784</v>
      </c>
      <c r="E16">
        <v>2041.32</v>
      </c>
      <c r="F16">
        <v>36</v>
      </c>
      <c r="G16">
        <f t="shared" si="1"/>
        <v>0.51339329453492089</v>
      </c>
    </row>
    <row r="17" spans="2:7" x14ac:dyDescent="0.25">
      <c r="B17" s="3">
        <v>10441555.8213</v>
      </c>
      <c r="C17">
        <f t="shared" si="0"/>
        <v>-3.1768328942251706E-2</v>
      </c>
      <c r="E17">
        <v>2051.8000000000002</v>
      </c>
      <c r="F17">
        <v>35</v>
      </c>
      <c r="G17">
        <f t="shared" si="1"/>
        <v>-0.15011209669560296</v>
      </c>
    </row>
    <row r="18" spans="2:7" x14ac:dyDescent="0.25">
      <c r="B18" s="3">
        <v>10438238.713500001</v>
      </c>
      <c r="C18">
        <f t="shared" si="0"/>
        <v>-0.28765777277317284</v>
      </c>
      <c r="E18">
        <v>2048.7199999999998</v>
      </c>
      <c r="F18">
        <v>34</v>
      </c>
      <c r="G18">
        <f t="shared" si="1"/>
        <v>0.19670818852748059</v>
      </c>
    </row>
    <row r="19" spans="2:7" x14ac:dyDescent="0.25">
      <c r="B19" s="3">
        <v>10408212.308499999</v>
      </c>
      <c r="C19">
        <f t="shared" si="0"/>
        <v>0.66763831617127423</v>
      </c>
      <c r="E19">
        <v>2052.75</v>
      </c>
      <c r="F19">
        <v>33</v>
      </c>
      <c r="G19">
        <f t="shared" si="1"/>
        <v>0.5236877359639508</v>
      </c>
    </row>
    <row r="20" spans="2:7" x14ac:dyDescent="0.25">
      <c r="B20" s="3">
        <v>10477701.5219</v>
      </c>
      <c r="C20">
        <f t="shared" si="0"/>
        <v>-0.16920340270186102</v>
      </c>
      <c r="E20">
        <v>2063.5</v>
      </c>
      <c r="F20">
        <v>32</v>
      </c>
      <c r="G20">
        <f t="shared" si="1"/>
        <v>0.2864065907438747</v>
      </c>
    </row>
    <row r="21" spans="2:7" x14ac:dyDescent="0.25">
      <c r="B21" s="3">
        <v>10459972.894400001</v>
      </c>
      <c r="C21">
        <f t="shared" si="0"/>
        <v>0.12034285009226228</v>
      </c>
      <c r="E21">
        <v>2069.41</v>
      </c>
      <c r="F21">
        <v>31</v>
      </c>
      <c r="G21">
        <f t="shared" si="1"/>
        <v>-0.11500862564690682</v>
      </c>
    </row>
    <row r="22" spans="2:7" x14ac:dyDescent="0.25">
      <c r="B22" s="3">
        <v>10472560.7239</v>
      </c>
      <c r="C22">
        <f t="shared" si="0"/>
        <v>0.99035467193143545</v>
      </c>
      <c r="E22">
        <v>2067.0300000000002</v>
      </c>
      <c r="F22">
        <v>30</v>
      </c>
      <c r="G22">
        <f t="shared" si="1"/>
        <v>0.28059583073297079</v>
      </c>
    </row>
    <row r="23" spans="2:7" x14ac:dyDescent="0.25">
      <c r="B23" s="3">
        <v>10576276.2183</v>
      </c>
      <c r="C23">
        <f t="shared" si="0"/>
        <v>-1.3746571051958574</v>
      </c>
      <c r="E23">
        <v>2072.83</v>
      </c>
      <c r="F23">
        <v>29</v>
      </c>
      <c r="G23">
        <f t="shared" si="1"/>
        <v>-0.25424178538519715</v>
      </c>
    </row>
    <row r="24" spans="2:7" x14ac:dyDescent="0.25">
      <c r="B24" s="3">
        <v>10430888.685799999</v>
      </c>
      <c r="C24">
        <f t="shared" si="0"/>
        <v>1.1315871758912102</v>
      </c>
      <c r="E24">
        <v>2067.56</v>
      </c>
      <c r="F24">
        <v>28</v>
      </c>
      <c r="G24">
        <f t="shared" si="1"/>
        <v>-0.68293060419044149</v>
      </c>
    </row>
    <row r="25" spans="2:7" x14ac:dyDescent="0.25">
      <c r="B25" s="3">
        <v>10548923.284499999</v>
      </c>
      <c r="C25">
        <f t="shared" si="0"/>
        <v>6.2716463297464761E-2</v>
      </c>
      <c r="E25">
        <v>2053.44</v>
      </c>
      <c r="F25">
        <v>27</v>
      </c>
      <c r="G25">
        <f t="shared" si="1"/>
        <v>0.63844086021505997</v>
      </c>
    </row>
    <row r="26" spans="2:7" x14ac:dyDescent="0.25">
      <c r="B26" s="3">
        <v>10555539.1961</v>
      </c>
      <c r="C26">
        <f t="shared" si="0"/>
        <v>-0.20539947317907387</v>
      </c>
      <c r="E26">
        <v>2066.5500000000002</v>
      </c>
      <c r="F26">
        <v>26</v>
      </c>
      <c r="G26">
        <f t="shared" si="1"/>
        <v>0.3764728654036798</v>
      </c>
    </row>
    <row r="27" spans="2:7" x14ac:dyDescent="0.25">
      <c r="B27" s="3">
        <v>10533858.1742</v>
      </c>
      <c r="C27">
        <f t="shared" si="0"/>
        <v>0.39061220608398356</v>
      </c>
      <c r="E27">
        <v>2074.33</v>
      </c>
      <c r="F27">
        <v>25</v>
      </c>
      <c r="G27">
        <f t="shared" si="1"/>
        <v>-0.11618209253107531</v>
      </c>
    </row>
    <row r="28" spans="2:7" x14ac:dyDescent="0.25">
      <c r="B28" s="3">
        <v>10575004.710000001</v>
      </c>
      <c r="C28">
        <f t="shared" si="0"/>
        <v>-0.43897143285528151</v>
      </c>
      <c r="E28">
        <v>2071.92</v>
      </c>
      <c r="F28">
        <v>24</v>
      </c>
      <c r="G28">
        <f t="shared" si="1"/>
        <v>0.16651222054904716</v>
      </c>
    </row>
    <row r="29" spans="2:7" x14ac:dyDescent="0.25">
      <c r="B29" s="3">
        <v>10528583.4603</v>
      </c>
      <c r="C29">
        <f t="shared" si="0"/>
        <v>-0.2151038027612816</v>
      </c>
      <c r="E29">
        <v>2075.37</v>
      </c>
      <c r="F29">
        <v>23</v>
      </c>
      <c r="G29">
        <f t="shared" si="1"/>
        <v>-0.72565373885138296</v>
      </c>
    </row>
    <row r="30" spans="2:7" x14ac:dyDescent="0.25">
      <c r="B30" s="3">
        <v>10505936.0769</v>
      </c>
      <c r="C30">
        <f t="shared" si="0"/>
        <v>-1.2601916909727218</v>
      </c>
      <c r="E30">
        <v>2060.31</v>
      </c>
      <c r="F30">
        <v>22</v>
      </c>
      <c r="G30">
        <f t="shared" si="1"/>
        <v>-2.3782828797597532E-2</v>
      </c>
    </row>
    <row r="31" spans="2:7" x14ac:dyDescent="0.25">
      <c r="B31" s="3">
        <v>10373541.1434</v>
      </c>
      <c r="C31">
        <f t="shared" si="0"/>
        <v>0.72347683652605355</v>
      </c>
      <c r="E31">
        <v>2059.8200000000002</v>
      </c>
      <c r="F31">
        <v>21</v>
      </c>
      <c r="G31">
        <f t="shared" si="1"/>
        <v>-1.6350943286306601</v>
      </c>
    </row>
    <row r="32" spans="2:7" x14ac:dyDescent="0.25">
      <c r="B32" s="3">
        <v>10448591.310699999</v>
      </c>
      <c r="C32">
        <f t="shared" si="0"/>
        <v>-1.19741139910292</v>
      </c>
      <c r="E32">
        <v>2026.14</v>
      </c>
      <c r="F32">
        <v>20</v>
      </c>
      <c r="G32">
        <f t="shared" si="1"/>
        <v>0.45357181636016397</v>
      </c>
    </row>
    <row r="33" spans="2:7" x14ac:dyDescent="0.25">
      <c r="B33" s="3">
        <v>10323478.6873</v>
      </c>
      <c r="C33">
        <f t="shared" si="0"/>
        <v>-0.3822948697375762</v>
      </c>
      <c r="E33">
        <v>2035.33</v>
      </c>
      <c r="F33">
        <v>19</v>
      </c>
      <c r="G33">
        <f t="shared" si="1"/>
        <v>-1.6213586985894179</v>
      </c>
    </row>
    <row r="34" spans="2:7" x14ac:dyDescent="0.25">
      <c r="B34" s="3">
        <v>10284012.5579</v>
      </c>
      <c r="C34">
        <f t="shared" si="0"/>
        <v>-0.84105991132378422</v>
      </c>
      <c r="E34">
        <v>2002.33</v>
      </c>
      <c r="F34">
        <v>18</v>
      </c>
      <c r="G34">
        <f t="shared" si="1"/>
        <v>-0.63426108583499319</v>
      </c>
    </row>
    <row r="35" spans="2:7" x14ac:dyDescent="0.25">
      <c r="B35" s="3">
        <v>10197517.851</v>
      </c>
      <c r="C35">
        <f t="shared" si="0"/>
        <v>2.2076408679973336</v>
      </c>
      <c r="E35">
        <v>1989.63</v>
      </c>
      <c r="F35">
        <v>17</v>
      </c>
      <c r="G35">
        <f t="shared" si="1"/>
        <v>-0.84890155456040062</v>
      </c>
    </row>
    <row r="36" spans="2:7" x14ac:dyDescent="0.25">
      <c r="B36" s="3">
        <v>10422642.422599999</v>
      </c>
      <c r="C36">
        <f t="shared" si="0"/>
        <v>1.9318889004902857</v>
      </c>
      <c r="E36">
        <v>1972.74</v>
      </c>
      <c r="F36">
        <v>16</v>
      </c>
      <c r="G36">
        <f t="shared" si="1"/>
        <v>2.0352403256384566</v>
      </c>
    </row>
    <row r="37" spans="2:7" x14ac:dyDescent="0.25">
      <c r="B37" s="3">
        <v>10623996.2947</v>
      </c>
      <c r="C37">
        <f t="shared" si="0"/>
        <v>7.793697842431524E-2</v>
      </c>
      <c r="E37">
        <v>2012.89</v>
      </c>
      <c r="F37">
        <v>15</v>
      </c>
      <c r="G37">
        <f t="shared" si="1"/>
        <v>2.4015221894887406</v>
      </c>
    </row>
    <row r="38" spans="2:7" x14ac:dyDescent="0.25">
      <c r="B38" s="3">
        <v>10632276.316400001</v>
      </c>
      <c r="C38">
        <f t="shared" si="0"/>
        <v>0.70527266380704612</v>
      </c>
      <c r="E38">
        <v>2061.23</v>
      </c>
      <c r="F38">
        <v>14</v>
      </c>
      <c r="G38">
        <f t="shared" si="1"/>
        <v>0.45700867928373218</v>
      </c>
    </row>
    <row r="39" spans="2:7" x14ac:dyDescent="0.25">
      <c r="B39" s="3">
        <v>10707262.854800001</v>
      </c>
      <c r="C39">
        <f t="shared" si="0"/>
        <v>6.9636573801329926E-3</v>
      </c>
      <c r="E39">
        <v>2070.65</v>
      </c>
      <c r="F39">
        <v>13</v>
      </c>
      <c r="G39">
        <f t="shared" si="1"/>
        <v>0.3810397701204874</v>
      </c>
    </row>
    <row r="40" spans="2:7" x14ac:dyDescent="0.25">
      <c r="B40" s="3">
        <v>10708008.471899999</v>
      </c>
      <c r="C40">
        <f t="shared" si="0"/>
        <v>6.1233475087426922E-2</v>
      </c>
      <c r="E40">
        <v>2078.54</v>
      </c>
      <c r="F40">
        <v>12</v>
      </c>
      <c r="G40">
        <f t="shared" si="1"/>
        <v>0.17464181589000496</v>
      </c>
    </row>
    <row r="41" spans="2:7" x14ac:dyDescent="0.25">
      <c r="B41" s="3">
        <v>10714565.3576</v>
      </c>
      <c r="C41">
        <f t="shared" si="0"/>
        <v>0.42779478933774057</v>
      </c>
      <c r="E41">
        <v>2082.17</v>
      </c>
      <c r="F41">
        <v>11</v>
      </c>
      <c r="G41">
        <f t="shared" si="1"/>
        <v>-1.3927777270826282E-2</v>
      </c>
    </row>
    <row r="42" spans="2:7" x14ac:dyDescent="0.25">
      <c r="B42" s="3">
        <v>10760401.709899999</v>
      </c>
      <c r="C42">
        <f t="shared" si="0"/>
        <v>0.39266196410797377</v>
      </c>
      <c r="E42">
        <v>2081.88</v>
      </c>
      <c r="F42">
        <v>10</v>
      </c>
      <c r="G42">
        <f t="shared" si="1"/>
        <v>0.33095087132783219</v>
      </c>
    </row>
    <row r="43" spans="2:7" x14ac:dyDescent="0.25">
      <c r="B43" s="3">
        <v>10802653.714600001</v>
      </c>
      <c r="C43">
        <f t="shared" si="0"/>
        <v>-0.81364077125982825</v>
      </c>
      <c r="E43">
        <v>2088.77</v>
      </c>
      <c r="F43">
        <v>9</v>
      </c>
      <c r="G43">
        <f t="shared" si="1"/>
        <v>8.6175117413606186E-2</v>
      </c>
    </row>
    <row r="44" spans="2:7" x14ac:dyDescent="0.25">
      <c r="B44" s="3">
        <v>10714758.919600001</v>
      </c>
      <c r="C44">
        <f t="shared" si="0"/>
        <v>-0.94828900176312403</v>
      </c>
      <c r="E44">
        <v>2090.5700000000002</v>
      </c>
      <c r="F44">
        <v>8</v>
      </c>
      <c r="G44">
        <f t="shared" si="1"/>
        <v>-0.48886188934119662</v>
      </c>
    </row>
    <row r="45" spans="2:7" x14ac:dyDescent="0.25">
      <c r="B45" s="3">
        <v>10613152.0392</v>
      </c>
      <c r="C45">
        <f t="shared" si="0"/>
        <v>1.1230150219254191</v>
      </c>
      <c r="E45">
        <v>2080.35</v>
      </c>
      <c r="F45">
        <v>7</v>
      </c>
      <c r="G45">
        <f t="shared" si="1"/>
        <v>-1.0310765015502112</v>
      </c>
    </row>
    <row r="46" spans="2:7" x14ac:dyDescent="0.25">
      <c r="B46" s="3">
        <v>10732339.3309</v>
      </c>
      <c r="C46">
        <f t="shared" si="0"/>
        <v>-1.9151339364403484</v>
      </c>
      <c r="E46">
        <v>2058.9</v>
      </c>
      <c r="F46">
        <v>6</v>
      </c>
      <c r="G46">
        <f t="shared" si="1"/>
        <v>-3.3998737189774773E-2</v>
      </c>
    </row>
    <row r="47" spans="2:7" x14ac:dyDescent="0.25">
      <c r="B47" s="3">
        <v>10526800.658199999</v>
      </c>
      <c r="C47">
        <f t="shared" si="0"/>
        <v>-0.38053129721608231</v>
      </c>
      <c r="E47">
        <v>2058.1999999999998</v>
      </c>
      <c r="F47">
        <v>5</v>
      </c>
      <c r="G47">
        <f t="shared" si="1"/>
        <v>-1.8278107083859632</v>
      </c>
    </row>
    <row r="48" spans="2:7" x14ac:dyDescent="0.25">
      <c r="B48" s="3">
        <v>10486742.8871</v>
      </c>
      <c r="C48">
        <f t="shared" si="0"/>
        <v>1.1066244061609904</v>
      </c>
      <c r="E48">
        <v>2020.58</v>
      </c>
      <c r="F48">
        <v>4</v>
      </c>
      <c r="G48">
        <f t="shared" si="1"/>
        <v>-0.88934860287640316</v>
      </c>
    </row>
    <row r="49" spans="1:7" x14ac:dyDescent="0.25">
      <c r="B49" s="3">
        <v>10602791.7433</v>
      </c>
      <c r="C49">
        <f t="shared" si="0"/>
        <v>1.8410762158311</v>
      </c>
      <c r="E49">
        <v>2002.61</v>
      </c>
      <c r="F49">
        <v>3</v>
      </c>
      <c r="G49">
        <f t="shared" si="1"/>
        <v>1.1629823080879549</v>
      </c>
    </row>
    <row r="50" spans="1:7" x14ac:dyDescent="0.25">
      <c r="B50" s="3">
        <v>10797997.2203</v>
      </c>
      <c r="E50">
        <v>2025.9</v>
      </c>
      <c r="F50">
        <v>2</v>
      </c>
      <c r="G50">
        <f>(E51-E50)*100/E50</f>
        <v>1.7888345920331596</v>
      </c>
    </row>
    <row r="51" spans="1:7" x14ac:dyDescent="0.25">
      <c r="A51" t="s">
        <v>56</v>
      </c>
      <c r="C51">
        <f>_xlfn.STDEV.P(C2:C49)</f>
        <v>0.86881367331945336</v>
      </c>
      <c r="E51">
        <v>2062.14</v>
      </c>
      <c r="F51">
        <v>1</v>
      </c>
    </row>
    <row r="52" spans="1:7" x14ac:dyDescent="0.25">
      <c r="A52" t="s">
        <v>57</v>
      </c>
      <c r="B52">
        <f>(B50-B2)*100/B2</f>
        <v>7.9799722030000018</v>
      </c>
      <c r="G52">
        <f>_xlfn.STDEV.P(G2:G50)</f>
        <v>0.80278181046462482</v>
      </c>
    </row>
    <row r="53" spans="1:7" x14ac:dyDescent="0.25">
      <c r="G53">
        <f>100*(E51-E2)/E2</f>
        <v>3.8835293821314285</v>
      </c>
    </row>
  </sheetData>
  <sortState ref="E2:F51">
    <sortCondition descending="1" ref="F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Dawood Haroon</cp:lastModifiedBy>
  <cp:lastPrinted>2014-11-21T22:50:09Z</cp:lastPrinted>
  <dcterms:created xsi:type="dcterms:W3CDTF">2014-11-19T22:45:08Z</dcterms:created>
  <dcterms:modified xsi:type="dcterms:W3CDTF">2015-01-19T17:40:42Z</dcterms:modified>
</cp:coreProperties>
</file>