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B\Homes$\dawoodh1\Desktop\HHIC\"/>
    </mc:Choice>
  </mc:AlternateContent>
  <bookViews>
    <workbookView xWindow="0" yWindow="0" windowWidth="28800" windowHeight="14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11" i="1" l="1"/>
  <c r="C9" i="1"/>
  <c r="C8" i="1"/>
  <c r="C7" i="1"/>
  <c r="C6" i="1"/>
  <c r="C5" i="1"/>
  <c r="C4" i="1"/>
  <c r="C3" i="1"/>
  <c r="C1" i="1"/>
  <c r="C11" i="1" l="1"/>
</calcChain>
</file>

<file path=xl/sharedStrings.xml><?xml version="1.0" encoding="utf-8"?>
<sst xmlns="http://schemas.openxmlformats.org/spreadsheetml/2006/main" count="42" uniqueCount="31">
  <si>
    <t>Information Technology</t>
  </si>
  <si>
    <t>Financials</t>
  </si>
  <si>
    <t>Health Care</t>
  </si>
  <si>
    <t>Consumer Discretionary</t>
  </si>
  <si>
    <t>Industrials</t>
  </si>
  <si>
    <t>Consumer Staples</t>
  </si>
  <si>
    <t>Energy</t>
  </si>
  <si>
    <t>Utilities</t>
  </si>
  <si>
    <t>Materials</t>
  </si>
  <si>
    <t>Telecommunication Services</t>
  </si>
  <si>
    <t>financials</t>
  </si>
  <si>
    <t>ind</t>
  </si>
  <si>
    <t>hc</t>
  </si>
  <si>
    <t>eng</t>
  </si>
  <si>
    <t>materials</t>
  </si>
  <si>
    <t>SS SPDR FNANCIAL</t>
  </si>
  <si>
    <t>SS SPDR INDUSTRL</t>
  </si>
  <si>
    <t>SS SPDR TECHNLGY</t>
  </si>
  <si>
    <t>SS SPDR CONS STP</t>
  </si>
  <si>
    <t>SS SPDR UTILITIS</t>
  </si>
  <si>
    <t>SS SPDR HLT CRE</t>
  </si>
  <si>
    <t>SS SPDR CONS DIS</t>
  </si>
  <si>
    <t>AMERIPRISE FINCL</t>
  </si>
  <si>
    <t>BOEING CO</t>
  </si>
  <si>
    <t>CASCADES INC</t>
  </si>
  <si>
    <t>CELGENE CORP</t>
  </si>
  <si>
    <t>EOG RESOURCES</t>
  </si>
  <si>
    <t>KINDER MORGAN</t>
  </si>
  <si>
    <t>VNGRD REIT</t>
  </si>
  <si>
    <t>SS SPDR MATRIALS</t>
  </si>
  <si>
    <t>SS SPDR ENRGY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</si>
</sst>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 Breakdown: Comparison With</a:t>
            </a:r>
            <a:r>
              <a:rPr lang="en-US" baseline="0"/>
              <a:t> S&amp;P 500 as of Feb. 23rd, 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S&amp;P 500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Sheet1!$A$1:$A$10</c:f>
              <c:strCache>
                <c:ptCount val="10"/>
                <c:pt idx="0">
                  <c:v>Information Technology</c:v>
                </c:pt>
                <c:pt idx="1">
                  <c:v>Financials</c:v>
                </c:pt>
                <c:pt idx="2">
                  <c:v>Health Care</c:v>
                </c:pt>
                <c:pt idx="3">
                  <c:v>Consumer Discretionary</c:v>
                </c:pt>
                <c:pt idx="4">
                  <c:v>Industrials</c:v>
                </c:pt>
                <c:pt idx="5">
                  <c:v>Consumer Staples</c:v>
                </c:pt>
                <c:pt idx="6">
                  <c:v>Energy</c:v>
                </c:pt>
                <c:pt idx="7">
                  <c:v>Utilities</c:v>
                </c:pt>
                <c:pt idx="8">
                  <c:v>Materials</c:v>
                </c:pt>
                <c:pt idx="9">
                  <c:v>Telecommunication Services</c:v>
                </c:pt>
              </c:strCache>
            </c:strRef>
          </c:cat>
          <c:val>
            <c:numRef>
              <c:f>Sheet1!$B$1:$B$10</c:f>
              <c:numCache>
                <c:formatCode>_(* #,##0.00_);_(* \(#,##0.00\);_(* "-"??_);_(@_)</c:formatCode>
                <c:ptCount val="10"/>
                <c:pt idx="0">
                  <c:v>19.91</c:v>
                </c:pt>
                <c:pt idx="1">
                  <c:v>16</c:v>
                </c:pt>
                <c:pt idx="2">
                  <c:v>14.64</c:v>
                </c:pt>
                <c:pt idx="3">
                  <c:v>12.33</c:v>
                </c:pt>
                <c:pt idx="4">
                  <c:v>10.36</c:v>
                </c:pt>
                <c:pt idx="5">
                  <c:v>9.73</c:v>
                </c:pt>
                <c:pt idx="6">
                  <c:v>8.34</c:v>
                </c:pt>
                <c:pt idx="7">
                  <c:v>3.06</c:v>
                </c:pt>
                <c:pt idx="8">
                  <c:v>3.31</c:v>
                </c:pt>
                <c:pt idx="9">
                  <c:v>2.31</c:v>
                </c:pt>
              </c:numCache>
            </c:numRef>
          </c:val>
        </c:ser>
        <c:ser>
          <c:idx val="1"/>
          <c:order val="1"/>
          <c:tx>
            <c:v>HHIF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Sheet1!$A$1:$A$10</c:f>
              <c:strCache>
                <c:ptCount val="10"/>
                <c:pt idx="0">
                  <c:v>Information Technology</c:v>
                </c:pt>
                <c:pt idx="1">
                  <c:v>Financials</c:v>
                </c:pt>
                <c:pt idx="2">
                  <c:v>Health Care</c:v>
                </c:pt>
                <c:pt idx="3">
                  <c:v>Consumer Discretionary</c:v>
                </c:pt>
                <c:pt idx="4">
                  <c:v>Industrials</c:v>
                </c:pt>
                <c:pt idx="5">
                  <c:v>Consumer Staples</c:v>
                </c:pt>
                <c:pt idx="6">
                  <c:v>Energy</c:v>
                </c:pt>
                <c:pt idx="7">
                  <c:v>Utilities</c:v>
                </c:pt>
                <c:pt idx="8">
                  <c:v>Materials</c:v>
                </c:pt>
                <c:pt idx="9">
                  <c:v>Telecommunication Services</c:v>
                </c:pt>
              </c:strCache>
            </c:strRef>
          </c:cat>
          <c:val>
            <c:numRef>
              <c:f>Sheet1!$C$1:$C$10</c:f>
              <c:numCache>
                <c:formatCode>_(* #,##0.00_);_(* \(#,##0.00\);_(* "-"??_);_(@_)</c:formatCode>
                <c:ptCount val="10"/>
                <c:pt idx="0">
                  <c:v>19.620787537095683</c:v>
                </c:pt>
                <c:pt idx="1">
                  <c:v>13.952546248987973</c:v>
                </c:pt>
                <c:pt idx="2">
                  <c:v>12.670239936152402</c:v>
                </c:pt>
                <c:pt idx="3">
                  <c:v>10.970176105905255</c:v>
                </c:pt>
                <c:pt idx="4">
                  <c:v>9.7688289492145373</c:v>
                </c:pt>
                <c:pt idx="5">
                  <c:v>8.7122919442373234</c:v>
                </c:pt>
                <c:pt idx="6">
                  <c:v>7.6850368905061934</c:v>
                </c:pt>
                <c:pt idx="7">
                  <c:v>2.6719302804338709</c:v>
                </c:pt>
                <c:pt idx="8">
                  <c:v>2.98081312223146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62944"/>
        <c:axId val="117763504"/>
        <c:axId val="0"/>
      </c:bar3DChart>
      <c:catAx>
        <c:axId val="11776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3504"/>
        <c:crosses val="autoZero"/>
        <c:auto val="1"/>
        <c:lblAlgn val="ctr"/>
        <c:lblOffset val="100"/>
        <c:noMultiLvlLbl val="0"/>
      </c:catAx>
      <c:valAx>
        <c:axId val="1177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609599</xdr:colOff>
      <xdr:row>14</xdr:row>
      <xdr:rowOff>190499</xdr:rowOff>
    </xdr:from>
    <xdr:to>
      <xdr:col>23</xdr:col>
      <xdr:colOff>180974</xdr:colOff>
      <xdr:row>33</xdr:row>
      <xdr:rowOff>188239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799" y="2857499"/>
          <a:ext cx="6276975" cy="3617240"/>
        </a:xfrm>
        <a:prstGeom prst="rect">
          <a:avLst/>
        </a:prstGeom>
      </xdr:spPr>
    </xdr:pic>
    <xdr:clientData/>
  </xdr:twoCellAnchor>
  <xdr:twoCellAnchor>
    <xdr:from>
      <xdr:col>1</xdr:col>
      <xdr:colOff>61911</xdr:colOff>
      <xdr:row>18</xdr:row>
      <xdr:rowOff>9524</xdr:rowOff>
    </xdr:from>
    <xdr:to>
      <xdr:col>11</xdr:col>
      <xdr:colOff>590550</xdr:colOff>
      <xdr:row>40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13" sqref="A13"/>
    </sheetView>
  </sheetViews>
  <sheetFormatPr defaultRowHeight="15" x14ac:dyDescent="0.25"/>
  <cols>
    <col min="1" max="1" width="26.85546875" bestFit="1" customWidth="1"/>
  </cols>
  <sheetData>
    <row r="1" spans="1:10" x14ac:dyDescent="0.25">
      <c r="A1" s="1" t="s">
        <v>0</v>
      </c>
      <c r="B1" s="1">
        <v>19.91</v>
      </c>
      <c r="C1" s="1">
        <f>I13</f>
        <v>19.620787537095683</v>
      </c>
    </row>
    <row r="2" spans="1:10" x14ac:dyDescent="0.25">
      <c r="A2" s="1" t="s">
        <v>1</v>
      </c>
      <c r="B2" s="1">
        <v>16</v>
      </c>
      <c r="C2" s="1">
        <f>I2+I11</f>
        <v>13.952546248987973</v>
      </c>
      <c r="F2">
        <v>0.30392501763709961</v>
      </c>
      <c r="G2" t="s">
        <v>10</v>
      </c>
      <c r="I2">
        <v>0.32678171484745622</v>
      </c>
      <c r="J2" t="s">
        <v>22</v>
      </c>
    </row>
    <row r="3" spans="1:10" x14ac:dyDescent="0.25">
      <c r="A3" s="1" t="s">
        <v>2</v>
      </c>
      <c r="B3" s="1">
        <v>14.64</v>
      </c>
      <c r="C3" s="1">
        <f>I5+I16</f>
        <v>12.670239936152402</v>
      </c>
      <c r="F3">
        <v>2.4016950329828028</v>
      </c>
      <c r="G3" t="s">
        <v>11</v>
      </c>
      <c r="I3">
        <v>2.3625418687590116</v>
      </c>
      <c r="J3" t="s">
        <v>23</v>
      </c>
    </row>
    <row r="4" spans="1:10" x14ac:dyDescent="0.25">
      <c r="A4" s="1" t="s">
        <v>3</v>
      </c>
      <c r="B4" s="1">
        <v>12.33</v>
      </c>
      <c r="C4" s="1">
        <f>I17</f>
        <v>10.970176105905255</v>
      </c>
      <c r="F4">
        <v>1.5012726644275236</v>
      </c>
      <c r="G4" t="s">
        <v>11</v>
      </c>
      <c r="I4">
        <v>1.6075258691273298</v>
      </c>
      <c r="J4" t="s">
        <v>24</v>
      </c>
    </row>
    <row r="5" spans="1:10" x14ac:dyDescent="0.25">
      <c r="A5" s="1" t="s">
        <v>4</v>
      </c>
      <c r="B5" s="1">
        <v>10.36</v>
      </c>
      <c r="C5" s="1">
        <f>I3+I4+I12</f>
        <v>9.7688289492145373</v>
      </c>
      <c r="F5">
        <v>2.7728218245329517</v>
      </c>
      <c r="G5" t="s">
        <v>12</v>
      </c>
      <c r="I5">
        <v>2.5554562483394965</v>
      </c>
      <c r="J5" t="s">
        <v>25</v>
      </c>
    </row>
    <row r="6" spans="1:10" x14ac:dyDescent="0.25">
      <c r="A6" s="1" t="s">
        <v>5</v>
      </c>
      <c r="B6" s="1">
        <v>9.73</v>
      </c>
      <c r="C6" s="1">
        <f>I14</f>
        <v>8.7122919442373234</v>
      </c>
      <c r="F6">
        <v>1.562933354841245</v>
      </c>
      <c r="G6" t="s">
        <v>13</v>
      </c>
      <c r="I6">
        <v>1.6930174686080874</v>
      </c>
      <c r="J6" t="s">
        <v>26</v>
      </c>
    </row>
    <row r="7" spans="1:10" x14ac:dyDescent="0.25">
      <c r="A7" s="1" t="s">
        <v>6</v>
      </c>
      <c r="B7" s="1">
        <v>8.34</v>
      </c>
      <c r="C7" s="1">
        <f>I6+I7+I10</f>
        <v>7.6850368905061934</v>
      </c>
      <c r="F7">
        <v>1.4902062227919677</v>
      </c>
      <c r="G7" t="s">
        <v>13</v>
      </c>
      <c r="I7">
        <v>1.4982100425455871</v>
      </c>
      <c r="J7" t="s">
        <v>27</v>
      </c>
    </row>
    <row r="8" spans="1:10" x14ac:dyDescent="0.25">
      <c r="A8" s="1" t="s">
        <v>7</v>
      </c>
      <c r="B8" s="1">
        <v>3.06</v>
      </c>
      <c r="C8" s="1">
        <f>I15</f>
        <v>2.6719302804338709</v>
      </c>
      <c r="F8">
        <v>11.78181204236733</v>
      </c>
      <c r="G8" t="s">
        <v>10</v>
      </c>
      <c r="I8">
        <v>10.967348985235299</v>
      </c>
      <c r="J8" t="s">
        <v>28</v>
      </c>
    </row>
    <row r="9" spans="1:10" x14ac:dyDescent="0.25">
      <c r="A9" s="1" t="s">
        <v>8</v>
      </c>
      <c r="B9" s="1">
        <v>3.31</v>
      </c>
      <c r="C9" s="1">
        <f>I9</f>
        <v>2.98081312223146</v>
      </c>
      <c r="F9">
        <v>2.8572984751011594</v>
      </c>
      <c r="G9" t="s">
        <v>14</v>
      </c>
      <c r="I9">
        <v>2.98081312223146</v>
      </c>
      <c r="J9" t="s">
        <v>29</v>
      </c>
    </row>
    <row r="10" spans="1:10" x14ac:dyDescent="0.25">
      <c r="A10" s="1" t="s">
        <v>9</v>
      </c>
      <c r="B10" s="1">
        <v>2.31</v>
      </c>
      <c r="C10" s="1">
        <v>0</v>
      </c>
      <c r="F10">
        <v>4.2280136249520446</v>
      </c>
      <c r="G10" t="s">
        <v>13</v>
      </c>
      <c r="I10">
        <v>4.4938093793525189</v>
      </c>
      <c r="J10" t="s">
        <v>30</v>
      </c>
    </row>
    <row r="11" spans="1:10" x14ac:dyDescent="0.25">
      <c r="B11" s="2">
        <f>SUM(B1:B10)</f>
        <v>99.990000000000009</v>
      </c>
      <c r="C11">
        <f>SUM(C1:C10)</f>
        <v>89.032651014764696</v>
      </c>
      <c r="F11">
        <v>13.431727930637686</v>
      </c>
      <c r="G11" t="s">
        <v>15</v>
      </c>
      <c r="I11">
        <v>13.625764534140517</v>
      </c>
      <c r="J11" t="s">
        <v>15</v>
      </c>
    </row>
    <row r="12" spans="1:10" x14ac:dyDescent="0.25">
      <c r="F12">
        <v>5.754739177087453</v>
      </c>
      <c r="G12" t="s">
        <v>16</v>
      </c>
      <c r="I12">
        <v>5.7987612113281948</v>
      </c>
      <c r="J12" t="s">
        <v>16</v>
      </c>
    </row>
    <row r="13" spans="1:10" x14ac:dyDescent="0.25">
      <c r="F13">
        <v>19.113883662326923</v>
      </c>
      <c r="G13" t="s">
        <v>17</v>
      </c>
      <c r="I13">
        <v>19.620787537095683</v>
      </c>
      <c r="J13" t="s">
        <v>17</v>
      </c>
    </row>
    <row r="14" spans="1:10" x14ac:dyDescent="0.25">
      <c r="F14">
        <v>8.8525253217222488</v>
      </c>
      <c r="G14" t="s">
        <v>18</v>
      </c>
      <c r="I14">
        <v>8.7122919442373234</v>
      </c>
      <c r="J14" t="s">
        <v>18</v>
      </c>
    </row>
    <row r="15" spans="1:10" x14ac:dyDescent="0.25">
      <c r="F15">
        <v>3.0244195144861568</v>
      </c>
      <c r="G15" t="s">
        <v>19</v>
      </c>
      <c r="I15">
        <v>2.6719302804338709</v>
      </c>
      <c r="J15" t="s">
        <v>19</v>
      </c>
    </row>
    <row r="16" spans="1:10" x14ac:dyDescent="0.25">
      <c r="F16">
        <v>10.370282894564543</v>
      </c>
      <c r="G16" t="s">
        <v>20</v>
      </c>
      <c r="I16">
        <v>10.114783687812906</v>
      </c>
      <c r="J16" t="s">
        <v>20</v>
      </c>
    </row>
    <row r="17" spans="6:10" x14ac:dyDescent="0.25">
      <c r="F17">
        <v>10.552443239540857</v>
      </c>
      <c r="G17" t="s">
        <v>21</v>
      </c>
      <c r="I17">
        <v>10.970176105905255</v>
      </c>
      <c r="J17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Dawood Haroon</dc:creator>
  <cp:lastModifiedBy>Dawood Haroon</cp:lastModifiedBy>
  <dcterms:created xsi:type="dcterms:W3CDTF">2015-02-02T19:08:01Z</dcterms:created>
  <dcterms:modified xsi:type="dcterms:W3CDTF">2015-03-04T16:08:24Z</dcterms:modified>
</cp:coreProperties>
</file>