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vul\Downloads\"/>
    </mc:Choice>
  </mc:AlternateContent>
  <xr:revisionPtr revIDLastSave="0" documentId="8_{998DB5EE-D485-4E39-90E9-19451B66EE74}" xr6:coauthVersionLast="47" xr6:coauthVersionMax="47" xr10:uidLastSave="{00000000-0000-0000-0000-000000000000}"/>
  <bookViews>
    <workbookView xWindow="-108" yWindow="-108" windowWidth="23256" windowHeight="12456" xr2:uid="{257311AE-7CAA-4C48-BD5D-5E2E0A3721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1" l="1"/>
  <c r="B27" i="1"/>
  <c r="C24" i="1"/>
  <c r="D24" i="1"/>
  <c r="B24" i="1"/>
  <c r="E23" i="1"/>
  <c r="E22" i="1"/>
  <c r="F32" i="1"/>
  <c r="F31" i="1"/>
  <c r="F30" i="1"/>
  <c r="F28" i="1"/>
  <c r="F29" i="1"/>
  <c r="F9" i="1"/>
  <c r="E9" i="1"/>
  <c r="E24" i="1" l="1"/>
  <c r="B29" i="1"/>
</calcChain>
</file>

<file path=xl/sharedStrings.xml><?xml version="1.0" encoding="utf-8"?>
<sst xmlns="http://schemas.openxmlformats.org/spreadsheetml/2006/main" count="38" uniqueCount="26">
  <si>
    <t>MIS 64018 - Assingment 3</t>
  </si>
  <si>
    <t>TEJASVINI MAVULETI</t>
  </si>
  <si>
    <t>Q- Heart Stat produces automated external defibrillators in two plants a and B</t>
  </si>
  <si>
    <t>W1</t>
  </si>
  <si>
    <t>W2</t>
  </si>
  <si>
    <t>W3</t>
  </si>
  <si>
    <t>UNIT</t>
  </si>
  <si>
    <t>MONTHLY</t>
  </si>
  <si>
    <t>Production Cost</t>
  </si>
  <si>
    <t xml:space="preserve">Production Capacity </t>
  </si>
  <si>
    <t xml:space="preserve">Plant A </t>
  </si>
  <si>
    <t>Plant B</t>
  </si>
  <si>
    <t>UNIT SHIPPING COST</t>
  </si>
  <si>
    <t>a) Parameter table</t>
  </si>
  <si>
    <t>COST PER UNIT DISTRIBUTED</t>
  </si>
  <si>
    <t>Plant A</t>
  </si>
  <si>
    <t>SUPPLY</t>
  </si>
  <si>
    <t>Say we add the dummy variables</t>
  </si>
  <si>
    <t>Units Shipped</t>
  </si>
  <si>
    <t>Total shipping cost</t>
  </si>
  <si>
    <t>Overall cost</t>
  </si>
  <si>
    <t>Total shipped out</t>
  </si>
  <si>
    <t>Monthly Demand</t>
  </si>
  <si>
    <t>Total production cost</t>
  </si>
  <si>
    <t>Total</t>
  </si>
  <si>
    <r>
      <t>Our goal is to</t>
    </r>
    <r>
      <rPr>
        <b/>
        <sz val="11"/>
        <color rgb="FFFF0000"/>
        <rFont val="Calibri"/>
        <family val="2"/>
        <scheme val="minor"/>
      </rPr>
      <t xml:space="preserve"> minimize the cost </t>
    </r>
    <r>
      <rPr>
        <sz val="11"/>
        <color theme="1"/>
        <rFont val="Calibri"/>
        <family val="2"/>
        <scheme val="minor"/>
      </rPr>
      <t>- that is production cost and shippping cost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</si>
</sst>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2" applyNumberFormat="1" applyFont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3" borderId="1" xfId="0" applyFill="1" applyBorder="1"/>
    <xf numFmtId="0" fontId="0" fillId="5" borderId="0" xfId="0" applyFill="1"/>
    <xf numFmtId="16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165" fontId="0" fillId="0" borderId="1" xfId="1" applyNumberFormat="1" applyFont="1" applyBorder="1"/>
    <xf numFmtId="165" fontId="0" fillId="2" borderId="1" xfId="1" applyNumberFormat="1" applyFont="1" applyFill="1" applyBorder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F561E-77D1-4263-A071-9483B008D43C}">
  <dimension ref="A1:F32"/>
  <sheetViews>
    <sheetView tabSelected="1" zoomScale="80" zoomScaleNormal="80" workbookViewId="0"/>
  </sheetViews>
  <sheetFormatPr defaultRowHeight="14.4" x14ac:dyDescent="0.3"/>
  <cols>
    <col min="1" max="1" width="22.33203125" bestFit="1" customWidth="1"/>
    <col min="2" max="2" width="19.21875" customWidth="1"/>
    <col min="3" max="6" width="17.6640625" customWidth="1"/>
  </cols>
  <sheetData>
    <row r="1" spans="1:6" x14ac:dyDescent="0.3">
      <c r="A1" s="1" t="s">
        <v>0</v>
      </c>
      <c r="B1" s="9" t="s">
        <v>1</v>
      </c>
    </row>
    <row r="3" spans="1:6" x14ac:dyDescent="0.3">
      <c r="A3" t="s">
        <v>2</v>
      </c>
    </row>
    <row r="5" spans="1:6" x14ac:dyDescent="0.3">
      <c r="A5" s="5"/>
      <c r="B5" s="15" t="s">
        <v>12</v>
      </c>
      <c r="C5" s="15"/>
      <c r="D5" s="15"/>
      <c r="E5" s="6" t="s">
        <v>6</v>
      </c>
      <c r="F5" s="6" t="s">
        <v>7</v>
      </c>
    </row>
    <row r="6" spans="1:6" x14ac:dyDescent="0.3">
      <c r="A6" s="2"/>
      <c r="B6" s="3" t="s">
        <v>3</v>
      </c>
      <c r="C6" s="3" t="s">
        <v>4</v>
      </c>
      <c r="D6" s="3" t="s">
        <v>5</v>
      </c>
      <c r="E6" s="7" t="s">
        <v>8</v>
      </c>
      <c r="F6" s="7" t="s">
        <v>9</v>
      </c>
    </row>
    <row r="7" spans="1:6" x14ac:dyDescent="0.3">
      <c r="A7" s="2" t="s">
        <v>10</v>
      </c>
      <c r="B7" s="4">
        <v>22</v>
      </c>
      <c r="C7" s="4">
        <v>14</v>
      </c>
      <c r="D7" s="4">
        <v>30</v>
      </c>
      <c r="E7" s="4">
        <v>600</v>
      </c>
      <c r="F7" s="2">
        <v>100</v>
      </c>
    </row>
    <row r="8" spans="1:6" x14ac:dyDescent="0.3">
      <c r="A8" s="2" t="s">
        <v>11</v>
      </c>
      <c r="B8" s="4">
        <v>16</v>
      </c>
      <c r="C8" s="4">
        <v>20</v>
      </c>
      <c r="D8" s="4">
        <v>24</v>
      </c>
      <c r="E8" s="4">
        <v>625</v>
      </c>
      <c r="F8" s="2">
        <v>110</v>
      </c>
    </row>
    <row r="9" spans="1:6" x14ac:dyDescent="0.3">
      <c r="A9" s="2"/>
      <c r="B9" s="2">
        <v>80</v>
      </c>
      <c r="C9" s="2">
        <v>60</v>
      </c>
      <c r="D9" s="2">
        <v>70</v>
      </c>
      <c r="E9" s="10">
        <f>SUM(E7:E8)</f>
        <v>1225</v>
      </c>
      <c r="F9" s="10">
        <f>SUM(F7:F8)</f>
        <v>210</v>
      </c>
    </row>
    <row r="12" spans="1:6" x14ac:dyDescent="0.3">
      <c r="A12" t="s">
        <v>13</v>
      </c>
    </row>
    <row r="13" spans="1:6" x14ac:dyDescent="0.3">
      <c r="A13" s="8"/>
      <c r="B13" s="16" t="s">
        <v>14</v>
      </c>
      <c r="C13" s="16"/>
      <c r="D13" s="16"/>
      <c r="E13" s="16"/>
      <c r="F13" s="8"/>
    </row>
    <row r="14" spans="1:6" x14ac:dyDescent="0.3">
      <c r="A14" s="2"/>
      <c r="B14" s="3">
        <v>1</v>
      </c>
      <c r="C14" s="3">
        <v>2</v>
      </c>
      <c r="D14" s="3">
        <v>3</v>
      </c>
      <c r="E14" s="3">
        <v>4</v>
      </c>
      <c r="F14" s="2" t="s">
        <v>16</v>
      </c>
    </row>
    <row r="15" spans="1:6" x14ac:dyDescent="0.3">
      <c r="A15" s="2" t="s">
        <v>15</v>
      </c>
      <c r="B15" s="2">
        <v>622</v>
      </c>
      <c r="C15" s="2">
        <v>614</v>
      </c>
      <c r="D15" s="2">
        <v>630</v>
      </c>
      <c r="E15" s="2">
        <v>0</v>
      </c>
      <c r="F15" s="2">
        <v>100</v>
      </c>
    </row>
    <row r="16" spans="1:6" x14ac:dyDescent="0.3">
      <c r="A16" s="2" t="s">
        <v>11</v>
      </c>
      <c r="B16" s="2">
        <v>641</v>
      </c>
      <c r="C16" s="2">
        <v>645</v>
      </c>
      <c r="D16" s="2">
        <v>649</v>
      </c>
      <c r="E16" s="2">
        <v>0</v>
      </c>
      <c r="F16" s="2">
        <v>120</v>
      </c>
    </row>
    <row r="17" spans="1:6" x14ac:dyDescent="0.3">
      <c r="A17" s="2" t="s">
        <v>22</v>
      </c>
      <c r="B17" s="2">
        <v>80</v>
      </c>
      <c r="C17" s="2">
        <v>60</v>
      </c>
      <c r="D17" s="2">
        <v>70</v>
      </c>
      <c r="E17" s="2">
        <v>10</v>
      </c>
      <c r="F17" s="2"/>
    </row>
    <row r="19" spans="1:6" x14ac:dyDescent="0.3">
      <c r="A19" t="s">
        <v>17</v>
      </c>
    </row>
    <row r="21" spans="1:6" x14ac:dyDescent="0.3">
      <c r="A21" s="11" t="s">
        <v>18</v>
      </c>
      <c r="B21" s="11" t="s">
        <v>3</v>
      </c>
      <c r="C21" s="11" t="s">
        <v>4</v>
      </c>
      <c r="D21" s="11" t="s">
        <v>5</v>
      </c>
      <c r="E21" s="11" t="s">
        <v>24</v>
      </c>
    </row>
    <row r="22" spans="1:6" x14ac:dyDescent="0.3">
      <c r="A22" s="2" t="s">
        <v>15</v>
      </c>
      <c r="B22" s="2">
        <v>0</v>
      </c>
      <c r="C22" s="2">
        <v>60</v>
      </c>
      <c r="D22" s="2">
        <v>40</v>
      </c>
      <c r="E22" s="2">
        <f>SUM(B22:D22)</f>
        <v>100</v>
      </c>
    </row>
    <row r="23" spans="1:6" x14ac:dyDescent="0.3">
      <c r="A23" s="2" t="s">
        <v>11</v>
      </c>
      <c r="B23" s="2">
        <v>80</v>
      </c>
      <c r="C23" s="2">
        <v>0</v>
      </c>
      <c r="D23" s="2">
        <v>30</v>
      </c>
      <c r="E23" s="2">
        <f>SUM(B23:D23)</f>
        <v>110</v>
      </c>
    </row>
    <row r="24" spans="1:6" x14ac:dyDescent="0.3">
      <c r="A24" s="2" t="s">
        <v>22</v>
      </c>
      <c r="B24" s="2">
        <f>SUM(B22:B23)</f>
        <v>80</v>
      </c>
      <c r="C24" s="2">
        <f t="shared" ref="C24:E24" si="0">SUM(C22:C23)</f>
        <v>60</v>
      </c>
      <c r="D24" s="2">
        <f t="shared" si="0"/>
        <v>70</v>
      </c>
      <c r="E24" s="2">
        <f t="shared" si="0"/>
        <v>210</v>
      </c>
    </row>
    <row r="26" spans="1:6" x14ac:dyDescent="0.3">
      <c r="A26" t="s">
        <v>25</v>
      </c>
    </row>
    <row r="27" spans="1:6" x14ac:dyDescent="0.3">
      <c r="A27" s="12" t="s">
        <v>23</v>
      </c>
      <c r="B27" s="13">
        <f>E7*F7+E8*F8</f>
        <v>128750</v>
      </c>
      <c r="E27" s="17" t="s">
        <v>21</v>
      </c>
      <c r="F27" s="17"/>
    </row>
    <row r="28" spans="1:6" x14ac:dyDescent="0.3">
      <c r="A28" s="12" t="s">
        <v>19</v>
      </c>
      <c r="B28" s="13">
        <f>B7*B22+C7*C22+D7*D22+B8*B23+C8*C23+D8*D23</f>
        <v>4040</v>
      </c>
      <c r="E28" s="2" t="s">
        <v>15</v>
      </c>
      <c r="F28" s="2">
        <f>SUM(B22:D22)</f>
        <v>100</v>
      </c>
    </row>
    <row r="29" spans="1:6" x14ac:dyDescent="0.3">
      <c r="A29" s="12" t="s">
        <v>20</v>
      </c>
      <c r="B29" s="14">
        <f>B27+B28</f>
        <v>132790</v>
      </c>
      <c r="E29" s="2" t="s">
        <v>11</v>
      </c>
      <c r="F29" s="2">
        <f>SUM(B23:D23)</f>
        <v>110</v>
      </c>
    </row>
    <row r="30" spans="1:6" x14ac:dyDescent="0.3">
      <c r="E30" s="2" t="s">
        <v>3</v>
      </c>
      <c r="F30" s="2">
        <f>SUM(B22:B23)</f>
        <v>80</v>
      </c>
    </row>
    <row r="31" spans="1:6" x14ac:dyDescent="0.3">
      <c r="E31" s="2" t="s">
        <v>4</v>
      </c>
      <c r="F31" s="2">
        <f>SUM(C22:C23)</f>
        <v>60</v>
      </c>
    </row>
    <row r="32" spans="1:6" x14ac:dyDescent="0.3">
      <c r="E32" s="2" t="s">
        <v>5</v>
      </c>
      <c r="F32" s="2">
        <f>SUM(D22:D23)</f>
        <v>70</v>
      </c>
    </row>
  </sheetData>
  <mergeCells count="3">
    <mergeCell ref="B5:D5"/>
    <mergeCell ref="B13:E13"/>
    <mergeCell ref="E27:F27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Tejasvini Mavuleti</dc:creator>
  <cp:lastModifiedBy>Tejasvini Mavuleti</cp:lastModifiedBy>
  <dcterms:created xsi:type="dcterms:W3CDTF">2022-10-15T19:07:38Z</dcterms:created>
  <dcterms:modified xsi:type="dcterms:W3CDTF">2022-10-18T18:10:50Z</dcterms:modified>
</cp:coreProperties>
</file>