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555" windowWidth="27495" windowHeight="11700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C6" i="1" l="1"/>
</calcChain>
</file>

<file path=xl/comments1.xml><?xml version="1.0" encoding="utf-8"?>
<comments xmlns="http://schemas.openxmlformats.org/spreadsheetml/2006/main">
  <authors>
    <author>Matthew Hodgkins</author>
    <author>Bob Thomas</author>
  </authors>
  <commentList>
    <comment ref="E48" authorId="0">
      <text>
        <r>
          <rPr>
            <sz val="11"/>
            <color theme="1"/>
            <rFont val="Calibri"/>
            <family val="2"/>
            <scheme val="minor"/>
          </rPr>
          <t>Matthew Hodgkins:
Hard coded as the full NOI build-out is in an alternative valuation file.</t>
        </r>
      </text>
    </comment>
    <comment ref="A68" authorId="1">
      <text>
        <r>
          <rPr>
            <sz val="11"/>
            <color theme="1"/>
            <rFont val="Calibri"/>
            <family val="2"/>
            <scheme val="minor"/>
          </rPr>
          <t>Bob Thomas:
PPS reflects 15% of my take-out NAV</t>
        </r>
      </text>
    </comment>
    <comment ref="A71" authorId="1">
      <text>
        <r>
          <rPr>
            <sz val="11"/>
            <color theme="1"/>
            <rFont val="Calibri"/>
            <family val="2"/>
            <scheme val="minor"/>
          </rPr>
          <t>Bob Thomas:
ROIC is reflecting the pro forma NAV which includes 70% going concern and 30% take-out at a 5% cap rate.</t>
        </r>
      </text>
    </comment>
  </commentList>
</comments>
</file>

<file path=xl/sharedStrings.xml><?xml version="1.0" encoding="utf-8"?>
<sst xmlns="http://schemas.openxmlformats.org/spreadsheetml/2006/main" count="244" uniqueCount="242">
  <si>
    <t>AMP Capital - Global Listed Real Estate, North America</t>
  </si>
  <si>
    <t>Data for Databases</t>
  </si>
  <si>
    <t>Applied</t>
  </si>
  <si>
    <t>Implied Nominal</t>
  </si>
  <si>
    <t>Forecast</t>
  </si>
  <si>
    <t>NAV</t>
  </si>
  <si>
    <t xml:space="preserve">Current Prem / </t>
  </si>
  <si>
    <t>Equity</t>
  </si>
  <si>
    <t>Fwd</t>
  </si>
  <si>
    <t xml:space="preserve">Total </t>
  </si>
  <si>
    <t xml:space="preserve">Value of </t>
  </si>
  <si>
    <t>Total</t>
  </si>
  <si>
    <t>Shares</t>
  </si>
  <si>
    <t>Company</t>
  </si>
  <si>
    <t>Cap Rate</t>
  </si>
  <si>
    <t>Increment</t>
  </si>
  <si>
    <t>Value</t>
  </si>
  <si>
    <t xml:space="preserve"> Disc to NAV</t>
  </si>
  <si>
    <t>Market Cap</t>
  </si>
  <si>
    <t>NOI</t>
  </si>
  <si>
    <t>CIP</t>
  </si>
  <si>
    <t>Other business</t>
  </si>
  <si>
    <t>Assets</t>
  </si>
  <si>
    <t>Pref</t>
  </si>
  <si>
    <t>Cash</t>
  </si>
  <si>
    <t>Outs</t>
  </si>
  <si>
    <t>AAT US</t>
  </si>
  <si>
    <t>AAT</t>
  </si>
  <si>
    <t>ACC US</t>
  </si>
  <si>
    <t>ACC</t>
  </si>
  <si>
    <t>ADC US</t>
  </si>
  <si>
    <t>ADC</t>
  </si>
  <si>
    <t>AEC US</t>
  </si>
  <si>
    <t>AEC</t>
  </si>
  <si>
    <t>AIV US</t>
  </si>
  <si>
    <t>AIV</t>
  </si>
  <si>
    <t>AKR US</t>
  </si>
  <si>
    <t>AKR</t>
  </si>
  <si>
    <t>ALX US</t>
  </si>
  <si>
    <t>ALX</t>
  </si>
  <si>
    <t>ARCP US</t>
  </si>
  <si>
    <t>ARCP</t>
  </si>
  <si>
    <t>AVB US</t>
  </si>
  <si>
    <t>AVB</t>
  </si>
  <si>
    <t>AVIV US</t>
  </si>
  <si>
    <t>AVIV</t>
  </si>
  <si>
    <t>BDN US</t>
  </si>
  <si>
    <t>BDN</t>
  </si>
  <si>
    <t>BEI-U CN</t>
  </si>
  <si>
    <t>BEI</t>
  </si>
  <si>
    <t>BKD US</t>
  </si>
  <si>
    <t>BKD</t>
  </si>
  <si>
    <t>BRX US</t>
  </si>
  <si>
    <t>BRX</t>
  </si>
  <si>
    <t>BXP US</t>
  </si>
  <si>
    <t>BXP</t>
  </si>
  <si>
    <t>CBL US</t>
  </si>
  <si>
    <t>CBL</t>
  </si>
  <si>
    <t>CDR US</t>
  </si>
  <si>
    <t>CDR</t>
  </si>
  <si>
    <t>CPT US</t>
  </si>
  <si>
    <t>CPT</t>
  </si>
  <si>
    <t>CSG US</t>
  </si>
  <si>
    <t>CSG</t>
  </si>
  <si>
    <t>CSH-U CN</t>
  </si>
  <si>
    <t>CSH</t>
  </si>
  <si>
    <t>CUBE US</t>
  </si>
  <si>
    <t>CUBE</t>
  </si>
  <si>
    <t>CWT-U CN</t>
  </si>
  <si>
    <t>CWT</t>
  </si>
  <si>
    <t>DCT US</t>
  </si>
  <si>
    <t>DCT</t>
  </si>
  <si>
    <t>DDR US</t>
  </si>
  <si>
    <t>DDR</t>
  </si>
  <si>
    <t>DEI US</t>
  </si>
  <si>
    <t>DEI</t>
  </si>
  <si>
    <t>DLR US</t>
  </si>
  <si>
    <t>DLR</t>
  </si>
  <si>
    <t>DRE US</t>
  </si>
  <si>
    <t>DRE</t>
  </si>
  <si>
    <t>EDR US</t>
  </si>
  <si>
    <t>EDR</t>
  </si>
  <si>
    <t>EGP US</t>
  </si>
  <si>
    <t>EGP</t>
  </si>
  <si>
    <t>ELS US</t>
  </si>
  <si>
    <t>ELS</t>
  </si>
  <si>
    <t>EPR US</t>
  </si>
  <si>
    <t>EPR</t>
  </si>
  <si>
    <t>EQR US</t>
  </si>
  <si>
    <t>EQR</t>
  </si>
  <si>
    <t>EQY US</t>
  </si>
  <si>
    <t>EQY</t>
  </si>
  <si>
    <t>ESRT US</t>
  </si>
  <si>
    <t>ESRT</t>
  </si>
  <si>
    <t>ESS US</t>
  </si>
  <si>
    <t>ESS</t>
  </si>
  <si>
    <t>EXR US</t>
  </si>
  <si>
    <t>EXR</t>
  </si>
  <si>
    <t>FRT US</t>
  </si>
  <si>
    <t>FRT</t>
  </si>
  <si>
    <t>FUNO11 MM</t>
  </si>
  <si>
    <t>FUNO11</t>
  </si>
  <si>
    <t>GGP US</t>
  </si>
  <si>
    <t>GGP</t>
  </si>
  <si>
    <t>GRT US</t>
  </si>
  <si>
    <t>GRT</t>
  </si>
  <si>
    <t>HCN US</t>
  </si>
  <si>
    <t>HCN</t>
  </si>
  <si>
    <t>HCP US</t>
  </si>
  <si>
    <t>HCP</t>
  </si>
  <si>
    <t>HME US</t>
  </si>
  <si>
    <t>HME</t>
  </si>
  <si>
    <t>HPP US</t>
  </si>
  <si>
    <t>HPP</t>
  </si>
  <si>
    <t>HR US</t>
  </si>
  <si>
    <t>HR</t>
  </si>
  <si>
    <t>HTA US</t>
  </si>
  <si>
    <t>HTA</t>
  </si>
  <si>
    <t>IRC US</t>
  </si>
  <si>
    <t>IRC</t>
  </si>
  <si>
    <t>KIM US</t>
  </si>
  <si>
    <t>KIM</t>
  </si>
  <si>
    <t>KRC US</t>
  </si>
  <si>
    <t>KRC</t>
  </si>
  <si>
    <t>KRG US</t>
  </si>
  <si>
    <t>KRG</t>
  </si>
  <si>
    <t>LPT US</t>
  </si>
  <si>
    <t>LPT</t>
  </si>
  <si>
    <t>LTC US</t>
  </si>
  <si>
    <t>LTC</t>
  </si>
  <si>
    <t>LXP US</t>
  </si>
  <si>
    <t>LXP</t>
  </si>
  <si>
    <t>MAA US</t>
  </si>
  <si>
    <t>MAA</t>
  </si>
  <si>
    <t>MAC US</t>
  </si>
  <si>
    <t>MAC</t>
  </si>
  <si>
    <t>MPW US</t>
  </si>
  <si>
    <t>MPW</t>
  </si>
  <si>
    <t>NHI US</t>
  </si>
  <si>
    <t>NHI</t>
  </si>
  <si>
    <t>NNN US</t>
  </si>
  <si>
    <t>NNN</t>
  </si>
  <si>
    <t>O US</t>
  </si>
  <si>
    <t>O</t>
  </si>
  <si>
    <t>OHI US</t>
  </si>
  <si>
    <t>OHI</t>
  </si>
  <si>
    <t>PEI US</t>
  </si>
  <si>
    <t>PEI</t>
  </si>
  <si>
    <t>PGRE US</t>
  </si>
  <si>
    <t>PGRE</t>
  </si>
  <si>
    <t>PLD US</t>
  </si>
  <si>
    <t>PLD</t>
  </si>
  <si>
    <t>PPS US</t>
  </si>
  <si>
    <t>PPS</t>
  </si>
  <si>
    <t>PSA US</t>
  </si>
  <si>
    <t>PSA</t>
  </si>
  <si>
    <t>REG US</t>
  </si>
  <si>
    <t>REG</t>
  </si>
  <si>
    <t>ROIC US</t>
  </si>
  <si>
    <t>ROIC</t>
  </si>
  <si>
    <t>RPAI US</t>
  </si>
  <si>
    <t>RPAI</t>
  </si>
  <si>
    <t>RPT US</t>
  </si>
  <si>
    <t>RPT</t>
  </si>
  <si>
    <t>SBRA US</t>
  </si>
  <si>
    <t>SBRA</t>
  </si>
  <si>
    <t>SIR US</t>
  </si>
  <si>
    <t>SIR</t>
  </si>
  <si>
    <t>SKT US</t>
  </si>
  <si>
    <t>SKT</t>
  </si>
  <si>
    <t>SLG US</t>
  </si>
  <si>
    <t>SLG</t>
  </si>
  <si>
    <t>SNH US</t>
  </si>
  <si>
    <t>SNH</t>
  </si>
  <si>
    <t>SPG US</t>
  </si>
  <si>
    <t>SPG</t>
  </si>
  <si>
    <t>SRC US</t>
  </si>
  <si>
    <t>SRC</t>
  </si>
  <si>
    <t>SSS US</t>
  </si>
  <si>
    <t>SSS</t>
  </si>
  <si>
    <t>STOR US</t>
  </si>
  <si>
    <t>STOR</t>
  </si>
  <si>
    <t>SUI US</t>
  </si>
  <si>
    <t>SUI</t>
  </si>
  <si>
    <t>TCO US</t>
  </si>
  <si>
    <t>TCO</t>
  </si>
  <si>
    <t>UDR US</t>
  </si>
  <si>
    <t>UDR</t>
  </si>
  <si>
    <t>UHT US</t>
  </si>
  <si>
    <t>UHT</t>
  </si>
  <si>
    <t>VNO US</t>
  </si>
  <si>
    <t>VNO</t>
  </si>
  <si>
    <t>VTR US</t>
  </si>
  <si>
    <t>VTR</t>
  </si>
  <si>
    <t>WPC US</t>
  </si>
  <si>
    <t>WPC</t>
  </si>
  <si>
    <t>WPG US</t>
  </si>
  <si>
    <t>WPG</t>
  </si>
  <si>
    <t>WRE US</t>
  </si>
  <si>
    <t>WRE</t>
  </si>
  <si>
    <t>WRI US</t>
  </si>
  <si>
    <t>WRI</t>
  </si>
  <si>
    <t>Lodging</t>
  </si>
  <si>
    <t>Fwd EBITDA '15</t>
  </si>
  <si>
    <t>AHP US</t>
  </si>
  <si>
    <t>AHP</t>
  </si>
  <si>
    <t>AHT US</t>
  </si>
  <si>
    <t>AHT</t>
  </si>
  <si>
    <t>BEE US</t>
  </si>
  <si>
    <t>BEE</t>
  </si>
  <si>
    <t>CHSP US</t>
  </si>
  <si>
    <t>CHSP</t>
  </si>
  <si>
    <t>CLDT US</t>
  </si>
  <si>
    <t>CLDT</t>
  </si>
  <si>
    <t>DRH US</t>
  </si>
  <si>
    <t>DRH</t>
  </si>
  <si>
    <t>FCH US</t>
  </si>
  <si>
    <t>FCH</t>
  </si>
  <si>
    <t>H US</t>
  </si>
  <si>
    <t>H</t>
  </si>
  <si>
    <t>HLT US</t>
  </si>
  <si>
    <t>HLT</t>
  </si>
  <si>
    <t>HOT US</t>
  </si>
  <si>
    <t>HOT</t>
  </si>
  <si>
    <t>HST US</t>
  </si>
  <si>
    <t>HST</t>
  </si>
  <si>
    <t>HT US</t>
  </si>
  <si>
    <t>HT</t>
  </si>
  <si>
    <t>INN US</t>
  </si>
  <si>
    <t>INN</t>
  </si>
  <si>
    <t>LHO US</t>
  </si>
  <si>
    <t>LHO</t>
  </si>
  <si>
    <t>LQ US</t>
  </si>
  <si>
    <t>LQ</t>
  </si>
  <si>
    <t>PEB US</t>
  </si>
  <si>
    <t>PEB</t>
  </si>
  <si>
    <t>RLJ US</t>
  </si>
  <si>
    <t>RLJ</t>
  </si>
  <si>
    <t>SHO US</t>
  </si>
  <si>
    <t>SHO</t>
  </si>
  <si>
    <t>STAY US</t>
  </si>
  <si>
    <t>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</si>
</sst>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&quot;$&quot;#,##0.00"/>
    <numFmt numFmtId="166" formatCode="&quot;$&quot;#,##0"/>
    <numFmt numFmtId="167" formatCode="#,##0.000"/>
  </numFmts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8"/>
      <color rgb="FF00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2" fillId="0" borderId="1" xfId="0" applyNumberFormat="1" applyFont="1" applyBorder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3" fillId="0" borderId="0" xfId="0" applyFont="1"/>
    <xf numFmtId="0" fontId="4" fillId="0" borderId="0" xfId="0" applyFont="1"/>
    <xf numFmtId="3" fontId="0" fillId="0" borderId="0" xfId="0" applyNumberFormat="1"/>
    <xf numFmtId="0" fontId="2" fillId="0" borderId="0" xfId="0" applyFont="1" applyAlignment="1">
      <alignment horizontal="centerContinuous"/>
    </xf>
    <xf numFmtId="10" fontId="3" fillId="0" borderId="0" xfId="0" applyNumberFormat="1" applyFont="1"/>
    <xf numFmtId="164" fontId="5" fillId="0" borderId="0" xfId="0" applyNumberFormat="1" applyFont="1"/>
    <xf numFmtId="167" fontId="0" fillId="0" borderId="0" xfId="0" applyNumberForma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T115"/>
  <sheetViews>
    <sheetView tabSelected="1" workbookViewId="0">
      <selection activeCell="C6" sqref="C6"/>
    </sheetView>
  </sheetViews>
  <sheetFormatPr defaultColWidth="11.42578125" defaultRowHeight="15" x14ac:dyDescent="0.25"/>
  <cols>
    <col min="3" max="3" width="15" bestFit="1" customWidth="1"/>
    <col min="4" max="4" width="16.140625" bestFit="1" customWidth="1"/>
    <col min="5" max="5" width="13.42578125" bestFit="1" customWidth="1"/>
    <col min="6" max="6" width="13.85546875" bestFit="1" customWidth="1"/>
    <col min="7" max="7" width="15" bestFit="1" customWidth="1"/>
    <col min="8" max="8" width="11.28515625" bestFit="1" customWidth="1"/>
    <col min="10" max="10" width="11.140625" bestFit="1" customWidth="1"/>
    <col min="11" max="11" width="9.7109375" bestFit="1" customWidth="1"/>
    <col min="12" max="12" width="14.42578125" bestFit="1" customWidth="1"/>
    <col min="13" max="13" width="12.7109375" bestFit="1" customWidth="1"/>
    <col min="14" max="14" width="11.7109375" bestFit="1" customWidth="1"/>
    <col min="15" max="15" width="9.7109375" customWidth="1"/>
    <col min="16" max="16" width="10.140625" bestFit="1" customWidth="1"/>
    <col min="17" max="17" width="11.140625" bestFit="1" customWidth="1"/>
    <col min="19" max="19" width="13.85546875" bestFit="1" customWidth="1"/>
    <col min="20" max="20" width="11.140625" bestFit="1" customWidth="1"/>
  </cols>
  <sheetData>
    <row r="1" spans="1:20" ht="15.75" customHeight="1" x14ac:dyDescent="0.25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3">
        <v>42013</v>
      </c>
    </row>
    <row r="2" spans="1:20" ht="15" customHeight="1" x14ac:dyDescent="0.25">
      <c r="H2">
        <v>92</v>
      </c>
      <c r="J2" s="14" t="s">
        <v>1</v>
      </c>
      <c r="K2" s="14"/>
      <c r="L2" s="14"/>
      <c r="M2" s="14"/>
      <c r="N2" s="14"/>
      <c r="O2" s="14"/>
      <c r="P2" s="14"/>
      <c r="Q2" s="14"/>
    </row>
    <row r="3" spans="1:20" x14ac:dyDescent="0.25">
      <c r="B3" s="6"/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J3" s="6" t="s">
        <v>8</v>
      </c>
      <c r="K3" s="6" t="s">
        <v>9</v>
      </c>
      <c r="L3" s="6" t="s">
        <v>10</v>
      </c>
      <c r="M3" s="6" t="s">
        <v>9</v>
      </c>
      <c r="N3" s="6">
        <v>0.09</v>
      </c>
      <c r="O3" s="6" t="s">
        <v>11</v>
      </c>
      <c r="P3" s="6"/>
      <c r="Q3" s="6" t="s">
        <v>12</v>
      </c>
    </row>
    <row r="4" spans="1:20" ht="15" customHeight="1" x14ac:dyDescent="0.25">
      <c r="B4" s="5" t="s">
        <v>13</v>
      </c>
      <c r="C4" s="5" t="s">
        <v>14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18</v>
      </c>
      <c r="J4" s="5" t="s">
        <v>19</v>
      </c>
      <c r="K4" s="5" t="s">
        <v>20</v>
      </c>
      <c r="L4" s="5" t="s">
        <v>21</v>
      </c>
      <c r="M4" s="5" t="s">
        <v>22</v>
      </c>
      <c r="N4" s="5">
        <v>0.06</v>
      </c>
      <c r="O4" s="5" t="s">
        <v>23</v>
      </c>
      <c r="P4" s="5" t="s">
        <v>24</v>
      </c>
      <c r="Q4" s="5" t="s">
        <v>25</v>
      </c>
    </row>
    <row r="5" spans="1:20" x14ac:dyDescent="0.25">
      <c r="A5" t="s">
        <v>26</v>
      </c>
      <c r="B5" s="11" t="s">
        <v>27</v>
      </c>
      <c r="C5" s="7">
        <v>5.1458796616481353E-2</v>
      </c>
      <c r="D5" s="7">
        <v>4.8104070404545139E-2</v>
      </c>
      <c r="E5" s="8">
        <v>0.03</v>
      </c>
      <c r="F5" s="9">
        <v>38.54709887127359</v>
      </c>
      <c r="G5" s="7">
        <v>8.7760200580164677E-2</v>
      </c>
      <c r="H5" s="10">
        <v>2537.6035999999999</v>
      </c>
      <c r="J5" s="13">
        <v>151068.04</v>
      </c>
      <c r="K5" s="13">
        <v>218414.1638072934</v>
      </c>
      <c r="L5" s="13">
        <v>-42530.5</v>
      </c>
      <c r="M5" s="13">
        <v>3385717.4236894781</v>
      </c>
      <c r="N5" s="13">
        <v>2.5000000000000001E-2</v>
      </c>
      <c r="O5" s="13">
        <v>0</v>
      </c>
      <c r="P5" s="13">
        <v>89625</v>
      </c>
      <c r="Q5" s="13">
        <v>60520</v>
      </c>
      <c r="S5" s="9"/>
      <c r="T5" s="10"/>
    </row>
    <row r="6" spans="1:20" x14ac:dyDescent="0.25">
      <c r="A6" t="s">
        <v>28</v>
      </c>
      <c r="B6" s="11" t="s">
        <v>29</v>
      </c>
      <c r="C6" s="7">
        <f>D6*1</f>
        <v>5.157191657703912E-2</v>
      </c>
      <c r="D6" s="7">
        <v>5.157191657703912E-2</v>
      </c>
      <c r="E6" s="8">
        <v>2.5000000000000001E-2</v>
      </c>
      <c r="F6" s="9">
        <v>34.955359826968277</v>
      </c>
      <c r="G6" s="7">
        <v>0.22384664931971221</v>
      </c>
      <c r="H6" s="10">
        <v>4668.6738437000004</v>
      </c>
      <c r="J6" s="13">
        <v>371247.13668869733</v>
      </c>
      <c r="K6" s="13">
        <v>264020.40774287173</v>
      </c>
      <c r="L6" s="13">
        <v>190902.9525617891</v>
      </c>
      <c r="M6" s="13">
        <v>6851778.2609661529</v>
      </c>
      <c r="N6" s="13">
        <v>22.67</v>
      </c>
      <c r="O6" s="13">
        <v>0</v>
      </c>
      <c r="P6" s="13">
        <v>50750</v>
      </c>
      <c r="Q6" s="13">
        <v>108953.882</v>
      </c>
      <c r="S6" s="9"/>
      <c r="T6" s="10"/>
    </row>
    <row r="7" spans="1:20" x14ac:dyDescent="0.25">
      <c r="A7" t="s">
        <v>30</v>
      </c>
      <c r="B7" s="11" t="s">
        <v>31</v>
      </c>
      <c r="C7" s="7">
        <v>7.8E-2</v>
      </c>
      <c r="D7" s="7">
        <v>7.1456528788413229E-2</v>
      </c>
      <c r="E7" s="8">
        <v>1.4999999999999999E-2</v>
      </c>
      <c r="F7" s="9">
        <v>28.855016322976191</v>
      </c>
      <c r="G7" s="7">
        <v>0.12250846221871781</v>
      </c>
      <c r="H7" s="10">
        <v>579.62996542999997</v>
      </c>
      <c r="J7" s="13">
        <v>53883.47747105555</v>
      </c>
      <c r="K7" s="13">
        <v>12481</v>
      </c>
      <c r="L7" s="13">
        <v>0</v>
      </c>
      <c r="M7" s="13">
        <v>740555.24124015972</v>
      </c>
      <c r="N7" s="13">
        <v>0.7</v>
      </c>
      <c r="O7" s="13">
        <v>0</v>
      </c>
      <c r="P7" s="13">
        <v>40159.330499999996</v>
      </c>
      <c r="Q7" s="13">
        <v>17895.337</v>
      </c>
      <c r="S7" s="9"/>
      <c r="T7" s="10"/>
    </row>
    <row r="8" spans="1:20" x14ac:dyDescent="0.25">
      <c r="A8" t="s">
        <v>32</v>
      </c>
      <c r="B8" s="11" t="s">
        <v>33</v>
      </c>
      <c r="C8" s="7">
        <v>7.062141782367827E-2</v>
      </c>
      <c r="D8" s="7">
        <v>6.1863737182037783E-2</v>
      </c>
      <c r="E8" s="8">
        <v>0.03</v>
      </c>
      <c r="F8" s="9">
        <v>19.994335409461719</v>
      </c>
      <c r="G8" s="7">
        <v>0.2058415299260542</v>
      </c>
      <c r="H8" s="10">
        <v>1417.4448</v>
      </c>
      <c r="J8" s="13">
        <v>119272.352</v>
      </c>
      <c r="K8" s="13">
        <v>202355.45617182431</v>
      </c>
      <c r="L8" s="13">
        <v>-29377.25</v>
      </c>
      <c r="M8" s="13">
        <v>1891184.93260645</v>
      </c>
      <c r="N8" s="13">
        <v>729324</v>
      </c>
      <c r="O8" s="13">
        <v>350</v>
      </c>
      <c r="P8" s="13">
        <v>29309</v>
      </c>
      <c r="Q8" s="13">
        <v>58092</v>
      </c>
      <c r="S8" s="9"/>
      <c r="T8" s="10"/>
    </row>
    <row r="9" spans="1:20" x14ac:dyDescent="0.25">
      <c r="A9" t="s">
        <v>34</v>
      </c>
      <c r="B9" s="11" t="s">
        <v>35</v>
      </c>
      <c r="C9" s="7">
        <v>6.1904500000000008E-2</v>
      </c>
      <c r="D9" s="7">
        <v>5.9345568735083953E-2</v>
      </c>
      <c r="E9" s="8">
        <v>0.04</v>
      </c>
      <c r="F9" s="9">
        <v>36.287217980814212</v>
      </c>
      <c r="G9" s="7">
        <v>6.1806392002043069E-2</v>
      </c>
      <c r="H9" s="10">
        <v>5990.0215200000002</v>
      </c>
      <c r="J9" s="13">
        <v>495558.02399999998</v>
      </c>
      <c r="K9" s="13">
        <v>666433.33207052457</v>
      </c>
      <c r="L9" s="13">
        <v>830447.29032258061</v>
      </c>
      <c r="M9" s="13">
        <v>9694173.5705551915</v>
      </c>
      <c r="N9" s="13">
        <v>3843648</v>
      </c>
      <c r="O9" s="13">
        <v>265705</v>
      </c>
      <c r="P9" s="13">
        <v>192091</v>
      </c>
      <c r="Q9" s="13">
        <v>153906</v>
      </c>
      <c r="S9" s="9"/>
      <c r="T9" s="10"/>
    </row>
    <row r="10" spans="1:20" x14ac:dyDescent="0.25">
      <c r="A10" t="s">
        <v>36</v>
      </c>
      <c r="B10" s="11" t="s">
        <v>37</v>
      </c>
      <c r="C10" s="7">
        <v>5.2747189697629447E-2</v>
      </c>
      <c r="D10" s="7">
        <v>4.0736108160654212E-2</v>
      </c>
      <c r="E10" s="8">
        <v>4.4999999999999998E-2</v>
      </c>
      <c r="F10" s="9">
        <v>26.59238617432602</v>
      </c>
      <c r="G10" s="7">
        <v>0.28495426382570688</v>
      </c>
      <c r="H10" s="10">
        <v>2014.6996593900001</v>
      </c>
      <c r="J10" s="13">
        <v>79927.190749999994</v>
      </c>
      <c r="K10" s="13">
        <v>208558.92703108161</v>
      </c>
      <c r="L10" s="13">
        <v>328856.40000000002</v>
      </c>
      <c r="M10" s="13">
        <v>2130814.4629143099</v>
      </c>
      <c r="N10" s="13">
        <v>175000</v>
      </c>
      <c r="O10" s="13">
        <v>0</v>
      </c>
      <c r="P10" s="13">
        <v>78111</v>
      </c>
      <c r="Q10" s="13">
        <v>58961.067000000003</v>
      </c>
      <c r="S10" s="9"/>
      <c r="T10" s="10"/>
    </row>
    <row r="11" spans="1:20" x14ac:dyDescent="0.25">
      <c r="A11" t="s">
        <v>38</v>
      </c>
      <c r="B11" s="11" t="s">
        <v>39</v>
      </c>
      <c r="C11" s="7">
        <v>4.4432728755280558E-2</v>
      </c>
      <c r="D11" s="7">
        <v>4.7308642254612468E-2</v>
      </c>
      <c r="E11" s="8">
        <v>3.5000000000000003E-2</v>
      </c>
      <c r="F11" s="9">
        <v>483.05994591794001</v>
      </c>
      <c r="G11" s="7">
        <v>-7.2723781416370467E-2</v>
      </c>
      <c r="H11" s="10">
        <v>2318.2751529000002</v>
      </c>
      <c r="J11" s="13">
        <v>132892.34400000001</v>
      </c>
      <c r="K11" s="13">
        <v>43930.048307390847</v>
      </c>
      <c r="L11" s="13">
        <v>59455.052283333338</v>
      </c>
      <c r="M11" s="13">
        <v>3535113.2418966759</v>
      </c>
      <c r="N11" s="13">
        <v>20000</v>
      </c>
      <c r="O11" s="13">
        <v>0</v>
      </c>
      <c r="P11" s="13">
        <v>440862</v>
      </c>
      <c r="Q11" s="13">
        <v>5175.53</v>
      </c>
      <c r="S11" s="9"/>
      <c r="T11" s="10"/>
    </row>
    <row r="12" spans="1:20" x14ac:dyDescent="0.25">
      <c r="A12" t="s">
        <v>40</v>
      </c>
      <c r="B12" s="11" t="s">
        <v>41</v>
      </c>
      <c r="C12" s="7">
        <v>7.1499999999999994E-2</v>
      </c>
      <c r="D12" s="7">
        <v>6.1963154342178389E-2</v>
      </c>
      <c r="E12" s="8">
        <v>1.2500000000000001E-2</v>
      </c>
      <c r="F12" s="9">
        <v>7.0527515083916379</v>
      </c>
      <c r="G12" s="7">
        <v>0.35124567889012331</v>
      </c>
      <c r="H12" s="10">
        <v>8888.5863042999972</v>
      </c>
      <c r="J12" s="13">
        <v>1183640.819625</v>
      </c>
      <c r="K12" s="13">
        <v>0</v>
      </c>
      <c r="L12" s="13">
        <v>237398.08050000001</v>
      </c>
      <c r="M12" s="13">
        <v>17847668.638192311</v>
      </c>
      <c r="N12" s="13">
        <v>35000</v>
      </c>
      <c r="O12" s="13">
        <v>1363629.08372</v>
      </c>
      <c r="P12" s="13">
        <v>668690</v>
      </c>
      <c r="Q12" s="13">
        <v>932695.30999999994</v>
      </c>
      <c r="S12" s="9"/>
      <c r="T12" s="10"/>
    </row>
    <row r="13" spans="1:20" x14ac:dyDescent="0.25">
      <c r="A13" t="s">
        <v>42</v>
      </c>
      <c r="B13" s="4" t="s">
        <v>43</v>
      </c>
      <c r="C13" s="7">
        <v>4.8944000000000001E-2</v>
      </c>
      <c r="D13" s="7">
        <v>4.7476275851802661E-2</v>
      </c>
      <c r="E13" s="8"/>
      <c r="F13" s="9">
        <v>156.4370266846218</v>
      </c>
      <c r="G13" s="7">
        <v>3.2875677992439289E-2</v>
      </c>
      <c r="H13" s="10">
        <v>23481.326578600001</v>
      </c>
      <c r="J13" s="13">
        <v>1117033.727844134</v>
      </c>
      <c r="K13" s="13">
        <v>3728516.2455270952</v>
      </c>
      <c r="L13" s="13">
        <v>59741.625</v>
      </c>
      <c r="M13" s="13">
        <v>27896367.760240521</v>
      </c>
      <c r="N13" s="13">
        <v>5000000</v>
      </c>
      <c r="O13" s="13">
        <v>0</v>
      </c>
      <c r="P13" s="13">
        <v>1285420.125</v>
      </c>
      <c r="Q13" s="13">
        <v>137189.33499999999</v>
      </c>
      <c r="S13" s="9"/>
      <c r="T13" s="10"/>
    </row>
    <row r="14" spans="1:20" x14ac:dyDescent="0.25">
      <c r="A14" s="11" t="s">
        <v>44</v>
      </c>
      <c r="B14" s="11" t="s">
        <v>45</v>
      </c>
      <c r="C14" s="7">
        <v>0.09</v>
      </c>
      <c r="D14" s="7">
        <v>0.06</v>
      </c>
      <c r="E14" s="8">
        <v>2.5000000000000001E-2</v>
      </c>
      <c r="F14" s="9">
        <v>22.67</v>
      </c>
      <c r="G14" s="7">
        <v>0.7</v>
      </c>
      <c r="H14" s="10">
        <v>2224.57259088</v>
      </c>
      <c r="J14" s="13">
        <v>175000</v>
      </c>
      <c r="K14" s="13">
        <v>20000</v>
      </c>
      <c r="L14" s="13">
        <v>35000</v>
      </c>
      <c r="M14" s="13">
        <v>5000000</v>
      </c>
      <c r="N14" s="13">
        <v>2500000</v>
      </c>
      <c r="O14" s="13">
        <v>0</v>
      </c>
      <c r="P14" s="13">
        <v>50000</v>
      </c>
      <c r="Q14" s="13">
        <v>110277.9003087781</v>
      </c>
      <c r="S14" s="9"/>
      <c r="T14" s="10"/>
    </row>
    <row r="15" spans="1:20" x14ac:dyDescent="0.25">
      <c r="A15" s="11" t="s">
        <v>46</v>
      </c>
      <c r="B15" s="11" t="s">
        <v>47</v>
      </c>
      <c r="C15" s="7">
        <v>7.2753836789952092E-2</v>
      </c>
      <c r="D15" s="7">
        <v>7.2881970510687732E-2</v>
      </c>
      <c r="E15" s="8"/>
      <c r="F15" s="9">
        <v>16.038374012099968</v>
      </c>
      <c r="G15" s="7">
        <v>-3.0161419146028661E-3</v>
      </c>
      <c r="H15" s="10">
        <v>2920.3605451799999</v>
      </c>
      <c r="J15" s="13">
        <v>365605.47254655423</v>
      </c>
      <c r="K15" s="13">
        <v>340339.66500541411</v>
      </c>
      <c r="L15" s="13">
        <v>5101</v>
      </c>
      <c r="M15" s="13">
        <v>6056442.4142449666</v>
      </c>
      <c r="N15" s="13">
        <v>0</v>
      </c>
      <c r="O15" s="13">
        <v>100000</v>
      </c>
      <c r="P15" s="13">
        <v>685762</v>
      </c>
      <c r="Q15" s="13">
        <v>182636.682</v>
      </c>
      <c r="S15" s="9"/>
      <c r="T15" s="10"/>
    </row>
    <row r="16" spans="1:20" x14ac:dyDescent="0.25">
      <c r="A16" s="11" t="s">
        <v>48</v>
      </c>
      <c r="B16" s="11" t="s">
        <v>49</v>
      </c>
      <c r="C16" s="7">
        <v>5.1999999999999998E-2</v>
      </c>
      <c r="D16" s="7">
        <v>5.2892937837398638E-2</v>
      </c>
      <c r="E16" s="8">
        <v>0.02</v>
      </c>
      <c r="F16" s="9">
        <v>65.560878335014223</v>
      </c>
      <c r="G16" s="7">
        <v>-2.8689035027916931E-2</v>
      </c>
      <c r="H16" s="10">
        <v>3312.4888553599999</v>
      </c>
      <c r="J16" s="13">
        <v>301365.93599999999</v>
      </c>
      <c r="K16" s="13"/>
      <c r="L16" s="13"/>
      <c r="M16" s="13">
        <v>5983726.7692307709</v>
      </c>
      <c r="N16" s="13">
        <v>50000</v>
      </c>
      <c r="O16" s="13"/>
      <c r="P16" s="13">
        <v>160508</v>
      </c>
      <c r="Q16" s="13">
        <v>52018</v>
      </c>
      <c r="S16" s="9"/>
      <c r="T16" s="10"/>
    </row>
    <row r="17" spans="1:20" x14ac:dyDescent="0.25">
      <c r="A17" s="11" t="s">
        <v>50</v>
      </c>
      <c r="B17" s="11" t="s">
        <v>51</v>
      </c>
      <c r="C17" s="7">
        <v>6.7777918562264422E-2</v>
      </c>
      <c r="D17" s="7">
        <v>4.8320682326562038E-2</v>
      </c>
      <c r="E17" s="8">
        <v>2.4230645453601301E-2</v>
      </c>
      <c r="F17" s="9">
        <v>36.717787045812088</v>
      </c>
      <c r="G17" s="7">
        <v>-1.791467021123538E-2</v>
      </c>
      <c r="H17" s="10">
        <v>6253.7947817220011</v>
      </c>
      <c r="J17" s="13">
        <v>464587.2696892845</v>
      </c>
      <c r="K17" s="13">
        <v>0</v>
      </c>
      <c r="L17" s="13">
        <v>730401.75060081168</v>
      </c>
      <c r="M17" s="13"/>
      <c r="N17" s="13">
        <v>110277.9003087781</v>
      </c>
      <c r="O17" s="13">
        <v>0</v>
      </c>
      <c r="P17" s="13">
        <v>45701</v>
      </c>
      <c r="Q17" s="13">
        <v>171383.7978</v>
      </c>
      <c r="S17" s="9"/>
      <c r="T17" s="10"/>
    </row>
    <row r="18" spans="1:20" x14ac:dyDescent="0.25">
      <c r="A18" s="11" t="s">
        <v>52</v>
      </c>
      <c r="B18" s="11" t="s">
        <v>53</v>
      </c>
      <c r="C18" s="7">
        <v>6.7500000000000004E-2</v>
      </c>
      <c r="D18" s="7">
        <v>6.2622280070605829E-2</v>
      </c>
      <c r="E18" s="8">
        <v>3.5000000000000003E-2</v>
      </c>
      <c r="F18" s="9">
        <v>22.96835733242289</v>
      </c>
      <c r="G18" s="7">
        <v>0.14461820754104029</v>
      </c>
      <c r="H18" s="10">
        <v>7997.9700899999998</v>
      </c>
      <c r="J18" s="13">
        <v>875705.11993146932</v>
      </c>
      <c r="K18" s="13">
        <v>45938.451857109751</v>
      </c>
      <c r="L18" s="13">
        <v>-126061</v>
      </c>
      <c r="M18" s="13">
        <v>13042284.636027031</v>
      </c>
      <c r="N18" s="13">
        <v>6054828</v>
      </c>
      <c r="O18" s="13">
        <v>0</v>
      </c>
      <c r="P18" s="13">
        <v>148998</v>
      </c>
      <c r="Q18" s="13">
        <v>304221</v>
      </c>
      <c r="S18" s="9"/>
      <c r="T18" s="10"/>
    </row>
    <row r="19" spans="1:20" x14ac:dyDescent="0.25">
      <c r="A19" s="11" t="s">
        <v>54</v>
      </c>
      <c r="B19" s="11" t="s">
        <v>55</v>
      </c>
      <c r="C19" s="7">
        <v>4.4994999999999993E-2</v>
      </c>
      <c r="D19" s="7">
        <v>4.4111350426470762E-2</v>
      </c>
      <c r="E19" s="8">
        <v>0.03</v>
      </c>
      <c r="F19" s="9">
        <v>135.8462862838592</v>
      </c>
      <c r="G19" s="7">
        <v>5.0329952687271362E-3</v>
      </c>
      <c r="H19" s="10">
        <v>23355.094860000001</v>
      </c>
      <c r="J19" s="13">
        <v>1305033.888021783</v>
      </c>
      <c r="K19" s="13">
        <v>1984172.2531686521</v>
      </c>
      <c r="L19" s="13">
        <v>-171337.56</v>
      </c>
      <c r="M19" s="13">
        <v>31816635.424289521</v>
      </c>
      <c r="N19" s="13">
        <v>10205498</v>
      </c>
      <c r="O19" s="13">
        <v>200000</v>
      </c>
      <c r="P19" s="13">
        <v>999825</v>
      </c>
      <c r="Q19" s="13">
        <v>171062</v>
      </c>
      <c r="S19" s="9"/>
      <c r="T19" s="10"/>
    </row>
    <row r="20" spans="1:20" x14ac:dyDescent="0.25">
      <c r="A20" s="11" t="s">
        <v>56</v>
      </c>
      <c r="B20" s="11" t="s">
        <v>57</v>
      </c>
      <c r="C20" s="7">
        <v>8.1575999999999996E-2</v>
      </c>
      <c r="D20" s="7">
        <v>8.5399930528767515E-2</v>
      </c>
      <c r="E20" s="8">
        <v>1.4999999999999999E-2</v>
      </c>
      <c r="F20" s="9">
        <v>22.667991010368709</v>
      </c>
      <c r="G20" s="7">
        <v>-0.144167650713902</v>
      </c>
      <c r="H20" s="10">
        <v>4074.6884799999998</v>
      </c>
      <c r="J20" s="13">
        <v>805150.61999999976</v>
      </c>
      <c r="K20" s="13">
        <v>151670</v>
      </c>
      <c r="L20" s="13">
        <v>311982.66666666663</v>
      </c>
      <c r="M20" s="13">
        <v>10874772.598173009</v>
      </c>
      <c r="N20" s="13">
        <v>5377879</v>
      </c>
      <c r="O20" s="13">
        <v>626250</v>
      </c>
      <c r="P20" s="13">
        <v>45071</v>
      </c>
      <c r="Q20" s="13">
        <v>199544</v>
      </c>
      <c r="S20" s="9"/>
      <c r="T20" s="10"/>
    </row>
    <row r="21" spans="1:20" x14ac:dyDescent="0.25">
      <c r="A21" s="11" t="s">
        <v>58</v>
      </c>
      <c r="B21" s="11" t="s">
        <v>59</v>
      </c>
      <c r="C21" s="7">
        <v>7.3499999999999996E-2</v>
      </c>
      <c r="D21" s="7">
        <v>7.1037835611732714E-2</v>
      </c>
      <c r="E21" s="8">
        <v>0.01</v>
      </c>
      <c r="F21" s="9">
        <v>7.1276649614407503</v>
      </c>
      <c r="G21" s="7">
        <v>8.8715595076375817E-2</v>
      </c>
      <c r="H21" s="10">
        <v>563.23631999999998</v>
      </c>
      <c r="J21" s="13">
        <v>97327.64</v>
      </c>
      <c r="K21" s="13">
        <v>9342</v>
      </c>
      <c r="L21" s="13">
        <v>29280.6</v>
      </c>
      <c r="M21" s="13">
        <v>1377142.1782312931</v>
      </c>
      <c r="N21" s="13">
        <v>669141</v>
      </c>
      <c r="O21" s="13">
        <v>190661</v>
      </c>
      <c r="P21" s="13">
        <v>14334</v>
      </c>
      <c r="Q21" s="13">
        <v>72582</v>
      </c>
      <c r="S21" s="9"/>
      <c r="T21" s="10"/>
    </row>
    <row r="22" spans="1:20" x14ac:dyDescent="0.25">
      <c r="A22" s="11" t="s">
        <v>60</v>
      </c>
      <c r="B22" s="11" t="s">
        <v>61</v>
      </c>
      <c r="C22" s="7">
        <v>5.8918499999999992E-2</v>
      </c>
      <c r="D22" s="7">
        <v>6.195618827865227E-2</v>
      </c>
      <c r="E22" s="8">
        <v>5.1997707294907602E-2</v>
      </c>
      <c r="F22" s="9">
        <v>77.834765732566765</v>
      </c>
      <c r="G22" s="7">
        <v>-6.2115761344725851E-2</v>
      </c>
      <c r="H22" s="10">
        <v>7061.7645000000002</v>
      </c>
      <c r="J22" s="13">
        <v>520565.39281056222</v>
      </c>
      <c r="K22" s="13">
        <v>683600</v>
      </c>
      <c r="L22" s="13">
        <v>-159969.45000000109</v>
      </c>
      <c r="M22" s="13">
        <v>9844771.8836043309</v>
      </c>
      <c r="N22" s="13">
        <v>2770759.2</v>
      </c>
      <c r="O22" s="13">
        <v>0</v>
      </c>
      <c r="P22" s="13">
        <v>71896</v>
      </c>
      <c r="Q22" s="13">
        <v>90885</v>
      </c>
      <c r="S22" s="9"/>
      <c r="T22" s="10"/>
    </row>
    <row r="23" spans="1:20" x14ac:dyDescent="0.25">
      <c r="A23" s="11" t="s">
        <v>62</v>
      </c>
      <c r="B23" s="11" t="s">
        <v>63</v>
      </c>
      <c r="C23" s="7">
        <v>7.4330999999999994E-2</v>
      </c>
      <c r="D23" s="7">
        <v>6.9465200508464026E-2</v>
      </c>
      <c r="E23" s="8">
        <v>0</v>
      </c>
      <c r="F23" s="9">
        <v>7.2479131799752761</v>
      </c>
      <c r="G23" s="7">
        <v>0.13273983781742921</v>
      </c>
      <c r="H23" s="10">
        <v>1945.8557698699999</v>
      </c>
      <c r="J23" s="13">
        <v>241971.83333333331</v>
      </c>
      <c r="K23" s="13">
        <v>0</v>
      </c>
      <c r="L23" s="13">
        <v>0</v>
      </c>
      <c r="M23" s="13">
        <v>3333617.142603131</v>
      </c>
      <c r="N23" s="13">
        <v>1548248</v>
      </c>
      <c r="O23" s="13">
        <v>0</v>
      </c>
      <c r="P23" s="13">
        <v>42946</v>
      </c>
      <c r="Q23" s="13">
        <v>237010.44699999999</v>
      </c>
      <c r="S23" s="9"/>
      <c r="T23" s="10"/>
    </row>
    <row r="24" spans="1:20" x14ac:dyDescent="0.25">
      <c r="A24" s="11" t="s">
        <v>64</v>
      </c>
      <c r="B24" s="11" t="s">
        <v>65</v>
      </c>
      <c r="C24" s="7">
        <v>7.0000000000000007E-2</v>
      </c>
      <c r="D24" s="7">
        <v>6.5735093115799281E-2</v>
      </c>
      <c r="E24" s="8">
        <v>1.4999999999999999E-2</v>
      </c>
      <c r="F24" s="9">
        <v>12.466436965859</v>
      </c>
      <c r="G24" s="7">
        <v>1.071380976832303E-2</v>
      </c>
      <c r="H24" s="10">
        <v>2224.1084796</v>
      </c>
      <c r="J24" s="17">
        <v>271.90469599999989</v>
      </c>
      <c r="K24" s="13"/>
      <c r="L24" s="13"/>
      <c r="M24" s="13"/>
      <c r="N24" s="13">
        <v>2091106</v>
      </c>
      <c r="O24" s="13">
        <v>0</v>
      </c>
      <c r="P24" s="13">
        <v>12165</v>
      </c>
      <c r="Q24" s="13">
        <v>173112.23</v>
      </c>
      <c r="S24" s="9"/>
      <c r="T24" s="10"/>
    </row>
    <row r="25" spans="1:20" x14ac:dyDescent="0.25">
      <c r="A25" s="11" t="s">
        <v>66</v>
      </c>
      <c r="B25" s="11" t="s">
        <v>67</v>
      </c>
      <c r="C25" s="7">
        <v>6.6000000000000003E-2</v>
      </c>
      <c r="D25" s="7">
        <v>5.4614843313513781E-2</v>
      </c>
      <c r="E25" s="8">
        <v>0.03</v>
      </c>
      <c r="F25" s="9">
        <v>18.139986535574408</v>
      </c>
      <c r="G25" s="7">
        <v>0.29658310130907889</v>
      </c>
      <c r="H25" s="10">
        <v>3880.5762307199998</v>
      </c>
      <c r="J25" s="13">
        <v>281033.36274999997</v>
      </c>
      <c r="K25" s="13">
        <v>38637</v>
      </c>
      <c r="L25" s="13">
        <v>0</v>
      </c>
      <c r="M25" s="13">
        <v>4402612.194537878</v>
      </c>
      <c r="N25" s="13">
        <v>1247249</v>
      </c>
      <c r="O25" s="13">
        <v>77500</v>
      </c>
      <c r="P25" s="13">
        <v>80007.940750000009</v>
      </c>
      <c r="Q25" s="13">
        <v>164990.486</v>
      </c>
      <c r="S25" s="9"/>
      <c r="T25" s="10"/>
    </row>
    <row r="26" spans="1:20" x14ac:dyDescent="0.25">
      <c r="A26" s="11" t="s">
        <v>68</v>
      </c>
      <c r="B26" s="11" t="s">
        <v>69</v>
      </c>
      <c r="C26" s="7">
        <v>6.2E-2</v>
      </c>
      <c r="D26" s="7">
        <v>5.7995501164445698E-2</v>
      </c>
      <c r="E26" s="8">
        <v>1.2500000000000001E-2</v>
      </c>
      <c r="F26" s="9">
        <v>26.57418103406393</v>
      </c>
      <c r="G26" s="7">
        <v>0.1228944350815477</v>
      </c>
      <c r="H26" s="10">
        <v>3493.8027034400002</v>
      </c>
      <c r="J26" s="17">
        <v>397.99025999999998</v>
      </c>
      <c r="K26" s="13"/>
      <c r="L26" s="13"/>
      <c r="M26" s="13"/>
      <c r="N26" s="13">
        <v>3212745</v>
      </c>
      <c r="O26" s="13"/>
      <c r="P26" s="13">
        <v>34940</v>
      </c>
      <c r="Q26" s="13">
        <v>135719.58199999999</v>
      </c>
      <c r="S26" s="9"/>
      <c r="T26" s="10"/>
    </row>
    <row r="27" spans="1:20" x14ac:dyDescent="0.25">
      <c r="A27" s="11" t="s">
        <v>70</v>
      </c>
      <c r="B27" s="11" t="s">
        <v>71</v>
      </c>
      <c r="C27" s="7">
        <v>6.1876165456982088E-2</v>
      </c>
      <c r="D27" s="7">
        <v>5.7054797919417137E-2</v>
      </c>
      <c r="E27" s="8">
        <v>3.5000000000000003E-2</v>
      </c>
      <c r="F27" s="9">
        <v>32.777937509052528</v>
      </c>
      <c r="G27" s="7">
        <v>0.1138589787693858</v>
      </c>
      <c r="H27" s="10">
        <v>3390.8258973225002</v>
      </c>
      <c r="J27" s="13">
        <v>224122.05131874961</v>
      </c>
      <c r="K27" s="13">
        <v>237068.73343033</v>
      </c>
      <c r="L27" s="13">
        <v>39242</v>
      </c>
      <c r="M27" s="13">
        <v>4752917.418337822</v>
      </c>
      <c r="N27" s="13">
        <v>1594809.2</v>
      </c>
      <c r="O27" s="13">
        <v>0</v>
      </c>
      <c r="P27" s="13">
        <v>238956.69990599179</v>
      </c>
      <c r="Q27" s="13">
        <v>92873.894750000007</v>
      </c>
      <c r="S27" s="9"/>
      <c r="T27" s="10"/>
    </row>
    <row r="28" spans="1:20" x14ac:dyDescent="0.25">
      <c r="A28" s="11" t="s">
        <v>72</v>
      </c>
      <c r="B28" s="11" t="s">
        <v>73</v>
      </c>
      <c r="C28" s="7">
        <v>6.5389000000000003E-2</v>
      </c>
      <c r="D28" s="7">
        <v>6.2520700338075316E-2</v>
      </c>
      <c r="E28" s="8">
        <v>0.03</v>
      </c>
      <c r="F28" s="9">
        <v>17.839838440134919</v>
      </c>
      <c r="G28" s="7">
        <v>8.2408905484121706E-2</v>
      </c>
      <c r="H28" s="10">
        <v>6982.4960000000001</v>
      </c>
      <c r="J28" s="13">
        <v>757700.35916666663</v>
      </c>
      <c r="K28" s="13">
        <v>578732.11188094062</v>
      </c>
      <c r="L28" s="13">
        <v>198602.08333333331</v>
      </c>
      <c r="M28" s="13">
        <v>12526285.579952789</v>
      </c>
      <c r="N28" s="13">
        <v>5686800</v>
      </c>
      <c r="O28" s="13">
        <v>388600</v>
      </c>
      <c r="P28" s="13">
        <v>161370</v>
      </c>
      <c r="Q28" s="13">
        <v>361600</v>
      </c>
      <c r="S28" s="9"/>
      <c r="T28" s="10"/>
    </row>
    <row r="29" spans="1:20" x14ac:dyDescent="0.25">
      <c r="A29" s="11" t="s">
        <v>74</v>
      </c>
      <c r="B29" s="11" t="s">
        <v>75</v>
      </c>
      <c r="C29" s="7">
        <v>4.9331412124884837E-2</v>
      </c>
      <c r="D29" s="7">
        <v>4.8561822034691067E-2</v>
      </c>
      <c r="E29" s="8">
        <v>0.05</v>
      </c>
      <c r="F29" s="9">
        <v>28.896267206005739</v>
      </c>
      <c r="G29" s="7">
        <v>2.089310670095057E-2</v>
      </c>
      <c r="H29" s="10">
        <v>5182.9435000000003</v>
      </c>
      <c r="J29" s="13">
        <v>414429.20301849733</v>
      </c>
      <c r="K29" s="13">
        <v>49272.434591416211</v>
      </c>
      <c r="L29" s="13">
        <v>33033.24175999999</v>
      </c>
      <c r="M29" s="13">
        <v>8522754.8742247671</v>
      </c>
      <c r="N29" s="13">
        <v>3445883</v>
      </c>
      <c r="O29" s="13">
        <v>0</v>
      </c>
      <c r="P29" s="13">
        <v>12467</v>
      </c>
      <c r="Q29" s="13">
        <v>175693</v>
      </c>
      <c r="S29" s="9"/>
      <c r="T29" s="10"/>
    </row>
    <row r="30" spans="1:20" x14ac:dyDescent="0.25">
      <c r="A30" s="11" t="s">
        <v>76</v>
      </c>
      <c r="B30" s="11" t="s">
        <v>77</v>
      </c>
      <c r="C30" s="7">
        <v>7.436100000000001E-2</v>
      </c>
      <c r="D30" s="7">
        <v>6.5568412261210074E-2</v>
      </c>
      <c r="E30" s="8">
        <v>5.0000000000000001E-3</v>
      </c>
      <c r="F30" s="9">
        <v>45.081493729929889</v>
      </c>
      <c r="G30" s="7">
        <v>0.49684481184791812</v>
      </c>
      <c r="H30" s="10">
        <v>9429.4337073999995</v>
      </c>
      <c r="J30" s="13">
        <v>813219.91841082729</v>
      </c>
      <c r="K30" s="13">
        <v>398147</v>
      </c>
      <c r="L30" s="13">
        <v>0</v>
      </c>
      <c r="M30" s="13">
        <v>11689853.992164571</v>
      </c>
      <c r="N30" s="13">
        <v>4780397</v>
      </c>
      <c r="O30" s="13">
        <v>694928</v>
      </c>
      <c r="P30" s="13">
        <v>55118</v>
      </c>
      <c r="Q30" s="13">
        <v>137851</v>
      </c>
      <c r="S30" s="9"/>
      <c r="T30" s="10"/>
    </row>
    <row r="31" spans="1:20" x14ac:dyDescent="0.25">
      <c r="A31" s="11" t="s">
        <v>78</v>
      </c>
      <c r="B31" s="11" t="s">
        <v>79</v>
      </c>
      <c r="C31" s="7">
        <v>6.4098607909523125E-2</v>
      </c>
      <c r="D31" s="7">
        <v>5.8944565462357497E-2</v>
      </c>
      <c r="E31" s="8">
        <v>0.02</v>
      </c>
      <c r="F31" s="9">
        <v>18.088278283226199</v>
      </c>
      <c r="G31" s="7">
        <v>0.1670541369089803</v>
      </c>
      <c r="H31" s="10">
        <v>7101.6995399999996</v>
      </c>
      <c r="J31" s="13">
        <v>595646.70719999995</v>
      </c>
      <c r="K31" s="13">
        <v>846963</v>
      </c>
      <c r="L31" s="13">
        <v>1146002.806434484</v>
      </c>
      <c r="M31" s="13">
        <v>10970090.05037326</v>
      </c>
      <c r="N31" s="13">
        <v>4437257</v>
      </c>
      <c r="O31" s="13">
        <v>447683</v>
      </c>
      <c r="P31" s="13">
        <v>21225</v>
      </c>
      <c r="Q31" s="13">
        <v>336414</v>
      </c>
      <c r="S31" s="9"/>
      <c r="T31" s="10"/>
    </row>
    <row r="32" spans="1:20" x14ac:dyDescent="0.25">
      <c r="A32" s="11" t="s">
        <v>80</v>
      </c>
      <c r="B32" s="11" t="s">
        <v>81</v>
      </c>
      <c r="C32" s="7">
        <v>0.06</v>
      </c>
      <c r="D32" s="7">
        <v>5.7657406150934953E-2</v>
      </c>
      <c r="E32" s="8">
        <v>0.03</v>
      </c>
      <c r="F32" s="9">
        <v>10.100357878769049</v>
      </c>
      <c r="G32" s="7">
        <v>5.1447891992346083E-2</v>
      </c>
      <c r="H32" s="10">
        <v>5355.2043581400003</v>
      </c>
      <c r="J32" s="13">
        <v>107889.3993461315</v>
      </c>
      <c r="K32" s="13">
        <v>308310.46424053313</v>
      </c>
      <c r="L32" s="13">
        <v>-39221</v>
      </c>
      <c r="M32" s="13">
        <v>2092477.1200093911</v>
      </c>
      <c r="N32" s="13">
        <v>672433</v>
      </c>
      <c r="O32" s="13">
        <v>0</v>
      </c>
      <c r="P32" s="13">
        <v>25231</v>
      </c>
      <c r="Q32" s="13">
        <v>140593.446</v>
      </c>
      <c r="S32" s="9"/>
      <c r="T32" s="10"/>
    </row>
    <row r="33" spans="1:20" x14ac:dyDescent="0.25">
      <c r="A33" s="11" t="s">
        <v>82</v>
      </c>
      <c r="B33" s="11" t="s">
        <v>83</v>
      </c>
      <c r="C33" s="7">
        <v>5.7201000000000002E-2</v>
      </c>
      <c r="D33" s="7">
        <v>5.3692410915680992E-2</v>
      </c>
      <c r="E33" s="8">
        <v>3.5000000000000003E-2</v>
      </c>
      <c r="F33" s="9">
        <v>60.960968091349088</v>
      </c>
      <c r="G33" s="7">
        <v>9.0041744422852399E-2</v>
      </c>
      <c r="H33" s="10">
        <v>2121.7492974000002</v>
      </c>
      <c r="J33" s="13">
        <v>153418.89690600001</v>
      </c>
      <c r="K33" s="13">
        <v>169623</v>
      </c>
      <c r="L33" s="13">
        <v>0</v>
      </c>
      <c r="M33" s="13">
        <v>2872641.4426883929</v>
      </c>
      <c r="N33" s="13">
        <v>921031</v>
      </c>
      <c r="O33" s="13">
        <v>0</v>
      </c>
      <c r="P33" s="13">
        <v>323</v>
      </c>
      <c r="Q33" s="13">
        <v>31930.011999999999</v>
      </c>
      <c r="S33" s="9"/>
      <c r="T33" s="10"/>
    </row>
    <row r="34" spans="1:20" x14ac:dyDescent="0.25">
      <c r="A34" s="11" t="s">
        <v>84</v>
      </c>
      <c r="B34" s="11" t="s">
        <v>85</v>
      </c>
      <c r="C34" s="7">
        <v>6.191106746914965E-2</v>
      </c>
      <c r="D34" s="7">
        <v>5.5512525257294623E-2</v>
      </c>
      <c r="E34" s="8">
        <v>4.2999999999999997E-2</v>
      </c>
      <c r="F34" s="9">
        <v>45.349514690576768</v>
      </c>
      <c r="G34" s="7">
        <v>0.17862341779605509</v>
      </c>
      <c r="H34" s="10">
        <v>4978.8814502699997</v>
      </c>
      <c r="J34" s="13">
        <v>396542.609707175</v>
      </c>
      <c r="K34" s="13">
        <v>0</v>
      </c>
      <c r="L34" s="13">
        <v>-32919.444444444453</v>
      </c>
      <c r="M34" s="13">
        <v>6475160.4549086494</v>
      </c>
      <c r="N34" s="13">
        <v>2205942</v>
      </c>
      <c r="O34" s="13">
        <v>136144</v>
      </c>
      <c r="P34" s="13">
        <v>103044</v>
      </c>
      <c r="Q34" s="13">
        <v>91138.228999999992</v>
      </c>
      <c r="S34" s="9"/>
      <c r="T34" s="10"/>
    </row>
    <row r="35" spans="1:20" x14ac:dyDescent="0.25">
      <c r="A35" s="11" t="s">
        <v>86</v>
      </c>
      <c r="B35" s="11" t="s">
        <v>87</v>
      </c>
      <c r="C35" s="7">
        <v>8.2500000000000004E-2</v>
      </c>
      <c r="D35" s="7">
        <v>6.9929632860841084E-2</v>
      </c>
      <c r="E35" s="8">
        <v>0.01</v>
      </c>
      <c r="F35" s="9">
        <v>47.186146691179637</v>
      </c>
      <c r="G35" s="7">
        <v>0.28236790335988488</v>
      </c>
      <c r="H35" s="10">
        <v>3458.1872837400001</v>
      </c>
      <c r="J35" s="13">
        <v>349476.86700000003</v>
      </c>
      <c r="K35" s="13">
        <v>189051</v>
      </c>
      <c r="L35" s="13">
        <v>0</v>
      </c>
      <c r="M35" s="13">
        <v>4664181.086863786</v>
      </c>
      <c r="N35" s="13">
        <v>1621211</v>
      </c>
      <c r="O35" s="13">
        <v>346250</v>
      </c>
      <c r="P35" s="13">
        <v>8386</v>
      </c>
      <c r="Q35" s="13">
        <v>57150.673999999999</v>
      </c>
      <c r="S35" s="9"/>
      <c r="T35" s="10"/>
    </row>
    <row r="36" spans="1:20" x14ac:dyDescent="0.25">
      <c r="A36" s="11" t="s">
        <v>88</v>
      </c>
      <c r="B36" s="11" t="s">
        <v>89</v>
      </c>
      <c r="C36" s="7">
        <v>4.991750000000001E-2</v>
      </c>
      <c r="D36" s="7">
        <v>4.9545995430665103E-2</v>
      </c>
      <c r="E36" s="8">
        <v>3.9337429022939019E-2</v>
      </c>
      <c r="F36" s="9">
        <v>69.264789932381319</v>
      </c>
      <c r="G36" s="7">
        <v>1.003699091987964E-2</v>
      </c>
      <c r="H36" s="10">
        <v>28458.375703739999</v>
      </c>
      <c r="J36" s="13">
        <v>1767102.9947819361</v>
      </c>
      <c r="K36" s="13">
        <v>1875910</v>
      </c>
      <c r="L36" s="13">
        <v>-569368.16666666418</v>
      </c>
      <c r="M36" s="13">
        <v>37118372.745122187</v>
      </c>
      <c r="N36" s="13">
        <v>10987883</v>
      </c>
      <c r="O36" s="13">
        <v>50000</v>
      </c>
      <c r="P36" s="13">
        <v>229698.5</v>
      </c>
      <c r="Q36" s="13">
        <v>376533.15299999999</v>
      </c>
      <c r="S36" s="9"/>
      <c r="T36" s="10"/>
    </row>
    <row r="37" spans="1:20" x14ac:dyDescent="0.25">
      <c r="A37" s="11" t="s">
        <v>90</v>
      </c>
      <c r="B37" s="11" t="s">
        <v>91</v>
      </c>
      <c r="C37" s="7">
        <v>5.8500000000000003E-2</v>
      </c>
      <c r="D37" s="7">
        <v>5.2886853885622073E-2</v>
      </c>
      <c r="E37" s="8">
        <v>0.03</v>
      </c>
      <c r="F37" s="9">
        <v>23.455312132689851</v>
      </c>
      <c r="G37" s="7">
        <v>0.14131928189906451</v>
      </c>
      <c r="H37" s="10">
        <v>3596.8492169199999</v>
      </c>
      <c r="J37" s="13">
        <v>245478.66399999999</v>
      </c>
      <c r="K37" s="13">
        <v>232724.395402375</v>
      </c>
      <c r="L37" s="13">
        <v>96903.416666666672</v>
      </c>
      <c r="M37" s="13">
        <v>4599665.2907015197</v>
      </c>
      <c r="N37" s="13">
        <v>1448181.5</v>
      </c>
      <c r="O37" s="13">
        <v>0</v>
      </c>
      <c r="P37" s="13">
        <v>73821</v>
      </c>
      <c r="Q37" s="13">
        <v>134361.196</v>
      </c>
      <c r="S37" s="9"/>
      <c r="T37" s="10"/>
    </row>
    <row r="38" spans="1:20" x14ac:dyDescent="0.25">
      <c r="A38" s="11" t="s">
        <v>92</v>
      </c>
      <c r="B38" s="11" t="s">
        <v>93</v>
      </c>
      <c r="C38" s="7">
        <v>4.9181260399440457E-2</v>
      </c>
      <c r="D38" s="7">
        <v>4.8710519128275988E-2</v>
      </c>
      <c r="E38" s="8">
        <v>0.06</v>
      </c>
      <c r="F38" s="9">
        <v>18.418898399240589</v>
      </c>
      <c r="G38" s="7">
        <v>-1.025568387132081E-2</v>
      </c>
      <c r="H38" s="10">
        <v>4869.7740664000003</v>
      </c>
      <c r="J38" s="13">
        <v>312022.37362669001</v>
      </c>
      <c r="K38" s="13">
        <v>83445.47089718272</v>
      </c>
      <c r="L38" s="13">
        <v>-80193.961469999995</v>
      </c>
      <c r="M38" s="13">
        <v>6553657.5274016503</v>
      </c>
      <c r="N38" s="13">
        <v>1606668</v>
      </c>
      <c r="O38" s="13">
        <v>26755.092059999999</v>
      </c>
      <c r="P38" s="13">
        <v>116739</v>
      </c>
      <c r="Q38" s="13">
        <v>267129.68</v>
      </c>
      <c r="S38" s="9"/>
      <c r="T38" s="10"/>
    </row>
    <row r="39" spans="1:20" x14ac:dyDescent="0.25">
      <c r="A39" s="11" t="s">
        <v>94</v>
      </c>
      <c r="B39" s="11" t="s">
        <v>95</v>
      </c>
      <c r="C39" s="7">
        <v>4.8034286547638409E-2</v>
      </c>
      <c r="D39" s="7">
        <v>4.4842370422033241E-2</v>
      </c>
      <c r="E39" s="8">
        <v>7.375000000000001E-2</v>
      </c>
      <c r="F39" s="9">
        <v>195.65794809500809</v>
      </c>
      <c r="G39" s="7">
        <v>9.4921019492515898E-2</v>
      </c>
      <c r="H39" s="10">
        <v>14473.69898318</v>
      </c>
      <c r="J39" s="13">
        <v>834158.30253394239</v>
      </c>
      <c r="K39" s="13">
        <v>1065188.5567065219</v>
      </c>
      <c r="L39" s="13">
        <v>353587.03607008938</v>
      </c>
      <c r="M39" s="13">
        <v>18872669.051122431</v>
      </c>
      <c r="N39" s="13">
        <v>4675929.3320000004</v>
      </c>
      <c r="O39" s="13">
        <v>73750</v>
      </c>
      <c r="P39" s="13">
        <v>88000</v>
      </c>
      <c r="Q39" s="13">
        <v>66557.983000000007</v>
      </c>
      <c r="S39" s="9"/>
      <c r="T39" s="10"/>
    </row>
    <row r="40" spans="1:20" x14ac:dyDescent="0.25">
      <c r="A40" s="11" t="s">
        <v>96</v>
      </c>
      <c r="B40" s="11" t="s">
        <v>97</v>
      </c>
      <c r="C40" s="7">
        <v>6.5000000000000002E-2</v>
      </c>
      <c r="D40" s="7">
        <v>5.0157333785609937E-2</v>
      </c>
      <c r="E40" s="8">
        <v>0.03</v>
      </c>
      <c r="F40" s="9">
        <v>43.821997489868288</v>
      </c>
      <c r="G40" s="7">
        <v>0.42485517723002492</v>
      </c>
      <c r="H40" s="10">
        <v>7659.2101864600008</v>
      </c>
      <c r="J40" s="13">
        <v>501637.57081538031</v>
      </c>
      <c r="K40" s="13">
        <v>0</v>
      </c>
      <c r="L40" s="13">
        <v>0</v>
      </c>
      <c r="M40" s="13">
        <v>7813805.0894673904</v>
      </c>
      <c r="N40" s="13">
        <v>2344902.443</v>
      </c>
      <c r="O40" s="13">
        <v>0</v>
      </c>
      <c r="P40" s="13">
        <v>9216</v>
      </c>
      <c r="Q40" s="13">
        <v>122665.12149999999</v>
      </c>
      <c r="S40" s="9"/>
      <c r="T40" s="10"/>
    </row>
    <row r="41" spans="1:20" x14ac:dyDescent="0.25">
      <c r="A41" s="11" t="s">
        <v>98</v>
      </c>
      <c r="B41" s="11" t="s">
        <v>99</v>
      </c>
      <c r="C41" s="7">
        <v>4.9709834328645737E-2</v>
      </c>
      <c r="D41" s="7">
        <v>4.554216503726817E-2</v>
      </c>
      <c r="E41" s="8">
        <v>4.4999999999999998E-2</v>
      </c>
      <c r="F41" s="9">
        <v>129.4974973975641</v>
      </c>
      <c r="G41" s="7">
        <v>9.8862934494645269E-2</v>
      </c>
      <c r="H41" s="10">
        <v>9825.2458000000006</v>
      </c>
      <c r="J41" s="13">
        <v>480171.23</v>
      </c>
      <c r="K41" s="13">
        <v>975933.62030049856</v>
      </c>
      <c r="L41" s="13">
        <v>22729.13333333332</v>
      </c>
      <c r="M41" s="13">
        <v>11333320.205312209</v>
      </c>
      <c r="N41" s="13">
        <v>2382036</v>
      </c>
      <c r="O41" s="13">
        <v>10000</v>
      </c>
      <c r="P41" s="13">
        <v>23917</v>
      </c>
      <c r="Q41" s="13">
        <v>69046</v>
      </c>
      <c r="S41" s="9"/>
      <c r="T41" s="10"/>
    </row>
    <row r="42" spans="1:20" x14ac:dyDescent="0.25">
      <c r="A42" s="11" t="s">
        <v>100</v>
      </c>
      <c r="B42" s="11" t="s">
        <v>101</v>
      </c>
      <c r="C42" s="7">
        <v>0.08</v>
      </c>
      <c r="D42" s="7">
        <v>7.6977348457206607E-2</v>
      </c>
      <c r="E42" s="8"/>
      <c r="F42" s="9">
        <v>42.578361667436482</v>
      </c>
      <c r="G42" s="7">
        <v>3.9964861632168391E-2</v>
      </c>
      <c r="H42" s="10">
        <v>86106.888000000006</v>
      </c>
      <c r="J42" s="13">
        <v>7290.2527693745978</v>
      </c>
      <c r="K42" s="13">
        <v>0</v>
      </c>
      <c r="L42" s="13">
        <v>0</v>
      </c>
      <c r="M42" s="13">
        <v>133048.0085714235</v>
      </c>
      <c r="N42" s="13">
        <v>36206.404000000002</v>
      </c>
      <c r="O42" s="13">
        <v>0</v>
      </c>
      <c r="P42" s="13">
        <v>30565.741918497901</v>
      </c>
      <c r="Q42" s="13">
        <v>2181.8939464379082</v>
      </c>
      <c r="S42" s="9"/>
      <c r="T42" s="10"/>
    </row>
    <row r="43" spans="1:20" x14ac:dyDescent="0.25">
      <c r="A43" s="11" t="s">
        <v>102</v>
      </c>
      <c r="B43" s="11" t="s">
        <v>103</v>
      </c>
      <c r="C43" s="7">
        <v>5.3999999999999999E-2</v>
      </c>
      <c r="D43" s="7">
        <v>4.9031432438137137E-2</v>
      </c>
      <c r="E43" s="8">
        <v>0.03</v>
      </c>
      <c r="F43" s="9">
        <v>25.41887188381795</v>
      </c>
      <c r="G43" s="7">
        <v>0.17275070806653339</v>
      </c>
      <c r="H43" s="10">
        <v>28212.243620000001</v>
      </c>
      <c r="J43" s="13">
        <v>2214567.3826000001</v>
      </c>
      <c r="K43" s="13">
        <v>503080</v>
      </c>
      <c r="L43" s="13">
        <v>1345415</v>
      </c>
      <c r="M43" s="13">
        <v>45399700.188589074</v>
      </c>
      <c r="N43" s="13">
        <v>19398656</v>
      </c>
      <c r="O43" s="13">
        <v>566113</v>
      </c>
      <c r="P43" s="13">
        <v>378591</v>
      </c>
      <c r="Q43" s="13">
        <v>946402</v>
      </c>
      <c r="S43" s="9"/>
      <c r="T43" s="10"/>
    </row>
    <row r="44" spans="1:20" x14ac:dyDescent="0.25">
      <c r="A44" s="11" t="s">
        <v>104</v>
      </c>
      <c r="B44" s="11" t="s">
        <v>105</v>
      </c>
      <c r="C44" s="7">
        <v>6.4545581499999991E-2</v>
      </c>
      <c r="D44" s="7">
        <v>5.670642429883152E-2</v>
      </c>
      <c r="E44" s="8">
        <v>3.5000000000000003E-2</v>
      </c>
      <c r="F44" s="9">
        <v>11.501957547442879</v>
      </c>
      <c r="G44" s="7">
        <v>-5.8421146545812867E-2</v>
      </c>
      <c r="H44" s="10">
        <v>2061.85185</v>
      </c>
      <c r="J44" s="13">
        <v>229677.7401</v>
      </c>
      <c r="K44" s="13">
        <v>31600</v>
      </c>
      <c r="L44" s="13">
        <v>0</v>
      </c>
      <c r="M44" s="13">
        <v>3811317.8313846998</v>
      </c>
      <c r="N44" s="13">
        <v>1896098</v>
      </c>
      <c r="O44" s="13">
        <v>312500</v>
      </c>
      <c r="P44" s="13">
        <v>44835</v>
      </c>
      <c r="Q44" s="13">
        <v>147803</v>
      </c>
      <c r="S44" s="9"/>
      <c r="T44" s="10"/>
    </row>
    <row r="45" spans="1:20" x14ac:dyDescent="0.25">
      <c r="A45" s="11" t="s">
        <v>106</v>
      </c>
      <c r="B45" s="11" t="s">
        <v>107</v>
      </c>
      <c r="C45" s="7">
        <v>6.6040858670205621E-2</v>
      </c>
      <c r="D45" s="7">
        <v>5.4353606354351658E-2</v>
      </c>
      <c r="E45" s="8">
        <v>2.79861759822253E-2</v>
      </c>
      <c r="F45" s="9">
        <v>56.611551249499982</v>
      </c>
      <c r="G45" s="7">
        <v>0.34866468617876539</v>
      </c>
      <c r="H45" s="10">
        <v>26109.2494611</v>
      </c>
      <c r="J45" s="13">
        <v>1841727.2694774789</v>
      </c>
      <c r="K45" s="13">
        <v>223289</v>
      </c>
      <c r="L45" s="13">
        <v>403083.92233009712</v>
      </c>
      <c r="M45" s="13">
        <v>31109502.921909239</v>
      </c>
      <c r="N45" s="13">
        <v>11566946</v>
      </c>
      <c r="O45" s="13">
        <v>1006250</v>
      </c>
      <c r="P45" s="13">
        <v>1116845</v>
      </c>
      <c r="Q45" s="13">
        <v>327429.76500000001</v>
      </c>
      <c r="S45" s="9"/>
      <c r="T45" s="10"/>
    </row>
    <row r="46" spans="1:20" x14ac:dyDescent="0.25">
      <c r="A46" s="11" t="s">
        <v>108</v>
      </c>
      <c r="B46" s="11" t="s">
        <v>109</v>
      </c>
      <c r="C46" s="7">
        <v>6.7344625680053477E-2</v>
      </c>
      <c r="D46" s="7">
        <v>5.7203992782935018E-2</v>
      </c>
      <c r="E46" s="8">
        <v>2.4585129640447959E-2</v>
      </c>
      <c r="F46" s="9">
        <v>36.523829535914857</v>
      </c>
      <c r="G46" s="7">
        <v>0.26383242355814929</v>
      </c>
      <c r="H46" s="10">
        <v>21931.956417099998</v>
      </c>
      <c r="J46" s="13">
        <v>1703164.1049886921</v>
      </c>
      <c r="K46" s="13">
        <v>304580.99893196422</v>
      </c>
      <c r="L46" s="13">
        <v>11920</v>
      </c>
      <c r="M46" s="13">
        <v>26547721.02518614</v>
      </c>
      <c r="N46" s="13">
        <v>9554954</v>
      </c>
      <c r="O46" s="13">
        <v>0</v>
      </c>
      <c r="P46" s="13">
        <v>137979</v>
      </c>
      <c r="Q46" s="13">
        <v>465251.51500000001</v>
      </c>
      <c r="S46" s="9"/>
      <c r="T46" s="10"/>
    </row>
    <row r="47" spans="1:20" x14ac:dyDescent="0.25">
      <c r="A47" s="11" t="s">
        <v>110</v>
      </c>
      <c r="B47" s="11" t="s">
        <v>111</v>
      </c>
      <c r="C47" s="7">
        <v>6.4238000000000003E-2</v>
      </c>
      <c r="D47" s="7">
        <v>6.5014922229856248E-2</v>
      </c>
      <c r="E47" s="8">
        <v>3.3471334598483393E-2</v>
      </c>
      <c r="F47" s="9">
        <v>67.21948956204487</v>
      </c>
      <c r="G47" s="7">
        <v>-1.7993138149739799E-2</v>
      </c>
      <c r="H47" s="10">
        <v>4649.6168399999997</v>
      </c>
      <c r="J47" s="13">
        <v>443730.95072768891</v>
      </c>
      <c r="K47" s="13">
        <v>143438</v>
      </c>
      <c r="L47" s="13">
        <v>-43252</v>
      </c>
      <c r="M47" s="13">
        <v>7016877.1537908753</v>
      </c>
      <c r="N47" s="13">
        <v>2475394</v>
      </c>
      <c r="O47" s="13">
        <v>0</v>
      </c>
      <c r="P47" s="13">
        <v>38233</v>
      </c>
      <c r="Q47" s="13">
        <v>67562</v>
      </c>
      <c r="S47" s="9"/>
      <c r="T47" s="10"/>
    </row>
    <row r="48" spans="1:20" x14ac:dyDescent="0.25">
      <c r="A48" s="11" t="s">
        <v>112</v>
      </c>
      <c r="B48" s="11" t="s">
        <v>113</v>
      </c>
      <c r="C48" s="7">
        <v>5.8066199535698283E-2</v>
      </c>
      <c r="D48" s="7">
        <v>5.8842949618884623E-2</v>
      </c>
      <c r="E48" s="16">
        <v>0.03</v>
      </c>
      <c r="F48" s="9">
        <v>24.994416944919109</v>
      </c>
      <c r="G48" s="7">
        <v>-2.1781542098735621E-2</v>
      </c>
      <c r="H48" s="10">
        <v>1768.5391185000001</v>
      </c>
      <c r="J48" s="13">
        <v>134453.551704376</v>
      </c>
      <c r="K48" s="13">
        <v>71417.205000000002</v>
      </c>
      <c r="L48" s="13"/>
      <c r="M48" s="13">
        <v>2439464.019402816</v>
      </c>
      <c r="N48" s="13">
        <v>891175</v>
      </c>
      <c r="O48" s="13">
        <v>145000</v>
      </c>
      <c r="P48" s="13">
        <v>47020</v>
      </c>
      <c r="Q48" s="13">
        <v>56144.099000000002</v>
      </c>
      <c r="S48" s="9"/>
      <c r="T48" s="10"/>
    </row>
    <row r="49" spans="1:20" x14ac:dyDescent="0.25">
      <c r="A49" s="11" t="s">
        <v>114</v>
      </c>
      <c r="B49" s="11" t="s">
        <v>115</v>
      </c>
      <c r="C49" s="7">
        <v>6.1985244582892417E-2</v>
      </c>
      <c r="D49" s="7">
        <v>5.9399227570185127E-2</v>
      </c>
      <c r="E49" s="8">
        <v>0</v>
      </c>
      <c r="F49" s="9">
        <v>25.704787381501699</v>
      </c>
      <c r="G49" s="7">
        <v>9.4737707118744297E-2</v>
      </c>
      <c r="H49" s="10">
        <v>2796.3915000000002</v>
      </c>
      <c r="J49" s="13">
        <v>240673.95427797741</v>
      </c>
      <c r="K49" s="13">
        <v>17054</v>
      </c>
      <c r="L49" s="13"/>
      <c r="M49" s="13"/>
      <c r="N49" s="13">
        <v>1403379</v>
      </c>
      <c r="O49" s="13">
        <v>0</v>
      </c>
      <c r="P49" s="13">
        <v>-15665</v>
      </c>
      <c r="Q49" s="13">
        <v>98119</v>
      </c>
      <c r="S49" s="9"/>
      <c r="T49" s="10"/>
    </row>
    <row r="50" spans="1:20" x14ac:dyDescent="0.25">
      <c r="A50" s="11" t="s">
        <v>116</v>
      </c>
      <c r="B50" s="11" t="s">
        <v>117</v>
      </c>
      <c r="C50" s="7">
        <v>6.0847900151956812E-2</v>
      </c>
      <c r="D50" s="7">
        <v>5.3345949159229987E-2</v>
      </c>
      <c r="E50" s="8">
        <v>2.3245041545414621E-2</v>
      </c>
      <c r="F50" s="9">
        <v>23.558353531614621</v>
      </c>
      <c r="G50" s="7">
        <v>0.21061091819201169</v>
      </c>
      <c r="H50" s="10">
        <v>6957.3785600000001</v>
      </c>
      <c r="J50" s="13">
        <v>259131.55316020391</v>
      </c>
      <c r="K50" s="13">
        <v>0</v>
      </c>
      <c r="L50" s="13">
        <v>52500</v>
      </c>
      <c r="M50" s="13">
        <v>4342373.5046800114</v>
      </c>
      <c r="N50" s="13">
        <v>1498786</v>
      </c>
      <c r="O50" s="13">
        <v>0</v>
      </c>
      <c r="P50" s="13">
        <v>90744</v>
      </c>
      <c r="Q50" s="13">
        <v>120704</v>
      </c>
      <c r="S50" s="9"/>
      <c r="T50" s="10"/>
    </row>
    <row r="51" spans="1:20" x14ac:dyDescent="0.25">
      <c r="A51" s="11" t="s">
        <v>118</v>
      </c>
      <c r="B51" s="11" t="s">
        <v>119</v>
      </c>
      <c r="C51" s="7">
        <v>7.3499999999999996E-2</v>
      </c>
      <c r="D51" s="7">
        <v>7.3400957121239882E-2</v>
      </c>
      <c r="E51" s="8">
        <v>2.5000000000000001E-2</v>
      </c>
      <c r="F51" s="9">
        <v>11.10144988183737</v>
      </c>
      <c r="G51" s="7">
        <v>2.5717467958256621E-3</v>
      </c>
      <c r="H51" s="10">
        <v>1114.2020399999999</v>
      </c>
      <c r="J51" s="13">
        <v>155683.46969066671</v>
      </c>
      <c r="K51" s="13">
        <v>18237</v>
      </c>
      <c r="L51" s="13">
        <v>30537.5</v>
      </c>
      <c r="M51" s="13">
        <v>2182325.944770975</v>
      </c>
      <c r="N51" s="13">
        <v>960982</v>
      </c>
      <c r="O51" s="13">
        <v>110000</v>
      </c>
      <c r="P51" s="13">
        <v>15409</v>
      </c>
      <c r="Q51" s="13">
        <v>100108</v>
      </c>
      <c r="S51" s="9"/>
      <c r="T51" s="10"/>
    </row>
    <row r="52" spans="1:20" x14ac:dyDescent="0.25">
      <c r="A52" s="11" t="s">
        <v>120</v>
      </c>
      <c r="B52" s="11" t="s">
        <v>121</v>
      </c>
      <c r="C52" s="7">
        <v>6.2393499999999998E-2</v>
      </c>
      <c r="D52" s="7">
        <v>5.6958187582187819E-2</v>
      </c>
      <c r="E52" s="8">
        <v>2.75E-2</v>
      </c>
      <c r="F52" s="9">
        <v>23.030052821080151</v>
      </c>
      <c r="G52" s="7">
        <v>0.15110461126404981</v>
      </c>
      <c r="H52" s="10">
        <v>11021.998220578889</v>
      </c>
      <c r="J52" s="13">
        <v>1008260.798875</v>
      </c>
      <c r="K52" s="13">
        <v>245016.12015315829</v>
      </c>
      <c r="L52" s="13">
        <v>723590</v>
      </c>
      <c r="M52" s="13">
        <v>17282505.046163078</v>
      </c>
      <c r="N52" s="13">
        <v>6702238</v>
      </c>
      <c r="O52" s="13">
        <v>975000</v>
      </c>
      <c r="P52" s="13">
        <v>154190</v>
      </c>
      <c r="Q52" s="13">
        <v>415767.56773213472</v>
      </c>
      <c r="S52" s="9"/>
      <c r="T52" s="10"/>
    </row>
    <row r="53" spans="1:20" x14ac:dyDescent="0.25">
      <c r="A53" s="11" t="s">
        <v>122</v>
      </c>
      <c r="B53" s="11" t="s">
        <v>123</v>
      </c>
      <c r="C53" s="7">
        <v>5.0637500000000002E-2</v>
      </c>
      <c r="D53" s="7">
        <v>5.1741896189292647E-2</v>
      </c>
      <c r="E53" s="8">
        <v>0.06</v>
      </c>
      <c r="F53" s="9">
        <v>73.193919436399128</v>
      </c>
      <c r="G53" s="7">
        <v>-2.3962638562116782E-2</v>
      </c>
      <c r="H53" s="10">
        <v>6086.1464847999996</v>
      </c>
      <c r="J53" s="13">
        <v>354485.23599999998</v>
      </c>
      <c r="K53" s="13">
        <v>1893479.7665886399</v>
      </c>
      <c r="L53" s="13">
        <v>-191330.65</v>
      </c>
      <c r="M53" s="13">
        <v>8920516.1118984409</v>
      </c>
      <c r="N53" s="13">
        <v>2484979.7272727271</v>
      </c>
      <c r="O53" s="13">
        <v>200000</v>
      </c>
      <c r="P53" s="13">
        <v>217918</v>
      </c>
      <c r="Q53" s="13">
        <v>85192</v>
      </c>
      <c r="S53" s="9"/>
      <c r="T53" s="10"/>
    </row>
    <row r="54" spans="1:20" x14ac:dyDescent="0.25">
      <c r="A54" s="11" t="s">
        <v>124</v>
      </c>
      <c r="B54" s="11" t="s">
        <v>125</v>
      </c>
      <c r="C54" s="7">
        <v>6.7500000000000004E-2</v>
      </c>
      <c r="D54" s="7">
        <v>6.4626178129214784E-2</v>
      </c>
      <c r="E54" s="8">
        <v>3.5000000000000003E-2</v>
      </c>
      <c r="F54" s="9">
        <v>27.834264266299929</v>
      </c>
      <c r="G54" s="7">
        <v>6.9545065577455933E-2</v>
      </c>
      <c r="H54" s="10">
        <v>2533.9201102799998</v>
      </c>
      <c r="J54" s="13">
        <v>250099.34331600001</v>
      </c>
      <c r="K54" s="13">
        <v>178788.1354820987</v>
      </c>
      <c r="L54" s="13">
        <v>71411.3318</v>
      </c>
      <c r="M54" s="13">
        <v>4004030.3598154308</v>
      </c>
      <c r="N54" s="13">
        <v>1532373.4240000001</v>
      </c>
      <c r="O54" s="13">
        <v>102500</v>
      </c>
      <c r="P54" s="13">
        <v>48655.436000000002</v>
      </c>
      <c r="Q54" s="13">
        <v>85116.563999999998</v>
      </c>
      <c r="S54" s="9"/>
      <c r="T54" s="10"/>
    </row>
    <row r="55" spans="1:20" x14ac:dyDescent="0.25">
      <c r="A55" s="11" t="s">
        <v>126</v>
      </c>
      <c r="B55" s="11" t="s">
        <v>127</v>
      </c>
      <c r="C55" s="7">
        <v>6.8526269109552201E-2</v>
      </c>
      <c r="D55" s="7">
        <v>6.7071028514314027E-2</v>
      </c>
      <c r="E55" s="8">
        <v>4.7746718720609914E-3</v>
      </c>
      <c r="F55" s="9">
        <v>36.570678590055898</v>
      </c>
      <c r="G55" s="7">
        <v>6.6975005779906727E-2</v>
      </c>
      <c r="H55" s="10">
        <v>5917.6932480200012</v>
      </c>
      <c r="J55" s="13">
        <v>575699.45299999998</v>
      </c>
      <c r="K55" s="13">
        <v>0</v>
      </c>
      <c r="L55" s="13">
        <v>650333.46104615368</v>
      </c>
      <c r="M55" s="13">
        <v>9025956.9376402088</v>
      </c>
      <c r="N55" s="13">
        <v>3484362</v>
      </c>
      <c r="O55" s="13">
        <v>7537</v>
      </c>
      <c r="P55" s="13">
        <v>228678</v>
      </c>
      <c r="Q55" s="13">
        <v>151325</v>
      </c>
      <c r="S55" s="9"/>
      <c r="T55" s="10"/>
    </row>
    <row r="56" spans="1:20" x14ac:dyDescent="0.25">
      <c r="A56" s="11" t="s">
        <v>128</v>
      </c>
      <c r="B56" s="11" t="s">
        <v>129</v>
      </c>
      <c r="C56" s="7">
        <v>7.9177499999999998E-2</v>
      </c>
      <c r="D56" s="7">
        <v>5.9827622465640412E-2</v>
      </c>
      <c r="E56" s="8">
        <v>0.03</v>
      </c>
      <c r="F56" s="9">
        <v>32.589900808631462</v>
      </c>
      <c r="G56" s="7">
        <v>0.38079585649066239</v>
      </c>
      <c r="H56" s="10">
        <v>1587.5177435600001</v>
      </c>
      <c r="J56" s="13">
        <v>96321.858472222229</v>
      </c>
      <c r="K56" s="13">
        <v>57404.273782507356</v>
      </c>
      <c r="L56" s="13">
        <v>171321</v>
      </c>
      <c r="M56" s="13">
        <v>1484581.9608113</v>
      </c>
      <c r="N56" s="13">
        <v>302533</v>
      </c>
      <c r="O56" s="13">
        <v>38500</v>
      </c>
      <c r="P56" s="13">
        <v>34089</v>
      </c>
      <c r="Q56" s="13">
        <v>34844.550999999999</v>
      </c>
      <c r="S56" s="9"/>
      <c r="T56" s="10"/>
    </row>
    <row r="57" spans="1:20" x14ac:dyDescent="0.25">
      <c r="A57" s="11" t="s">
        <v>130</v>
      </c>
      <c r="B57" s="11" t="s">
        <v>131</v>
      </c>
      <c r="C57" s="7">
        <v>7.6499999999999999E-2</v>
      </c>
      <c r="D57" s="7">
        <v>7.127622629865063E-2</v>
      </c>
      <c r="E57" s="8">
        <v>0</v>
      </c>
      <c r="F57" s="9">
        <v>9.907969255997239</v>
      </c>
      <c r="G57" s="7">
        <v>0.13343105028334071</v>
      </c>
      <c r="H57" s="10">
        <v>2607.9386325999999</v>
      </c>
      <c r="J57" s="13">
        <v>325826.27399999998</v>
      </c>
      <c r="K57" s="13">
        <v>100818.3209811594</v>
      </c>
      <c r="L57" s="13">
        <v>0</v>
      </c>
      <c r="M57" s="13">
        <v>4690909.801373316</v>
      </c>
      <c r="N57" s="13">
        <v>2178176</v>
      </c>
      <c r="O57" s="13">
        <v>96770</v>
      </c>
      <c r="P57" s="13">
        <v>109337</v>
      </c>
      <c r="Q57" s="13">
        <v>232229.62</v>
      </c>
      <c r="S57" s="9"/>
      <c r="T57" s="10"/>
    </row>
    <row r="58" spans="1:20" x14ac:dyDescent="0.25">
      <c r="A58" s="11" t="s">
        <v>132</v>
      </c>
      <c r="B58" s="11" t="s">
        <v>133</v>
      </c>
      <c r="C58" s="7">
        <v>0.08</v>
      </c>
      <c r="D58" s="7">
        <v>6.1871984261733209E-2</v>
      </c>
      <c r="E58" s="8">
        <v>0</v>
      </c>
      <c r="F58" s="9">
        <v>70.791454133868555</v>
      </c>
      <c r="G58" s="7">
        <v>9.0244591586585279E-2</v>
      </c>
      <c r="H58" s="10">
        <v>6204.47228</v>
      </c>
      <c r="J58" s="13">
        <v>3524</v>
      </c>
      <c r="K58" s="13">
        <v>375555.8262625215</v>
      </c>
      <c r="L58" s="13">
        <v>-170471.41666666669</v>
      </c>
      <c r="M58" s="13">
        <v>396686.40959585481</v>
      </c>
      <c r="N58" s="13">
        <v>3475413</v>
      </c>
      <c r="O58" s="13">
        <v>0</v>
      </c>
      <c r="P58" s="13">
        <v>147552</v>
      </c>
      <c r="Q58" s="13">
        <v>79402</v>
      </c>
      <c r="S58" s="9"/>
      <c r="T58" s="10"/>
    </row>
    <row r="59" spans="1:20" x14ac:dyDescent="0.25">
      <c r="A59" s="11" t="s">
        <v>134</v>
      </c>
      <c r="B59" s="11" t="s">
        <v>135</v>
      </c>
      <c r="C59" s="7">
        <v>5.5E-2</v>
      </c>
      <c r="D59" s="7">
        <v>4.6296862306773379E-2</v>
      </c>
      <c r="E59" s="8">
        <v>0.03</v>
      </c>
      <c r="F59" s="9">
        <v>68.672075852142811</v>
      </c>
      <c r="G59" s="7">
        <v>0.2731521352033206</v>
      </c>
      <c r="H59" s="10">
        <v>13219.639733370001</v>
      </c>
      <c r="J59" s="13">
        <v>917620.89704973926</v>
      </c>
      <c r="K59" s="13">
        <v>917620.89704973926</v>
      </c>
      <c r="L59" s="13">
        <v>1515833.333333333</v>
      </c>
      <c r="M59" s="13">
        <v>17436565.600686099</v>
      </c>
      <c r="N59" s="13">
        <v>18962269</v>
      </c>
      <c r="O59" s="13">
        <v>0</v>
      </c>
      <c r="P59" s="13">
        <v>161915</v>
      </c>
      <c r="Q59" s="13">
        <v>151202.55900000001</v>
      </c>
      <c r="S59" s="9"/>
      <c r="T59" s="10"/>
    </row>
    <row r="60" spans="1:20" x14ac:dyDescent="0.25">
      <c r="A60" s="11" t="s">
        <v>136</v>
      </c>
      <c r="B60" s="11" t="s">
        <v>137</v>
      </c>
      <c r="C60" s="7">
        <v>8.7082865157727438E-2</v>
      </c>
      <c r="D60" s="7">
        <v>7.3010389195451192E-2</v>
      </c>
      <c r="E60" s="8">
        <v>1.9572436708459762E-2</v>
      </c>
      <c r="F60" s="9">
        <v>10.99988598175263</v>
      </c>
      <c r="G60" s="7">
        <v>0.29637707369471578</v>
      </c>
      <c r="H60" s="10">
        <v>2458.3825497600001</v>
      </c>
      <c r="J60" s="13">
        <v>259651.72009639541</v>
      </c>
      <c r="K60" s="13">
        <v>3716.6819999999998</v>
      </c>
      <c r="L60" s="13">
        <v>385093.81900000002</v>
      </c>
      <c r="M60" s="13">
        <v>3636382.779978252</v>
      </c>
      <c r="N60" s="13">
        <v>1737371</v>
      </c>
      <c r="O60" s="13">
        <v>0</v>
      </c>
      <c r="P60" s="13">
        <v>132811.984</v>
      </c>
      <c r="Q60" s="13">
        <v>172639.22399999999</v>
      </c>
      <c r="S60" s="9"/>
      <c r="T60" s="10"/>
    </row>
    <row r="61" spans="1:20" x14ac:dyDescent="0.25">
      <c r="A61" s="11" t="s">
        <v>138</v>
      </c>
      <c r="B61" s="11" t="s">
        <v>139</v>
      </c>
      <c r="C61" s="7">
        <v>7.8210468732475363E-2</v>
      </c>
      <c r="D61" s="7">
        <v>6.6068349456033307E-2</v>
      </c>
      <c r="E61" s="8">
        <v>0.03</v>
      </c>
      <c r="F61" s="9">
        <v>51.546186049678859</v>
      </c>
      <c r="G61" s="7">
        <v>0.17700269698960569</v>
      </c>
      <c r="H61" s="10">
        <v>2433.5685451800009</v>
      </c>
      <c r="J61" s="13">
        <v>166634.12266666669</v>
      </c>
      <c r="K61" s="13">
        <v>18197</v>
      </c>
      <c r="L61" s="13">
        <v>70106.666666666657</v>
      </c>
      <c r="M61" s="13">
        <v>2375109.378494624</v>
      </c>
      <c r="N61" s="13">
        <v>608542</v>
      </c>
      <c r="O61" s="13">
        <v>0</v>
      </c>
      <c r="P61" s="13">
        <v>16834</v>
      </c>
      <c r="Q61" s="13">
        <v>33091.767000000007</v>
      </c>
      <c r="S61" s="9"/>
      <c r="T61" s="10"/>
    </row>
    <row r="62" spans="1:20" x14ac:dyDescent="0.25">
      <c r="A62" s="11" t="s">
        <v>140</v>
      </c>
      <c r="B62" s="11" t="s">
        <v>141</v>
      </c>
      <c r="C62" s="7">
        <v>7.1999999999999995E-2</v>
      </c>
      <c r="D62" s="7">
        <v>5.5299844555299842E-2</v>
      </c>
      <c r="E62" s="8">
        <v>0.01</v>
      </c>
      <c r="F62" s="9">
        <v>28.62833549181309</v>
      </c>
      <c r="G62" s="8">
        <v>0.47685847862481928</v>
      </c>
      <c r="H62" s="10">
        <v>5576.1088350800001</v>
      </c>
      <c r="J62" s="13">
        <v>429257.37300000002</v>
      </c>
      <c r="K62" s="13">
        <v>0</v>
      </c>
      <c r="L62" s="13">
        <v>0</v>
      </c>
      <c r="M62" s="13">
        <v>6211514.4983333331</v>
      </c>
      <c r="N62" s="13">
        <v>1860859</v>
      </c>
      <c r="O62" s="13">
        <v>575000</v>
      </c>
      <c r="P62" s="13">
        <v>205015.04000000001</v>
      </c>
      <c r="Q62" s="13">
        <v>131885.261</v>
      </c>
      <c r="S62" s="9"/>
      <c r="T62" s="10"/>
    </row>
    <row r="63" spans="1:20" x14ac:dyDescent="0.25">
      <c r="A63" s="11" t="s">
        <v>142</v>
      </c>
      <c r="B63" s="11" t="s">
        <v>143</v>
      </c>
      <c r="C63" s="7">
        <v>7.0000000000000007E-2</v>
      </c>
      <c r="D63" s="7">
        <v>5.2705610746033693E-2</v>
      </c>
      <c r="E63" s="8">
        <v>1.4999999999999999E-2</v>
      </c>
      <c r="F63" s="9">
        <v>32.493318806181549</v>
      </c>
      <c r="G63" s="8">
        <v>0.57232323065382329</v>
      </c>
      <c r="H63" s="10">
        <v>11377.038417809999</v>
      </c>
      <c r="J63" s="13">
        <v>886808.24049999984</v>
      </c>
      <c r="K63" s="13">
        <v>0</v>
      </c>
      <c r="L63" s="13">
        <v>0</v>
      </c>
      <c r="M63" s="13"/>
      <c r="N63" s="13">
        <v>4762239</v>
      </c>
      <c r="O63" s="13">
        <v>628750</v>
      </c>
      <c r="P63" s="13">
        <v>16936</v>
      </c>
      <c r="Q63" s="13">
        <v>222686.209</v>
      </c>
      <c r="S63" s="9"/>
      <c r="T63" s="10"/>
    </row>
    <row r="64" spans="1:20" x14ac:dyDescent="0.25">
      <c r="A64" s="11" t="s">
        <v>144</v>
      </c>
      <c r="B64" s="11" t="s">
        <v>145</v>
      </c>
      <c r="C64" s="7">
        <v>9.0499999999999997E-2</v>
      </c>
      <c r="D64" s="7">
        <v>6.3009866895818098E-2</v>
      </c>
      <c r="E64" s="8">
        <v>2.2499999999999999E-2</v>
      </c>
      <c r="F64" s="9">
        <v>25.186287939844998</v>
      </c>
      <c r="G64" s="8">
        <v>0.66955924987565973</v>
      </c>
      <c r="H64" s="10">
        <v>7720.8660791640013</v>
      </c>
      <c r="J64" s="13">
        <v>416136.34561111109</v>
      </c>
      <c r="K64" s="13">
        <v>0</v>
      </c>
      <c r="L64" s="13">
        <v>647590</v>
      </c>
      <c r="M64" s="13"/>
      <c r="N64" s="13">
        <v>3525393</v>
      </c>
      <c r="O64" s="13">
        <v>0</v>
      </c>
      <c r="P64" s="13">
        <v>32273</v>
      </c>
      <c r="Q64" s="13">
        <v>180225.63209999999</v>
      </c>
      <c r="S64" s="9"/>
      <c r="T64" s="10"/>
    </row>
    <row r="65" spans="1:20" x14ac:dyDescent="0.25">
      <c r="A65" s="11" t="s">
        <v>146</v>
      </c>
      <c r="B65" s="11" t="s">
        <v>147</v>
      </c>
      <c r="C65" s="7">
        <v>7.5500000000000012E-2</v>
      </c>
      <c r="D65" s="7">
        <v>8.4729188045326101E-2</v>
      </c>
      <c r="E65" s="8">
        <v>0.01</v>
      </c>
      <c r="F65" s="9">
        <v>23.896295358008899</v>
      </c>
      <c r="G65" s="8">
        <v>-0.2128486981687818</v>
      </c>
      <c r="H65" s="10">
        <v>1766.80348</v>
      </c>
      <c r="J65" s="13">
        <v>250858.95199999999</v>
      </c>
      <c r="K65" s="13">
        <v>96840</v>
      </c>
      <c r="L65" s="13">
        <v>179466.66666666669</v>
      </c>
      <c r="M65" s="13">
        <v>1700364.792494481</v>
      </c>
      <c r="N65" s="13">
        <v>1338817</v>
      </c>
      <c r="O65" s="13">
        <v>200572</v>
      </c>
      <c r="P65" s="13">
        <v>24893</v>
      </c>
      <c r="Q65" s="13">
        <v>71156</v>
      </c>
      <c r="S65" s="9"/>
      <c r="T65" s="10"/>
    </row>
    <row r="66" spans="1:20" x14ac:dyDescent="0.25">
      <c r="A66" s="11" t="s">
        <v>148</v>
      </c>
      <c r="B66" s="11" t="s">
        <v>149</v>
      </c>
      <c r="C66" s="7">
        <v>4.5535000000000013E-2</v>
      </c>
      <c r="D66" s="7">
        <v>4.9356531746187912E-2</v>
      </c>
      <c r="E66" s="8">
        <v>0.05</v>
      </c>
      <c r="F66" s="9">
        <v>20.037661860070649</v>
      </c>
      <c r="G66" s="8">
        <v>-0.12664460942558819</v>
      </c>
      <c r="H66" s="10">
        <v>5151.8644222799994</v>
      </c>
      <c r="J66" s="13">
        <v>328226.09880399989</v>
      </c>
      <c r="K66" s="13">
        <v>94032.330027763775</v>
      </c>
      <c r="L66" s="13">
        <v>78181</v>
      </c>
      <c r="M66" s="13">
        <v>7800305.9620470861</v>
      </c>
      <c r="N66" s="13">
        <v>2487320</v>
      </c>
      <c r="O66" s="13">
        <v>0</v>
      </c>
      <c r="P66" s="13">
        <v>419877</v>
      </c>
      <c r="Q66" s="13">
        <v>265149.99599999998</v>
      </c>
      <c r="S66" s="9"/>
      <c r="T66" s="10"/>
    </row>
    <row r="67" spans="1:20" x14ac:dyDescent="0.25">
      <c r="A67" s="11" t="s">
        <v>150</v>
      </c>
      <c r="B67" s="11" t="s">
        <v>151</v>
      </c>
      <c r="C67" s="7">
        <v>5.8247571363784979E-2</v>
      </c>
      <c r="D67" s="7">
        <v>4.2842636999521427E-2</v>
      </c>
      <c r="E67" s="8">
        <v>3.3206378382074887E-2</v>
      </c>
      <c r="F67" s="9">
        <v>38.810535672651334</v>
      </c>
      <c r="G67" s="8">
        <v>0.13912367437776729</v>
      </c>
      <c r="H67" s="10">
        <v>22816.250479999999</v>
      </c>
      <c r="J67" s="13">
        <v>1545082.04</v>
      </c>
      <c r="K67" s="13">
        <v>1719359.2685256901</v>
      </c>
      <c r="L67" s="13">
        <v>3209311.522388597</v>
      </c>
      <c r="M67" s="13">
        <v>32563400.984227281</v>
      </c>
      <c r="N67" s="13">
        <v>10958391</v>
      </c>
      <c r="O67" s="13">
        <v>78250</v>
      </c>
      <c r="P67" s="13">
        <v>311879</v>
      </c>
      <c r="Q67" s="13">
        <v>516087.99999999988</v>
      </c>
      <c r="S67" s="9"/>
      <c r="T67" s="10"/>
    </row>
    <row r="68" spans="1:20" x14ac:dyDescent="0.25">
      <c r="A68" s="11" t="s">
        <v>152</v>
      </c>
      <c r="B68" s="11" t="s">
        <v>153</v>
      </c>
      <c r="C68" s="7">
        <v>5.4875499999999987E-2</v>
      </c>
      <c r="D68" s="7">
        <v>5.5151930376903677E-2</v>
      </c>
      <c r="E68" s="8">
        <v>0.04</v>
      </c>
      <c r="F68" s="9">
        <v>60.748008159108757</v>
      </c>
      <c r="G68" s="7">
        <v>-6.0579460999756413E-3</v>
      </c>
      <c r="H68" s="10">
        <v>3342.6016800000002</v>
      </c>
      <c r="J68" s="13">
        <v>219917.77600000001</v>
      </c>
      <c r="K68" s="13">
        <v>222229.06677750879</v>
      </c>
      <c r="L68" s="13">
        <v>-92822</v>
      </c>
      <c r="M68" s="13">
        <v>4302779.7813404752</v>
      </c>
      <c r="N68" s="13">
        <v>842708</v>
      </c>
      <c r="O68" s="13">
        <v>43400</v>
      </c>
      <c r="P68" s="13">
        <v>165796</v>
      </c>
      <c r="Q68" s="13">
        <v>54582</v>
      </c>
      <c r="S68" s="9"/>
      <c r="T68" s="10"/>
    </row>
    <row r="69" spans="1:20" x14ac:dyDescent="0.25">
      <c r="A69" s="11" t="s">
        <v>154</v>
      </c>
      <c r="B69" s="11" t="s">
        <v>155</v>
      </c>
      <c r="C69" s="7">
        <v>6.5000000000000002E-2</v>
      </c>
      <c r="D69" s="7">
        <v>4.7602031198554003E-2</v>
      </c>
      <c r="E69" s="8">
        <v>0.03</v>
      </c>
      <c r="F69" s="9">
        <v>133.44895964375669</v>
      </c>
      <c r="G69" s="15">
        <v>0.46303126319751797</v>
      </c>
      <c r="H69" s="10">
        <v>33768.250414560003</v>
      </c>
      <c r="J69" s="13">
        <v>1767580.999289416</v>
      </c>
      <c r="K69" s="13">
        <v>71632</v>
      </c>
      <c r="L69" s="13"/>
      <c r="M69" s="13">
        <v>27679394.624235239</v>
      </c>
      <c r="N69" s="13">
        <v>404146.47</v>
      </c>
      <c r="O69" s="13">
        <v>4135000</v>
      </c>
      <c r="P69" s="13">
        <v>8252</v>
      </c>
      <c r="Q69" s="13">
        <v>172957.644</v>
      </c>
      <c r="S69" s="9"/>
      <c r="T69" s="10"/>
    </row>
    <row r="70" spans="1:20" x14ac:dyDescent="0.25">
      <c r="A70" t="s">
        <v>156</v>
      </c>
      <c r="B70" s="11" t="s">
        <v>157</v>
      </c>
      <c r="C70" s="7">
        <v>5.7500000000000002E-2</v>
      </c>
      <c r="D70" s="7">
        <v>5.3178927680366563E-2</v>
      </c>
      <c r="E70" s="8">
        <v>3.2500000000000001E-2</v>
      </c>
      <c r="F70" s="9">
        <v>60.89138558358659</v>
      </c>
      <c r="G70" s="7">
        <v>0.1121441785396665</v>
      </c>
      <c r="H70" s="10">
        <v>6324.9125599999998</v>
      </c>
      <c r="J70" s="13">
        <v>451321.53090208332</v>
      </c>
      <c r="K70" s="13">
        <v>388138.02809089283</v>
      </c>
      <c r="L70" s="13">
        <v>156251.5</v>
      </c>
      <c r="M70" s="13">
        <v>8513287.6307358202</v>
      </c>
      <c r="N70" s="13">
        <v>2501154</v>
      </c>
      <c r="O70" s="13">
        <v>325000</v>
      </c>
      <c r="P70" s="13">
        <v>119828</v>
      </c>
      <c r="Q70" s="13">
        <v>93398</v>
      </c>
      <c r="S70" s="9"/>
      <c r="T70" s="10"/>
    </row>
    <row r="71" spans="1:20" x14ac:dyDescent="0.25">
      <c r="A71" t="s">
        <v>158</v>
      </c>
      <c r="B71" s="11" t="s">
        <v>159</v>
      </c>
      <c r="C71" s="7">
        <v>5.2249999999999998E-2</v>
      </c>
      <c r="D71" s="7">
        <v>5.2253204858024392E-2</v>
      </c>
      <c r="E71" s="8">
        <v>0.04</v>
      </c>
      <c r="F71" s="9">
        <v>17.408359837434201</v>
      </c>
      <c r="G71" s="7">
        <v>3.363679391019891E-3</v>
      </c>
      <c r="H71" s="10">
        <v>1664.0133077999999</v>
      </c>
      <c r="J71" s="13">
        <v>118832.00371260309</v>
      </c>
      <c r="K71" s="13">
        <v>25000</v>
      </c>
      <c r="L71" s="13">
        <v>2423.5</v>
      </c>
      <c r="M71" s="13">
        <v>2330019.8133829152</v>
      </c>
      <c r="N71" s="13">
        <v>676697</v>
      </c>
      <c r="O71" s="13">
        <v>0</v>
      </c>
      <c r="P71" s="13">
        <v>39129.576000000001</v>
      </c>
      <c r="Q71" s="13">
        <v>95908.547999999995</v>
      </c>
      <c r="S71" s="9"/>
      <c r="T71" s="10"/>
    </row>
    <row r="72" spans="1:20" x14ac:dyDescent="0.25">
      <c r="A72" t="s">
        <v>160</v>
      </c>
      <c r="B72" s="11" t="s">
        <v>161</v>
      </c>
      <c r="C72" s="7">
        <v>7.0000000000000007E-2</v>
      </c>
      <c r="D72" s="7">
        <v>6.5568741445977408E-2</v>
      </c>
      <c r="E72" s="8">
        <v>0.02</v>
      </c>
      <c r="F72" s="9">
        <v>15.78016240067624</v>
      </c>
      <c r="G72" s="7">
        <v>0.1115221475317857</v>
      </c>
      <c r="H72" s="10">
        <v>4149.9639999999999</v>
      </c>
      <c r="J72" s="13">
        <v>431275.83967999998</v>
      </c>
      <c r="K72" s="13">
        <v>42178</v>
      </c>
      <c r="L72" s="13">
        <v>-32604</v>
      </c>
      <c r="M72" s="13">
        <v>6279315.4239999996</v>
      </c>
      <c r="N72" s="13">
        <v>2410729</v>
      </c>
      <c r="O72" s="13">
        <v>135000</v>
      </c>
      <c r="P72" s="13">
        <v>108658</v>
      </c>
      <c r="Q72" s="13">
        <v>236600</v>
      </c>
      <c r="S72" s="9"/>
      <c r="T72" s="10"/>
    </row>
    <row r="73" spans="1:20" x14ac:dyDescent="0.25">
      <c r="A73" t="s">
        <v>162</v>
      </c>
      <c r="B73" s="11" t="s">
        <v>163</v>
      </c>
      <c r="C73" s="7">
        <v>7.1865999999999999E-2</v>
      </c>
      <c r="D73" s="7">
        <v>6.8295942932332626E-2</v>
      </c>
      <c r="E73" s="8">
        <v>0.02</v>
      </c>
      <c r="F73" s="9">
        <v>17.65721580134872</v>
      </c>
      <c r="G73" s="7">
        <v>8.7940489379569914E-2</v>
      </c>
      <c r="H73" s="10">
        <v>1537.7028700000001</v>
      </c>
      <c r="J73" s="13">
        <v>170883.20594219409</v>
      </c>
      <c r="K73" s="13">
        <v>111474.93695642881</v>
      </c>
      <c r="L73" s="13">
        <v>236</v>
      </c>
      <c r="M73" s="13">
        <v>2508029.1532505611</v>
      </c>
      <c r="N73" s="13">
        <v>972162</v>
      </c>
      <c r="O73" s="13">
        <v>122460</v>
      </c>
      <c r="P73" s="13">
        <v>18515</v>
      </c>
      <c r="Q73" s="13">
        <v>80047</v>
      </c>
      <c r="S73" s="9"/>
      <c r="T73" s="10"/>
    </row>
    <row r="74" spans="1:20" x14ac:dyDescent="0.25">
      <c r="A74" t="s">
        <v>164</v>
      </c>
      <c r="B74" s="11" t="s">
        <v>165</v>
      </c>
      <c r="C74" s="7">
        <v>7.6632421677569312E-2</v>
      </c>
      <c r="D74" s="7">
        <v>6.9436714703707852E-2</v>
      </c>
      <c r="E74" s="8">
        <v>2.3221895119198699E-2</v>
      </c>
      <c r="F74" s="9">
        <v>23.660101927912109</v>
      </c>
      <c r="G74" s="7">
        <v>0.18089093974015569</v>
      </c>
      <c r="H74" s="10">
        <v>1763.6493934800001</v>
      </c>
      <c r="J74" s="13">
        <v>174213.34407960009</v>
      </c>
      <c r="K74" s="13">
        <v>0</v>
      </c>
      <c r="L74" s="13">
        <v>250674</v>
      </c>
      <c r="M74" s="13">
        <v>2677889.9180660788</v>
      </c>
      <c r="N74" s="13">
        <v>1230514</v>
      </c>
      <c r="O74" s="13">
        <v>145000</v>
      </c>
      <c r="P74" s="13">
        <v>32016</v>
      </c>
      <c r="Q74" s="13">
        <v>55045.237000000001</v>
      </c>
      <c r="S74" s="9"/>
      <c r="T74" s="10"/>
    </row>
    <row r="75" spans="1:20" x14ac:dyDescent="0.25">
      <c r="A75" t="s">
        <v>166</v>
      </c>
      <c r="B75" s="11" t="s">
        <v>167</v>
      </c>
      <c r="C75" s="7">
        <v>8.1071888688482349E-2</v>
      </c>
      <c r="D75" s="7">
        <v>9.4129378352673099E-2</v>
      </c>
      <c r="E75" s="8">
        <v>0</v>
      </c>
      <c r="F75" s="9">
        <v>31.502894751931379</v>
      </c>
      <c r="G75" s="7">
        <v>-0.1686478272478644</v>
      </c>
      <c r="H75" s="10">
        <v>1568.56632057</v>
      </c>
      <c r="J75" s="13">
        <v>185966.36</v>
      </c>
      <c r="K75" s="13">
        <v>0</v>
      </c>
      <c r="L75" s="13">
        <v>0</v>
      </c>
      <c r="M75" s="13"/>
      <c r="N75" s="13">
        <v>443103</v>
      </c>
      <c r="O75" s="13">
        <v>0</v>
      </c>
      <c r="P75" s="13">
        <v>20804</v>
      </c>
      <c r="Q75" s="13">
        <v>59891.803</v>
      </c>
      <c r="S75" s="9"/>
      <c r="T75" s="10"/>
    </row>
    <row r="76" spans="1:20" x14ac:dyDescent="0.25">
      <c r="A76" t="s">
        <v>168</v>
      </c>
      <c r="B76" s="11" t="s">
        <v>169</v>
      </c>
      <c r="C76" s="7">
        <v>6.0999999999999999E-2</v>
      </c>
      <c r="D76" s="7">
        <v>6.6476535735200695E-2</v>
      </c>
      <c r="E76" s="8">
        <v>0.02</v>
      </c>
      <c r="F76" s="9">
        <v>36.547270367796813</v>
      </c>
      <c r="G76" s="7">
        <v>-0.11210879298408739</v>
      </c>
      <c r="H76" s="10">
        <v>3942.0349177799999</v>
      </c>
      <c r="J76" s="13">
        <v>306429.41999999993</v>
      </c>
      <c r="K76" s="13">
        <v>129036</v>
      </c>
      <c r="L76" s="13">
        <v>73306.666666666672</v>
      </c>
      <c r="M76" s="13">
        <v>5316920.7814207654</v>
      </c>
      <c r="N76" s="13">
        <v>1512283</v>
      </c>
      <c r="O76" s="13">
        <v>0</v>
      </c>
      <c r="P76" s="13">
        <v>13240</v>
      </c>
      <c r="Q76" s="13">
        <v>101005.15700000001</v>
      </c>
      <c r="S76" s="9"/>
      <c r="T76" s="10"/>
    </row>
    <row r="77" spans="1:20" x14ac:dyDescent="0.25">
      <c r="A77" s="11" t="s">
        <v>170</v>
      </c>
      <c r="B77" s="11" t="s">
        <v>171</v>
      </c>
      <c r="C77" s="7">
        <v>4.6539760604254278E-2</v>
      </c>
      <c r="D77" s="7">
        <v>4.7585422381747247E-2</v>
      </c>
      <c r="E77" s="8">
        <v>0.05</v>
      </c>
      <c r="F77" s="9">
        <v>128.56390531545449</v>
      </c>
      <c r="G77" s="7">
        <v>-3.2854519354326928E-2</v>
      </c>
      <c r="H77" s="10">
        <v>12394.25335126</v>
      </c>
      <c r="J77" s="13">
        <v>891721.10160000005</v>
      </c>
      <c r="K77" s="13">
        <v>1023434.631442577</v>
      </c>
      <c r="L77" s="13">
        <v>139530</v>
      </c>
      <c r="M77" s="13">
        <v>22641323.081844501</v>
      </c>
      <c r="N77" s="13">
        <v>9522958</v>
      </c>
      <c r="O77" s="13">
        <v>303115</v>
      </c>
      <c r="P77" s="13">
        <v>493870</v>
      </c>
      <c r="Q77" s="13">
        <v>99680</v>
      </c>
      <c r="S77" s="9"/>
      <c r="T77" s="10"/>
    </row>
    <row r="78" spans="1:20" x14ac:dyDescent="0.25">
      <c r="A78" s="11" t="s">
        <v>172</v>
      </c>
      <c r="B78" s="11" t="s">
        <v>173</v>
      </c>
      <c r="C78" s="7">
        <v>7.0000000000000007E-2</v>
      </c>
      <c r="D78" s="7">
        <v>7.7773056536702453E-2</v>
      </c>
      <c r="E78" s="8">
        <v>0.02</v>
      </c>
      <c r="F78" s="9">
        <v>26.557119109583081</v>
      </c>
      <c r="G78" s="7">
        <v>-0.1486275334796677</v>
      </c>
      <c r="H78" s="10">
        <v>4640.1455880399999</v>
      </c>
      <c r="J78" s="13">
        <v>588689.27218991658</v>
      </c>
      <c r="K78" s="13">
        <v>0</v>
      </c>
      <c r="L78" s="13">
        <v>0</v>
      </c>
      <c r="M78" s="13">
        <v>8417528.5955702364</v>
      </c>
      <c r="N78" s="13">
        <v>2762283</v>
      </c>
      <c r="O78" s="13">
        <v>0</v>
      </c>
      <c r="P78" s="13">
        <v>80750</v>
      </c>
      <c r="Q78" s="13">
        <v>212946.50117111349</v>
      </c>
      <c r="S78" s="9"/>
      <c r="T78" s="10"/>
    </row>
    <row r="79" spans="1:20" x14ac:dyDescent="0.25">
      <c r="A79" t="s">
        <v>174</v>
      </c>
      <c r="B79" s="11" t="s">
        <v>175</v>
      </c>
      <c r="C79" s="7">
        <v>5.2499999999999998E-2</v>
      </c>
      <c r="D79" s="7">
        <v>5.6455019650533809E-2</v>
      </c>
      <c r="E79" s="8">
        <v>2.5000000000000001E-2</v>
      </c>
      <c r="F79" s="9">
        <v>166.16281062148269</v>
      </c>
      <c r="G79" s="7">
        <v>9.9244656057554836E-2</v>
      </c>
      <c r="H79" s="10">
        <v>70836.082221200006</v>
      </c>
      <c r="J79" s="13">
        <v>4325009.3</v>
      </c>
      <c r="K79" s="13">
        <v>1905339</v>
      </c>
      <c r="L79" s="13">
        <v>1202285</v>
      </c>
      <c r="M79" s="13">
        <v>90776244.523809522</v>
      </c>
      <c r="N79" s="13">
        <v>28129361</v>
      </c>
      <c r="O79" s="13">
        <v>79092</v>
      </c>
      <c r="P79" s="13">
        <v>1357543</v>
      </c>
      <c r="Q79" s="13">
        <v>362455</v>
      </c>
      <c r="S79" s="9"/>
      <c r="T79" s="10"/>
    </row>
    <row r="80" spans="1:20" x14ac:dyDescent="0.25">
      <c r="A80" t="s">
        <v>176</v>
      </c>
      <c r="B80" s="11" t="s">
        <v>177</v>
      </c>
      <c r="C80" s="7">
        <v>7.5999999999999998E-2</v>
      </c>
      <c r="D80" s="7">
        <v>6.4304053865756425E-2</v>
      </c>
      <c r="E80" s="8">
        <v>0.01</v>
      </c>
      <c r="F80" s="9">
        <v>9.0651589475166308</v>
      </c>
      <c r="G80" s="7">
        <v>0.37669952311413718</v>
      </c>
      <c r="H80" s="10">
        <v>4974.1059638400002</v>
      </c>
      <c r="J80" s="13">
        <v>568705.62880000006</v>
      </c>
      <c r="K80" s="13">
        <v>0</v>
      </c>
      <c r="L80" s="13">
        <v>0</v>
      </c>
      <c r="M80" s="13">
        <v>7450415.8000000007</v>
      </c>
      <c r="N80" s="13">
        <v>4561483</v>
      </c>
      <c r="O80" s="13">
        <v>0</v>
      </c>
      <c r="P80" s="13">
        <v>550130</v>
      </c>
      <c r="Q80" s="13">
        <v>398566.18300000002</v>
      </c>
      <c r="S80" s="9"/>
      <c r="T80" s="10"/>
    </row>
    <row r="81" spans="1:20" x14ac:dyDescent="0.25">
      <c r="A81" t="s">
        <v>178</v>
      </c>
      <c r="B81" s="11" t="s">
        <v>179</v>
      </c>
      <c r="C81" s="7">
        <v>6.8500000000000005E-2</v>
      </c>
      <c r="D81" s="7">
        <v>5.8098438336203248E-2</v>
      </c>
      <c r="E81" s="8">
        <v>0.03</v>
      </c>
      <c r="F81" s="9">
        <v>73.959518293722013</v>
      </c>
      <c r="G81" s="7">
        <v>0.23702806766071169</v>
      </c>
      <c r="H81" s="10">
        <v>3102.1852813</v>
      </c>
      <c r="J81" s="13">
        <v>227428.26464877959</v>
      </c>
      <c r="K81" s="13">
        <v>8800</v>
      </c>
      <c r="L81" s="13">
        <v>0</v>
      </c>
      <c r="M81" s="13">
        <v>3345372.1518070009</v>
      </c>
      <c r="N81" s="13">
        <v>793792.4</v>
      </c>
      <c r="O81" s="13">
        <v>0</v>
      </c>
      <c r="P81" s="13">
        <v>7476</v>
      </c>
      <c r="Q81" s="13">
        <v>33907.370000000003</v>
      </c>
      <c r="S81" s="9"/>
      <c r="T81" s="10"/>
    </row>
    <row r="82" spans="1:20" x14ac:dyDescent="0.25">
      <c r="A82" t="s">
        <v>180</v>
      </c>
      <c r="B82" s="11" t="s">
        <v>181</v>
      </c>
      <c r="C82" s="7">
        <v>7.2499999999999995E-2</v>
      </c>
      <c r="D82" s="7">
        <v>6.4917023496145851E-2</v>
      </c>
      <c r="E82" s="8">
        <v>1.2500000000000001E-2</v>
      </c>
      <c r="F82" s="9">
        <v>18.32032940782209</v>
      </c>
      <c r="G82" s="7">
        <v>0.19757671991598841</v>
      </c>
      <c r="H82" s="10">
        <v>2502.096026220001</v>
      </c>
      <c r="J82" s="13">
        <v>256208.3587430052</v>
      </c>
      <c r="K82" s="13">
        <v>0</v>
      </c>
      <c r="L82" s="13">
        <v>0</v>
      </c>
      <c r="M82" s="13">
        <v>3645757.1527052438</v>
      </c>
      <c r="N82" s="13">
        <v>1533904</v>
      </c>
      <c r="O82" s="13">
        <v>0</v>
      </c>
      <c r="P82" s="13">
        <v>35609.756249999977</v>
      </c>
      <c r="Q82" s="13">
        <v>114042.663</v>
      </c>
      <c r="S82" s="9"/>
      <c r="T82" s="10"/>
    </row>
    <row r="83" spans="1:20" x14ac:dyDescent="0.25">
      <c r="A83" t="s">
        <v>182</v>
      </c>
      <c r="B83" s="11" t="s">
        <v>183</v>
      </c>
      <c r="C83" s="7">
        <v>6.8878350681735465E-2</v>
      </c>
      <c r="D83" s="7">
        <v>6.2557103558577007E-2</v>
      </c>
      <c r="E83" s="8">
        <v>0.06</v>
      </c>
      <c r="F83" s="9">
        <v>57.064500082117128</v>
      </c>
      <c r="G83" s="7">
        <v>0.15623548624895101</v>
      </c>
      <c r="H83" s="10">
        <v>3720.797686560591</v>
      </c>
      <c r="J83" s="13">
        <v>346756.13947818649</v>
      </c>
      <c r="K83" s="13">
        <v>79929.155840583291</v>
      </c>
      <c r="L83" s="13">
        <v>637838.92769573163</v>
      </c>
      <c r="M83" s="13">
        <v>5979447.0679386295</v>
      </c>
      <c r="N83" s="13">
        <v>2375419</v>
      </c>
      <c r="O83" s="13">
        <v>348002</v>
      </c>
      <c r="P83" s="13">
        <v>227352</v>
      </c>
      <c r="Q83" s="13">
        <v>57058.697846351657</v>
      </c>
      <c r="S83" s="9"/>
      <c r="T83" s="10"/>
    </row>
    <row r="84" spans="1:20" x14ac:dyDescent="0.25">
      <c r="A84" t="s">
        <v>184</v>
      </c>
      <c r="B84" s="11" t="s">
        <v>185</v>
      </c>
      <c r="C84" s="7">
        <v>0.05</v>
      </c>
      <c r="D84" s="7">
        <v>5.2086949787352212E-2</v>
      </c>
      <c r="E84" s="8">
        <v>0.03</v>
      </c>
      <c r="F84" s="9">
        <v>86.209816245572227</v>
      </c>
      <c r="G84" s="7">
        <v>-5.428402993275816E-2</v>
      </c>
      <c r="H84" s="10">
        <v>7211.7352531700008</v>
      </c>
      <c r="J84" s="13">
        <v>525553.53450000007</v>
      </c>
      <c r="K84" s="13">
        <v>587400</v>
      </c>
      <c r="L84" s="13">
        <v>520782.33333333337</v>
      </c>
      <c r="M84" s="13">
        <v>11797147.023333341</v>
      </c>
      <c r="N84" s="13">
        <v>3414900</v>
      </c>
      <c r="O84" s="13">
        <v>362500</v>
      </c>
      <c r="P84" s="13">
        <v>177894</v>
      </c>
      <c r="Q84" s="13">
        <v>89991.445999999996</v>
      </c>
      <c r="S84" s="9"/>
      <c r="T84" s="10"/>
    </row>
    <row r="85" spans="1:20" x14ac:dyDescent="0.25">
      <c r="A85" t="s">
        <v>186</v>
      </c>
      <c r="B85" s="11" t="s">
        <v>187</v>
      </c>
      <c r="C85" s="7">
        <v>5.3686999999999978E-2</v>
      </c>
      <c r="D85" s="7">
        <v>5.55380905705712E-2</v>
      </c>
      <c r="E85" s="8">
        <v>4.1526497458844507E-2</v>
      </c>
      <c r="F85" s="9">
        <v>33.007906160236949</v>
      </c>
      <c r="G85" s="7">
        <v>-4.2956561781099412E-2</v>
      </c>
      <c r="H85" s="10">
        <v>8608.3284867000002</v>
      </c>
      <c r="J85" s="13">
        <v>619397.86228550738</v>
      </c>
      <c r="K85" s="13">
        <v>1170949.17</v>
      </c>
      <c r="L85" s="13">
        <v>0</v>
      </c>
      <c r="M85" s="13">
        <v>13216043.003597761</v>
      </c>
      <c r="N85" s="13">
        <v>4364239.3</v>
      </c>
      <c r="O85" s="13">
        <v>0</v>
      </c>
      <c r="P85" s="13">
        <v>38574</v>
      </c>
      <c r="Q85" s="13">
        <v>268172.22700000001</v>
      </c>
      <c r="S85" s="9"/>
      <c r="T85" s="10"/>
    </row>
    <row r="86" spans="1:20" x14ac:dyDescent="0.25">
      <c r="A86" t="s">
        <v>188</v>
      </c>
      <c r="B86" s="11" t="s">
        <v>189</v>
      </c>
      <c r="C86" s="7">
        <v>8.3800000000000013E-2</v>
      </c>
      <c r="D86" s="7" t="e">
        <v>#N/A</v>
      </c>
      <c r="E86" s="8">
        <v>2.5478582111333199E-2</v>
      </c>
      <c r="F86" s="9">
        <v>31.951944538388769</v>
      </c>
      <c r="G86" s="7" t="e">
        <v>#N/A</v>
      </c>
      <c r="H86" s="10">
        <v>13531.97057442</v>
      </c>
      <c r="J86" s="13"/>
      <c r="K86" s="13"/>
      <c r="L86" s="13"/>
      <c r="M86" s="13"/>
      <c r="N86" s="13"/>
      <c r="O86" s="13"/>
      <c r="P86" s="13"/>
      <c r="Q86" s="13"/>
      <c r="S86" s="9"/>
      <c r="T86" s="10"/>
    </row>
    <row r="87" spans="1:20" x14ac:dyDescent="0.25">
      <c r="A87" t="s">
        <v>190</v>
      </c>
      <c r="B87" s="11" t="s">
        <v>191</v>
      </c>
      <c r="C87" s="7">
        <v>4.8747792393620343E-2</v>
      </c>
      <c r="D87" s="7">
        <v>3.8691330678204162E-2</v>
      </c>
      <c r="E87" s="8">
        <v>0.05</v>
      </c>
      <c r="F87" s="9">
        <v>91.282912977529875</v>
      </c>
      <c r="G87" s="7">
        <v>0.34954063122771228</v>
      </c>
      <c r="H87" s="10">
        <v>24595.12988</v>
      </c>
      <c r="J87" s="13">
        <v>1194769.8</v>
      </c>
      <c r="K87" s="13">
        <v>2425584</v>
      </c>
      <c r="L87" s="13">
        <v>5573859.7995395996</v>
      </c>
      <c r="M87" s="13">
        <v>34040231.141789787</v>
      </c>
      <c r="N87" s="13">
        <v>14498165</v>
      </c>
      <c r="O87" s="13">
        <v>1317250</v>
      </c>
      <c r="P87" s="13">
        <v>1531579</v>
      </c>
      <c r="Q87" s="13">
        <v>199652</v>
      </c>
      <c r="S87" s="9"/>
      <c r="T87" s="10"/>
    </row>
    <row r="88" spans="1:20" x14ac:dyDescent="0.25">
      <c r="A88" t="s">
        <v>192</v>
      </c>
      <c r="B88" s="11" t="s">
        <v>193</v>
      </c>
      <c r="C88" s="7">
        <v>6.551129978515989E-2</v>
      </c>
      <c r="D88" s="7">
        <v>5.5707971378038942E-2</v>
      </c>
      <c r="E88" s="8">
        <v>2.6719818872954271E-2</v>
      </c>
      <c r="F88" s="9">
        <v>57.27580194745061</v>
      </c>
      <c r="G88" s="7">
        <v>-0.60873529068068355</v>
      </c>
      <c r="H88" s="10">
        <v>24701.738880000001</v>
      </c>
      <c r="J88" s="13">
        <v>1744163.3492546489</v>
      </c>
      <c r="K88" s="13">
        <v>116975</v>
      </c>
      <c r="L88" s="13">
        <v>656858</v>
      </c>
      <c r="M88" s="13">
        <v>29973988.95092256</v>
      </c>
      <c r="N88" s="13">
        <v>11465199</v>
      </c>
      <c r="O88" s="13">
        <v>0</v>
      </c>
      <c r="P88" s="13">
        <v>143341</v>
      </c>
      <c r="Q88" s="13">
        <v>323152</v>
      </c>
    </row>
    <row r="89" spans="1:20" x14ac:dyDescent="0.25">
      <c r="A89" t="s">
        <v>194</v>
      </c>
      <c r="B89" s="11" t="s">
        <v>195</v>
      </c>
      <c r="C89" s="7">
        <v>7.2938653925661553E-2</v>
      </c>
      <c r="D89" s="7">
        <v>5.5429387690760952E-2</v>
      </c>
      <c r="E89" s="8">
        <v>0.01</v>
      </c>
      <c r="F89" s="9">
        <v>58.969328528557767</v>
      </c>
      <c r="G89" s="7">
        <v>0.21469926464078501</v>
      </c>
      <c r="H89" s="10">
        <v>7450.6193772399993</v>
      </c>
      <c r="J89" s="13">
        <v>640826.23924999998</v>
      </c>
      <c r="K89" s="13">
        <v>0</v>
      </c>
      <c r="L89" s="13">
        <v>1089563.16750998</v>
      </c>
      <c r="M89" s="13">
        <v>10030429.228224261</v>
      </c>
      <c r="N89" s="13">
        <v>3896714</v>
      </c>
      <c r="O89" s="13">
        <v>0</v>
      </c>
      <c r="P89" s="13">
        <v>30276</v>
      </c>
      <c r="Q89" s="13">
        <v>104015.348</v>
      </c>
      <c r="S89" s="9"/>
      <c r="T89" s="10"/>
    </row>
    <row r="90" spans="1:20" x14ac:dyDescent="0.25">
      <c r="A90" t="s">
        <v>196</v>
      </c>
      <c r="B90" s="11" t="s">
        <v>197</v>
      </c>
      <c r="C90" s="7">
        <v>8.0589999999999995E-2</v>
      </c>
      <c r="D90" s="7">
        <v>8.2207789966640146E-2</v>
      </c>
      <c r="E90" s="8">
        <v>1.4999999999999999E-2</v>
      </c>
      <c r="F90" s="9">
        <v>18.56162112844147</v>
      </c>
      <c r="G90" s="7">
        <v>-2.9718370212622799E-2</v>
      </c>
      <c r="H90" s="10">
        <v>3400.43208</v>
      </c>
      <c r="J90" s="13">
        <v>423599.89699999988</v>
      </c>
      <c r="K90" s="13"/>
      <c r="L90" s="13"/>
      <c r="M90" s="13">
        <v>5449715.0707630869</v>
      </c>
      <c r="N90" s="13">
        <v>1773066</v>
      </c>
      <c r="O90" s="13"/>
      <c r="P90" s="13">
        <v>25857</v>
      </c>
      <c r="Q90" s="13">
        <v>187518</v>
      </c>
      <c r="S90" s="9"/>
      <c r="T90" s="10"/>
    </row>
    <row r="91" spans="1:20" x14ac:dyDescent="0.25">
      <c r="A91" s="11" t="s">
        <v>198</v>
      </c>
      <c r="B91" s="11" t="s">
        <v>199</v>
      </c>
      <c r="C91" s="7">
        <v>6.0985000000000011E-2</v>
      </c>
      <c r="D91" s="7">
        <v>6.1303991763779847E-2</v>
      </c>
      <c r="E91" s="8">
        <v>5.0000000000000001E-3</v>
      </c>
      <c r="F91" s="9">
        <v>28.505549804374411</v>
      </c>
      <c r="G91" s="7">
        <v>-7.5616785451841162E-3</v>
      </c>
      <c r="H91" s="10">
        <v>1888.3575000000001</v>
      </c>
      <c r="J91" s="13">
        <v>168628.59266666669</v>
      </c>
      <c r="K91" s="13">
        <v>83437.019172254251</v>
      </c>
      <c r="L91" s="13">
        <v>-42603</v>
      </c>
      <c r="M91" s="13">
        <v>3053934.4494419922</v>
      </c>
      <c r="N91" s="13">
        <v>1151189</v>
      </c>
      <c r="O91" s="13">
        <v>0</v>
      </c>
      <c r="P91" s="13">
        <v>169119</v>
      </c>
      <c r="Q91" s="13">
        <v>66750</v>
      </c>
      <c r="S91" s="9"/>
      <c r="T91" s="10"/>
    </row>
    <row r="92" spans="1:20" x14ac:dyDescent="0.25">
      <c r="A92" t="s">
        <v>200</v>
      </c>
      <c r="B92" s="11" t="s">
        <v>201</v>
      </c>
      <c r="C92" s="7">
        <v>6.4080999999999999E-2</v>
      </c>
      <c r="D92" s="7">
        <v>6.3268465984285815E-2</v>
      </c>
      <c r="E92" s="8">
        <v>0.03</v>
      </c>
      <c r="F92" s="9">
        <v>35.715885129437048</v>
      </c>
      <c r="G92" s="7">
        <v>1.8314396190725252E-2</v>
      </c>
      <c r="H92" s="10">
        <v>4501.1881473015874</v>
      </c>
      <c r="J92" s="13">
        <v>403936.33600000001</v>
      </c>
      <c r="K92" s="13">
        <v>253847.71155646929</v>
      </c>
      <c r="L92" s="13">
        <v>56441.166666666672</v>
      </c>
      <c r="M92" s="13">
        <v>6642894.2264230708</v>
      </c>
      <c r="N92" s="13">
        <v>2072660</v>
      </c>
      <c r="O92" s="13">
        <v>150000</v>
      </c>
      <c r="P92" s="13">
        <v>29078</v>
      </c>
      <c r="Q92" s="13">
        <v>123761.0158730159</v>
      </c>
      <c r="S92" s="9"/>
      <c r="T92" s="10"/>
    </row>
    <row r="93" spans="1:20" x14ac:dyDescent="0.25">
      <c r="B93" s="11"/>
      <c r="C93" s="7"/>
      <c r="D93" s="7"/>
      <c r="E93" s="8"/>
      <c r="F93" s="9"/>
      <c r="G93" s="7"/>
      <c r="H93" s="10"/>
      <c r="J93" s="13"/>
      <c r="K93" s="13"/>
      <c r="L93" s="13"/>
      <c r="M93" s="13"/>
      <c r="N93" s="13"/>
      <c r="O93" s="13"/>
      <c r="P93" s="13"/>
      <c r="Q93" s="13"/>
      <c r="S93" s="9"/>
      <c r="T93" s="10"/>
    </row>
    <row r="94" spans="1:20" x14ac:dyDescent="0.25">
      <c r="A94" s="11" t="s">
        <v>202</v>
      </c>
      <c r="B94" s="11"/>
      <c r="C94" s="7"/>
      <c r="D94" s="7"/>
      <c r="E94" s="8"/>
      <c r="F94" s="9"/>
      <c r="G94" s="7"/>
      <c r="H94" s="10"/>
      <c r="J94" s="18" t="s">
        <v>203</v>
      </c>
      <c r="K94" s="13"/>
      <c r="L94" s="13"/>
      <c r="M94" s="13"/>
      <c r="N94" s="13"/>
      <c r="O94" s="13"/>
      <c r="P94" s="13"/>
      <c r="Q94" s="13"/>
      <c r="S94" s="9"/>
      <c r="T94" s="10"/>
    </row>
    <row r="95" spans="1:20" x14ac:dyDescent="0.25">
      <c r="A95" t="s">
        <v>204</v>
      </c>
      <c r="B95" s="11" t="s">
        <v>205</v>
      </c>
      <c r="C95" s="7"/>
      <c r="D95" s="7"/>
      <c r="E95" s="8"/>
      <c r="F95" s="9"/>
      <c r="G95" s="7"/>
      <c r="H95" s="10"/>
      <c r="J95" s="13"/>
      <c r="K95" s="13"/>
      <c r="L95" s="13"/>
      <c r="M95" s="13"/>
      <c r="N95" s="13"/>
      <c r="O95" s="13"/>
      <c r="P95" s="13"/>
      <c r="Q95" s="13"/>
      <c r="S95" s="9"/>
      <c r="T95" s="10"/>
    </row>
    <row r="96" spans="1:20" x14ac:dyDescent="0.25">
      <c r="A96" t="s">
        <v>206</v>
      </c>
      <c r="B96" s="11" t="s">
        <v>207</v>
      </c>
      <c r="C96" s="7"/>
      <c r="D96" s="7"/>
      <c r="E96" s="8"/>
      <c r="F96" s="9"/>
      <c r="G96" s="7"/>
      <c r="H96" s="10"/>
      <c r="J96" s="13">
        <v>342000</v>
      </c>
      <c r="K96" s="13"/>
      <c r="L96" s="13"/>
      <c r="M96" s="13"/>
      <c r="N96" s="13">
        <v>3011632.1260000002</v>
      </c>
      <c r="O96" s="13">
        <v>393897.8</v>
      </c>
      <c r="P96" s="13">
        <v>280573.99999999988</v>
      </c>
      <c r="Q96" s="13">
        <v>109370.13400000001</v>
      </c>
      <c r="S96" s="9"/>
      <c r="T96" s="10"/>
    </row>
    <row r="97" spans="1:20" x14ac:dyDescent="0.25">
      <c r="A97" t="s">
        <v>208</v>
      </c>
      <c r="B97" s="11" t="s">
        <v>209</v>
      </c>
      <c r="C97" s="7"/>
      <c r="D97" s="7"/>
      <c r="E97" s="8"/>
      <c r="F97" s="9"/>
      <c r="G97" s="7"/>
      <c r="H97" s="10"/>
      <c r="J97" s="13">
        <v>294000</v>
      </c>
      <c r="K97" s="13"/>
      <c r="L97" s="13"/>
      <c r="M97" s="13"/>
      <c r="N97" s="13">
        <v>1534053</v>
      </c>
      <c r="O97" s="13">
        <v>0</v>
      </c>
      <c r="P97" s="13">
        <v>284086.10499999998</v>
      </c>
      <c r="Q97" s="13">
        <v>272646.60800000001</v>
      </c>
      <c r="S97" s="9"/>
      <c r="T97" s="10"/>
    </row>
    <row r="98" spans="1:20" x14ac:dyDescent="0.25">
      <c r="A98" t="s">
        <v>210</v>
      </c>
      <c r="B98" s="11" t="s">
        <v>211</v>
      </c>
      <c r="C98" s="7"/>
      <c r="D98" s="7"/>
      <c r="E98" s="8"/>
      <c r="F98" s="9"/>
      <c r="G98" s="7"/>
      <c r="H98" s="10"/>
      <c r="J98" s="13">
        <v>165799</v>
      </c>
      <c r="K98" s="13"/>
      <c r="L98" s="13"/>
      <c r="M98" s="13"/>
      <c r="N98" s="13">
        <v>589287</v>
      </c>
      <c r="O98" s="13">
        <v>125000</v>
      </c>
      <c r="P98" s="13">
        <v>19045</v>
      </c>
      <c r="Q98" s="13">
        <v>54848.586000000003</v>
      </c>
      <c r="S98" s="9"/>
      <c r="T98" s="10"/>
    </row>
    <row r="99" spans="1:20" x14ac:dyDescent="0.25">
      <c r="A99" t="s">
        <v>212</v>
      </c>
      <c r="B99" s="11" t="s">
        <v>213</v>
      </c>
      <c r="C99" s="7"/>
      <c r="D99" s="7"/>
      <c r="E99" s="8"/>
      <c r="F99" s="9"/>
      <c r="G99" s="7"/>
      <c r="H99" s="10"/>
      <c r="J99" s="13"/>
      <c r="K99" s="13"/>
      <c r="L99" s="13"/>
      <c r="M99" s="13"/>
      <c r="N99" s="13"/>
      <c r="O99" s="13"/>
      <c r="P99" s="13"/>
      <c r="Q99" s="13"/>
      <c r="S99" s="9"/>
      <c r="T99" s="10"/>
    </row>
    <row r="100" spans="1:20" x14ac:dyDescent="0.25">
      <c r="A100" t="s">
        <v>214</v>
      </c>
      <c r="B100" s="11" t="s">
        <v>215</v>
      </c>
      <c r="C100" s="7"/>
      <c r="D100" s="7"/>
      <c r="E100" s="8"/>
      <c r="F100" s="9"/>
      <c r="G100" s="7"/>
      <c r="H100" s="10"/>
      <c r="J100" s="13">
        <v>264000</v>
      </c>
      <c r="K100" s="13"/>
      <c r="L100" s="13"/>
      <c r="M100" s="13"/>
      <c r="N100" s="13">
        <v>1125309</v>
      </c>
      <c r="O100" s="13">
        <v>0</v>
      </c>
      <c r="P100" s="13">
        <v>89169</v>
      </c>
      <c r="Q100" s="13">
        <v>195698.85800000001</v>
      </c>
      <c r="S100" s="9"/>
      <c r="T100" s="10"/>
    </row>
    <row r="101" spans="1:20" x14ac:dyDescent="0.25">
      <c r="A101" t="s">
        <v>216</v>
      </c>
      <c r="B101" s="11" t="s">
        <v>217</v>
      </c>
      <c r="C101" s="7"/>
      <c r="D101" s="7"/>
      <c r="E101" s="8"/>
      <c r="F101" s="9"/>
      <c r="G101" s="7"/>
      <c r="H101" s="10"/>
      <c r="J101" s="13"/>
      <c r="K101" s="13"/>
      <c r="L101" s="13"/>
      <c r="M101" s="13"/>
      <c r="N101" s="13"/>
      <c r="O101" s="13"/>
      <c r="P101" s="13"/>
      <c r="Q101" s="13"/>
      <c r="S101" s="9"/>
      <c r="T101" s="10"/>
    </row>
    <row r="102" spans="1:20" x14ac:dyDescent="0.25">
      <c r="A102" t="s">
        <v>218</v>
      </c>
      <c r="B102" s="11" t="s">
        <v>219</v>
      </c>
      <c r="C102" s="7"/>
      <c r="D102" s="7"/>
      <c r="E102" s="8"/>
      <c r="F102" s="9"/>
      <c r="G102" s="7"/>
      <c r="H102" s="10"/>
      <c r="J102" s="13">
        <v>824000</v>
      </c>
      <c r="K102" s="13"/>
      <c r="L102" s="13"/>
      <c r="M102" s="13"/>
      <c r="N102" s="13">
        <v>2095000</v>
      </c>
      <c r="O102" s="13">
        <v>0</v>
      </c>
      <c r="P102" s="13">
        <v>1243000</v>
      </c>
      <c r="Q102" s="13">
        <v>151804.97700000001</v>
      </c>
      <c r="S102" s="9"/>
      <c r="T102" s="10"/>
    </row>
    <row r="103" spans="1:20" x14ac:dyDescent="0.25">
      <c r="A103" t="s">
        <v>220</v>
      </c>
      <c r="B103" s="11" t="s">
        <v>221</v>
      </c>
      <c r="C103" s="7"/>
      <c r="D103" s="7"/>
      <c r="E103" s="8"/>
      <c r="F103" s="9"/>
      <c r="G103" s="7"/>
      <c r="H103" s="10"/>
      <c r="J103" s="13">
        <v>2718348.1425161799</v>
      </c>
      <c r="K103" s="13"/>
      <c r="L103" s="13"/>
      <c r="M103" s="13"/>
      <c r="N103" s="13">
        <v>11522000</v>
      </c>
      <c r="O103" s="13">
        <v>0</v>
      </c>
      <c r="P103" s="13">
        <v>443000</v>
      </c>
      <c r="Q103" s="13">
        <v>984617.36499999999</v>
      </c>
      <c r="S103" s="9"/>
      <c r="T103" s="10"/>
    </row>
    <row r="104" spans="1:20" x14ac:dyDescent="0.25">
      <c r="A104" t="s">
        <v>222</v>
      </c>
      <c r="B104" s="11" t="s">
        <v>223</v>
      </c>
      <c r="C104" s="7"/>
      <c r="D104" s="7"/>
      <c r="E104" s="8"/>
      <c r="F104" s="9"/>
      <c r="G104" s="7"/>
      <c r="H104" s="10"/>
      <c r="J104" s="13">
        <v>1219000</v>
      </c>
      <c r="K104" s="13"/>
      <c r="L104" s="13"/>
      <c r="M104" s="13"/>
      <c r="N104" s="13">
        <v>2378000</v>
      </c>
      <c r="O104" s="13">
        <v>0</v>
      </c>
      <c r="P104" s="13">
        <v>604700</v>
      </c>
      <c r="Q104" s="13">
        <v>178733.32699999999</v>
      </c>
      <c r="S104" s="9"/>
      <c r="T104" s="10"/>
    </row>
    <row r="105" spans="1:20" x14ac:dyDescent="0.25">
      <c r="A105" t="s">
        <v>224</v>
      </c>
      <c r="B105" s="11" t="s">
        <v>225</v>
      </c>
      <c r="C105" s="7"/>
      <c r="D105" s="7"/>
      <c r="E105" s="8"/>
      <c r="F105" s="9"/>
      <c r="G105" s="7"/>
      <c r="H105" s="10"/>
      <c r="J105" s="13">
        <v>1534000</v>
      </c>
      <c r="K105" s="13"/>
      <c r="L105" s="13"/>
      <c r="M105" s="13"/>
      <c r="N105" s="13">
        <v>4461000</v>
      </c>
      <c r="O105" s="13">
        <v>0</v>
      </c>
      <c r="P105" s="13">
        <v>460702</v>
      </c>
      <c r="Q105" s="13">
        <v>766920.71360000002</v>
      </c>
      <c r="S105" s="9"/>
      <c r="T105" s="10"/>
    </row>
    <row r="106" spans="1:20" x14ac:dyDescent="0.25">
      <c r="A106" t="s">
        <v>226</v>
      </c>
      <c r="B106" s="11" t="s">
        <v>227</v>
      </c>
      <c r="C106" s="7"/>
      <c r="D106" s="7"/>
      <c r="E106" s="8"/>
      <c r="F106" s="9"/>
      <c r="G106" s="7"/>
      <c r="H106" s="10"/>
      <c r="J106" s="13">
        <v>174000</v>
      </c>
      <c r="K106" s="13"/>
      <c r="L106" s="13"/>
      <c r="M106" s="13"/>
      <c r="N106" s="13">
        <v>991330</v>
      </c>
      <c r="O106" s="13">
        <v>190000</v>
      </c>
      <c r="P106" s="13">
        <v>37868</v>
      </c>
      <c r="Q106" s="13">
        <v>207657.171</v>
      </c>
      <c r="S106" s="9"/>
      <c r="T106" s="10"/>
    </row>
    <row r="107" spans="1:20" x14ac:dyDescent="0.25">
      <c r="A107" t="s">
        <v>228</v>
      </c>
      <c r="B107" s="11" t="s">
        <v>229</v>
      </c>
      <c r="C107" s="7"/>
      <c r="D107" s="7"/>
      <c r="E107" s="8"/>
      <c r="F107" s="9"/>
      <c r="G107" s="7"/>
      <c r="H107" s="10"/>
      <c r="J107" s="13"/>
      <c r="K107" s="13"/>
      <c r="L107" s="13"/>
      <c r="M107" s="13"/>
      <c r="N107" s="13">
        <v>632900</v>
      </c>
      <c r="O107" s="13">
        <v>210000</v>
      </c>
      <c r="P107" s="13">
        <v>14528</v>
      </c>
      <c r="Q107" s="13">
        <v>86988.092000000004</v>
      </c>
      <c r="S107" s="9"/>
      <c r="T107" s="10"/>
    </row>
    <row r="108" spans="1:20" x14ac:dyDescent="0.25">
      <c r="A108" t="s">
        <v>230</v>
      </c>
      <c r="B108" s="11" t="s">
        <v>231</v>
      </c>
      <c r="C108" s="7"/>
      <c r="D108" s="7"/>
      <c r="E108" s="8"/>
      <c r="F108" s="9"/>
      <c r="G108" s="7"/>
      <c r="H108" s="10"/>
      <c r="J108" s="13">
        <v>393861.40838249697</v>
      </c>
      <c r="K108" s="13"/>
      <c r="L108" s="13"/>
      <c r="M108" s="13"/>
      <c r="N108" s="13">
        <v>1335079.44</v>
      </c>
      <c r="O108" s="13">
        <v>178750</v>
      </c>
      <c r="P108" s="13">
        <v>17084</v>
      </c>
      <c r="Q108" s="13">
        <v>113104.55100000001</v>
      </c>
      <c r="S108" s="9"/>
      <c r="T108" s="10"/>
    </row>
    <row r="109" spans="1:20" x14ac:dyDescent="0.25">
      <c r="A109" t="s">
        <v>232</v>
      </c>
      <c r="B109" s="11" t="s">
        <v>233</v>
      </c>
      <c r="C109" s="7"/>
      <c r="D109" s="7"/>
      <c r="E109" s="8"/>
      <c r="F109" s="9"/>
      <c r="G109" s="7"/>
      <c r="H109" s="10"/>
      <c r="J109" s="13">
        <v>399421.640530326</v>
      </c>
      <c r="K109" s="13"/>
      <c r="L109" s="13"/>
      <c r="M109" s="13"/>
      <c r="N109" s="13">
        <v>1930206</v>
      </c>
      <c r="O109" s="13">
        <v>0</v>
      </c>
      <c r="P109" s="13">
        <v>97288</v>
      </c>
      <c r="Q109" s="13">
        <v>130722.56299999999</v>
      </c>
      <c r="S109" s="9"/>
      <c r="T109" s="10"/>
    </row>
    <row r="110" spans="1:20" x14ac:dyDescent="0.25">
      <c r="A110" t="s">
        <v>234</v>
      </c>
      <c r="B110" s="11" t="s">
        <v>235</v>
      </c>
      <c r="C110" s="7"/>
      <c r="D110" s="7"/>
      <c r="E110" s="8"/>
      <c r="F110" s="9"/>
      <c r="G110" s="7"/>
      <c r="H110" s="10"/>
      <c r="J110" s="13">
        <v>250000</v>
      </c>
      <c r="K110" s="13"/>
      <c r="L110" s="13"/>
      <c r="M110" s="13"/>
      <c r="N110" s="13">
        <v>1022635</v>
      </c>
      <c r="O110" s="13">
        <v>350000</v>
      </c>
      <c r="P110" s="13">
        <v>25973.374000000011</v>
      </c>
      <c r="Q110" s="13">
        <v>71620.657999999996</v>
      </c>
      <c r="S110" s="9"/>
      <c r="T110" s="10"/>
    </row>
    <row r="111" spans="1:20" x14ac:dyDescent="0.25">
      <c r="A111" t="s">
        <v>236</v>
      </c>
      <c r="B111" s="11" t="s">
        <v>237</v>
      </c>
      <c r="C111" s="7"/>
      <c r="D111" s="7"/>
      <c r="E111" s="8"/>
      <c r="F111" s="9"/>
      <c r="G111" s="7"/>
      <c r="H111" s="10"/>
      <c r="J111" s="13">
        <v>414258</v>
      </c>
      <c r="K111" s="13"/>
      <c r="L111" s="13"/>
      <c r="M111" s="13"/>
      <c r="N111" s="13">
        <v>1558335</v>
      </c>
      <c r="O111" s="13">
        <v>0</v>
      </c>
      <c r="P111" s="13">
        <v>226440</v>
      </c>
      <c r="Q111" s="13">
        <v>132918.296</v>
      </c>
      <c r="S111" s="9"/>
      <c r="T111" s="10"/>
    </row>
    <row r="112" spans="1:20" x14ac:dyDescent="0.25">
      <c r="A112" t="s">
        <v>238</v>
      </c>
      <c r="B112" s="11" t="s">
        <v>239</v>
      </c>
      <c r="C112" s="7"/>
      <c r="D112" s="7"/>
      <c r="E112" s="8"/>
      <c r="F112" s="9"/>
      <c r="G112" s="7"/>
      <c r="H112" s="10"/>
      <c r="J112" s="13">
        <v>340000</v>
      </c>
      <c r="K112" s="13"/>
      <c r="L112" s="13"/>
      <c r="M112" s="13"/>
      <c r="N112" s="13">
        <v>1386492</v>
      </c>
      <c r="O112" s="13">
        <v>115000</v>
      </c>
      <c r="P112" s="13">
        <v>75427</v>
      </c>
      <c r="Q112" s="13">
        <v>205396.77100000001</v>
      </c>
      <c r="S112" s="9"/>
      <c r="T112" s="10"/>
    </row>
    <row r="113" spans="1:20" x14ac:dyDescent="0.25">
      <c r="A113" t="s">
        <v>240</v>
      </c>
      <c r="B113" s="11" t="s">
        <v>241</v>
      </c>
      <c r="C113" s="7"/>
      <c r="D113" s="7"/>
      <c r="E113" s="8"/>
      <c r="F113" s="9"/>
      <c r="G113" s="7"/>
      <c r="H113" s="10"/>
      <c r="J113" s="13">
        <v>597360</v>
      </c>
      <c r="K113" s="13"/>
      <c r="L113" s="13"/>
      <c r="M113" s="13"/>
      <c r="N113" s="13">
        <v>2893049</v>
      </c>
      <c r="O113" s="13">
        <v>21202</v>
      </c>
      <c r="P113" s="13">
        <v>20431</v>
      </c>
      <c r="Q113" s="13">
        <v>204627.25599999999</v>
      </c>
      <c r="S113" s="9"/>
      <c r="T113" s="10"/>
    </row>
    <row r="115" spans="1:20" x14ac:dyDescent="0.25">
      <c r="A115" s="12">
        <v>1</v>
      </c>
      <c r="B115" s="12">
        <v>2</v>
      </c>
      <c r="C115" s="12">
        <v>3</v>
      </c>
      <c r="D115" s="12">
        <v>4</v>
      </c>
      <c r="E115" s="12">
        <v>5</v>
      </c>
      <c r="F115" s="12">
        <v>6</v>
      </c>
      <c r="G115" s="12">
        <v>7</v>
      </c>
      <c r="H115" s="12">
        <v>8</v>
      </c>
      <c r="I115" s="12">
        <v>9</v>
      </c>
      <c r="J115" s="12">
        <v>10</v>
      </c>
      <c r="K115" s="12">
        <v>11</v>
      </c>
      <c r="L115" s="12">
        <v>12</v>
      </c>
      <c r="M115" s="12">
        <v>13</v>
      </c>
      <c r="N115" s="12">
        <v>14</v>
      </c>
      <c r="O115" s="12">
        <v>15</v>
      </c>
      <c r="P115" s="12">
        <v>16</v>
      </c>
      <c r="Q115" s="12">
        <v>17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BT</dc:creator>
  <cp:keywords/>
  <dc:description/>
  <cp:lastModifiedBy>Tom McDonough</cp:lastModifiedBy>
  <dcterms:created xsi:type="dcterms:W3CDTF">2012-03-29T19:12:55Z</dcterms:created>
  <dcterms:modified xsi:type="dcterms:W3CDTF">2015-01-10T01:41:02Z</dcterms:modified>
  <cp:category/>
</cp:coreProperties>
</file>