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drawings/drawing2.xml" ContentType="application/vnd.openxmlformats-officedocument.drawing+xml"/>
  <Override PartName="/xl/charts/chart2.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910"/>
  <workbookPr date1904="1" showInkAnnotation="0" autoCompressPictures="0"/>
  <mc:AlternateContent xmlns:mc="http://schemas.openxmlformats.org/markup-compatibility/2006">
    <mc:Choice Requires="x15">
      <x15ac:absPath xmlns:x15ac="http://schemas.microsoft.com/office/spreadsheetml/2010/11/ac" url="/Users/connor/Documents/ssw555/555project/"/>
    </mc:Choice>
  </mc:AlternateContent>
  <xr:revisionPtr revIDLastSave="0" documentId="13_ncr:1_{EEE7E16F-4D8B-044F-B612-43B4066FEFD0}" xr6:coauthVersionLast="36" xr6:coauthVersionMax="45" xr10:uidLastSave="{00000000-0000-0000-0000-000000000000}"/>
  <bookViews>
    <workbookView xWindow="0" yWindow="460" windowWidth="28800" windowHeight="15780" tabRatio="500" activeTab="5" xr2:uid="{00000000-000D-0000-FFFF-FFFF00000000}"/>
  </bookViews>
  <sheets>
    <sheet name="Team" sheetId="1" r:id="rId1"/>
    <sheet name="Backlog" sheetId="2" r:id="rId2"/>
    <sheet name="Burndown README" sheetId="13" r:id="rId3"/>
    <sheet name="Burndown" sheetId="7" r:id="rId4"/>
    <sheet name="Sprint1" sheetId="3" r:id="rId5"/>
    <sheet name="Sprint2" sheetId="4" r:id="rId6"/>
    <sheet name="Sprint3" sheetId="5" r:id="rId7"/>
    <sheet name="Sprint4" sheetId="6" r:id="rId8"/>
    <sheet name="Stories" sheetId="11" r:id="rId9"/>
  </sheets>
  <calcPr calcId="179021"/>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calcChain.xml><?xml version="1.0" encoding="utf-8"?>
<calcChain xmlns="http://schemas.openxmlformats.org/spreadsheetml/2006/main">
  <c r="E10" i="3" l="1"/>
  <c r="D9" i="3"/>
  <c r="D8" i="3"/>
  <c r="D7" i="3"/>
  <c r="D6" i="3"/>
  <c r="D5" i="3"/>
  <c r="D4" i="3"/>
  <c r="D3" i="3"/>
  <c r="D2" i="3"/>
  <c r="G17" i="13" l="1"/>
  <c r="G18" i="13"/>
  <c r="G19" i="13"/>
  <c r="D17" i="13"/>
  <c r="D18" i="13"/>
  <c r="D19" i="13"/>
  <c r="G16" i="13"/>
  <c r="D16" i="13"/>
</calcChain>
</file>

<file path=xl/sharedStrings.xml><?xml version="1.0" encoding="utf-8"?>
<sst xmlns="http://schemas.openxmlformats.org/spreadsheetml/2006/main" count="438" uniqueCount="255">
  <si>
    <t>Date</t>
    <phoneticPr fontId="2" type="noConversion"/>
  </si>
  <si>
    <t>Remaining Stories</t>
    <phoneticPr fontId="2" type="noConversion"/>
  </si>
  <si>
    <t>Story Velocity</t>
    <phoneticPr fontId="2" type="noConversion"/>
  </si>
  <si>
    <t>Story ID</t>
    <phoneticPr fontId="2" type="noConversion"/>
  </si>
  <si>
    <t>Story Name</t>
    <phoneticPr fontId="2" type="noConversion"/>
  </si>
  <si>
    <t>Owner</t>
    <phoneticPr fontId="2" type="noConversion"/>
  </si>
  <si>
    <t>Status</t>
    <phoneticPr fontId="2" type="noConversion"/>
  </si>
  <si>
    <t>Act Size</t>
    <phoneticPr fontId="2" type="noConversion"/>
  </si>
  <si>
    <t>Act Time</t>
    <phoneticPr fontId="2" type="noConversion"/>
  </si>
  <si>
    <t>Story ID</t>
    <phoneticPr fontId="2" type="noConversion"/>
  </si>
  <si>
    <t>Story Name</t>
    <phoneticPr fontId="2" type="noConversion"/>
  </si>
  <si>
    <t>Owner</t>
    <phoneticPr fontId="2" type="noConversion"/>
  </si>
  <si>
    <t>Status</t>
    <phoneticPr fontId="2" type="noConversion"/>
  </si>
  <si>
    <t>Est Size</t>
    <phoneticPr fontId="2" type="noConversion"/>
  </si>
  <si>
    <t>Est Time</t>
    <phoneticPr fontId="2" type="noConversion"/>
  </si>
  <si>
    <t>Act Size</t>
    <phoneticPr fontId="2" type="noConversion"/>
  </si>
  <si>
    <t>Act Time</t>
    <phoneticPr fontId="2" type="noConversion"/>
  </si>
  <si>
    <t>Completed</t>
    <phoneticPr fontId="2" type="noConversion"/>
  </si>
  <si>
    <t>Story Name</t>
    <phoneticPr fontId="2" type="noConversion"/>
  </si>
  <si>
    <t>Initials</t>
    <phoneticPr fontId="2" type="noConversion"/>
  </si>
  <si>
    <t>Last</t>
    <phoneticPr fontId="2" type="noConversion"/>
  </si>
  <si>
    <t>First</t>
    <phoneticPr fontId="2" type="noConversion"/>
  </si>
  <si>
    <t>Email</t>
    <phoneticPr fontId="2" type="noConversion"/>
  </si>
  <si>
    <t>LOC</t>
    <phoneticPr fontId="2" type="noConversion"/>
  </si>
  <si>
    <t>Code Velocity</t>
    <phoneticPr fontId="2" type="noConversion"/>
  </si>
  <si>
    <t>Min</t>
    <phoneticPr fontId="2" type="noConversion"/>
  </si>
  <si>
    <t>Story ID</t>
    <phoneticPr fontId="2" type="noConversion"/>
  </si>
  <si>
    <t>Owner</t>
    <phoneticPr fontId="2" type="noConversion"/>
  </si>
  <si>
    <t>Status</t>
    <phoneticPr fontId="2" type="noConversion"/>
  </si>
  <si>
    <t>Sprint</t>
    <phoneticPr fontId="2" type="noConversion"/>
  </si>
  <si>
    <t>Review Results</t>
  </si>
  <si>
    <t>Keep doing:</t>
  </si>
  <si>
    <t>Avoid:</t>
  </si>
  <si>
    <t>GitHub Username</t>
  </si>
  <si>
    <t>GitHub Repository:</t>
  </si>
  <si>
    <t>Bring pizza to our meetings</t>
  </si>
  <si>
    <t>Leaving leftover pizza on the counter</t>
  </si>
  <si>
    <t>Bring silverware for everyone</t>
  </si>
  <si>
    <t>Dates (birth, marriage, divorce, death) should not be after the current date</t>
  </si>
  <si>
    <t>Birth should occur before marriage of an individual</t>
  </si>
  <si>
    <t>Birth should occur before death of an individual</t>
  </si>
  <si>
    <t>Marriage should occur before divorce of spouses, and divorce can only occur after marriage</t>
  </si>
  <si>
    <t>Marriage should occur before death of either spouse</t>
  </si>
  <si>
    <t>Divorce can only occur before death of both spouses</t>
  </si>
  <si>
    <t>Marriage should not occur during marriage to another spouse</t>
  </si>
  <si>
    <t>No more than five siblings should be born at the same time</t>
  </si>
  <si>
    <t>There should be fewer than 15 siblings in a family</t>
  </si>
  <si>
    <t>All male members of a family should have the same last name</t>
  </si>
  <si>
    <t>Siblings should not marry one another</t>
  </si>
  <si>
    <t>First cousins should not marry one another</t>
  </si>
  <si>
    <t>Aunts and uncles should not marry their nieces or nephews</t>
  </si>
  <si>
    <t>No more than one individual with the same name and birth date should appear in a GEDCOM file</t>
  </si>
  <si>
    <t>No more than one family with the same spouses by name and the same marriage date should appear in a GEDCOM file</t>
  </si>
  <si>
    <t>No more than one child with the same name and birth date should appear in a family</t>
  </si>
  <si>
    <t>Include person's current age when listing individuals</t>
  </si>
  <si>
    <t>List all deceased individuals in a GEDCOM file</t>
  </si>
  <si>
    <t>List all living married people in a GEDCOM file</t>
  </si>
  <si>
    <t>List all living people over 30 who have never been married in a GEDCOM file</t>
  </si>
  <si>
    <t>List all multiple births in a GEDCOM file</t>
  </si>
  <si>
    <t>List all orphaned children (both parents dead and child &lt; 18 years old) in a GEDCOM file</t>
  </si>
  <si>
    <t>List all couples who were married when the older spouse was more than twice as old as the younger spouse</t>
  </si>
  <si>
    <t>List all people in a GEDCOM file who were born in the last 30 days</t>
  </si>
  <si>
    <t>List all people in a GEDCOM file who died in the last 30 days</t>
  </si>
  <si>
    <t>List all living spouses and descendants of people in a GEDCOM file who died in the last 30 days</t>
  </si>
  <si>
    <t>List all living people in a GEDCOM file whose birthdays occur in the next 30 days</t>
  </si>
  <si>
    <t>List all living couples in a GEDCOM file whose marriage anniversaries occur in the next 30 days</t>
  </si>
  <si>
    <t>Accept and use dates without days or without days and months</t>
  </si>
  <si>
    <t>All dates should be legitimate dates for the months specified (e.g., 2/30/2015 is not legitimate)</t>
  </si>
  <si>
    <t>Story Name</t>
  </si>
  <si>
    <t>Story Description</t>
  </si>
  <si>
    <t>Birth before death</t>
  </si>
  <si>
    <t>Birth before marriage</t>
  </si>
  <si>
    <t>Marriage before divorce</t>
  </si>
  <si>
    <t>Marriage before death</t>
  </si>
  <si>
    <t>Divorce before death</t>
  </si>
  <si>
    <t>Less then 150 years old</t>
  </si>
  <si>
    <t>Death should be less than 150 years after birth for dead people, and current date should be less than 150 years after birth for all living people</t>
  </si>
  <si>
    <t>Birth before death of parents</t>
  </si>
  <si>
    <t>Child should be born before death of mother and before 9 months after death of father</t>
  </si>
  <si>
    <t>Marriage after 14</t>
  </si>
  <si>
    <t>No bigamy</t>
  </si>
  <si>
    <t>Parents not too old</t>
  </si>
  <si>
    <t>Mother should be less than 60 years older than her children and father should be less than 80 years older than his children</t>
  </si>
  <si>
    <t>Siblings spacing</t>
  </si>
  <si>
    <t>Fewer than 15 siblings</t>
  </si>
  <si>
    <t>Male last names</t>
  </si>
  <si>
    <t>Siblings should not marry</t>
  </si>
  <si>
    <t>First cousins should not marry</t>
  </si>
  <si>
    <t>Aunts and uncles</t>
  </si>
  <si>
    <t>Correct gender for role</t>
  </si>
  <si>
    <t>Husband in family should be male and wife in family should be female</t>
  </si>
  <si>
    <t>All individual IDs should be unique and all family IDs should be unique</t>
  </si>
  <si>
    <t>Unique IDs</t>
  </si>
  <si>
    <t>Unique name and birth date</t>
  </si>
  <si>
    <t>Unique families by spouses</t>
  </si>
  <si>
    <t>Unique first names in families</t>
  </si>
  <si>
    <t>Corresponding entries</t>
  </si>
  <si>
    <t>Include individual ages</t>
  </si>
  <si>
    <t>Order siblings by age</t>
  </si>
  <si>
    <t>List deceased</t>
  </si>
  <si>
    <t>List living married</t>
  </si>
  <si>
    <t>List living single</t>
  </si>
  <si>
    <t>List multiple births</t>
  </si>
  <si>
    <t>List orphans</t>
  </si>
  <si>
    <t>List recent births</t>
  </si>
  <si>
    <t>List recent deaths</t>
  </si>
  <si>
    <t>List recent survivors</t>
  </si>
  <si>
    <t>List upcoming birthdays</t>
  </si>
  <si>
    <t>List upcoming anniversaries</t>
  </si>
  <si>
    <t>Include input line numbers</t>
  </si>
  <si>
    <t>List line numbers from GEDCOM source file when reporting errors</t>
  </si>
  <si>
    <t>Include partial dates</t>
  </si>
  <si>
    <t>Reject illegitimate dates</t>
  </si>
  <si>
    <t>List large age differences</t>
  </si>
  <si>
    <t>Story ID</t>
  </si>
  <si>
    <t>US01</t>
  </si>
  <si>
    <t>US02</t>
  </si>
  <si>
    <t>US03</t>
  </si>
  <si>
    <t>US04</t>
  </si>
  <si>
    <t>US05</t>
  </si>
  <si>
    <t>US06</t>
  </si>
  <si>
    <t>US07</t>
  </si>
  <si>
    <t>US08</t>
  </si>
  <si>
    <t>US09</t>
  </si>
  <si>
    <t>US10</t>
  </si>
  <si>
    <t>US11</t>
  </si>
  <si>
    <t>US12</t>
  </si>
  <si>
    <t>US13</t>
  </si>
  <si>
    <t>US14</t>
  </si>
  <si>
    <t>US15</t>
  </si>
  <si>
    <t>US16</t>
  </si>
  <si>
    <t>US17</t>
  </si>
  <si>
    <t>US18</t>
  </si>
  <si>
    <t>US19</t>
  </si>
  <si>
    <t>US20</t>
  </si>
  <si>
    <t>US21</t>
  </si>
  <si>
    <t>US22</t>
  </si>
  <si>
    <t>US23</t>
  </si>
  <si>
    <t>US24</t>
  </si>
  <si>
    <t>US25</t>
  </si>
  <si>
    <t>US26</t>
  </si>
  <si>
    <t>US27</t>
  </si>
  <si>
    <t>US28</t>
  </si>
  <si>
    <t>US29</t>
  </si>
  <si>
    <t>US30</t>
  </si>
  <si>
    <t>US31</t>
  </si>
  <si>
    <t>US32</t>
  </si>
  <si>
    <t>US33</t>
  </si>
  <si>
    <t>US34</t>
  </si>
  <si>
    <t>US35</t>
  </si>
  <si>
    <t>US36</t>
  </si>
  <si>
    <t>US37</t>
  </si>
  <si>
    <t>US38</t>
  </si>
  <si>
    <t>US39</t>
  </si>
  <si>
    <t>US40</t>
  </si>
  <si>
    <t>US41</t>
  </si>
  <si>
    <t>US42</t>
  </si>
  <si>
    <t>Dates before current date</t>
  </si>
  <si>
    <t>Birth before marriage of parents</t>
  </si>
  <si>
    <t>The goal of the burndown chart is to help the agile team and customer to understand how the developers are doing</t>
  </si>
  <si>
    <t>to deliver the product.  Burndown charts can be done daily, weekly, at the end of a sprint, or at whatever time interval makes sense.</t>
  </si>
  <si>
    <t>We'll update our burndown chart for the GEDCOM project at the end of each sprint.</t>
  </si>
  <si>
    <t>Sprint</t>
  </si>
  <si>
    <t>Start</t>
  </si>
  <si>
    <t>Sprint 1</t>
  </si>
  <si>
    <t>Sprint 2</t>
  </si>
  <si>
    <t>Sprint 3</t>
  </si>
  <si>
    <t>Sprint 4</t>
  </si>
  <si>
    <t>At the end of each sprint, you should update the number of remaining stories, the LOC written to implement the user stories</t>
  </si>
  <si>
    <t>implemented in this sprint, and the minutes needed to write those lines of code.</t>
  </si>
  <si>
    <t>Here's a sample burndown chart for a team of three:</t>
  </si>
  <si>
    <t>Multiple births &lt;= 5</t>
  </si>
  <si>
    <t>Children should be born after marriage of parents (and not more than 9 months after their divorce)</t>
  </si>
  <si>
    <t>Marriage should be at least 14 years after birth of both spouses (parents must be at least 14 years old)</t>
  </si>
  <si>
    <t>Birth dates of siblings should be more than 8 months apart or less than 2 days apart (twins may be born one day apart, e.g. 11:59 PM and 12:02 AM the following calendar day)</t>
  </si>
  <si>
    <t>All family roles (spouse, child) specified in an individual record should have corresponding entries in the corresponding family records. Likewise, all individual roles (spouse, child) specified in family records should have corresponding entries in the corresponding  individual's records.  I.e. the information in the individual and family records should be consistent.</t>
  </si>
  <si>
    <t>List siblings in families by decreasing age, i.e. oldest siblings first</t>
  </si>
  <si>
    <t>Parents should not marry any of their children</t>
  </si>
  <si>
    <t>No marriages to children</t>
  </si>
  <si>
    <t>Source File</t>
  </si>
  <si>
    <t>Test File</t>
  </si>
  <si>
    <t>Source Function</t>
  </si>
  <si>
    <t>Test Function</t>
  </si>
  <si>
    <t>Test lines</t>
  </si>
  <si>
    <t>AJ</t>
  </si>
  <si>
    <t>CM</t>
  </si>
  <si>
    <t>NP</t>
  </si>
  <si>
    <t>TM</t>
  </si>
  <si>
    <t>Aaron</t>
  </si>
  <si>
    <t>Jin</t>
  </si>
  <si>
    <t>Connor</t>
  </si>
  <si>
    <t>Murphy</t>
  </si>
  <si>
    <t>Nicholas</t>
  </si>
  <si>
    <t>Polich</t>
  </si>
  <si>
    <t>cmurphy1@stevens.edu</t>
  </si>
  <si>
    <t>tmchsea@stevens.edu</t>
  </si>
  <si>
    <t>npolich@stevens.edu</t>
  </si>
  <si>
    <t>Tyler</t>
  </si>
  <si>
    <t>McShea</t>
  </si>
  <si>
    <t>ajin1@stevens.edu</t>
  </si>
  <si>
    <t>npolich</t>
  </si>
  <si>
    <t>tmcshea</t>
  </si>
  <si>
    <t>cmurph16</t>
  </si>
  <si>
    <t>lnvertigo</t>
  </si>
  <si>
    <t>Planning</t>
  </si>
  <si>
    <t>parser.py</t>
  </si>
  <si>
    <t>Done</t>
  </si>
  <si>
    <t>Yes</t>
  </si>
  <si>
    <t>birthBeforeDeath</t>
  </si>
  <si>
    <t>marraigeBeforeDivorce</t>
  </si>
  <si>
    <t>testing.py</t>
  </si>
  <si>
    <t>test_birth_before_death</t>
  </si>
  <si>
    <t>test_marraige_before_divorce</t>
  </si>
  <si>
    <t>datesBeforeCurrentDate</t>
  </si>
  <si>
    <t>bornBeforeMarriage</t>
  </si>
  <si>
    <t>Source Line Start</t>
  </si>
  <si>
    <t>Source Line End</t>
  </si>
  <si>
    <t>Complete</t>
  </si>
  <si>
    <t>https://github.com/tmcshea/555project</t>
  </si>
  <si>
    <t>test_date_before_current</t>
  </si>
  <si>
    <t>test_birth_before_marriage</t>
  </si>
  <si>
    <t xml:space="preserve">Yes </t>
  </si>
  <si>
    <t>lessThan150</t>
  </si>
  <si>
    <t>test_less_than_150_years</t>
  </si>
  <si>
    <t>test_birth_before_marriage_divroce</t>
  </si>
  <si>
    <t>Status</t>
    <phoneticPr fontId="0" type="noConversion"/>
  </si>
  <si>
    <t>Est Size</t>
    <phoneticPr fontId="0" type="noConversion"/>
  </si>
  <si>
    <t>Est Time</t>
    <phoneticPr fontId="0" type="noConversion"/>
  </si>
  <si>
    <t>Act Size</t>
    <phoneticPr fontId="0" type="noConversion"/>
  </si>
  <si>
    <t>Act Time</t>
    <phoneticPr fontId="0" type="noConversion"/>
  </si>
  <si>
    <t>Completed</t>
    <phoneticPr fontId="0" type="noConversion"/>
  </si>
  <si>
    <t>007 - 014</t>
  </si>
  <si>
    <t>016 - 022</t>
  </si>
  <si>
    <t>025-031</t>
  </si>
  <si>
    <t>034- 039</t>
  </si>
  <si>
    <t>marriageBeforeDeath</t>
  </si>
  <si>
    <t>test_marraige_before_death</t>
  </si>
  <si>
    <t>042-045</t>
  </si>
  <si>
    <t>divorceBeforeDeath</t>
  </si>
  <si>
    <t>test_divorce_before_death</t>
  </si>
  <si>
    <t>048-051</t>
  </si>
  <si>
    <t>054-061</t>
  </si>
  <si>
    <t>marriageBeforeBirth</t>
  </si>
  <si>
    <t>063-078</t>
  </si>
  <si>
    <t xml:space="preserve">Complete </t>
  </si>
  <si>
    <t>yes</t>
  </si>
  <si>
    <t>familyTreeParser.py</t>
  </si>
  <si>
    <t>maleLastName</t>
  </si>
  <si>
    <t>less15Siblings</t>
  </si>
  <si>
    <t>test_less_than_15_siblings</t>
  </si>
  <si>
    <t>test_male_last_name</t>
  </si>
  <si>
    <t>noBigamy</t>
  </si>
  <si>
    <t>parentsNotTooOld</t>
  </si>
  <si>
    <t>test_no_bigamy</t>
  </si>
  <si>
    <t>test_no_parents_too_old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</si>
</sst>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m/d"/>
    <numFmt numFmtId="165" formatCode="0.0"/>
  </numFmts>
  <fonts count="7" x14ac:knownFonts="1">
    <font>
      <sz val="10"/>
      <name val="Verdana"/>
    </font>
    <font>
      <b/>
      <sz val="10"/>
      <name val="Verdana"/>
      <family val="2"/>
    </font>
    <font>
      <sz val="8"/>
      <name val="Verdana"/>
      <family val="2"/>
    </font>
    <font>
      <u/>
      <sz val="10"/>
      <color theme="10"/>
      <name val="Verdana"/>
      <family val="2"/>
    </font>
    <font>
      <u/>
      <sz val="10"/>
      <color theme="11"/>
      <name val="Verdana"/>
      <family val="2"/>
    </font>
    <font>
      <sz val="12"/>
      <name val="Cambria"/>
      <family val="1"/>
    </font>
    <font>
      <sz val="10"/>
      <name val="Verdana"/>
      <family val="2"/>
    </font>
  </fonts>
  <fills count="3">
    <fill>
      <patternFill patternType="none"/>
    </fill>
    <fill>
      <patternFill patternType="gray125"/>
    </fill>
    <fill>
      <patternFill patternType="solid">
        <fgColor theme="6" tint="0.59999389629810485"/>
        <bgColor indexed="64"/>
      </patternFill>
    </fill>
  </fills>
  <borders count="1">
    <border>
      <left/>
      <right/>
      <top/>
      <bottom/>
      <diagonal/>
    </border>
  </borders>
  <cellStyleXfs count="65">
    <xf numFmtId="0" fontId="0" fillId="0" borderId="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cellStyleXfs>
  <cellXfs count="24">
    <xf numFmtId="0" fontId="0" fillId="0" borderId="0" xfId="0"/>
    <xf numFmtId="49" fontId="0" fillId="0" borderId="0" xfId="0" applyNumberFormat="1" applyAlignment="1">
      <alignment wrapText="1"/>
    </xf>
    <xf numFmtId="164" fontId="0" fillId="0" borderId="0" xfId="0" applyNumberFormat="1"/>
    <xf numFmtId="164" fontId="1" fillId="0" borderId="0" xfId="0" applyNumberFormat="1" applyFont="1"/>
    <xf numFmtId="0" fontId="1" fillId="0" borderId="0" xfId="0" applyFont="1"/>
    <xf numFmtId="49" fontId="1" fillId="0" borderId="0" xfId="0" applyNumberFormat="1" applyFont="1" applyAlignment="1">
      <alignment wrapText="1"/>
    </xf>
    <xf numFmtId="164" fontId="0" fillId="0" borderId="0" xfId="0" applyNumberFormat="1"/>
    <xf numFmtId="164" fontId="0" fillId="0" borderId="0" xfId="0" applyNumberFormat="1"/>
    <xf numFmtId="165" fontId="1" fillId="0" borderId="0" xfId="0" applyNumberFormat="1" applyFont="1"/>
    <xf numFmtId="165" fontId="0" fillId="0" borderId="0" xfId="0" applyNumberFormat="1"/>
    <xf numFmtId="0" fontId="1" fillId="0" borderId="0" xfId="0" applyFont="1" applyAlignment="1">
      <alignment horizontal="right"/>
    </xf>
    <xf numFmtId="164" fontId="1" fillId="0" borderId="0" xfId="0" applyNumberFormat="1" applyFont="1" applyAlignment="1">
      <alignment horizontal="right"/>
    </xf>
    <xf numFmtId="49" fontId="5" fillId="0" borderId="0" xfId="0" applyNumberFormat="1" applyFont="1" applyAlignment="1">
      <alignment horizontal="left" vertical="center" wrapText="1" indent="1"/>
    </xf>
    <xf numFmtId="14" fontId="0" fillId="0" borderId="0" xfId="0" applyNumberFormat="1"/>
    <xf numFmtId="0" fontId="0" fillId="2" borderId="0" xfId="0" applyFill="1"/>
    <xf numFmtId="165" fontId="0" fillId="2" borderId="0" xfId="0" applyNumberFormat="1" applyFill="1"/>
    <xf numFmtId="0" fontId="1" fillId="0" borderId="0" xfId="0" applyFont="1" applyAlignment="1">
      <alignment horizontal="left"/>
    </xf>
    <xf numFmtId="0" fontId="0" fillId="0" borderId="0" xfId="0" applyAlignment="1">
      <alignment horizontal="left"/>
    </xf>
    <xf numFmtId="0" fontId="6" fillId="0" borderId="0" xfId="0" applyFont="1" applyAlignment="1">
      <alignment horizontal="left"/>
    </xf>
    <xf numFmtId="0" fontId="0" fillId="0" borderId="0" xfId="0" applyFill="1"/>
    <xf numFmtId="0" fontId="1" fillId="0" borderId="0" xfId="0" applyNumberFormat="1" applyFont="1" applyAlignment="1">
      <alignment horizontal="left"/>
    </xf>
    <xf numFmtId="0" fontId="6" fillId="0" borderId="0" xfId="0" applyNumberFormat="1" applyFont="1" applyAlignment="1">
      <alignment horizontal="left"/>
    </xf>
    <xf numFmtId="0" fontId="0" fillId="0" borderId="0" xfId="0" applyNumberFormat="1" applyAlignment="1">
      <alignment horizontal="left"/>
    </xf>
    <xf numFmtId="2" fontId="6" fillId="0" borderId="0" xfId="0" applyNumberFormat="1" applyFont="1" applyAlignment="1">
      <alignment horizontal="left"/>
    </xf>
  </cellXfs>
  <cellStyles count="65">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1"/>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lineChart>
        <c:grouping val="standard"/>
        <c:varyColors val="0"/>
        <c:ser>
          <c:idx val="0"/>
          <c:order val="0"/>
          <c:cat>
            <c:numRef>
              <c:f>'Burndown README'!$B$15:$B$20</c:f>
              <c:numCache>
                <c:formatCode>m/d/yy</c:formatCode>
                <c:ptCount val="6"/>
                <c:pt idx="0">
                  <c:v>41065</c:v>
                </c:pt>
                <c:pt idx="1">
                  <c:v>41078</c:v>
                </c:pt>
                <c:pt idx="2">
                  <c:v>41092</c:v>
                </c:pt>
                <c:pt idx="3">
                  <c:v>41106</c:v>
                </c:pt>
                <c:pt idx="4">
                  <c:v>41120</c:v>
                </c:pt>
              </c:numCache>
            </c:numRef>
          </c:cat>
          <c:val>
            <c:numRef>
              <c:f>'Burndown README'!$C$15:$C$20</c:f>
              <c:numCache>
                <c:formatCode>General</c:formatCode>
                <c:ptCount val="6"/>
                <c:pt idx="0">
                  <c:v>24</c:v>
                </c:pt>
                <c:pt idx="1">
                  <c:v>18</c:v>
                </c:pt>
                <c:pt idx="2">
                  <c:v>12</c:v>
                </c:pt>
                <c:pt idx="3">
                  <c:v>6</c:v>
                </c:pt>
                <c:pt idx="4">
                  <c:v>0</c:v>
                </c:pt>
              </c:numCache>
            </c:numRef>
          </c:val>
          <c:smooth val="0"/>
          <c:extLst>
            <c:ext xmlns:c16="http://schemas.microsoft.com/office/drawing/2014/chart" uri="{C3380CC4-5D6E-409C-BE32-E72D297353CC}">
              <c16:uniqueId val="{00000000-F2EA-E74F-87D6-37D93C2D00E4}"/>
            </c:ext>
          </c:extLst>
        </c:ser>
        <c:dLbls>
          <c:showLegendKey val="0"/>
          <c:showVal val="0"/>
          <c:showCatName val="0"/>
          <c:showSerName val="0"/>
          <c:showPercent val="0"/>
          <c:showBubbleSize val="0"/>
        </c:dLbls>
        <c:marker val="1"/>
        <c:smooth val="0"/>
        <c:axId val="1133140192"/>
        <c:axId val="1133111936"/>
      </c:lineChart>
      <c:dateAx>
        <c:axId val="1133140192"/>
        <c:scaling>
          <c:orientation val="minMax"/>
        </c:scaling>
        <c:delete val="0"/>
        <c:axPos val="b"/>
        <c:numFmt formatCode="m/d/yy" sourceLinked="1"/>
        <c:majorTickMark val="out"/>
        <c:minorTickMark val="none"/>
        <c:tickLblPos val="nextTo"/>
        <c:crossAx val="1133111936"/>
        <c:crosses val="autoZero"/>
        <c:auto val="1"/>
        <c:lblOffset val="100"/>
        <c:baseTimeUnit val="days"/>
      </c:dateAx>
      <c:valAx>
        <c:axId val="1133111936"/>
        <c:scaling>
          <c:orientation val="minMax"/>
        </c:scaling>
        <c:delete val="0"/>
        <c:axPos val="l"/>
        <c:majorGridlines/>
        <c:numFmt formatCode="General" sourceLinked="1"/>
        <c:majorTickMark val="out"/>
        <c:minorTickMark val="none"/>
        <c:tickLblPos val="nextTo"/>
        <c:crossAx val="1133140192"/>
        <c:crosses val="autoZero"/>
        <c:crossBetween val="between"/>
      </c:valAx>
    </c:plotArea>
    <c:plotVisOnly val="1"/>
    <c:dispBlanksAs val="gap"/>
    <c:showDLblsOverMax val="0"/>
  </c:chart>
  <c:printSettings>
    <c:headerFooter/>
    <c:pageMargins b="1" l="0.75" r="0.75" t="1" header="0.5" footer="0.5"/>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1"/>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lineChart>
        <c:grouping val="standard"/>
        <c:varyColors val="0"/>
        <c:ser>
          <c:idx val="0"/>
          <c:order val="0"/>
          <c:cat>
            <c:numRef>
              <c:f>Burndown!$A$2:$A$7</c:f>
              <c:numCache>
                <c:formatCode>m/d</c:formatCode>
                <c:ptCount val="6"/>
                <c:pt idx="0">
                  <c:v>42408</c:v>
                </c:pt>
              </c:numCache>
            </c:numRef>
          </c:cat>
          <c:val>
            <c:numRef>
              <c:f>Burndown!$B$2:$B$7</c:f>
              <c:numCache>
                <c:formatCode>General</c:formatCode>
                <c:ptCount val="6"/>
                <c:pt idx="0">
                  <c:v>32</c:v>
                </c:pt>
              </c:numCache>
            </c:numRef>
          </c:val>
          <c:smooth val="0"/>
          <c:extLst>
            <c:ext xmlns:c16="http://schemas.microsoft.com/office/drawing/2014/chart" uri="{C3380CC4-5D6E-409C-BE32-E72D297353CC}">
              <c16:uniqueId val="{00000000-11E8-C342-B214-D8822EBCC57B}"/>
            </c:ext>
          </c:extLst>
        </c:ser>
        <c:dLbls>
          <c:showLegendKey val="0"/>
          <c:showVal val="0"/>
          <c:showCatName val="0"/>
          <c:showSerName val="0"/>
          <c:showPercent val="0"/>
          <c:showBubbleSize val="0"/>
        </c:dLbls>
        <c:marker val="1"/>
        <c:smooth val="0"/>
        <c:axId val="1158123744"/>
        <c:axId val="1158126064"/>
      </c:lineChart>
      <c:dateAx>
        <c:axId val="1158123744"/>
        <c:scaling>
          <c:orientation val="minMax"/>
        </c:scaling>
        <c:delete val="0"/>
        <c:axPos val="b"/>
        <c:numFmt formatCode="m/d" sourceLinked="1"/>
        <c:majorTickMark val="out"/>
        <c:minorTickMark val="none"/>
        <c:tickLblPos val="nextTo"/>
        <c:crossAx val="1158126064"/>
        <c:crosses val="autoZero"/>
        <c:auto val="1"/>
        <c:lblOffset val="100"/>
        <c:baseTimeUnit val="days"/>
      </c:dateAx>
      <c:valAx>
        <c:axId val="1158126064"/>
        <c:scaling>
          <c:orientation val="minMax"/>
        </c:scaling>
        <c:delete val="0"/>
        <c:axPos val="l"/>
        <c:majorGridlines/>
        <c:numFmt formatCode="General" sourceLinked="1"/>
        <c:majorTickMark val="out"/>
        <c:minorTickMark val="none"/>
        <c:tickLblPos val="nextTo"/>
        <c:crossAx val="1158123744"/>
        <c:crosses val="autoZero"/>
        <c:crossBetween val="between"/>
      </c:valAx>
    </c:plotArea>
    <c:plotVisOnly val="1"/>
    <c:dispBlanksAs val="gap"/>
    <c:showDLblsOverMax val="0"/>
  </c:chart>
  <c:printSettings>
    <c:headerFooter/>
    <c:pageMargins b="1" l="0.75" r="0.75" t="1" header="0.5" footer="0.5"/>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0</xdr:col>
      <xdr:colOff>948267</xdr:colOff>
      <xdr:row>21</xdr:row>
      <xdr:rowOff>160867</xdr:rowOff>
    </xdr:from>
    <xdr:to>
      <xdr:col>6</xdr:col>
      <xdr:colOff>397934</xdr:colOff>
      <xdr:row>38</xdr:row>
      <xdr:rowOff>25401</xdr:rowOff>
    </xdr:to>
    <xdr:graphicFrame macro="">
      <xdr:nvGraphicFramePr>
        <xdr:cNvPr id="2" name="Chart 1">
          <a:extLst>
            <a:ext uri="{FF2B5EF4-FFF2-40B4-BE49-F238E27FC236}">
              <a16:creationId xmlns:a16="http://schemas.microsoft.com/office/drawing/2014/main" id="{00000000-0008-0000-0200-000002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xdr:col>
      <xdr:colOff>469053</xdr:colOff>
      <xdr:row>9</xdr:row>
      <xdr:rowOff>25401</xdr:rowOff>
    </xdr:from>
    <xdr:to>
      <xdr:col>2</xdr:col>
      <xdr:colOff>948266</xdr:colOff>
      <xdr:row>12</xdr:row>
      <xdr:rowOff>160867</xdr:rowOff>
    </xdr:to>
    <xdr:sp macro="" textlink="">
      <xdr:nvSpPr>
        <xdr:cNvPr id="3" name="Rectangular Callout 2">
          <a:extLst>
            <a:ext uri="{FF2B5EF4-FFF2-40B4-BE49-F238E27FC236}">
              <a16:creationId xmlns:a16="http://schemas.microsoft.com/office/drawing/2014/main" id="{00000000-0008-0000-0200-000003000000}"/>
            </a:ext>
          </a:extLst>
        </xdr:cNvPr>
        <xdr:cNvSpPr/>
      </xdr:nvSpPr>
      <xdr:spPr>
        <a:xfrm>
          <a:off x="1425786" y="533401"/>
          <a:ext cx="1317413" cy="643466"/>
        </a:xfrm>
        <a:prstGeom prst="wedgeRectCallout">
          <a:avLst>
            <a:gd name="adj1" fmla="val 63937"/>
            <a:gd name="adj2" fmla="val 85744"/>
          </a:avLst>
        </a:prstGeom>
        <a:ln/>
      </xdr:spPr>
      <xdr:style>
        <a:lnRef idx="1">
          <a:schemeClr val="accent1"/>
        </a:lnRef>
        <a:fillRef idx="3">
          <a:schemeClr val="accent1"/>
        </a:fillRef>
        <a:effectRef idx="2">
          <a:schemeClr val="accent1"/>
        </a:effectRef>
        <a:fontRef idx="minor">
          <a:schemeClr val="lt1"/>
        </a:fontRef>
      </xdr:style>
      <xdr:txBody>
        <a:bodyPr wrap="square"/>
        <a:lstStyle/>
        <a:p>
          <a:r>
            <a:rPr lang="en-US"/>
            <a:t>=</a:t>
          </a:r>
          <a:r>
            <a:rPr lang="en-US" baseline="0"/>
            <a:t> # team members * 4 sprints * </a:t>
          </a:r>
        </a:p>
        <a:p>
          <a:r>
            <a:rPr lang="en-US" baseline="0"/>
            <a:t>2 stories per sprint</a:t>
          </a:r>
          <a:endParaRPr lang="en-US"/>
        </a:p>
      </xdr:txBody>
    </xdr:sp>
    <xdr:clientData/>
  </xdr:twoCellAnchor>
  <xdr:twoCellAnchor>
    <xdr:from>
      <xdr:col>6</xdr:col>
      <xdr:colOff>113451</xdr:colOff>
      <xdr:row>9</xdr:row>
      <xdr:rowOff>0</xdr:rowOff>
    </xdr:from>
    <xdr:to>
      <xdr:col>7</xdr:col>
      <xdr:colOff>499533</xdr:colOff>
      <xdr:row>12</xdr:row>
      <xdr:rowOff>42333</xdr:rowOff>
    </xdr:to>
    <xdr:sp macro="" textlink="">
      <xdr:nvSpPr>
        <xdr:cNvPr id="4" name="Rectangular Callout 3">
          <a:extLst>
            <a:ext uri="{FF2B5EF4-FFF2-40B4-BE49-F238E27FC236}">
              <a16:creationId xmlns:a16="http://schemas.microsoft.com/office/drawing/2014/main" id="{00000000-0008-0000-0200-000004000000}"/>
            </a:ext>
          </a:extLst>
        </xdr:cNvPr>
        <xdr:cNvSpPr/>
      </xdr:nvSpPr>
      <xdr:spPr>
        <a:xfrm>
          <a:off x="6141718" y="1524000"/>
          <a:ext cx="1342815" cy="550333"/>
        </a:xfrm>
        <a:prstGeom prst="wedgeRectCallout">
          <a:avLst>
            <a:gd name="adj1" fmla="val -8539"/>
            <a:gd name="adj2" fmla="val 66736"/>
          </a:avLst>
        </a:prstGeom>
        <a:ln/>
      </xdr:spPr>
      <xdr:style>
        <a:lnRef idx="1">
          <a:schemeClr val="accent1"/>
        </a:lnRef>
        <a:fillRef idx="3">
          <a:schemeClr val="accent1"/>
        </a:fillRef>
        <a:effectRef idx="2">
          <a:schemeClr val="accent1"/>
        </a:effectRef>
        <a:fontRef idx="minor">
          <a:schemeClr val="lt1"/>
        </a:fontRef>
      </xdr:style>
      <xdr:txBody>
        <a:bodyPr wrap="square"/>
        <a:lstStyle/>
        <a:p>
          <a:r>
            <a:rPr lang="en-US" baseline="0"/>
            <a:t>lines of code per hour is calcuated by Excel</a:t>
          </a:r>
          <a:endParaRPr lang="en-US"/>
        </a:p>
      </xdr:txBody>
    </xdr:sp>
    <xdr:clientData/>
  </xdr:twoCellAnchor>
  <xdr:twoCellAnchor>
    <xdr:from>
      <xdr:col>2</xdr:col>
      <xdr:colOff>1239520</xdr:colOff>
      <xdr:row>7</xdr:row>
      <xdr:rowOff>160868</xdr:rowOff>
    </xdr:from>
    <xdr:to>
      <xdr:col>3</xdr:col>
      <xdr:colOff>1058333</xdr:colOff>
      <xdr:row>12</xdr:row>
      <xdr:rowOff>135467</xdr:rowOff>
    </xdr:to>
    <xdr:sp macro="" textlink="">
      <xdr:nvSpPr>
        <xdr:cNvPr id="5" name="Rectangular Callout 4">
          <a:extLst>
            <a:ext uri="{FF2B5EF4-FFF2-40B4-BE49-F238E27FC236}">
              <a16:creationId xmlns:a16="http://schemas.microsoft.com/office/drawing/2014/main" id="{00000000-0008-0000-0200-000005000000}"/>
            </a:ext>
          </a:extLst>
        </xdr:cNvPr>
        <xdr:cNvSpPr/>
      </xdr:nvSpPr>
      <xdr:spPr>
        <a:xfrm>
          <a:off x="3034453" y="1346201"/>
          <a:ext cx="1232747" cy="821266"/>
        </a:xfrm>
        <a:prstGeom prst="wedgeRectCallout">
          <a:avLst>
            <a:gd name="adj1" fmla="val 18748"/>
            <a:gd name="adj2" fmla="val 58438"/>
          </a:avLst>
        </a:prstGeom>
        <a:ln/>
      </xdr:spPr>
      <xdr:style>
        <a:lnRef idx="1">
          <a:schemeClr val="accent1"/>
        </a:lnRef>
        <a:fillRef idx="3">
          <a:schemeClr val="accent1"/>
        </a:fillRef>
        <a:effectRef idx="2">
          <a:schemeClr val="accent1"/>
        </a:effectRef>
        <a:fontRef idx="minor">
          <a:schemeClr val="lt1"/>
        </a:fontRef>
      </xdr:style>
      <xdr:txBody>
        <a:bodyPr wrap="square"/>
        <a:lstStyle/>
        <a:p>
          <a:r>
            <a:rPr lang="en-US"/>
            <a:t>Velocity of</a:t>
          </a:r>
          <a:r>
            <a:rPr lang="en-US" baseline="0"/>
            <a:t> completing user stories (calculated)</a:t>
          </a:r>
          <a:endParaRPr lang="en-US"/>
        </a:p>
      </xdr:txBody>
    </xdr:sp>
    <xdr:clientData/>
  </xdr:twoCellAnchor>
  <xdr:twoCellAnchor>
    <xdr:from>
      <xdr:col>3</xdr:col>
      <xdr:colOff>1092199</xdr:colOff>
      <xdr:row>9</xdr:row>
      <xdr:rowOff>152399</xdr:rowOff>
    </xdr:from>
    <xdr:to>
      <xdr:col>4</xdr:col>
      <xdr:colOff>508000</xdr:colOff>
      <xdr:row>12</xdr:row>
      <xdr:rowOff>84666</xdr:rowOff>
    </xdr:to>
    <xdr:sp macro="" textlink="">
      <xdr:nvSpPr>
        <xdr:cNvPr id="6" name="Rectangular Callout 5">
          <a:extLst>
            <a:ext uri="{FF2B5EF4-FFF2-40B4-BE49-F238E27FC236}">
              <a16:creationId xmlns:a16="http://schemas.microsoft.com/office/drawing/2014/main" id="{00000000-0008-0000-0200-000006000000}"/>
            </a:ext>
          </a:extLst>
        </xdr:cNvPr>
        <xdr:cNvSpPr/>
      </xdr:nvSpPr>
      <xdr:spPr>
        <a:xfrm>
          <a:off x="4301066" y="2523066"/>
          <a:ext cx="508001" cy="440267"/>
        </a:xfrm>
        <a:prstGeom prst="wedgeRectCallout">
          <a:avLst>
            <a:gd name="adj1" fmla="val -19786"/>
            <a:gd name="adj2" fmla="val 63376"/>
          </a:avLst>
        </a:prstGeom>
        <a:ln/>
      </xdr:spPr>
      <xdr:style>
        <a:lnRef idx="1">
          <a:schemeClr val="accent1"/>
        </a:lnRef>
        <a:fillRef idx="3">
          <a:schemeClr val="accent1"/>
        </a:fillRef>
        <a:effectRef idx="2">
          <a:schemeClr val="accent1"/>
        </a:effectRef>
        <a:fontRef idx="minor">
          <a:schemeClr val="lt1"/>
        </a:fontRef>
      </xdr:style>
      <xdr:txBody>
        <a:bodyPr wrap="square"/>
        <a:lstStyle/>
        <a:p>
          <a:r>
            <a:rPr lang="en-US"/>
            <a:t>Total </a:t>
          </a:r>
        </a:p>
        <a:p>
          <a:r>
            <a:rPr lang="en-US"/>
            <a:t>LOC</a:t>
          </a:r>
        </a:p>
      </xdr:txBody>
    </xdr:sp>
    <xdr:clientData/>
  </xdr:twoCellAnchor>
  <xdr:twoCellAnchor>
    <xdr:from>
      <xdr:col>5</xdr:col>
      <xdr:colOff>20320</xdr:colOff>
      <xdr:row>8</xdr:row>
      <xdr:rowOff>16933</xdr:rowOff>
    </xdr:from>
    <xdr:to>
      <xdr:col>5</xdr:col>
      <xdr:colOff>1100666</xdr:colOff>
      <xdr:row>12</xdr:row>
      <xdr:rowOff>101599</xdr:rowOff>
    </xdr:to>
    <xdr:sp macro="" textlink="">
      <xdr:nvSpPr>
        <xdr:cNvPr id="7" name="Rectangular Callout 6">
          <a:extLst>
            <a:ext uri="{FF2B5EF4-FFF2-40B4-BE49-F238E27FC236}">
              <a16:creationId xmlns:a16="http://schemas.microsoft.com/office/drawing/2014/main" id="{00000000-0008-0000-0200-000007000000}"/>
            </a:ext>
          </a:extLst>
        </xdr:cNvPr>
        <xdr:cNvSpPr/>
      </xdr:nvSpPr>
      <xdr:spPr>
        <a:xfrm>
          <a:off x="4930987" y="1371600"/>
          <a:ext cx="1080346" cy="761999"/>
        </a:xfrm>
        <a:prstGeom prst="wedgeRectCallout">
          <a:avLst>
            <a:gd name="adj1" fmla="val 11880"/>
            <a:gd name="adj2" fmla="val 73902"/>
          </a:avLst>
        </a:prstGeom>
        <a:ln/>
      </xdr:spPr>
      <xdr:style>
        <a:lnRef idx="1">
          <a:schemeClr val="accent1"/>
        </a:lnRef>
        <a:fillRef idx="3">
          <a:schemeClr val="accent1"/>
        </a:fillRef>
        <a:effectRef idx="2">
          <a:schemeClr val="accent1"/>
        </a:effectRef>
        <a:fontRef idx="minor">
          <a:schemeClr val="lt1"/>
        </a:fontRef>
      </xdr:style>
      <xdr:txBody>
        <a:bodyPr wrap="square"/>
        <a:lstStyle/>
        <a:p>
          <a:r>
            <a:rPr lang="en-US"/>
            <a:t>How long to</a:t>
          </a:r>
          <a:r>
            <a:rPr lang="en-US" baseline="0"/>
            <a:t> implement the user stories in this sprint</a:t>
          </a:r>
          <a:endParaRPr lang="en-US"/>
        </a:p>
      </xdr:txBody>
    </xdr:sp>
    <xdr:clientData/>
  </xdr:twoCellAnchor>
  <xdr:twoCellAnchor>
    <xdr:from>
      <xdr:col>6</xdr:col>
      <xdr:colOff>265851</xdr:colOff>
      <xdr:row>31</xdr:row>
      <xdr:rowOff>8466</xdr:rowOff>
    </xdr:from>
    <xdr:to>
      <xdr:col>7</xdr:col>
      <xdr:colOff>626531</xdr:colOff>
      <xdr:row>34</xdr:row>
      <xdr:rowOff>143932</xdr:rowOff>
    </xdr:to>
    <xdr:sp macro="" textlink="">
      <xdr:nvSpPr>
        <xdr:cNvPr id="8" name="Rectangular Callout 7">
          <a:extLst>
            <a:ext uri="{FF2B5EF4-FFF2-40B4-BE49-F238E27FC236}">
              <a16:creationId xmlns:a16="http://schemas.microsoft.com/office/drawing/2014/main" id="{00000000-0008-0000-0200-000008000000}"/>
            </a:ext>
          </a:extLst>
        </xdr:cNvPr>
        <xdr:cNvSpPr/>
      </xdr:nvSpPr>
      <xdr:spPr>
        <a:xfrm>
          <a:off x="6294118" y="4919133"/>
          <a:ext cx="1317413" cy="643466"/>
        </a:xfrm>
        <a:prstGeom prst="wedgeRectCallout">
          <a:avLst>
            <a:gd name="adj1" fmla="val -51744"/>
            <a:gd name="adj2" fmla="val 81797"/>
          </a:avLst>
        </a:prstGeom>
        <a:ln/>
      </xdr:spPr>
      <xdr:style>
        <a:lnRef idx="1">
          <a:schemeClr val="accent1"/>
        </a:lnRef>
        <a:fillRef idx="3">
          <a:schemeClr val="accent1"/>
        </a:fillRef>
        <a:effectRef idx="2">
          <a:schemeClr val="accent1"/>
        </a:effectRef>
        <a:fontRef idx="minor">
          <a:schemeClr val="lt1"/>
        </a:fontRef>
      </xdr:style>
      <xdr:txBody>
        <a:bodyPr wrap="square"/>
        <a:lstStyle/>
        <a:p>
          <a:r>
            <a:rPr lang="en-US" baseline="0"/>
            <a:t>When we expect to complete all user stories</a:t>
          </a:r>
          <a:endParaRPr lang="en-US"/>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948267</xdr:colOff>
      <xdr:row>8</xdr:row>
      <xdr:rowOff>160867</xdr:rowOff>
    </xdr:from>
    <xdr:to>
      <xdr:col>6</xdr:col>
      <xdr:colOff>397934</xdr:colOff>
      <xdr:row>25</xdr:row>
      <xdr:rowOff>25401</xdr:rowOff>
    </xdr:to>
    <xdr:graphicFrame macro="">
      <xdr:nvGraphicFramePr>
        <xdr:cNvPr id="2" name="Chart 1">
          <a:extLst>
            <a:ext uri="{FF2B5EF4-FFF2-40B4-BE49-F238E27FC236}">
              <a16:creationId xmlns:a16="http://schemas.microsoft.com/office/drawing/2014/main" id="{00000000-0008-0000-03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9"/>
  <sheetViews>
    <sheetView zoomScale="150" workbookViewId="0">
      <selection sqref="A1:E12"/>
    </sheetView>
  </sheetViews>
  <sheetFormatPr baseColWidth="10" defaultColWidth="11" defaultRowHeight="13" x14ac:dyDescent="0.15"/>
  <cols>
    <col min="1" max="1" width="7.83203125" bestFit="1" customWidth="1"/>
    <col min="2" max="2" width="8" bestFit="1" customWidth="1"/>
    <col min="3" max="3" width="7.5" bestFit="1" customWidth="1"/>
    <col min="4" max="4" width="22.33203125" bestFit="1" customWidth="1"/>
    <col min="5" max="5" width="35.1640625" bestFit="1" customWidth="1"/>
  </cols>
  <sheetData>
    <row r="1" spans="1:5" s="4" customFormat="1" x14ac:dyDescent="0.15">
      <c r="A1" s="4" t="s">
        <v>19</v>
      </c>
      <c r="B1" s="4" t="s">
        <v>21</v>
      </c>
      <c r="C1" s="4" t="s">
        <v>20</v>
      </c>
      <c r="D1" s="4" t="s">
        <v>22</v>
      </c>
      <c r="E1" s="4" t="s">
        <v>33</v>
      </c>
    </row>
    <row r="3" spans="1:5" x14ac:dyDescent="0.15">
      <c r="A3" t="s">
        <v>184</v>
      </c>
      <c r="B3" t="s">
        <v>188</v>
      </c>
      <c r="C3" t="s">
        <v>189</v>
      </c>
      <c r="D3" s="19" t="s">
        <v>199</v>
      </c>
      <c r="E3" t="s">
        <v>203</v>
      </c>
    </row>
    <row r="4" spans="1:5" x14ac:dyDescent="0.15">
      <c r="A4" t="s">
        <v>185</v>
      </c>
      <c r="B4" t="s">
        <v>190</v>
      </c>
      <c r="C4" t="s">
        <v>191</v>
      </c>
      <c r="D4" s="19" t="s">
        <v>194</v>
      </c>
      <c r="E4" t="s">
        <v>202</v>
      </c>
    </row>
    <row r="5" spans="1:5" x14ac:dyDescent="0.15">
      <c r="A5" t="s">
        <v>186</v>
      </c>
      <c r="B5" t="s">
        <v>192</v>
      </c>
      <c r="C5" t="s">
        <v>193</v>
      </c>
      <c r="D5" s="19" t="s">
        <v>196</v>
      </c>
      <c r="E5" t="s">
        <v>200</v>
      </c>
    </row>
    <row r="6" spans="1:5" x14ac:dyDescent="0.15">
      <c r="A6" t="s">
        <v>187</v>
      </c>
      <c r="B6" t="s">
        <v>197</v>
      </c>
      <c r="C6" t="s">
        <v>198</v>
      </c>
      <c r="D6" s="19" t="s">
        <v>195</v>
      </c>
      <c r="E6" s="19" t="s">
        <v>201</v>
      </c>
    </row>
    <row r="9" spans="1:5" x14ac:dyDescent="0.15">
      <c r="D9" s="4" t="s">
        <v>34</v>
      </c>
      <c r="E9" t="s">
        <v>218</v>
      </c>
    </row>
  </sheetData>
  <sortState ref="A3:D5">
    <sortCondition ref="C3:C5"/>
  </sortState>
  <phoneticPr fontId="2" type="noConversion"/>
  <pageMargins left="0.75" right="0.75" top="1" bottom="1" header="0.5" footer="0.5"/>
  <pageSetup orientation="portrait" horizontalDpi="4294967292" verticalDpi="429496729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33"/>
  <sheetViews>
    <sheetView zoomScale="150" workbookViewId="0">
      <selection activeCell="E13" sqref="E13"/>
    </sheetView>
  </sheetViews>
  <sheetFormatPr baseColWidth="10" defaultColWidth="11" defaultRowHeight="13" x14ac:dyDescent="0.15"/>
  <cols>
    <col min="1" max="1" width="5.1640625" customWidth="1"/>
    <col min="2" max="2" width="7.6640625" customWidth="1"/>
    <col min="3" max="3" width="28.6640625" bestFit="1" customWidth="1"/>
    <col min="4" max="4" width="6.6640625" customWidth="1"/>
    <col min="5" max="5" width="9.1640625" bestFit="1" customWidth="1"/>
  </cols>
  <sheetData>
    <row r="1" spans="1:5" s="4" customFormat="1" x14ac:dyDescent="0.15">
      <c r="A1" s="4" t="s">
        <v>29</v>
      </c>
      <c r="B1" s="4" t="s">
        <v>26</v>
      </c>
      <c r="C1" s="4" t="s">
        <v>18</v>
      </c>
      <c r="D1" s="4" t="s">
        <v>27</v>
      </c>
      <c r="E1" s="4" t="s">
        <v>28</v>
      </c>
    </row>
    <row r="2" spans="1:5" x14ac:dyDescent="0.15">
      <c r="A2">
        <v>1</v>
      </c>
      <c r="B2" t="s">
        <v>115</v>
      </c>
      <c r="C2" t="s">
        <v>157</v>
      </c>
      <c r="D2" t="s">
        <v>184</v>
      </c>
      <c r="E2" t="s">
        <v>217</v>
      </c>
    </row>
    <row r="3" spans="1:5" x14ac:dyDescent="0.15">
      <c r="A3">
        <v>1</v>
      </c>
      <c r="B3" t="s">
        <v>116</v>
      </c>
      <c r="C3" t="s">
        <v>71</v>
      </c>
      <c r="D3" t="s">
        <v>184</v>
      </c>
      <c r="E3" t="s">
        <v>217</v>
      </c>
    </row>
    <row r="4" spans="1:5" x14ac:dyDescent="0.15">
      <c r="A4">
        <v>1</v>
      </c>
      <c r="B4" t="s">
        <v>117</v>
      </c>
      <c r="C4" t="s">
        <v>70</v>
      </c>
      <c r="D4" t="s">
        <v>185</v>
      </c>
      <c r="E4" t="s">
        <v>217</v>
      </c>
    </row>
    <row r="5" spans="1:5" x14ac:dyDescent="0.15">
      <c r="A5">
        <v>1</v>
      </c>
      <c r="B5" t="s">
        <v>118</v>
      </c>
      <c r="C5" t="s">
        <v>72</v>
      </c>
      <c r="D5" t="s">
        <v>185</v>
      </c>
      <c r="E5" t="s">
        <v>217</v>
      </c>
    </row>
    <row r="6" spans="1:5" x14ac:dyDescent="0.15">
      <c r="A6">
        <v>1</v>
      </c>
      <c r="B6" t="s">
        <v>119</v>
      </c>
      <c r="C6" t="s">
        <v>73</v>
      </c>
      <c r="D6" t="s">
        <v>186</v>
      </c>
      <c r="E6" t="s">
        <v>217</v>
      </c>
    </row>
    <row r="7" spans="1:5" x14ac:dyDescent="0.15">
      <c r="A7">
        <v>1</v>
      </c>
      <c r="B7" t="s">
        <v>120</v>
      </c>
      <c r="C7" t="s">
        <v>74</v>
      </c>
      <c r="D7" t="s">
        <v>186</v>
      </c>
      <c r="E7" t="s">
        <v>217</v>
      </c>
    </row>
    <row r="8" spans="1:5" x14ac:dyDescent="0.15">
      <c r="A8">
        <v>1</v>
      </c>
      <c r="B8" t="s">
        <v>121</v>
      </c>
      <c r="C8" t="s">
        <v>75</v>
      </c>
      <c r="D8" t="s">
        <v>187</v>
      </c>
      <c r="E8" t="s">
        <v>217</v>
      </c>
    </row>
    <row r="9" spans="1:5" x14ac:dyDescent="0.15">
      <c r="A9">
        <v>1</v>
      </c>
      <c r="B9" t="s">
        <v>122</v>
      </c>
      <c r="C9" t="s">
        <v>158</v>
      </c>
      <c r="D9" t="s">
        <v>187</v>
      </c>
      <c r="E9" t="s">
        <v>217</v>
      </c>
    </row>
    <row r="10" spans="1:5" x14ac:dyDescent="0.15">
      <c r="A10">
        <v>2</v>
      </c>
      <c r="B10" t="s">
        <v>123</v>
      </c>
      <c r="C10" t="s">
        <v>77</v>
      </c>
      <c r="D10" t="s">
        <v>184</v>
      </c>
      <c r="E10" t="s">
        <v>204</v>
      </c>
    </row>
    <row r="11" spans="1:5" x14ac:dyDescent="0.15">
      <c r="A11">
        <v>2</v>
      </c>
      <c r="B11" t="s">
        <v>124</v>
      </c>
      <c r="C11" t="s">
        <v>79</v>
      </c>
      <c r="D11" t="s">
        <v>184</v>
      </c>
      <c r="E11" t="s">
        <v>204</v>
      </c>
    </row>
    <row r="12" spans="1:5" x14ac:dyDescent="0.15">
      <c r="A12">
        <v>2</v>
      </c>
      <c r="B12" t="s">
        <v>125</v>
      </c>
      <c r="C12" t="s">
        <v>80</v>
      </c>
      <c r="D12" t="s">
        <v>185</v>
      </c>
      <c r="E12" t="s">
        <v>217</v>
      </c>
    </row>
    <row r="13" spans="1:5" x14ac:dyDescent="0.15">
      <c r="A13">
        <v>2</v>
      </c>
      <c r="B13" t="s">
        <v>126</v>
      </c>
      <c r="C13" t="s">
        <v>81</v>
      </c>
      <c r="D13" t="s">
        <v>185</v>
      </c>
      <c r="E13" t="s">
        <v>217</v>
      </c>
    </row>
    <row r="14" spans="1:5" x14ac:dyDescent="0.15">
      <c r="A14">
        <v>2</v>
      </c>
      <c r="B14" t="s">
        <v>127</v>
      </c>
      <c r="C14" t="s">
        <v>83</v>
      </c>
      <c r="D14" t="s">
        <v>186</v>
      </c>
      <c r="E14" t="s">
        <v>204</v>
      </c>
    </row>
    <row r="15" spans="1:5" x14ac:dyDescent="0.15">
      <c r="A15">
        <v>2</v>
      </c>
      <c r="B15" t="s">
        <v>128</v>
      </c>
      <c r="C15" t="s">
        <v>171</v>
      </c>
      <c r="D15" t="s">
        <v>186</v>
      </c>
      <c r="E15" t="s">
        <v>204</v>
      </c>
    </row>
    <row r="16" spans="1:5" x14ac:dyDescent="0.15">
      <c r="A16">
        <v>2</v>
      </c>
      <c r="B16" t="s">
        <v>129</v>
      </c>
      <c r="C16" t="s">
        <v>84</v>
      </c>
      <c r="D16" t="s">
        <v>187</v>
      </c>
      <c r="E16" t="s">
        <v>217</v>
      </c>
    </row>
    <row r="17" spans="1:5" x14ac:dyDescent="0.15">
      <c r="A17">
        <v>2</v>
      </c>
      <c r="B17" t="s">
        <v>130</v>
      </c>
      <c r="C17" t="s">
        <v>85</v>
      </c>
      <c r="D17" t="s">
        <v>187</v>
      </c>
      <c r="E17" t="s">
        <v>217</v>
      </c>
    </row>
    <row r="18" spans="1:5" x14ac:dyDescent="0.15">
      <c r="A18">
        <v>3</v>
      </c>
      <c r="B18" t="s">
        <v>131</v>
      </c>
      <c r="C18" t="s">
        <v>178</v>
      </c>
    </row>
    <row r="19" spans="1:5" x14ac:dyDescent="0.15">
      <c r="A19">
        <v>3</v>
      </c>
      <c r="B19" t="s">
        <v>132</v>
      </c>
      <c r="C19" t="s">
        <v>86</v>
      </c>
    </row>
    <row r="20" spans="1:5" x14ac:dyDescent="0.15">
      <c r="A20">
        <v>3</v>
      </c>
      <c r="B20" t="s">
        <v>133</v>
      </c>
      <c r="C20" t="s">
        <v>87</v>
      </c>
    </row>
    <row r="21" spans="1:5" x14ac:dyDescent="0.15">
      <c r="A21">
        <v>3</v>
      </c>
      <c r="B21" t="s">
        <v>134</v>
      </c>
      <c r="C21" t="s">
        <v>88</v>
      </c>
    </row>
    <row r="22" spans="1:5" x14ac:dyDescent="0.15">
      <c r="A22">
        <v>3</v>
      </c>
      <c r="B22" t="s">
        <v>135</v>
      </c>
      <c r="C22" t="s">
        <v>89</v>
      </c>
    </row>
    <row r="23" spans="1:5" x14ac:dyDescent="0.15">
      <c r="A23">
        <v>3</v>
      </c>
      <c r="B23" t="s">
        <v>136</v>
      </c>
      <c r="C23" t="s">
        <v>92</v>
      </c>
    </row>
    <row r="24" spans="1:5" x14ac:dyDescent="0.15">
      <c r="A24">
        <v>3</v>
      </c>
      <c r="B24" t="s">
        <v>137</v>
      </c>
      <c r="C24" t="s">
        <v>93</v>
      </c>
    </row>
    <row r="25" spans="1:5" x14ac:dyDescent="0.15">
      <c r="A25">
        <v>3</v>
      </c>
      <c r="B25" t="s">
        <v>138</v>
      </c>
      <c r="C25" t="s">
        <v>94</v>
      </c>
    </row>
    <row r="26" spans="1:5" x14ac:dyDescent="0.15">
      <c r="A26">
        <v>4</v>
      </c>
      <c r="B26" t="s">
        <v>139</v>
      </c>
      <c r="C26" t="s">
        <v>95</v>
      </c>
    </row>
    <row r="27" spans="1:5" x14ac:dyDescent="0.15">
      <c r="A27">
        <v>4</v>
      </c>
      <c r="B27" t="s">
        <v>140</v>
      </c>
      <c r="C27" t="s">
        <v>96</v>
      </c>
    </row>
    <row r="28" spans="1:5" x14ac:dyDescent="0.15">
      <c r="A28">
        <v>4</v>
      </c>
      <c r="B28" t="s">
        <v>141</v>
      </c>
      <c r="C28" t="s">
        <v>97</v>
      </c>
    </row>
    <row r="29" spans="1:5" x14ac:dyDescent="0.15">
      <c r="A29">
        <v>4</v>
      </c>
      <c r="B29" t="s">
        <v>142</v>
      </c>
      <c r="C29" t="s">
        <v>98</v>
      </c>
    </row>
    <row r="30" spans="1:5" x14ac:dyDescent="0.15">
      <c r="A30">
        <v>4</v>
      </c>
      <c r="B30" t="s">
        <v>143</v>
      </c>
      <c r="C30" t="s">
        <v>99</v>
      </c>
    </row>
    <row r="31" spans="1:5" x14ac:dyDescent="0.15">
      <c r="A31">
        <v>4</v>
      </c>
      <c r="B31" t="s">
        <v>144</v>
      </c>
      <c r="C31" t="s">
        <v>100</v>
      </c>
    </row>
    <row r="32" spans="1:5" x14ac:dyDescent="0.15">
      <c r="A32">
        <v>4</v>
      </c>
      <c r="B32" t="s">
        <v>145</v>
      </c>
      <c r="C32" t="s">
        <v>101</v>
      </c>
    </row>
    <row r="33" spans="1:3" x14ac:dyDescent="0.15">
      <c r="A33">
        <v>4</v>
      </c>
      <c r="B33" t="s">
        <v>146</v>
      </c>
      <c r="C33" t="s">
        <v>102</v>
      </c>
    </row>
  </sheetData>
  <phoneticPr fontId="2" type="noConversion"/>
  <pageMargins left="0.75" right="0.75" top="1" bottom="1" header="0.5" footer="0.5"/>
  <pageSetup orientation="portrait" horizontalDpi="4294967292" verticalDpi="429496729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G19"/>
  <sheetViews>
    <sheetView topLeftCell="A18" zoomScale="150" workbookViewId="0">
      <selection activeCell="K38" sqref="K38"/>
    </sheetView>
  </sheetViews>
  <sheetFormatPr baseColWidth="10" defaultColWidth="11" defaultRowHeight="13" x14ac:dyDescent="0.15"/>
  <cols>
    <col min="1" max="1" width="10.83203125" style="7"/>
    <col min="2" max="2" width="9.5" customWidth="1"/>
    <col min="3" max="3" width="15.83203125" bestFit="1" customWidth="1"/>
    <col min="4" max="4" width="12.33203125" customWidth="1"/>
    <col min="5" max="5" width="6.83203125" customWidth="1"/>
    <col min="6" max="6" width="12.5" style="9" customWidth="1"/>
  </cols>
  <sheetData>
    <row r="1" spans="1:7" x14ac:dyDescent="0.15">
      <c r="A1" s="7" t="s">
        <v>159</v>
      </c>
    </row>
    <row r="2" spans="1:7" x14ac:dyDescent="0.15">
      <c r="A2" s="7" t="s">
        <v>160</v>
      </c>
    </row>
    <row r="3" spans="1:7" x14ac:dyDescent="0.15">
      <c r="A3" s="7" t="s">
        <v>161</v>
      </c>
    </row>
    <row r="5" spans="1:7" x14ac:dyDescent="0.15">
      <c r="A5" s="7" t="s">
        <v>168</v>
      </c>
    </row>
    <row r="6" spans="1:7" x14ac:dyDescent="0.15">
      <c r="A6" s="7" t="s">
        <v>169</v>
      </c>
    </row>
    <row r="8" spans="1:7" x14ac:dyDescent="0.15">
      <c r="A8" s="7" t="s">
        <v>170</v>
      </c>
    </row>
    <row r="14" spans="1:7" s="4" customFormat="1" x14ac:dyDescent="0.15">
      <c r="A14" s="4" t="s">
        <v>162</v>
      </c>
      <c r="B14" s="3" t="s">
        <v>0</v>
      </c>
      <c r="C14" s="4" t="s">
        <v>1</v>
      </c>
      <c r="D14" s="4" t="s">
        <v>2</v>
      </c>
      <c r="E14" s="4" t="s">
        <v>23</v>
      </c>
      <c r="F14" s="4" t="s">
        <v>25</v>
      </c>
      <c r="G14" s="8" t="s">
        <v>24</v>
      </c>
    </row>
    <row r="15" spans="1:7" x14ac:dyDescent="0.15">
      <c r="A15" t="s">
        <v>163</v>
      </c>
      <c r="B15" s="13">
        <v>41065</v>
      </c>
      <c r="C15" s="14">
        <v>24</v>
      </c>
      <c r="E15" s="14">
        <v>0</v>
      </c>
      <c r="F15" s="14"/>
      <c r="G15" s="9"/>
    </row>
    <row r="16" spans="1:7" x14ac:dyDescent="0.15">
      <c r="A16" t="s">
        <v>164</v>
      </c>
      <c r="B16" s="13">
        <v>41078</v>
      </c>
      <c r="C16" s="14">
        <v>18</v>
      </c>
      <c r="D16">
        <f>C15-C16</f>
        <v>6</v>
      </c>
      <c r="E16" s="14">
        <v>250</v>
      </c>
      <c r="F16" s="14">
        <v>120</v>
      </c>
      <c r="G16" s="9">
        <f>(E16-E15)/F16*60</f>
        <v>125.00000000000001</v>
      </c>
    </row>
    <row r="17" spans="1:7" x14ac:dyDescent="0.15">
      <c r="A17" s="7" t="s">
        <v>165</v>
      </c>
      <c r="B17" s="13">
        <v>41092</v>
      </c>
      <c r="C17" s="14">
        <v>12</v>
      </c>
      <c r="D17">
        <f>C16-C17</f>
        <v>6</v>
      </c>
      <c r="E17" s="14">
        <v>480</v>
      </c>
      <c r="F17" s="15">
        <v>135</v>
      </c>
      <c r="G17" s="9">
        <f>(E17-E16)/F17*60</f>
        <v>102.22222222222223</v>
      </c>
    </row>
    <row r="18" spans="1:7" x14ac:dyDescent="0.15">
      <c r="A18" s="7" t="s">
        <v>166</v>
      </c>
      <c r="B18" s="13">
        <v>41106</v>
      </c>
      <c r="C18" s="14">
        <v>6</v>
      </c>
      <c r="D18">
        <f>C17-C18</f>
        <v>6</v>
      </c>
      <c r="E18" s="14">
        <v>740</v>
      </c>
      <c r="F18" s="15">
        <v>160</v>
      </c>
      <c r="G18" s="9">
        <f>(E18-E17)/F18*60</f>
        <v>97.5</v>
      </c>
    </row>
    <row r="19" spans="1:7" x14ac:dyDescent="0.15">
      <c r="A19" s="7" t="s">
        <v>167</v>
      </c>
      <c r="B19" s="13">
        <v>41120</v>
      </c>
      <c r="C19" s="14">
        <v>0</v>
      </c>
      <c r="D19">
        <f>C18-C19</f>
        <v>6</v>
      </c>
      <c r="E19" s="14">
        <v>1100</v>
      </c>
      <c r="F19" s="15">
        <v>145</v>
      </c>
      <c r="G19" s="9">
        <f>(E19-E18)/F19*60</f>
        <v>148.9655172413793</v>
      </c>
    </row>
  </sheetData>
  <pageMargins left="0.75" right="0.75" top="1" bottom="1" header="0.5" footer="0.5"/>
  <pageSetup orientation="portrait" horizontalDpi="4294967292" verticalDpi="4294967292"/>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F2"/>
  <sheetViews>
    <sheetView topLeftCell="A3" zoomScale="150" workbookViewId="0">
      <selection sqref="A1:XFD1048576"/>
    </sheetView>
  </sheetViews>
  <sheetFormatPr baseColWidth="10" defaultColWidth="11" defaultRowHeight="13" x14ac:dyDescent="0.15"/>
  <cols>
    <col min="1" max="1" width="10.83203125" style="2"/>
    <col min="2" max="2" width="16.6640625" customWidth="1"/>
    <col min="3" max="3" width="12.5" customWidth="1"/>
    <col min="4" max="4" width="7.1640625" customWidth="1"/>
    <col min="5" max="5" width="6.83203125" customWidth="1"/>
    <col min="6" max="6" width="12.5" style="9" customWidth="1"/>
  </cols>
  <sheetData>
    <row r="1" spans="1:6" s="4" customFormat="1" x14ac:dyDescent="0.15">
      <c r="A1" s="3" t="s">
        <v>0</v>
      </c>
      <c r="B1" s="4" t="s">
        <v>1</v>
      </c>
      <c r="C1" s="4" t="s">
        <v>2</v>
      </c>
      <c r="D1" s="4" t="s">
        <v>23</v>
      </c>
      <c r="E1" s="4" t="s">
        <v>25</v>
      </c>
      <c r="F1" s="8" t="s">
        <v>24</v>
      </c>
    </row>
    <row r="2" spans="1:6" x14ac:dyDescent="0.15">
      <c r="A2" s="2">
        <v>42408</v>
      </c>
      <c r="B2">
        <v>32</v>
      </c>
      <c r="D2">
        <v>0</v>
      </c>
    </row>
  </sheetData>
  <phoneticPr fontId="2" type="noConversion"/>
  <pageMargins left="0.75" right="0.75" top="1" bottom="1" header="0.5" footer="0.5"/>
  <pageSetup orientation="portrait" horizontalDpi="4294967292" verticalDpi="4294967292"/>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Q21"/>
  <sheetViews>
    <sheetView zoomScale="124" zoomScaleNormal="124" workbookViewId="0">
      <selection activeCell="O1" sqref="O1:Q1048576"/>
    </sheetView>
  </sheetViews>
  <sheetFormatPr baseColWidth="10" defaultColWidth="11" defaultRowHeight="13" x14ac:dyDescent="0.15"/>
  <cols>
    <col min="1" max="1" width="7.6640625" customWidth="1"/>
    <col min="2" max="2" width="31" style="1" bestFit="1" customWidth="1"/>
    <col min="3" max="3" width="7.33203125" bestFit="1" customWidth="1"/>
    <col min="4" max="5" width="8.1640625" bestFit="1" customWidth="1"/>
    <col min="6" max="6" width="9" bestFit="1" customWidth="1"/>
    <col min="7" max="7" width="8.5" bestFit="1" customWidth="1"/>
    <col min="8" max="8" width="9.1640625" bestFit="1" customWidth="1"/>
    <col min="9" max="9" width="21.6640625" style="6" bestFit="1" customWidth="1"/>
    <col min="10" max="10" width="17.5" bestFit="1" customWidth="1"/>
    <col min="11" max="11" width="16" style="17" bestFit="1" customWidth="1"/>
    <col min="12" max="12" width="17.6640625" style="17" bestFit="1" customWidth="1"/>
    <col min="13" max="13" width="31.5" style="17" bestFit="1" customWidth="1"/>
    <col min="14" max="15" width="10.1640625" style="17" bestFit="1" customWidth="1"/>
    <col min="16" max="16" width="31.5" style="17" bestFit="1" customWidth="1"/>
    <col min="17" max="17" width="10.1640625" style="22" bestFit="1" customWidth="1"/>
  </cols>
  <sheetData>
    <row r="1" spans="1:17" x14ac:dyDescent="0.15">
      <c r="A1" s="4" t="s">
        <v>225</v>
      </c>
      <c r="B1" s="10" t="s">
        <v>226</v>
      </c>
      <c r="C1" s="10" t="s">
        <v>227</v>
      </c>
      <c r="D1" s="10" t="s">
        <v>228</v>
      </c>
      <c r="E1" s="10" t="s">
        <v>229</v>
      </c>
      <c r="F1" s="11" t="s">
        <v>230</v>
      </c>
      <c r="H1" s="16" t="s">
        <v>179</v>
      </c>
      <c r="I1" s="16" t="s">
        <v>181</v>
      </c>
      <c r="J1" s="16" t="s">
        <v>215</v>
      </c>
      <c r="K1" s="16" t="s">
        <v>216</v>
      </c>
      <c r="L1" s="16" t="s">
        <v>180</v>
      </c>
      <c r="M1" s="16" t="s">
        <v>182</v>
      </c>
      <c r="N1" s="16" t="s">
        <v>183</v>
      </c>
      <c r="O1" s="16"/>
      <c r="P1" s="16"/>
      <c r="Q1" s="20"/>
    </row>
    <row r="2" spans="1:17" x14ac:dyDescent="0.15">
      <c r="A2" t="s">
        <v>206</v>
      </c>
      <c r="B2">
        <v>25</v>
      </c>
      <c r="C2">
        <v>30</v>
      </c>
      <c r="D2">
        <f>K2-J2</f>
        <v>21</v>
      </c>
      <c r="E2">
        <v>25</v>
      </c>
      <c r="F2" s="7" t="s">
        <v>207</v>
      </c>
      <c r="H2" s="18" t="s">
        <v>205</v>
      </c>
      <c r="I2" s="18" t="s">
        <v>213</v>
      </c>
      <c r="J2" s="18">
        <v>161</v>
      </c>
      <c r="K2" s="18">
        <v>182</v>
      </c>
      <c r="L2" s="18" t="s">
        <v>210</v>
      </c>
      <c r="M2" s="18" t="s">
        <v>219</v>
      </c>
      <c r="N2" s="23" t="s">
        <v>231</v>
      </c>
      <c r="O2" s="18"/>
      <c r="P2" s="18"/>
      <c r="Q2" s="23"/>
    </row>
    <row r="3" spans="1:17" x14ac:dyDescent="0.15">
      <c r="A3" t="s">
        <v>206</v>
      </c>
      <c r="B3">
        <v>20</v>
      </c>
      <c r="C3">
        <v>20</v>
      </c>
      <c r="D3">
        <f>K3-J3</f>
        <v>16</v>
      </c>
      <c r="E3">
        <v>15</v>
      </c>
      <c r="F3" s="7" t="s">
        <v>207</v>
      </c>
      <c r="H3" s="18" t="s">
        <v>205</v>
      </c>
      <c r="I3" s="17" t="s">
        <v>214</v>
      </c>
      <c r="J3" s="18">
        <v>187</v>
      </c>
      <c r="K3" s="18">
        <v>203</v>
      </c>
      <c r="L3" s="18" t="s">
        <v>210</v>
      </c>
      <c r="M3" s="17" t="s">
        <v>220</v>
      </c>
      <c r="N3" s="17" t="s">
        <v>232</v>
      </c>
      <c r="O3" s="18"/>
    </row>
    <row r="4" spans="1:17" x14ac:dyDescent="0.15">
      <c r="A4" t="s">
        <v>206</v>
      </c>
      <c r="B4">
        <v>20</v>
      </c>
      <c r="C4">
        <v>20</v>
      </c>
      <c r="D4">
        <f t="shared" ref="D4:D9" si="0">K4-J4</f>
        <v>10</v>
      </c>
      <c r="E4">
        <v>20</v>
      </c>
      <c r="F4" s="7" t="s">
        <v>207</v>
      </c>
      <c r="H4" s="18" t="s">
        <v>205</v>
      </c>
      <c r="I4" s="17" t="s">
        <v>208</v>
      </c>
      <c r="J4" s="18">
        <v>207</v>
      </c>
      <c r="K4" s="18">
        <v>217</v>
      </c>
      <c r="L4" s="18" t="s">
        <v>210</v>
      </c>
      <c r="M4" s="17" t="s">
        <v>211</v>
      </c>
      <c r="N4" s="18" t="s">
        <v>233</v>
      </c>
      <c r="O4" s="18"/>
      <c r="Q4" s="21"/>
    </row>
    <row r="5" spans="1:17" x14ac:dyDescent="0.15">
      <c r="A5" t="s">
        <v>206</v>
      </c>
      <c r="B5">
        <v>35</v>
      </c>
      <c r="C5">
        <v>30</v>
      </c>
      <c r="D5">
        <f t="shared" si="0"/>
        <v>10</v>
      </c>
      <c r="E5">
        <v>30</v>
      </c>
      <c r="F5" s="7" t="s">
        <v>207</v>
      </c>
      <c r="H5" s="18" t="s">
        <v>205</v>
      </c>
      <c r="I5" s="17" t="s">
        <v>209</v>
      </c>
      <c r="J5" s="18">
        <v>221</v>
      </c>
      <c r="K5" s="18">
        <v>231</v>
      </c>
      <c r="L5" s="18" t="s">
        <v>210</v>
      </c>
      <c r="M5" s="17" t="s">
        <v>212</v>
      </c>
      <c r="N5" s="18" t="s">
        <v>234</v>
      </c>
      <c r="O5" s="18"/>
      <c r="Q5" s="21"/>
    </row>
    <row r="6" spans="1:17" x14ac:dyDescent="0.15">
      <c r="A6" t="s">
        <v>204</v>
      </c>
      <c r="B6">
        <v>35</v>
      </c>
      <c r="C6">
        <v>30</v>
      </c>
      <c r="D6">
        <f t="shared" si="0"/>
        <v>15</v>
      </c>
      <c r="E6">
        <v>30</v>
      </c>
      <c r="F6" s="7" t="s">
        <v>221</v>
      </c>
      <c r="H6" s="18" t="s">
        <v>205</v>
      </c>
      <c r="I6" s="17" t="s">
        <v>235</v>
      </c>
      <c r="J6" s="17">
        <v>235</v>
      </c>
      <c r="K6" s="17">
        <v>250</v>
      </c>
      <c r="L6" s="18" t="s">
        <v>210</v>
      </c>
      <c r="M6" s="17" t="s">
        <v>236</v>
      </c>
      <c r="N6" s="17" t="s">
        <v>237</v>
      </c>
    </row>
    <row r="7" spans="1:17" x14ac:dyDescent="0.15">
      <c r="A7" t="s">
        <v>204</v>
      </c>
      <c r="B7">
        <v>35</v>
      </c>
      <c r="C7">
        <v>30</v>
      </c>
      <c r="D7">
        <f t="shared" si="0"/>
        <v>15</v>
      </c>
      <c r="E7">
        <v>30</v>
      </c>
      <c r="F7" s="7" t="s">
        <v>221</v>
      </c>
      <c r="H7" s="18" t="s">
        <v>205</v>
      </c>
      <c r="I7" s="17" t="s">
        <v>238</v>
      </c>
      <c r="J7" s="17">
        <v>254</v>
      </c>
      <c r="K7" s="17">
        <v>269</v>
      </c>
      <c r="L7" s="18" t="s">
        <v>210</v>
      </c>
      <c r="M7" s="17" t="s">
        <v>239</v>
      </c>
      <c r="N7" s="17" t="s">
        <v>240</v>
      </c>
    </row>
    <row r="8" spans="1:17" x14ac:dyDescent="0.15">
      <c r="A8" t="s">
        <v>204</v>
      </c>
      <c r="B8">
        <v>20</v>
      </c>
      <c r="C8">
        <v>20</v>
      </c>
      <c r="D8">
        <f t="shared" si="0"/>
        <v>6</v>
      </c>
      <c r="E8">
        <v>20</v>
      </c>
      <c r="F8" s="7" t="s">
        <v>221</v>
      </c>
      <c r="H8" s="18" t="s">
        <v>205</v>
      </c>
      <c r="I8" s="18" t="s">
        <v>222</v>
      </c>
      <c r="J8" s="18">
        <v>273</v>
      </c>
      <c r="K8" s="18">
        <v>279</v>
      </c>
      <c r="L8" s="18" t="s">
        <v>210</v>
      </c>
      <c r="M8" s="18" t="s">
        <v>223</v>
      </c>
      <c r="N8" s="18" t="s">
        <v>241</v>
      </c>
      <c r="O8" s="18"/>
      <c r="P8" s="18"/>
      <c r="Q8" s="21"/>
    </row>
    <row r="9" spans="1:17" x14ac:dyDescent="0.15">
      <c r="A9" t="s">
        <v>204</v>
      </c>
      <c r="B9">
        <v>40</v>
      </c>
      <c r="C9">
        <v>30</v>
      </c>
      <c r="D9">
        <f t="shared" si="0"/>
        <v>42</v>
      </c>
      <c r="E9">
        <v>25</v>
      </c>
      <c r="F9" s="7" t="s">
        <v>207</v>
      </c>
      <c r="H9" s="18" t="s">
        <v>205</v>
      </c>
      <c r="I9" s="17" t="s">
        <v>242</v>
      </c>
      <c r="J9" s="17">
        <v>283</v>
      </c>
      <c r="K9" s="17">
        <v>325</v>
      </c>
      <c r="L9" s="18" t="s">
        <v>210</v>
      </c>
      <c r="M9" s="17" t="s">
        <v>224</v>
      </c>
      <c r="N9" s="17" t="s">
        <v>243</v>
      </c>
    </row>
    <row r="10" spans="1:17" x14ac:dyDescent="0.15">
      <c r="B10"/>
      <c r="E10">
        <f>SUM(E2:E9)</f>
        <v>195</v>
      </c>
      <c r="F10" s="7"/>
      <c r="H10" s="17"/>
      <c r="I10" s="17"/>
      <c r="J10" s="17"/>
    </row>
    <row r="14" spans="1:17" ht="14" x14ac:dyDescent="0.15">
      <c r="B14" s="5" t="s">
        <v>30</v>
      </c>
    </row>
    <row r="15" spans="1:17" x14ac:dyDescent="0.15">
      <c r="B15" s="5"/>
      <c r="I15" s="7"/>
    </row>
    <row r="16" spans="1:17" ht="14" x14ac:dyDescent="0.15">
      <c r="B16" s="5" t="s">
        <v>31</v>
      </c>
    </row>
    <row r="17" spans="2:2" ht="14" x14ac:dyDescent="0.15">
      <c r="B17" s="1" t="s">
        <v>35</v>
      </c>
    </row>
    <row r="18" spans="2:2" ht="14" x14ac:dyDescent="0.15">
      <c r="B18" s="1" t="s">
        <v>37</v>
      </c>
    </row>
    <row r="20" spans="2:2" ht="14" x14ac:dyDescent="0.15">
      <c r="B20" s="5" t="s">
        <v>32</v>
      </c>
    </row>
    <row r="21" spans="2:2" ht="28" x14ac:dyDescent="0.15">
      <c r="B21" s="1" t="s">
        <v>36</v>
      </c>
    </row>
  </sheetData>
  <phoneticPr fontId="2" type="noConversion"/>
  <pageMargins left="0.75" right="0.75" top="1" bottom="1" header="0.5" footer="0.5"/>
  <pageSetup orientation="portrait" horizontalDpi="4294967292" verticalDpi="4294967292"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Q9"/>
  <sheetViews>
    <sheetView tabSelected="1" zoomScale="150" workbookViewId="0">
      <selection activeCell="R8" sqref="R8"/>
    </sheetView>
  </sheetViews>
  <sheetFormatPr baseColWidth="10" defaultColWidth="11" defaultRowHeight="13" x14ac:dyDescent="0.15"/>
  <cols>
    <col min="2" max="2" width="25.6640625" bestFit="1" customWidth="1"/>
    <col min="9" max="9" width="11.33203125" bestFit="1" customWidth="1"/>
    <col min="10" max="10" width="18.1640625" bestFit="1" customWidth="1"/>
    <col min="11" max="11" width="16.5" bestFit="1" customWidth="1"/>
    <col min="12" max="12" width="17.5" bestFit="1" customWidth="1"/>
    <col min="13" max="13" width="16" bestFit="1" customWidth="1"/>
    <col min="16" max="16" width="24.1640625" bestFit="1" customWidth="1"/>
  </cols>
  <sheetData>
    <row r="1" spans="1:17" ht="14" x14ac:dyDescent="0.15">
      <c r="A1" s="4" t="s">
        <v>9</v>
      </c>
      <c r="B1" s="5" t="s">
        <v>10</v>
      </c>
      <c r="C1" s="4" t="s">
        <v>11</v>
      </c>
      <c r="D1" s="4" t="s">
        <v>12</v>
      </c>
      <c r="E1" s="10" t="s">
        <v>13</v>
      </c>
      <c r="F1" s="10" t="s">
        <v>14</v>
      </c>
      <c r="G1" s="10" t="s">
        <v>15</v>
      </c>
      <c r="H1" s="10" t="s">
        <v>16</v>
      </c>
      <c r="I1" s="10" t="s">
        <v>17</v>
      </c>
      <c r="J1" s="16" t="s">
        <v>179</v>
      </c>
      <c r="K1" s="16" t="s">
        <v>181</v>
      </c>
      <c r="L1" s="16" t="s">
        <v>215</v>
      </c>
      <c r="M1" s="16" t="s">
        <v>216</v>
      </c>
      <c r="N1" s="17"/>
      <c r="O1" s="16" t="s">
        <v>180</v>
      </c>
      <c r="P1" s="16" t="s">
        <v>182</v>
      </c>
      <c r="Q1" s="16" t="s">
        <v>183</v>
      </c>
    </row>
    <row r="2" spans="1:17" x14ac:dyDescent="0.15">
      <c r="A2" t="s">
        <v>123</v>
      </c>
      <c r="B2" t="s">
        <v>77</v>
      </c>
      <c r="C2" t="s">
        <v>184</v>
      </c>
      <c r="H2">
        <v>20</v>
      </c>
    </row>
    <row r="3" spans="1:17" x14ac:dyDescent="0.15">
      <c r="A3" t="s">
        <v>124</v>
      </c>
      <c r="B3" t="s">
        <v>79</v>
      </c>
      <c r="C3" t="s">
        <v>184</v>
      </c>
    </row>
    <row r="4" spans="1:17" x14ac:dyDescent="0.15">
      <c r="A4" t="s">
        <v>125</v>
      </c>
      <c r="B4" t="s">
        <v>80</v>
      </c>
      <c r="C4" t="s">
        <v>185</v>
      </c>
      <c r="D4" t="s">
        <v>244</v>
      </c>
      <c r="E4">
        <v>40</v>
      </c>
      <c r="F4">
        <v>30</v>
      </c>
      <c r="G4">
        <v>40</v>
      </c>
      <c r="H4">
        <v>60</v>
      </c>
      <c r="I4" t="s">
        <v>245</v>
      </c>
      <c r="J4" t="s">
        <v>246</v>
      </c>
      <c r="K4" t="s">
        <v>251</v>
      </c>
      <c r="O4" t="s">
        <v>210</v>
      </c>
      <c r="P4" t="s">
        <v>253</v>
      </c>
    </row>
    <row r="5" spans="1:17" x14ac:dyDescent="0.15">
      <c r="A5" t="s">
        <v>126</v>
      </c>
      <c r="B5" t="s">
        <v>81</v>
      </c>
      <c r="C5" t="s">
        <v>185</v>
      </c>
      <c r="D5" t="s">
        <v>244</v>
      </c>
      <c r="E5">
        <v>20</v>
      </c>
      <c r="F5">
        <v>20</v>
      </c>
      <c r="G5">
        <v>20</v>
      </c>
      <c r="H5">
        <v>15</v>
      </c>
      <c r="I5" t="s">
        <v>245</v>
      </c>
      <c r="J5" t="s">
        <v>246</v>
      </c>
      <c r="K5" t="s">
        <v>252</v>
      </c>
      <c r="O5" t="s">
        <v>210</v>
      </c>
      <c r="P5" t="s">
        <v>254</v>
      </c>
    </row>
    <row r="6" spans="1:17" x14ac:dyDescent="0.15">
      <c r="A6" t="s">
        <v>127</v>
      </c>
      <c r="B6" t="s">
        <v>83</v>
      </c>
      <c r="C6" t="s">
        <v>186</v>
      </c>
    </row>
    <row r="7" spans="1:17" x14ac:dyDescent="0.15">
      <c r="A7" t="s">
        <v>128</v>
      </c>
      <c r="B7" t="s">
        <v>171</v>
      </c>
      <c r="C7" t="s">
        <v>186</v>
      </c>
    </row>
    <row r="8" spans="1:17" x14ac:dyDescent="0.15">
      <c r="A8" t="s">
        <v>129</v>
      </c>
      <c r="B8" t="s">
        <v>84</v>
      </c>
      <c r="C8" t="s">
        <v>187</v>
      </c>
      <c r="D8" t="s">
        <v>244</v>
      </c>
      <c r="E8">
        <v>15</v>
      </c>
      <c r="F8">
        <v>15</v>
      </c>
      <c r="G8">
        <v>10</v>
      </c>
      <c r="H8">
        <v>10</v>
      </c>
      <c r="I8" t="s">
        <v>245</v>
      </c>
      <c r="J8" t="s">
        <v>246</v>
      </c>
      <c r="K8" t="s">
        <v>248</v>
      </c>
      <c r="O8" t="s">
        <v>210</v>
      </c>
      <c r="P8" t="s">
        <v>249</v>
      </c>
    </row>
    <row r="9" spans="1:17" x14ac:dyDescent="0.15">
      <c r="A9" t="s">
        <v>130</v>
      </c>
      <c r="B9" t="s">
        <v>85</v>
      </c>
      <c r="C9" t="s">
        <v>187</v>
      </c>
      <c r="D9" t="s">
        <v>244</v>
      </c>
      <c r="E9">
        <v>35</v>
      </c>
      <c r="F9">
        <v>40</v>
      </c>
      <c r="G9">
        <v>38</v>
      </c>
      <c r="H9">
        <v>45</v>
      </c>
      <c r="I9" t="s">
        <v>245</v>
      </c>
      <c r="J9" t="s">
        <v>246</v>
      </c>
      <c r="K9" t="s">
        <v>247</v>
      </c>
      <c r="O9" t="s">
        <v>210</v>
      </c>
      <c r="P9" t="s">
        <v>250</v>
      </c>
    </row>
  </sheetData>
  <phoneticPr fontId="2" type="noConversion"/>
  <pageMargins left="0.75" right="0.75" top="1" bottom="1" header="0.5" footer="0.5"/>
  <pageSetup orientation="portrait" horizontalDpi="4294967292" verticalDpi="429496729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I1"/>
  <sheetViews>
    <sheetView zoomScale="150" workbookViewId="0">
      <selection activeCell="C1" sqref="C1:C1048576"/>
    </sheetView>
  </sheetViews>
  <sheetFormatPr baseColWidth="10" defaultColWidth="11" defaultRowHeight="13" x14ac:dyDescent="0.15"/>
  <sheetData>
    <row r="1" spans="1:9" ht="28" x14ac:dyDescent="0.15">
      <c r="A1" s="4" t="s">
        <v>3</v>
      </c>
      <c r="B1" s="5" t="s">
        <v>4</v>
      </c>
      <c r="C1" s="4" t="s">
        <v>5</v>
      </c>
      <c r="D1" s="4" t="s">
        <v>6</v>
      </c>
      <c r="E1" s="10" t="s">
        <v>13</v>
      </c>
      <c r="F1" s="10" t="s">
        <v>14</v>
      </c>
      <c r="G1" s="10" t="s">
        <v>7</v>
      </c>
      <c r="H1" s="10" t="s">
        <v>8</v>
      </c>
      <c r="I1" s="10" t="s">
        <v>17</v>
      </c>
    </row>
  </sheetData>
  <phoneticPr fontId="2" type="noConversion"/>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I1"/>
  <sheetViews>
    <sheetView zoomScale="150" workbookViewId="0">
      <selection activeCell="C1" sqref="C1:C1048576"/>
    </sheetView>
  </sheetViews>
  <sheetFormatPr baseColWidth="10" defaultColWidth="11" defaultRowHeight="13" x14ac:dyDescent="0.15"/>
  <sheetData>
    <row r="1" spans="1:9" ht="28" x14ac:dyDescent="0.15">
      <c r="A1" s="4" t="s">
        <v>3</v>
      </c>
      <c r="B1" s="5" t="s">
        <v>4</v>
      </c>
      <c r="C1" s="4" t="s">
        <v>5</v>
      </c>
      <c r="D1" s="4" t="s">
        <v>6</v>
      </c>
      <c r="E1" s="10" t="s">
        <v>13</v>
      </c>
      <c r="F1" s="10" t="s">
        <v>14</v>
      </c>
      <c r="G1" s="10" t="s">
        <v>7</v>
      </c>
      <c r="H1" s="10" t="s">
        <v>8</v>
      </c>
      <c r="I1" s="10" t="s">
        <v>17</v>
      </c>
    </row>
  </sheetData>
  <phoneticPr fontId="2" type="noConversion"/>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C43"/>
  <sheetViews>
    <sheetView zoomScale="86" zoomScaleNormal="86" zoomScalePageLayoutView="150" workbookViewId="0">
      <selection activeCell="F17" sqref="F17"/>
    </sheetView>
  </sheetViews>
  <sheetFormatPr baseColWidth="10" defaultColWidth="11" defaultRowHeight="13" x14ac:dyDescent="0.15"/>
  <cols>
    <col min="2" max="2" width="28.1640625" bestFit="1" customWidth="1"/>
    <col min="3" max="3" width="49.5" style="1" customWidth="1"/>
  </cols>
  <sheetData>
    <row r="1" spans="1:3" s="4" customFormat="1" ht="14" x14ac:dyDescent="0.15">
      <c r="A1" s="4" t="s">
        <v>114</v>
      </c>
      <c r="B1" s="4" t="s">
        <v>68</v>
      </c>
      <c r="C1" s="5" t="s">
        <v>69</v>
      </c>
    </row>
    <row r="2" spans="1:3" ht="34" x14ac:dyDescent="0.15">
      <c r="A2" t="s">
        <v>115</v>
      </c>
      <c r="B2" t="s">
        <v>157</v>
      </c>
      <c r="C2" s="12" t="s">
        <v>38</v>
      </c>
    </row>
    <row r="3" spans="1:3" ht="17" x14ac:dyDescent="0.15">
      <c r="A3" t="s">
        <v>116</v>
      </c>
      <c r="B3" t="s">
        <v>71</v>
      </c>
      <c r="C3" s="12" t="s">
        <v>39</v>
      </c>
    </row>
    <row r="4" spans="1:3" ht="17" x14ac:dyDescent="0.15">
      <c r="A4" t="s">
        <v>117</v>
      </c>
      <c r="B4" t="s">
        <v>70</v>
      </c>
      <c r="C4" s="12" t="s">
        <v>40</v>
      </c>
    </row>
    <row r="5" spans="1:3" ht="34" x14ac:dyDescent="0.15">
      <c r="A5" t="s">
        <v>118</v>
      </c>
      <c r="B5" t="s">
        <v>72</v>
      </c>
      <c r="C5" s="12" t="s">
        <v>41</v>
      </c>
    </row>
    <row r="6" spans="1:3" ht="34" x14ac:dyDescent="0.15">
      <c r="A6" t="s">
        <v>119</v>
      </c>
      <c r="B6" t="s">
        <v>73</v>
      </c>
      <c r="C6" s="12" t="s">
        <v>42</v>
      </c>
    </row>
    <row r="7" spans="1:3" ht="17" x14ac:dyDescent="0.15">
      <c r="A7" t="s">
        <v>120</v>
      </c>
      <c r="B7" t="s">
        <v>74</v>
      </c>
      <c r="C7" s="12" t="s">
        <v>43</v>
      </c>
    </row>
    <row r="8" spans="1:3" ht="51" x14ac:dyDescent="0.15">
      <c r="A8" t="s">
        <v>121</v>
      </c>
      <c r="B8" t="s">
        <v>75</v>
      </c>
      <c r="C8" s="12" t="s">
        <v>76</v>
      </c>
    </row>
    <row r="9" spans="1:3" ht="34" x14ac:dyDescent="0.15">
      <c r="A9" t="s">
        <v>122</v>
      </c>
      <c r="B9" t="s">
        <v>158</v>
      </c>
      <c r="C9" s="12" t="s">
        <v>172</v>
      </c>
    </row>
    <row r="10" spans="1:3" ht="34" x14ac:dyDescent="0.15">
      <c r="A10" t="s">
        <v>123</v>
      </c>
      <c r="B10" t="s">
        <v>77</v>
      </c>
      <c r="C10" s="12" t="s">
        <v>78</v>
      </c>
    </row>
    <row r="11" spans="1:3" ht="51" x14ac:dyDescent="0.15">
      <c r="A11" t="s">
        <v>124</v>
      </c>
      <c r="B11" t="s">
        <v>79</v>
      </c>
      <c r="C11" s="12" t="s">
        <v>173</v>
      </c>
    </row>
    <row r="12" spans="1:3" ht="34" x14ac:dyDescent="0.15">
      <c r="A12" t="s">
        <v>125</v>
      </c>
      <c r="B12" t="s">
        <v>80</v>
      </c>
      <c r="C12" s="12" t="s">
        <v>44</v>
      </c>
    </row>
    <row r="13" spans="1:3" ht="51" x14ac:dyDescent="0.15">
      <c r="A13" t="s">
        <v>126</v>
      </c>
      <c r="B13" t="s">
        <v>81</v>
      </c>
      <c r="C13" s="12" t="s">
        <v>82</v>
      </c>
    </row>
    <row r="14" spans="1:3" ht="68" x14ac:dyDescent="0.15">
      <c r="A14" t="s">
        <v>127</v>
      </c>
      <c r="B14" t="s">
        <v>83</v>
      </c>
      <c r="C14" s="12" t="s">
        <v>174</v>
      </c>
    </row>
    <row r="15" spans="1:3" ht="34" x14ac:dyDescent="0.15">
      <c r="A15" t="s">
        <v>128</v>
      </c>
      <c r="B15" t="s">
        <v>171</v>
      </c>
      <c r="C15" s="12" t="s">
        <v>45</v>
      </c>
    </row>
    <row r="16" spans="1:3" ht="17" x14ac:dyDescent="0.15">
      <c r="A16" t="s">
        <v>129</v>
      </c>
      <c r="B16" t="s">
        <v>84</v>
      </c>
      <c r="C16" s="12" t="s">
        <v>46</v>
      </c>
    </row>
    <row r="17" spans="1:3" ht="34" x14ac:dyDescent="0.15">
      <c r="A17" t="s">
        <v>130</v>
      </c>
      <c r="B17" t="s">
        <v>85</v>
      </c>
      <c r="C17" s="12" t="s">
        <v>47</v>
      </c>
    </row>
    <row r="18" spans="1:3" ht="17" x14ac:dyDescent="0.15">
      <c r="A18" t="s">
        <v>131</v>
      </c>
      <c r="B18" t="s">
        <v>178</v>
      </c>
      <c r="C18" s="12" t="s">
        <v>177</v>
      </c>
    </row>
    <row r="19" spans="1:3" ht="17" x14ac:dyDescent="0.15">
      <c r="A19" t="s">
        <v>132</v>
      </c>
      <c r="B19" t="s">
        <v>86</v>
      </c>
      <c r="C19" s="12" t="s">
        <v>48</v>
      </c>
    </row>
    <row r="20" spans="1:3" ht="17" x14ac:dyDescent="0.15">
      <c r="A20" t="s">
        <v>133</v>
      </c>
      <c r="B20" t="s">
        <v>87</v>
      </c>
      <c r="C20" s="12" t="s">
        <v>49</v>
      </c>
    </row>
    <row r="21" spans="1:3" ht="34" x14ac:dyDescent="0.15">
      <c r="A21" t="s">
        <v>134</v>
      </c>
      <c r="B21" t="s">
        <v>88</v>
      </c>
      <c r="C21" s="12" t="s">
        <v>50</v>
      </c>
    </row>
    <row r="22" spans="1:3" ht="34" x14ac:dyDescent="0.15">
      <c r="A22" t="s">
        <v>135</v>
      </c>
      <c r="B22" t="s">
        <v>89</v>
      </c>
      <c r="C22" s="12" t="s">
        <v>90</v>
      </c>
    </row>
    <row r="23" spans="1:3" ht="34" x14ac:dyDescent="0.15">
      <c r="A23" t="s">
        <v>136</v>
      </c>
      <c r="B23" t="s">
        <v>92</v>
      </c>
      <c r="C23" s="12" t="s">
        <v>91</v>
      </c>
    </row>
    <row r="24" spans="1:3" ht="34" x14ac:dyDescent="0.15">
      <c r="A24" t="s">
        <v>137</v>
      </c>
      <c r="B24" t="s">
        <v>93</v>
      </c>
      <c r="C24" s="12" t="s">
        <v>51</v>
      </c>
    </row>
    <row r="25" spans="1:3" ht="51" x14ac:dyDescent="0.15">
      <c r="A25" t="s">
        <v>138</v>
      </c>
      <c r="B25" t="s">
        <v>94</v>
      </c>
      <c r="C25" s="12" t="s">
        <v>52</v>
      </c>
    </row>
    <row r="26" spans="1:3" ht="34" x14ac:dyDescent="0.15">
      <c r="A26" t="s">
        <v>139</v>
      </c>
      <c r="B26" t="s">
        <v>95</v>
      </c>
      <c r="C26" s="12" t="s">
        <v>53</v>
      </c>
    </row>
    <row r="27" spans="1:3" ht="136" x14ac:dyDescent="0.15">
      <c r="A27" t="s">
        <v>140</v>
      </c>
      <c r="B27" t="s">
        <v>96</v>
      </c>
      <c r="C27" s="12" t="s">
        <v>175</v>
      </c>
    </row>
    <row r="28" spans="1:3" ht="17" x14ac:dyDescent="0.15">
      <c r="A28" t="s">
        <v>141</v>
      </c>
      <c r="B28" t="s">
        <v>97</v>
      </c>
      <c r="C28" s="12" t="s">
        <v>54</v>
      </c>
    </row>
    <row r="29" spans="1:3" ht="34" x14ac:dyDescent="0.15">
      <c r="A29" t="s">
        <v>142</v>
      </c>
      <c r="B29" t="s">
        <v>98</v>
      </c>
      <c r="C29" s="12" t="s">
        <v>176</v>
      </c>
    </row>
    <row r="30" spans="1:3" ht="17" x14ac:dyDescent="0.15">
      <c r="A30" t="s">
        <v>143</v>
      </c>
      <c r="B30" t="s">
        <v>99</v>
      </c>
      <c r="C30" s="12" t="s">
        <v>55</v>
      </c>
    </row>
    <row r="31" spans="1:3" ht="17" x14ac:dyDescent="0.15">
      <c r="A31" t="s">
        <v>144</v>
      </c>
      <c r="B31" t="s">
        <v>100</v>
      </c>
      <c r="C31" s="12" t="s">
        <v>56</v>
      </c>
    </row>
    <row r="32" spans="1:3" ht="34" x14ac:dyDescent="0.15">
      <c r="A32" t="s">
        <v>145</v>
      </c>
      <c r="B32" t="s">
        <v>101</v>
      </c>
      <c r="C32" s="12" t="s">
        <v>57</v>
      </c>
    </row>
    <row r="33" spans="1:3" ht="17" x14ac:dyDescent="0.15">
      <c r="A33" t="s">
        <v>146</v>
      </c>
      <c r="B33" t="s">
        <v>102</v>
      </c>
      <c r="C33" s="12" t="s">
        <v>58</v>
      </c>
    </row>
    <row r="34" spans="1:3" ht="34" x14ac:dyDescent="0.15">
      <c r="A34" t="s">
        <v>147</v>
      </c>
      <c r="B34" t="s">
        <v>103</v>
      </c>
      <c r="C34" s="12" t="s">
        <v>59</v>
      </c>
    </row>
    <row r="35" spans="1:3" ht="51" x14ac:dyDescent="0.15">
      <c r="A35" t="s">
        <v>148</v>
      </c>
      <c r="B35" t="s">
        <v>113</v>
      </c>
      <c r="C35" s="12" t="s">
        <v>60</v>
      </c>
    </row>
    <row r="36" spans="1:3" ht="34" x14ac:dyDescent="0.15">
      <c r="A36" t="s">
        <v>149</v>
      </c>
      <c r="B36" t="s">
        <v>104</v>
      </c>
      <c r="C36" s="12" t="s">
        <v>61</v>
      </c>
    </row>
    <row r="37" spans="1:3" ht="34" x14ac:dyDescent="0.15">
      <c r="A37" t="s">
        <v>150</v>
      </c>
      <c r="B37" t="s">
        <v>105</v>
      </c>
      <c r="C37" s="12" t="s">
        <v>62</v>
      </c>
    </row>
    <row r="38" spans="1:3" ht="34" x14ac:dyDescent="0.15">
      <c r="A38" t="s">
        <v>151</v>
      </c>
      <c r="B38" t="s">
        <v>106</v>
      </c>
      <c r="C38" s="12" t="s">
        <v>63</v>
      </c>
    </row>
    <row r="39" spans="1:3" ht="34" x14ac:dyDescent="0.15">
      <c r="A39" t="s">
        <v>152</v>
      </c>
      <c r="B39" t="s">
        <v>107</v>
      </c>
      <c r="C39" s="12" t="s">
        <v>64</v>
      </c>
    </row>
    <row r="40" spans="1:3" ht="34" x14ac:dyDescent="0.15">
      <c r="A40" t="s">
        <v>153</v>
      </c>
      <c r="B40" t="s">
        <v>108</v>
      </c>
      <c r="C40" s="12" t="s">
        <v>65</v>
      </c>
    </row>
    <row r="41" spans="1:3" ht="34" x14ac:dyDescent="0.15">
      <c r="A41" t="s">
        <v>154</v>
      </c>
      <c r="B41" t="s">
        <v>109</v>
      </c>
      <c r="C41" s="12" t="s">
        <v>110</v>
      </c>
    </row>
    <row r="42" spans="1:3" ht="34" x14ac:dyDescent="0.15">
      <c r="A42" t="s">
        <v>155</v>
      </c>
      <c r="B42" t="s">
        <v>111</v>
      </c>
      <c r="C42" s="12" t="s">
        <v>66</v>
      </c>
    </row>
    <row r="43" spans="1:3" ht="34" x14ac:dyDescent="0.15">
      <c r="A43" t="s">
        <v>156</v>
      </c>
      <c r="B43" t="s">
        <v>112</v>
      </c>
      <c r="C43" s="12" t="s">
        <v>67</v>
      </c>
    </row>
  </sheetData>
  <pageMargins left="0.75" right="0.75" top="1" bottom="1" header="0.5" footer="0.5"/>
  <pageSetup orientation="portrait" horizontalDpi="4294967292" verticalDpi="429496729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9</vt:i4>
      </vt:variant>
    </vt:vector>
  </HeadingPairs>
  <TitlesOfParts>
    <vt:vector size="9" baseType="lpstr">
      <vt:lpstr>Team</vt:lpstr>
      <vt:lpstr>Backlog</vt:lpstr>
      <vt:lpstr>Burndown README</vt:lpstr>
      <vt:lpstr>Burndown</vt:lpstr>
      <vt:lpstr>Sprint1</vt:lpstr>
      <vt:lpstr>Sprint2</vt:lpstr>
      <vt:lpstr>Sprint3</vt:lpstr>
      <vt:lpstr>Sprint4</vt:lpstr>
      <vt:lpstr>Stories</vt:lpstr>
    </vt:vector>
  </TitlesOfParts>
  <Company>Stevens Institute of Technology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 Ardis</dc:creator>
  <cp:lastModifiedBy>Microsoft Office User</cp:lastModifiedBy>
  <dcterms:created xsi:type="dcterms:W3CDTF">2014-07-11T14:28:17Z</dcterms:created>
  <dcterms:modified xsi:type="dcterms:W3CDTF">2020-03-06T18:05:17Z</dcterms:modified>
</cp:coreProperties>
</file>