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fdb3ffc2303bc5/Dissertation/"/>
    </mc:Choice>
  </mc:AlternateContent>
  <xr:revisionPtr revIDLastSave="82" documentId="8_{AC2B7EF3-A653-4E53-A997-5A17CAA73369}" xr6:coauthVersionLast="47" xr6:coauthVersionMax="47" xr10:uidLastSave="{6377AEC6-E3E0-4BAA-84ED-19B5FD790D25}"/>
  <bookViews>
    <workbookView xWindow="-120" yWindow="-120" windowWidth="38640" windowHeight="21120" xr2:uid="{1D681236-3E50-4849-BA6C-0F5892A93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B35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</calcChain>
</file>

<file path=xl/sharedStrings.xml><?xml version="1.0" encoding="utf-8"?>
<sst xmlns="http://schemas.openxmlformats.org/spreadsheetml/2006/main" count="58" uniqueCount="25">
  <si>
    <t>DD1</t>
  </si>
  <si>
    <t>DD2</t>
  </si>
  <si>
    <t>DD3</t>
  </si>
  <si>
    <t>DD4</t>
  </si>
  <si>
    <t>DD5</t>
  </si>
  <si>
    <t>DD6</t>
  </si>
  <si>
    <t>MAW1</t>
  </si>
  <si>
    <t>MAW2</t>
  </si>
  <si>
    <t>MAW3</t>
  </si>
  <si>
    <t>MAW4</t>
  </si>
  <si>
    <t>C1</t>
  </si>
  <si>
    <t>C2</t>
  </si>
  <si>
    <t>C3</t>
  </si>
  <si>
    <t>Always</t>
  </si>
  <si>
    <t>Often</t>
  </si>
  <si>
    <t>Sometimes</t>
  </si>
  <si>
    <t>Never</t>
  </si>
  <si>
    <t>Not recognized</t>
  </si>
  <si>
    <t>sum</t>
  </si>
  <si>
    <t>n</t>
  </si>
  <si>
    <t>C1 (Sequence)</t>
  </si>
  <si>
    <t>C3 (Title)</t>
  </si>
  <si>
    <t>C2 (Region of Interest)</t>
  </si>
  <si>
    <t>Participant (seed)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</si>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</sst>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rgb="FF35363F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Numer of Reproduced Insights (n=23)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Sheet1!$B$33:$K$33</c:f>
              <c:strCache>
                <c:ptCount val="10"/>
                <c:pt idx="0">
                  <c:v>DD1</c:v>
                </c:pt>
                <c:pt idx="1">
                  <c:v>DD2</c:v>
                </c:pt>
                <c:pt idx="2">
                  <c:v>DD3</c:v>
                </c:pt>
                <c:pt idx="3">
                  <c:v>DD4</c:v>
                </c:pt>
                <c:pt idx="4">
                  <c:v>DD5</c:v>
                </c:pt>
                <c:pt idx="5">
                  <c:v>DD6</c:v>
                </c:pt>
                <c:pt idx="6">
                  <c:v>MAW1</c:v>
                </c:pt>
                <c:pt idx="7">
                  <c:v>MAW2</c:v>
                </c:pt>
                <c:pt idx="8">
                  <c:v>MAW3</c:v>
                </c:pt>
                <c:pt idx="9">
                  <c:v>MAW4</c:v>
                </c:pt>
              </c:strCache>
            </c:strRef>
          </c:cat>
          <c:val>
            <c:numRef>
              <c:f>Sheet1!$B$34:$K$34</c:f>
              <c:numCache>
                <c:formatCode>General</c:formatCode>
                <c:ptCount val="10"/>
                <c:pt idx="0">
                  <c:v>22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3-4C6A-A014-000FFFCA55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2228192"/>
        <c:axId val="1042223616"/>
      </c:barChart>
      <c:catAx>
        <c:axId val="10422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223616"/>
        <c:crosses val="autoZero"/>
        <c:auto val="1"/>
        <c:lblAlgn val="ctr"/>
        <c:lblOffset val="100"/>
        <c:noMultiLvlLbl val="0"/>
      </c:catAx>
      <c:valAx>
        <c:axId val="10422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2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Helpfulness of Components </a:t>
            </a:r>
            <a:r>
              <a:rPr lang="de-DE" sz="1400" b="0" i="0" u="none" strike="noStrike" cap="none" baseline="0">
                <a:effectLst/>
              </a:rPr>
              <a:t>(n=23)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Sheet1!$L$32:$Y$33</c:f>
              <c:multiLvlStrCache>
                <c:ptCount val="14"/>
                <c:lvl>
                  <c:pt idx="0">
                    <c:v>Always</c:v>
                  </c:pt>
                  <c:pt idx="1">
                    <c:v>Often</c:v>
                  </c:pt>
                  <c:pt idx="2">
                    <c:v>Sometimes</c:v>
                  </c:pt>
                  <c:pt idx="3">
                    <c:v>Never</c:v>
                  </c:pt>
                  <c:pt idx="4">
                    <c:v>Always</c:v>
                  </c:pt>
                  <c:pt idx="5">
                    <c:v>Often</c:v>
                  </c:pt>
                  <c:pt idx="6">
                    <c:v>Sometimes</c:v>
                  </c:pt>
                  <c:pt idx="7">
                    <c:v>Never</c:v>
                  </c:pt>
                  <c:pt idx="8">
                    <c:v>Not recognized</c:v>
                  </c:pt>
                  <c:pt idx="9">
                    <c:v>Always</c:v>
                  </c:pt>
                  <c:pt idx="10">
                    <c:v>Often</c:v>
                  </c:pt>
                  <c:pt idx="11">
                    <c:v>Sometimes</c:v>
                  </c:pt>
                  <c:pt idx="12">
                    <c:v>Never</c:v>
                  </c:pt>
                  <c:pt idx="13">
                    <c:v>Not recognized</c:v>
                  </c:pt>
                </c:lvl>
                <c:lvl>
                  <c:pt idx="0">
                    <c:v>C1 (Sequence)</c:v>
                  </c:pt>
                  <c:pt idx="4">
                    <c:v>C2 (Region of Interest)</c:v>
                  </c:pt>
                  <c:pt idx="9">
                    <c:v>C3 (Title)</c:v>
                  </c:pt>
                </c:lvl>
              </c:multiLvlStrCache>
            </c:multiLvlStrRef>
          </c:cat>
          <c:val>
            <c:numRef>
              <c:f>Sheet1!$L$34:$Y$34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17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0-43CD-849E-733E957AC0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0188672"/>
        <c:axId val="1430183264"/>
      </c:barChart>
      <c:catAx>
        <c:axId val="14301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83264"/>
        <c:crosses val="autoZero"/>
        <c:auto val="1"/>
        <c:lblAlgn val="ctr"/>
        <c:lblOffset val="100"/>
        <c:noMultiLvlLbl val="0"/>
      </c:catAx>
      <c:valAx>
        <c:axId val="14301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38</xdr:row>
      <xdr:rowOff>14287</xdr:rowOff>
    </xdr:from>
    <xdr:to>
      <xdr:col>9</xdr:col>
      <xdr:colOff>59873</xdr:colOff>
      <xdr:row>58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2B96B-285E-F021-9E28-362DBE70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104776</xdr:colOff>
      <xdr:row>38</xdr:row>
      <xdr:rowOff>18369</xdr:rowOff>
    </xdr:from>
    <xdr:to>
      <xdr:col>17</xdr:col>
      <xdr:colOff>653143</xdr:colOff>
      <xdr:row>57</xdr:row>
      <xdr:rowOff>185057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6F453-6B6D-D3FE-444A-181E22159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C67A-5C9F-4849-8B58-C92889A82A03}">
  <dimension ref="A1:Y35"/>
  <sheetViews>
    <sheetView tabSelected="1" topLeftCell="A25" zoomScaleNormal="100" workbookViewId="0">
      <selection activeCell="C35" sqref="C35"/>
    </sheetView>
  </sheetViews>
  <sheetFormatPr defaultRowHeight="15" x14ac:dyDescent="0.25"/>
  <cols>
    <col min="1" max="1" width="16.85546875" bestFit="1" customWidth="1"/>
    <col min="11" max="11" width="10.140625" customWidth="1"/>
    <col min="12" max="12" width="7.28515625" bestFit="1" customWidth="1"/>
    <col min="13" max="13" width="6.140625" bestFit="1" customWidth="1"/>
    <col min="14" max="14" width="11" bestFit="1" customWidth="1"/>
    <col min="18" max="18" width="11" bestFit="1" customWidth="1"/>
    <col min="19" max="19" width="6.42578125" bestFit="1" customWidth="1"/>
    <col min="20" max="20" width="14.5703125" bestFit="1" customWidth="1"/>
    <col min="22" max="22" width="6.140625" bestFit="1" customWidth="1"/>
    <col min="23" max="23" width="11" bestFit="1" customWidth="1"/>
    <col min="24" max="24" width="6.42578125" bestFit="1" customWidth="1"/>
    <col min="25" max="25" width="14.5703125" bestFit="1" customWidth="1"/>
  </cols>
  <sheetData>
    <row r="1" spans="1:25" x14ac:dyDescent="0.25">
      <c r="L1" s="2" t="s">
        <v>10</v>
      </c>
      <c r="M1" s="2"/>
      <c r="N1" s="2"/>
      <c r="O1" s="2"/>
      <c r="P1" s="2" t="s">
        <v>11</v>
      </c>
      <c r="Q1" s="2"/>
      <c r="R1" s="2"/>
      <c r="S1" s="2"/>
      <c r="T1" s="2"/>
      <c r="U1" s="2" t="s">
        <v>12</v>
      </c>
      <c r="V1" s="2"/>
      <c r="W1" s="2"/>
      <c r="X1" s="2"/>
      <c r="Y1" s="2"/>
    </row>
    <row r="2" spans="1:25" x14ac:dyDescent="0.25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13</v>
      </c>
      <c r="M2" t="s">
        <v>14</v>
      </c>
      <c r="N2" t="s">
        <v>15</v>
      </c>
      <c r="O2" t="s">
        <v>16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</row>
    <row r="3" spans="1:25" x14ac:dyDescent="0.25">
      <c r="A3">
        <v>1341475671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O3">
        <v>1</v>
      </c>
      <c r="R3">
        <v>1</v>
      </c>
      <c r="V3">
        <v>1</v>
      </c>
    </row>
    <row r="4" spans="1:25" x14ac:dyDescent="0.25">
      <c r="A4">
        <v>1410137000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N4">
        <v>1</v>
      </c>
      <c r="R4">
        <v>1</v>
      </c>
      <c r="V4">
        <v>1</v>
      </c>
    </row>
    <row r="5" spans="1:25" x14ac:dyDescent="0.25">
      <c r="A5">
        <v>1163938081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M5">
        <v>1</v>
      </c>
      <c r="R5">
        <v>1</v>
      </c>
      <c r="U5">
        <v>1</v>
      </c>
    </row>
    <row r="6" spans="1:25" x14ac:dyDescent="0.25">
      <c r="A6">
        <v>840138002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M6">
        <v>1</v>
      </c>
      <c r="Q6">
        <v>1</v>
      </c>
      <c r="U6">
        <v>1</v>
      </c>
    </row>
    <row r="7" spans="1:25" x14ac:dyDescent="0.25">
      <c r="A7">
        <v>542584851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M7">
        <v>1</v>
      </c>
      <c r="R7">
        <v>1</v>
      </c>
      <c r="U7">
        <v>1</v>
      </c>
    </row>
    <row r="8" spans="1:25" x14ac:dyDescent="0.25">
      <c r="A8">
        <v>1838752366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M8">
        <v>1</v>
      </c>
      <c r="R8">
        <v>1</v>
      </c>
      <c r="V8">
        <v>1</v>
      </c>
    </row>
    <row r="9" spans="1:25" x14ac:dyDescent="0.25">
      <c r="A9">
        <v>1286106200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M9">
        <v>1</v>
      </c>
      <c r="R9">
        <v>1</v>
      </c>
      <c r="V9">
        <v>1</v>
      </c>
    </row>
    <row r="10" spans="1:25" x14ac:dyDescent="0.25">
      <c r="A10">
        <v>1839060110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M10">
        <v>1</v>
      </c>
      <c r="R10">
        <v>1</v>
      </c>
      <c r="U10">
        <v>1</v>
      </c>
    </row>
    <row r="11" spans="1:25" x14ac:dyDescent="0.25">
      <c r="A11">
        <v>455137043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v>1</v>
      </c>
      <c r="S11">
        <v>1</v>
      </c>
      <c r="Y11">
        <v>1</v>
      </c>
    </row>
    <row r="12" spans="1:25" x14ac:dyDescent="0.25">
      <c r="A12">
        <v>654249978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v>1</v>
      </c>
      <c r="Q12">
        <v>1</v>
      </c>
      <c r="V12">
        <v>1</v>
      </c>
    </row>
    <row r="13" spans="1:25" x14ac:dyDescent="0.25">
      <c r="A13">
        <v>1239139903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M13">
        <v>1</v>
      </c>
      <c r="R13">
        <v>1</v>
      </c>
      <c r="Y13">
        <v>1</v>
      </c>
    </row>
    <row r="14" spans="1:25" x14ac:dyDescent="0.25">
      <c r="A14">
        <v>584286302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Q14">
        <v>1</v>
      </c>
      <c r="V14">
        <v>1</v>
      </c>
    </row>
    <row r="15" spans="1:25" x14ac:dyDescent="0.25">
      <c r="A15">
        <v>1510220932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M15">
        <v>1</v>
      </c>
      <c r="R15">
        <v>1</v>
      </c>
      <c r="Y15">
        <v>1</v>
      </c>
    </row>
    <row r="16" spans="1:25" x14ac:dyDescent="0.25">
      <c r="A16">
        <v>1770746541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N16">
        <v>1</v>
      </c>
      <c r="R16">
        <v>1</v>
      </c>
      <c r="V16">
        <v>1</v>
      </c>
    </row>
    <row r="17" spans="1:25" x14ac:dyDescent="0.25">
      <c r="A17">
        <v>1503680181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N17">
        <v>1</v>
      </c>
      <c r="R17">
        <v>1</v>
      </c>
      <c r="V17">
        <v>1</v>
      </c>
    </row>
    <row r="18" spans="1:25" x14ac:dyDescent="0.25">
      <c r="A18">
        <v>2006228615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M18">
        <v>1</v>
      </c>
      <c r="Q18">
        <v>1</v>
      </c>
      <c r="U18">
        <v>1</v>
      </c>
    </row>
    <row r="19" spans="1:25" x14ac:dyDescent="0.25">
      <c r="A19">
        <v>1672697523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N19">
        <v>1</v>
      </c>
      <c r="R19">
        <v>1</v>
      </c>
      <c r="V19">
        <v>1</v>
      </c>
    </row>
    <row r="20" spans="1:25" x14ac:dyDescent="0.25">
      <c r="A20">
        <v>1544290480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  <c r="R20">
        <v>1</v>
      </c>
      <c r="Y20">
        <v>1</v>
      </c>
    </row>
    <row r="21" spans="1:25" x14ac:dyDescent="0.25">
      <c r="A21" s="1">
        <v>1821666834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S21">
        <v>1</v>
      </c>
      <c r="Y21">
        <v>1</v>
      </c>
    </row>
    <row r="22" spans="1:25" x14ac:dyDescent="0.25">
      <c r="A22">
        <v>287885146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R22">
        <v>1</v>
      </c>
      <c r="V22">
        <v>1</v>
      </c>
    </row>
    <row r="23" spans="1:25" x14ac:dyDescent="0.25">
      <c r="A23">
        <v>102808649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R23">
        <v>1</v>
      </c>
      <c r="W23">
        <v>1</v>
      </c>
    </row>
    <row r="24" spans="1:25" x14ac:dyDescent="0.25">
      <c r="A24">
        <v>103228532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R24">
        <v>1</v>
      </c>
      <c r="V24">
        <v>1</v>
      </c>
    </row>
    <row r="25" spans="1:25" x14ac:dyDescent="0.25">
      <c r="A25">
        <v>2103078270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>
        <v>1</v>
      </c>
      <c r="R25">
        <v>1</v>
      </c>
      <c r="Y25">
        <v>1</v>
      </c>
    </row>
    <row r="32" spans="1:25" x14ac:dyDescent="0.25">
      <c r="A32" t="s">
        <v>18</v>
      </c>
      <c r="L32" s="2" t="s">
        <v>20</v>
      </c>
      <c r="M32" s="2"/>
      <c r="N32" s="2"/>
      <c r="O32" s="2"/>
      <c r="P32" s="2" t="s">
        <v>22</v>
      </c>
      <c r="Q32" s="2"/>
      <c r="R32" s="2"/>
      <c r="S32" s="2"/>
      <c r="T32" s="2"/>
      <c r="U32" s="2" t="s">
        <v>21</v>
      </c>
      <c r="V32" s="2"/>
      <c r="W32" s="2"/>
      <c r="X32" s="2"/>
      <c r="Y32" s="2"/>
    </row>
    <row r="33" spans="1:25" x14ac:dyDescent="0.25">
      <c r="A33" t="s">
        <v>19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13</v>
      </c>
      <c r="M33" t="s">
        <v>14</v>
      </c>
      <c r="N33" t="s">
        <v>15</v>
      </c>
      <c r="O33" t="s">
        <v>16</v>
      </c>
      <c r="P33" t="s">
        <v>13</v>
      </c>
      <c r="Q33" t="s">
        <v>14</v>
      </c>
      <c r="R33" t="s">
        <v>15</v>
      </c>
      <c r="S33" t="s">
        <v>16</v>
      </c>
      <c r="T33" t="s">
        <v>17</v>
      </c>
      <c r="U33" t="s">
        <v>13</v>
      </c>
      <c r="V33" t="s">
        <v>14</v>
      </c>
      <c r="W33" t="s">
        <v>15</v>
      </c>
      <c r="X33" t="s">
        <v>16</v>
      </c>
      <c r="Y33" t="s">
        <v>17</v>
      </c>
    </row>
    <row r="34" spans="1:25" x14ac:dyDescent="0.25">
      <c r="A34">
        <f>COUNTA(A3:A31)</f>
        <v>23</v>
      </c>
      <c r="B34">
        <f>SUM(B3:B31)</f>
        <v>22</v>
      </c>
      <c r="C34">
        <f t="shared" ref="C34:Y34" si="0">SUM(C3:C31)</f>
        <v>20</v>
      </c>
      <c r="D34">
        <f t="shared" si="0"/>
        <v>20</v>
      </c>
      <c r="E34">
        <f t="shared" si="0"/>
        <v>22</v>
      </c>
      <c r="F34">
        <f t="shared" si="0"/>
        <v>20</v>
      </c>
      <c r="G34">
        <f t="shared" si="0"/>
        <v>16</v>
      </c>
      <c r="H34">
        <f t="shared" si="0"/>
        <v>22</v>
      </c>
      <c r="I34">
        <f t="shared" si="0"/>
        <v>19</v>
      </c>
      <c r="J34">
        <f t="shared" si="0"/>
        <v>19</v>
      </c>
      <c r="K34">
        <f t="shared" si="0"/>
        <v>19</v>
      </c>
      <c r="L34">
        <f t="shared" si="0"/>
        <v>6</v>
      </c>
      <c r="M34">
        <f t="shared" si="0"/>
        <v>10</v>
      </c>
      <c r="N34">
        <f t="shared" si="0"/>
        <v>6</v>
      </c>
      <c r="O34">
        <f t="shared" si="0"/>
        <v>1</v>
      </c>
      <c r="P34">
        <f t="shared" si="0"/>
        <v>0</v>
      </c>
      <c r="Q34">
        <f t="shared" si="0"/>
        <v>4</v>
      </c>
      <c r="R34">
        <f t="shared" si="0"/>
        <v>17</v>
      </c>
      <c r="S34">
        <f t="shared" si="0"/>
        <v>2</v>
      </c>
      <c r="T34">
        <f t="shared" si="0"/>
        <v>0</v>
      </c>
      <c r="U34">
        <f t="shared" si="0"/>
        <v>5</v>
      </c>
      <c r="V34">
        <f t="shared" si="0"/>
        <v>11</v>
      </c>
      <c r="W34">
        <f t="shared" si="0"/>
        <v>1</v>
      </c>
      <c r="X34">
        <f t="shared" si="0"/>
        <v>0</v>
      </c>
      <c r="Y34">
        <f t="shared" si="0"/>
        <v>6</v>
      </c>
    </row>
    <row r="35" spans="1:25" x14ac:dyDescent="0.25">
      <c r="A35" t="s">
        <v>24</v>
      </c>
      <c r="B35">
        <f>SUM(B34:K34)/A34</f>
        <v>8.6521739130434785</v>
      </c>
      <c r="C35" s="3">
        <f>B35/10</f>
        <v>0.86521739130434783</v>
      </c>
    </row>
  </sheetData>
  <mergeCells count="6">
    <mergeCell ref="L32:O32"/>
    <mergeCell ref="P32:T32"/>
    <mergeCell ref="U32:Y32"/>
    <mergeCell ref="L1:O1"/>
    <mergeCell ref="P1:T1"/>
    <mergeCell ref="U1:Y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Langer</dc:creator>
  <cp:lastModifiedBy>Tristan Langer</cp:lastModifiedBy>
  <dcterms:created xsi:type="dcterms:W3CDTF">2022-11-26T11:53:10Z</dcterms:created>
  <dcterms:modified xsi:type="dcterms:W3CDTF">2022-12-02T14:00:04Z</dcterms:modified>
</cp:coreProperties>
</file>