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codeName="DieseArbeitsmappe" defaultThemeVersion="166925"/>
  <mc:AlternateContent xmlns:mc="http://schemas.openxmlformats.org/markup-compatibility/2006">
    <mc:Choice Requires="x15">
      <x15ac:absPath xmlns:x15ac="http://schemas.microsoft.com/office/spreadsheetml/2010/11/ac" url="/Users/d003388/dev/git/wanderplan/"/>
    </mc:Choice>
  </mc:AlternateContent>
  <xr:revisionPtr revIDLastSave="0" documentId="13_ncr:1_{A3DBC2C9-9C7A-A749-B432-8FBE67B4BACD}" xr6:coauthVersionLast="47" xr6:coauthVersionMax="47" xr10:uidLastSave="{00000000-0000-0000-0000-000000000000}"/>
  <bookViews>
    <workbookView xWindow="0" yWindow="500" windowWidth="23260" windowHeight="12460" tabRatio="731" xr2:uid="{A1A92D7D-8A13-4FDD-95F3-6FD356609F1F}"/>
  </bookViews>
  <sheets>
    <sheet name="WEBGen" sheetId="12" r:id="rId1"/>
  </sheets>
  <definedNames>
    <definedName name="_xlnm._FilterDatabase" localSheetId="0" hidden="1">WEBGen!$A$1:$Q$79</definedName>
    <definedName name="KalkTN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2" l="1"/>
  <c r="A24" i="12"/>
  <c r="A28" i="12"/>
  <c r="B28" i="12"/>
  <c r="A30" i="12"/>
  <c r="B30" i="12"/>
  <c r="A33" i="12"/>
  <c r="B33" i="12"/>
  <c r="A35" i="12"/>
  <c r="B35" i="12"/>
  <c r="A42" i="12"/>
  <c r="B42" i="12"/>
  <c r="A48" i="12"/>
  <c r="B48" i="12"/>
  <c r="A56" i="12"/>
  <c r="B56" i="12"/>
  <c r="A67" i="12"/>
  <c r="B67" i="12"/>
  <c r="A69" i="12"/>
  <c r="B69" i="12"/>
  <c r="B16" i="12"/>
  <c r="A16" i="12"/>
  <c r="A41" i="12"/>
  <c r="B41" i="12"/>
  <c r="A45" i="12"/>
  <c r="B45" i="12"/>
  <c r="A50" i="12"/>
  <c r="B50" i="12"/>
  <c r="A57" i="12"/>
  <c r="B57" i="12"/>
  <c r="A55" i="12"/>
  <c r="B55" i="12"/>
  <c r="A58" i="12"/>
  <c r="B58" i="12"/>
  <c r="A61" i="12"/>
  <c r="B61" i="12"/>
  <c r="B29" i="12"/>
  <c r="A29" i="12"/>
  <c r="A18" i="12"/>
  <c r="B18" i="12"/>
  <c r="A25" i="12"/>
  <c r="B25" i="12"/>
  <c r="A31" i="12"/>
  <c r="B31" i="12"/>
  <c r="A40" i="12"/>
  <c r="B40" i="12"/>
  <c r="A46" i="12"/>
  <c r="B46" i="12"/>
  <c r="A62" i="12"/>
  <c r="B62" i="12"/>
  <c r="A70" i="12"/>
  <c r="B70" i="12"/>
  <c r="A74" i="12"/>
  <c r="B74" i="12"/>
  <c r="A78" i="12"/>
  <c r="B78" i="12"/>
  <c r="A10" i="12"/>
  <c r="B10" i="12"/>
  <c r="A15" i="12"/>
  <c r="B15" i="12"/>
  <c r="A23" i="12"/>
  <c r="B23" i="12"/>
  <c r="A32" i="12"/>
  <c r="B32" i="12"/>
  <c r="A39" i="12"/>
  <c r="B39" i="12"/>
  <c r="A47" i="12"/>
  <c r="B47" i="12"/>
  <c r="A52" i="12"/>
  <c r="B52" i="12"/>
  <c r="A60" i="12"/>
  <c r="B60" i="12"/>
  <c r="A66" i="12"/>
  <c r="B66" i="12"/>
  <c r="A76" i="12"/>
  <c r="B76" i="12"/>
  <c r="A9" i="12"/>
  <c r="B9" i="12"/>
  <c r="A14" i="12"/>
  <c r="B14" i="12"/>
  <c r="A20" i="12"/>
  <c r="B20" i="12"/>
  <c r="A26" i="12"/>
  <c r="B26" i="12"/>
  <c r="A36" i="12"/>
  <c r="B36" i="12"/>
  <c r="A43" i="12"/>
  <c r="B43" i="12"/>
  <c r="A49" i="12"/>
  <c r="B49" i="12"/>
  <c r="A53" i="12"/>
  <c r="B53" i="12"/>
  <c r="A63" i="12"/>
  <c r="B63" i="12"/>
  <c r="A72" i="12"/>
  <c r="B72" i="12"/>
  <c r="A11" i="12"/>
  <c r="B11" i="12"/>
  <c r="A17" i="12"/>
  <c r="B17" i="12"/>
  <c r="A22" i="12"/>
  <c r="B22" i="12"/>
  <c r="A34" i="12"/>
  <c r="B34" i="12"/>
  <c r="A38" i="12"/>
  <c r="B38" i="12"/>
  <c r="A44" i="12"/>
  <c r="B44" i="12"/>
  <c r="A51" i="12"/>
  <c r="B51" i="12"/>
  <c r="A59" i="12"/>
  <c r="B59" i="12"/>
  <c r="A68" i="12"/>
  <c r="B68" i="12"/>
  <c r="A75" i="12"/>
  <c r="B75" i="12"/>
  <c r="B3" i="12"/>
  <c r="B4" i="12"/>
  <c r="B5" i="12"/>
  <c r="B6" i="12"/>
  <c r="B8" i="12"/>
  <c r="B13" i="12"/>
  <c r="B19" i="12"/>
  <c r="B65" i="12"/>
  <c r="B71" i="12"/>
  <c r="B77" i="12"/>
  <c r="B7" i="12"/>
  <c r="B12" i="12"/>
  <c r="B21" i="12"/>
  <c r="B27" i="12"/>
  <c r="B37" i="12"/>
  <c r="B54" i="12"/>
  <c r="B64" i="12"/>
  <c r="B73" i="12"/>
  <c r="B79" i="12"/>
  <c r="B2" i="12"/>
  <c r="A12" i="12"/>
  <c r="A21" i="12"/>
  <c r="A27" i="12"/>
  <c r="A37" i="12"/>
  <c r="A54" i="12"/>
  <c r="A64" i="12"/>
  <c r="A73" i="12"/>
  <c r="A79" i="12"/>
  <c r="A7" i="12"/>
  <c r="A8" i="12"/>
  <c r="A13" i="12"/>
  <c r="A19" i="12"/>
  <c r="A65" i="12"/>
  <c r="A71" i="12"/>
  <c r="A77" i="12"/>
  <c r="A3" i="12"/>
  <c r="A4" i="12"/>
  <c r="A5" i="12"/>
  <c r="A6" i="12"/>
  <c r="A2" i="12"/>
</calcChain>
</file>

<file path=xl/sharedStrings.xml><?xml version="1.0" encoding="utf-8"?>
<sst xmlns="http://schemas.openxmlformats.org/spreadsheetml/2006/main" count="405" uniqueCount="214">
  <si>
    <t>Monat</t>
  </si>
  <si>
    <t>Tag</t>
  </si>
  <si>
    <t>Datum</t>
  </si>
  <si>
    <t>ManTxtDatum</t>
  </si>
  <si>
    <t>Icon</t>
  </si>
  <si>
    <t>Veranstaltung</t>
  </si>
  <si>
    <t xml:space="preserve">Veranstaltung 2 </t>
  </si>
  <si>
    <t>KM</t>
  </si>
  <si>
    <t>KMKW</t>
  </si>
  <si>
    <t>HM</t>
  </si>
  <si>
    <t>WF</t>
  </si>
  <si>
    <t>WFKW</t>
  </si>
  <si>
    <t>Treffpunkt</t>
  </si>
  <si>
    <t>Ausschreibung</t>
  </si>
  <si>
    <t>Absage</t>
  </si>
  <si>
    <t>Ausgebucht</t>
  </si>
  <si>
    <t>Corona-Regeln</t>
  </si>
  <si>
    <t>MTR</t>
  </si>
  <si>
    <t>Monatstreffen Januar mit Neujahrsempfang</t>
  </si>
  <si>
    <t xml:space="preserve">H. Back </t>
  </si>
  <si>
    <t>17:00 Uhr, Kolpingheim</t>
  </si>
  <si>
    <t>ABGESAGT</t>
  </si>
  <si>
    <t>MON</t>
  </si>
  <si>
    <t>Glühweinwanderung im Speyerer Stadtwald</t>
  </si>
  <si>
    <t>13 km</t>
  </si>
  <si>
    <t>4 km</t>
  </si>
  <si>
    <t>N. Schmidt-Geheb</t>
  </si>
  <si>
    <t>C. und O. Braun</t>
  </si>
  <si>
    <t>LW: 11:00 Uhr TC SW Speyer
KW: 14:30 Uhr, Walderholung Speyer</t>
  </si>
  <si>
    <t>20220116_MON_Glühweinwanderung, v2.pdf</t>
  </si>
  <si>
    <t xml:space="preserve">Teilnahme unter 2G-Plus. Wir wandern in 10er-Gruppen. </t>
  </si>
  <si>
    <t>FAM</t>
  </si>
  <si>
    <t>Familienwanderung im Speyerer Stadtwald</t>
  </si>
  <si>
    <t>3 km</t>
  </si>
  <si>
    <t>H. Back
S. Bittmann</t>
  </si>
  <si>
    <t>14:00 Uhr, TC SW Speyer</t>
  </si>
  <si>
    <t>20220116_MON_Glühweinwanderung.pdf</t>
  </si>
  <si>
    <t>JSW</t>
  </si>
  <si>
    <t>Jungseniorenwanderung ins Kaltenbrunner Tal</t>
  </si>
  <si>
    <t>ca. 11 km</t>
  </si>
  <si>
    <t>B. Steigleider</t>
  </si>
  <si>
    <t>09:45 Uhr, HBF Speyer</t>
  </si>
  <si>
    <t>20220119_JSW_Kaltenbrunnertal, v2.pdf</t>
  </si>
  <si>
    <t>SPW</t>
  </si>
  <si>
    <t>Auf dem Rimbachsteig über schmale Pfade zu den Felsformationen und Aussichtspunkten im Wasgau</t>
  </si>
  <si>
    <t>ca. 17 km</t>
  </si>
  <si>
    <t>640 HM</t>
  </si>
  <si>
    <t>S. Nichelmann</t>
  </si>
  <si>
    <t>08:30 Uhr, Parkplatz Stadthalle Speyer</t>
  </si>
  <si>
    <t>20220123_SPW_Rimbachsteig, v2.pdf</t>
  </si>
  <si>
    <t>SEN</t>
  </si>
  <si>
    <t>Seniorenwanderung zum Speyerer Myriameterstein</t>
  </si>
  <si>
    <t>8 km</t>
  </si>
  <si>
    <t>10:00 Uhr, am Aalschokker Paul</t>
  </si>
  <si>
    <t>20220202_SEN_Myriameterstein.pdf</t>
  </si>
  <si>
    <t>Monatstreffen Februar</t>
  </si>
  <si>
    <t>17:00 Uhr, Vereinsheim Skiclub Speyer</t>
  </si>
  <si>
    <t>Von Weidenthal nach Neidenfels - just wandern</t>
  </si>
  <si>
    <t>320 HM</t>
  </si>
  <si>
    <t>M. Brunnmüller</t>
  </si>
  <si>
    <t>20220213_SPW_Weidenthal.pdf</t>
  </si>
  <si>
    <t>Auf dem Druslach-Bacherlebnisweg von Lingenfeld nach Zeiskam</t>
  </si>
  <si>
    <t>ca. 12 km</t>
  </si>
  <si>
    <t>20220216_JSW_Druslach.pdf</t>
  </si>
  <si>
    <t>Durch den Bienwald auf den Spuren des Westwalls</t>
  </si>
  <si>
    <t>9 km</t>
  </si>
  <si>
    <t>6 km</t>
  </si>
  <si>
    <t>T. Meigen</t>
  </si>
  <si>
    <t>H. Back</t>
  </si>
  <si>
    <t>ab 09:00 Uhr an den üblichen Bushaltestellen</t>
  </si>
  <si>
    <t>20220227_MON_Bienwald, v3.pdf</t>
  </si>
  <si>
    <t>AUSGEBUCHT</t>
  </si>
  <si>
    <t xml:space="preserve">Teilnahme unter 2G-Plus.  </t>
  </si>
  <si>
    <t>Seniorenwanderung zum Heringsessen</t>
  </si>
  <si>
    <t>4,5 km</t>
  </si>
  <si>
    <t>Dr. L. Seidel
H. Weißenberger</t>
  </si>
  <si>
    <t>10:00 Uhr Afrakapelle, Nordseite Dom</t>
  </si>
  <si>
    <t>20220302_SEN_Heringsessen.pdf</t>
  </si>
  <si>
    <t xml:space="preserve">Teilnahme unter 2G. </t>
  </si>
  <si>
    <t>Mitgliederversammlung</t>
  </si>
  <si>
    <t>15:00 Uhr, Vereinsheim Skiclub Speyer</t>
  </si>
  <si>
    <t>Pfälzer Weinsteig, Etappe 1, von Bockenheim nach Neuleinigen</t>
  </si>
  <si>
    <t>500 HM</t>
  </si>
  <si>
    <t>09:00 Uhr Parkplatz Stadthalle Speyer</t>
  </si>
  <si>
    <t>20220306_SPW_Weinsteig, Etappe 1, v2.pdf</t>
  </si>
  <si>
    <t>Rund um die Insel Elisabethenwörth</t>
  </si>
  <si>
    <t>ca. 10 km</t>
  </si>
  <si>
    <t>20220216_JSW_Elisabethenwoerth, v1.pdf</t>
  </si>
  <si>
    <t>Teilnahme unter 2G.</t>
  </si>
  <si>
    <t>FUN</t>
  </si>
  <si>
    <t>Workshop: Planung einer Wanderung mit Komoot am PC und auf dem Handy</t>
  </si>
  <si>
    <t>14:00 Uhr Vereinsheim Skiclub Speyer</t>
  </si>
  <si>
    <t>20220219_FUN_Komoot-Workshop, v1.pdf</t>
  </si>
  <si>
    <t>Römer, Grafen, Ungeheuer und der Teufel im Forst Ganerben bei Leistadt</t>
  </si>
  <si>
    <t>11 km</t>
  </si>
  <si>
    <t>5 km</t>
  </si>
  <si>
    <t>20220320_MON_Leistadt, v4.pdf</t>
  </si>
  <si>
    <t>Familienwanderung auf die Hohe Loog</t>
  </si>
  <si>
    <t>10:45 Uhr Parkplatz Stadthalle Speyer</t>
  </si>
  <si>
    <t>20220327_FAM_Hohe Loog, v1.pdf</t>
  </si>
  <si>
    <t>Monatstreffen April</t>
  </si>
  <si>
    <t>u. a. Vortrag zu den Rittersteinen im Pfälzerwald</t>
  </si>
  <si>
    <t>17:00 Uhr Vereinsheim Skiclub Speyer</t>
  </si>
  <si>
    <t>Lug – Geiersteine und Höllenberg: Felslandschaften zum Staunen</t>
  </si>
  <si>
    <t>12 km</t>
  </si>
  <si>
    <t>Dr. R. Naus</t>
  </si>
  <si>
    <t>Auf die Insel Flotzgrün</t>
  </si>
  <si>
    <t>Nachtwanderung im Auwald</t>
  </si>
  <si>
    <t>Pfälzer Weinsteig, Etappe 2, von Neuleinigen nach Bad Dürkheim</t>
  </si>
  <si>
    <t>ca. 18 km</t>
  </si>
  <si>
    <t>350 HM</t>
  </si>
  <si>
    <t>A. Steffen
P. Hohmann</t>
  </si>
  <si>
    <t>Ausflug in den Sichtungsgarten Weinheim</t>
  </si>
  <si>
    <t>Nordic-Walking Schnuppern</t>
  </si>
  <si>
    <t>P. Hohmann</t>
  </si>
  <si>
    <t>RAD-R</t>
  </si>
  <si>
    <t>Exkursion „Entlang des Speyerbachs nach Neustadt“</t>
  </si>
  <si>
    <t>ca. 60 km</t>
  </si>
  <si>
    <t xml:space="preserve">Exkursion: „Besuch bei den Vögeln im Allmendwald“ </t>
  </si>
  <si>
    <t>in Zusammenarbeit mit dem Vogelschutzverein Hanhofen</t>
  </si>
  <si>
    <t>Rund um die Kollerinsel</t>
  </si>
  <si>
    <t>N. N.</t>
  </si>
  <si>
    <t>Auf den Spuren der Treidler in Hördt am Rhein</t>
  </si>
  <si>
    <t>Schorlewanderung bei Deidesheim</t>
  </si>
  <si>
    <t>Pfälzer Weinsteig, Etappe 3, von Bad Dürkheim nach Deidesheim</t>
  </si>
  <si>
    <t>ca. 15 km</t>
  </si>
  <si>
    <t>Ausflug auf das Hambacher Schloss mit Zeter Berghaus</t>
  </si>
  <si>
    <t xml:space="preserve"> N. N.</t>
  </si>
  <si>
    <t>Zur Rebenblüte durch die Deidesheimer Weinlagen</t>
  </si>
  <si>
    <t>7 km</t>
  </si>
  <si>
    <t xml:space="preserve">Auf der Ketscher Insel </t>
  </si>
  <si>
    <t>Anreise mit dem Rad, ca. 25 km</t>
  </si>
  <si>
    <t>Wanderung ca. 8 km</t>
  </si>
  <si>
    <t>Kinderspaß im Modenbachtal</t>
  </si>
  <si>
    <t>S. Bittmann</t>
  </si>
  <si>
    <t>Über Dudenhofen, Schifferstadt nach Waldsee und zurück</t>
  </si>
  <si>
    <t>ca. 28 km</t>
  </si>
  <si>
    <t>W. Laser</t>
  </si>
  <si>
    <t>Barfußwandern auf die Rietburg mit der OG Landau</t>
  </si>
  <si>
    <t>Sa / So
02.07.2022
03.07.2022</t>
  </si>
  <si>
    <t>Der komplette Rodalbener Felsenwanderweg</t>
  </si>
  <si>
    <t>mit Übernachtung auf dem Hilschberghaus</t>
  </si>
  <si>
    <t>Je Tag ca. 23 km</t>
  </si>
  <si>
    <t>Auf dem Felsenwanderweg in Rodalben</t>
  </si>
  <si>
    <t>Radtour um den Hockenheimring</t>
  </si>
  <si>
    <t>ca. 40 km</t>
  </si>
  <si>
    <t>Fr-So
15.-17.
07.2022</t>
  </si>
  <si>
    <t>Familienwochenende im Hochschwarzwald</t>
  </si>
  <si>
    <t>in der JH Todtnauberg mit 2 Übernachtungen</t>
  </si>
  <si>
    <t>Zum Schifferstadter Mittellacheweiher</t>
  </si>
  <si>
    <t>Barfußwandern in Rodalben mit der OG Landau</t>
  </si>
  <si>
    <t>Auf den Spuren der Leininger Nonnen und Mönche</t>
  </si>
  <si>
    <t>450 HM</t>
  </si>
  <si>
    <t>Zur Eisenbahnbrücke nach Germersheim</t>
  </si>
  <si>
    <t>Bach und Wiese: Heiderundweg Mehlingen</t>
  </si>
  <si>
    <t>R. Petry
M. Porten</t>
  </si>
  <si>
    <t>Wanderung wird im Juli veröffentlicht</t>
  </si>
  <si>
    <t>Rund um Burrweiler und Weyher – Fantastische Aussichten am Haardtrand</t>
  </si>
  <si>
    <t>850 HM</t>
  </si>
  <si>
    <t>Zu den Festungsanlagen in Germersheim</t>
  </si>
  <si>
    <t>Noch offen</t>
  </si>
  <si>
    <t>RAD-B</t>
  </si>
  <si>
    <t>STADTRADELN PWV-Tour, Woche 1</t>
  </si>
  <si>
    <t>Details zur Tour werden im Juli veröffentlicht</t>
  </si>
  <si>
    <t>Infostand auf dem Speyerer Sattelfest</t>
  </si>
  <si>
    <t>Große Runde auf dem Speyerer Sattelfest</t>
  </si>
  <si>
    <t>STADTRADELN PWV-Tour, Woche 2</t>
  </si>
  <si>
    <t>Mit Triftknecht Johann unterwegs am Legelbach</t>
  </si>
  <si>
    <t>10 km</t>
  </si>
  <si>
    <t>Jungseniorenwanderung</t>
  </si>
  <si>
    <t>Details zur Wanderung werden im Juli veröffentlicht</t>
  </si>
  <si>
    <t>STADTRADELN PWV-Tour, Woche 3</t>
  </si>
  <si>
    <t>Pony-Wanderung</t>
  </si>
  <si>
    <t>Bizarre Felsen und atemberaubende Aussichten im Dahner Felsenland</t>
  </si>
  <si>
    <t>ca. 13 km</t>
  </si>
  <si>
    <t>400 HM</t>
  </si>
  <si>
    <t>Ausflug in den Karlsruher Zoo</t>
  </si>
  <si>
    <t>Monatstreffen Oktober</t>
  </si>
  <si>
    <t>u. a Vorstellung der eingegangenen Wandervorschläge</t>
  </si>
  <si>
    <t>Hüttendienst auf der Böchinger Hütte</t>
  </si>
  <si>
    <t>Ins herbstliche Pottaschtal</t>
  </si>
  <si>
    <t>E. Heck</t>
  </si>
  <si>
    <t>R. Petry</t>
  </si>
  <si>
    <t>Wanderung für die Wanderführer unserer Ortsgruppe</t>
  </si>
  <si>
    <t>Wanderung zum Lagerfeuer mit Stockbrot</t>
  </si>
  <si>
    <t>Monatstreffen November</t>
  </si>
  <si>
    <t>u. a. Vorstellung des vorläufigen Wanderplans 2023</t>
  </si>
  <si>
    <t>Max-Slevogt-Weg mit Trifels</t>
  </si>
  <si>
    <t>430 HM</t>
  </si>
  <si>
    <t>Seniorenwanderung zum Gänsebratenessen</t>
  </si>
  <si>
    <t>Plätzchen backen</t>
  </si>
  <si>
    <t>S. Bittmann
H. Back</t>
  </si>
  <si>
    <t>Zur Burg Falkenstein im Donnersberger Land</t>
  </si>
  <si>
    <t>14 km</t>
  </si>
  <si>
    <t>Adventsfeier</t>
  </si>
  <si>
    <t>im Dezember</t>
  </si>
  <si>
    <t>Ausflug zum Nikolaus</t>
  </si>
  <si>
    <t>Ausflug zum Weihnachtsmarkt nach Mainz</t>
  </si>
  <si>
    <t>10:00 Uhr Parkplatz Stadthalle Speyer</t>
  </si>
  <si>
    <t>20220409_MON_Wasserhaus.pdf</t>
  </si>
  <si>
    <t>R. Naus, H. Back</t>
  </si>
  <si>
    <t>Achim Lochbaum</t>
  </si>
  <si>
    <t>LW: 13:15 Uhr Wasserhaus Harthausen
KW: 15:15 Uhr, Wasserhaus Harthausen</t>
  </si>
  <si>
    <t>Vom Wasserhaus Harthausen zum Waldhaus Gommersheim und zurück</t>
  </si>
  <si>
    <t>20220406_SEN_Weingarten.pdf</t>
  </si>
  <si>
    <t>10:15 Uhr Vorhalle HBF Speyer</t>
  </si>
  <si>
    <t>7 km, 2x 1 Stunde</t>
  </si>
  <si>
    <t>Schlachtfest-Buffet 11,00 EUR pro Person</t>
  </si>
  <si>
    <t>20220403_SPW_Lug.pdf</t>
  </si>
  <si>
    <t>650 HM</t>
  </si>
  <si>
    <t>Die ursprünglich geplante Dünenwanderung in Speyer mit der OG Bad Dürkheim findet nicht statt</t>
  </si>
  <si>
    <t>Wanderführer-Stammtisch</t>
  </si>
  <si>
    <t>17:30 Uhr Vereinsheim Skiclub Speyer</t>
  </si>
  <si>
    <t>Seniorenwanderung nach Weingarten zum „Schlachtfescht“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</si>
</sst>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top"/>
    </xf>
    <xf numFmtId="17" fontId="0" fillId="0" borderId="0" xfId="0" applyNumberFormat="1" applyAlignment="1">
      <alignment horizontal="center" vertical="top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vertical="top" wrapText="1"/>
    </xf>
    <xf numFmtId="14" fontId="0" fillId="0" borderId="0" xfId="0" applyNumberForma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0" fillId="0" borderId="1" xfId="0" applyBorder="1" applyAlignment="1">
      <alignment horizontal="left" vertical="top" wrapText="1"/>
    </xf>
    <xf numFmtId="164" fontId="0" fillId="0" borderId="0" xfId="0" applyNumberFormat="1" applyAlignment="1">
      <alignment horizontal="center" vertical="top"/>
    </xf>
    <xf numFmtId="14" fontId="3" fillId="0" borderId="0" xfId="0" applyNumberFormat="1" applyFont="1" applyAlignment="1">
      <alignment horizontal="center" vertical="top"/>
    </xf>
  </cellXfs>
  <cellStyles count="1">
    <cellStyle name="Standard" xfId="0" builtinId="0"/>
  </cellStyles>
  <dxfs count="21"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1"/>
      </font>
      <fill>
        <patternFill>
          <bgColor rgb="FFFFC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gradientFill>
          <stop position="0">
            <color theme="4"/>
          </stop>
          <stop position="1">
            <color rgb="FFFF0000"/>
          </stop>
        </gradientFill>
      </fill>
    </dxf>
    <dxf>
      <font>
        <b/>
        <i val="0"/>
        <color theme="0"/>
      </font>
      <fill>
        <patternFill>
          <bgColor theme="1"/>
        </patternFill>
      </fill>
    </dxf>
    <dxf>
      <font>
        <b/>
        <i val="0"/>
        <color theme="1"/>
      </font>
      <fill>
        <patternFill>
          <bgColor theme="0" tint="-4.9989318521683403E-2"/>
        </patternFill>
      </fill>
    </dxf>
    <dxf>
      <font>
        <b/>
        <i val="0"/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F9378-5A8B-46DE-BD61-4544C985A387}">
  <sheetPr codeName="Tabelle1"/>
  <dimension ref="A1:Q80"/>
  <sheetViews>
    <sheetView tabSelected="1" zoomScaleNormal="100" workbookViewId="0">
      <pane xSplit="5" ySplit="1" topLeftCell="K31" activePane="bottomRight" state="frozen"/>
      <selection pane="topRight" activeCell="E1" sqref="E1"/>
      <selection pane="bottomLeft" activeCell="A2" sqref="A2"/>
      <selection pane="bottomRight" activeCell="P40" sqref="P40"/>
    </sheetView>
  </sheetViews>
  <sheetFormatPr baseColWidth="10" defaultColWidth="11.5" defaultRowHeight="15" x14ac:dyDescent="0.2"/>
  <cols>
    <col min="1" max="1" width="8.6640625" style="1" bestFit="1" customWidth="1"/>
    <col min="2" max="2" width="10.33203125" style="12" bestFit="1" customWidth="1"/>
    <col min="3" max="3" width="10.1640625" style="1" bestFit="1" customWidth="1"/>
    <col min="4" max="4" width="17.1640625" style="1" bestFit="1" customWidth="1"/>
    <col min="5" max="5" width="9" style="1" bestFit="1" customWidth="1"/>
    <col min="6" max="6" width="45.5" style="5" bestFit="1" customWidth="1"/>
    <col min="7" max="7" width="45.5" style="5" customWidth="1"/>
    <col min="8" max="8" width="17.6640625" style="1" bestFit="1" customWidth="1"/>
    <col min="9" max="9" width="10.83203125" style="1" bestFit="1" customWidth="1"/>
    <col min="10" max="10" width="8.33203125" style="1" bestFit="1" customWidth="1"/>
    <col min="11" max="11" width="15.6640625" style="4" bestFit="1" customWidth="1"/>
    <col min="12" max="12" width="13.6640625" style="4" bestFit="1" customWidth="1"/>
    <col min="13" max="13" width="37.83203125" style="4" bestFit="1" customWidth="1"/>
    <col min="14" max="14" width="35.5" style="4" bestFit="1" customWidth="1"/>
    <col min="15" max="16" width="13.6640625" style="4" customWidth="1"/>
    <col min="17" max="17" width="21.33203125" style="4" bestFit="1" customWidth="1"/>
    <col min="18" max="16384" width="11.5" style="4"/>
  </cols>
  <sheetData>
    <row r="1" spans="1:17" ht="16" x14ac:dyDescent="0.2">
      <c r="A1" s="1" t="s">
        <v>0</v>
      </c>
      <c r="B1" s="12" t="s">
        <v>1</v>
      </c>
      <c r="C1" s="1" t="s">
        <v>2</v>
      </c>
      <c r="D1" s="1" t="s">
        <v>3</v>
      </c>
      <c r="E1" s="1" t="s">
        <v>4</v>
      </c>
      <c r="F1" s="5" t="s">
        <v>5</v>
      </c>
      <c r="G1" s="5" t="s">
        <v>6</v>
      </c>
      <c r="H1" s="1" t="s">
        <v>7</v>
      </c>
      <c r="I1" s="1" t="s">
        <v>8</v>
      </c>
      <c r="J1" s="1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</row>
    <row r="2" spans="1:17" ht="16" x14ac:dyDescent="0.2">
      <c r="A2" s="2">
        <f t="shared" ref="A2:A34" si="0">DATE(YEAR(C2),MONTH(C2),1)</f>
        <v>44562</v>
      </c>
      <c r="B2" s="12">
        <f t="shared" ref="B2:B34" si="1">C2</f>
        <v>44568</v>
      </c>
      <c r="C2" s="3">
        <v>44568</v>
      </c>
      <c r="D2" s="3"/>
      <c r="E2" s="3" t="s">
        <v>17</v>
      </c>
      <c r="F2" s="5" t="s">
        <v>18</v>
      </c>
      <c r="K2" s="4" t="s">
        <v>19</v>
      </c>
      <c r="M2" s="4" t="s">
        <v>20</v>
      </c>
      <c r="O2" s="5" t="s">
        <v>21</v>
      </c>
      <c r="P2" s="5"/>
    </row>
    <row r="3" spans="1:17" ht="48" x14ac:dyDescent="0.2">
      <c r="A3" s="2">
        <f t="shared" si="0"/>
        <v>44562</v>
      </c>
      <c r="B3" s="12">
        <f t="shared" si="1"/>
        <v>44577</v>
      </c>
      <c r="C3" s="3">
        <v>44577</v>
      </c>
      <c r="D3" s="3"/>
      <c r="E3" s="3" t="s">
        <v>22</v>
      </c>
      <c r="F3" s="5" t="s">
        <v>23</v>
      </c>
      <c r="H3" s="6" t="s">
        <v>24</v>
      </c>
      <c r="I3" s="6" t="s">
        <v>25</v>
      </c>
      <c r="J3" s="6"/>
      <c r="K3" s="4" t="s">
        <v>26</v>
      </c>
      <c r="L3" s="5" t="s">
        <v>27</v>
      </c>
      <c r="M3" s="5" t="s">
        <v>28</v>
      </c>
      <c r="N3" s="4" t="s">
        <v>29</v>
      </c>
      <c r="Q3" s="5" t="s">
        <v>30</v>
      </c>
    </row>
    <row r="4" spans="1:17" ht="32" x14ac:dyDescent="0.2">
      <c r="A4" s="2">
        <f t="shared" si="0"/>
        <v>44562</v>
      </c>
      <c r="B4" s="12">
        <f t="shared" si="1"/>
        <v>44577</v>
      </c>
      <c r="C4" s="3">
        <v>44577</v>
      </c>
      <c r="D4" s="3"/>
      <c r="E4" s="3" t="s">
        <v>31</v>
      </c>
      <c r="F4" s="5" t="s">
        <v>32</v>
      </c>
      <c r="H4" s="6" t="s">
        <v>33</v>
      </c>
      <c r="I4" s="6"/>
      <c r="J4" s="6"/>
      <c r="K4" s="5" t="s">
        <v>34</v>
      </c>
      <c r="L4" s="5"/>
      <c r="M4" s="5" t="s">
        <v>35</v>
      </c>
      <c r="N4" s="4" t="s">
        <v>36</v>
      </c>
      <c r="O4" s="5" t="s">
        <v>21</v>
      </c>
      <c r="P4" s="5"/>
      <c r="Q4" s="5"/>
    </row>
    <row r="5" spans="1:17" ht="48" x14ac:dyDescent="0.2">
      <c r="A5" s="2">
        <f t="shared" si="0"/>
        <v>44562</v>
      </c>
      <c r="B5" s="12">
        <f t="shared" si="1"/>
        <v>44580</v>
      </c>
      <c r="C5" s="3">
        <v>44580</v>
      </c>
      <c r="D5" s="3"/>
      <c r="E5" s="1" t="s">
        <v>37</v>
      </c>
      <c r="F5" s="5" t="s">
        <v>38</v>
      </c>
      <c r="H5" s="6" t="s">
        <v>39</v>
      </c>
      <c r="I5" s="6"/>
      <c r="J5" s="6"/>
      <c r="K5" s="5" t="s">
        <v>40</v>
      </c>
      <c r="L5" s="5"/>
      <c r="M5" s="5" t="s">
        <v>41</v>
      </c>
      <c r="N5" s="4" t="s">
        <v>42</v>
      </c>
      <c r="O5" s="5"/>
      <c r="P5" s="5"/>
      <c r="Q5" s="5" t="s">
        <v>30</v>
      </c>
    </row>
    <row r="6" spans="1:17" ht="48" x14ac:dyDescent="0.2">
      <c r="A6" s="2">
        <f t="shared" si="0"/>
        <v>44562</v>
      </c>
      <c r="B6" s="12">
        <f t="shared" si="1"/>
        <v>44584</v>
      </c>
      <c r="C6" s="3">
        <v>44584</v>
      </c>
      <c r="D6" s="3"/>
      <c r="E6" s="1" t="s">
        <v>43</v>
      </c>
      <c r="F6" s="7" t="s">
        <v>44</v>
      </c>
      <c r="G6" s="7"/>
      <c r="H6" s="1" t="s">
        <v>45</v>
      </c>
      <c r="J6" s="1" t="s">
        <v>46</v>
      </c>
      <c r="K6" s="4" t="s">
        <v>47</v>
      </c>
      <c r="M6" s="4" t="s">
        <v>48</v>
      </c>
      <c r="N6" s="4" t="s">
        <v>49</v>
      </c>
      <c r="Q6" s="5" t="s">
        <v>30</v>
      </c>
    </row>
    <row r="7" spans="1:17" ht="48" x14ac:dyDescent="0.2">
      <c r="A7" s="2">
        <f t="shared" si="0"/>
        <v>44593</v>
      </c>
      <c r="B7" s="12">
        <f t="shared" si="1"/>
        <v>44594</v>
      </c>
      <c r="C7" s="3">
        <v>44594</v>
      </c>
      <c r="D7" s="3"/>
      <c r="E7" s="3" t="s">
        <v>50</v>
      </c>
      <c r="F7" s="5" t="s">
        <v>51</v>
      </c>
      <c r="H7" s="1" t="s">
        <v>52</v>
      </c>
      <c r="K7" s="4" t="s">
        <v>40</v>
      </c>
      <c r="M7" s="4" t="s">
        <v>53</v>
      </c>
      <c r="N7" s="4" t="s">
        <v>54</v>
      </c>
      <c r="Q7" s="5" t="s">
        <v>30</v>
      </c>
    </row>
    <row r="8" spans="1:17" ht="16" x14ac:dyDescent="0.2">
      <c r="A8" s="2">
        <f t="shared" si="0"/>
        <v>44593</v>
      </c>
      <c r="B8" s="12">
        <f t="shared" si="1"/>
        <v>44596</v>
      </c>
      <c r="C8" s="3">
        <v>44596</v>
      </c>
      <c r="D8" s="3"/>
      <c r="E8" s="3" t="s">
        <v>17</v>
      </c>
      <c r="F8" s="5" t="s">
        <v>55</v>
      </c>
      <c r="K8" s="4" t="s">
        <v>19</v>
      </c>
      <c r="M8" s="4" t="s">
        <v>56</v>
      </c>
      <c r="O8" s="4" t="s">
        <v>21</v>
      </c>
    </row>
    <row r="9" spans="1:17" ht="48" x14ac:dyDescent="0.2">
      <c r="A9" s="2">
        <f t="shared" si="0"/>
        <v>44593</v>
      </c>
      <c r="B9" s="12">
        <f t="shared" si="1"/>
        <v>44605</v>
      </c>
      <c r="C9" s="3">
        <v>44605</v>
      </c>
      <c r="D9" s="3"/>
      <c r="E9" s="1" t="s">
        <v>43</v>
      </c>
      <c r="F9" s="7" t="s">
        <v>57</v>
      </c>
      <c r="G9" s="7"/>
      <c r="H9" s="1" t="s">
        <v>39</v>
      </c>
      <c r="J9" s="1" t="s">
        <v>58</v>
      </c>
      <c r="K9" s="4" t="s">
        <v>59</v>
      </c>
      <c r="M9" s="4" t="s">
        <v>41</v>
      </c>
      <c r="N9" s="4" t="s">
        <v>60</v>
      </c>
      <c r="Q9" s="5" t="s">
        <v>30</v>
      </c>
    </row>
    <row r="10" spans="1:17" ht="48" x14ac:dyDescent="0.2">
      <c r="A10" s="2">
        <f t="shared" si="0"/>
        <v>44593</v>
      </c>
      <c r="B10" s="12">
        <f t="shared" si="1"/>
        <v>44608</v>
      </c>
      <c r="C10" s="3">
        <v>44608</v>
      </c>
      <c r="D10" s="3"/>
      <c r="E10" s="1" t="s">
        <v>37</v>
      </c>
      <c r="F10" s="5" t="s">
        <v>61</v>
      </c>
      <c r="H10" s="1" t="s">
        <v>62</v>
      </c>
      <c r="K10" s="4" t="s">
        <v>40</v>
      </c>
      <c r="M10" s="4" t="s">
        <v>41</v>
      </c>
      <c r="N10" s="4" t="s">
        <v>63</v>
      </c>
      <c r="Q10" s="5" t="s">
        <v>30</v>
      </c>
    </row>
    <row r="11" spans="1:17" ht="16" x14ac:dyDescent="0.2">
      <c r="A11" s="2">
        <f t="shared" si="0"/>
        <v>44593</v>
      </c>
      <c r="B11" s="12">
        <f t="shared" si="1"/>
        <v>44619</v>
      </c>
      <c r="C11" s="3">
        <v>44619</v>
      </c>
      <c r="D11" s="3"/>
      <c r="E11" s="1" t="s">
        <v>22</v>
      </c>
      <c r="F11" s="7" t="s">
        <v>64</v>
      </c>
      <c r="G11" s="7"/>
      <c r="H11" s="1" t="s">
        <v>65</v>
      </c>
      <c r="I11" s="1" t="s">
        <v>66</v>
      </c>
      <c r="K11" s="5" t="s">
        <v>67</v>
      </c>
      <c r="L11" s="5" t="s">
        <v>68</v>
      </c>
      <c r="M11" s="4" t="s">
        <v>69</v>
      </c>
      <c r="N11" s="4" t="s">
        <v>70</v>
      </c>
      <c r="O11" s="5"/>
      <c r="P11" s="5" t="s">
        <v>71</v>
      </c>
      <c r="Q11" s="5" t="s">
        <v>72</v>
      </c>
    </row>
    <row r="12" spans="1:17" ht="32" x14ac:dyDescent="0.2">
      <c r="A12" s="2">
        <f t="shared" si="0"/>
        <v>44621</v>
      </c>
      <c r="B12" s="12">
        <f t="shared" si="1"/>
        <v>44622</v>
      </c>
      <c r="C12" s="3">
        <v>44622</v>
      </c>
      <c r="D12" s="3"/>
      <c r="E12" s="3" t="s">
        <v>50</v>
      </c>
      <c r="F12" s="5" t="s">
        <v>73</v>
      </c>
      <c r="H12" s="1" t="s">
        <v>74</v>
      </c>
      <c r="K12" s="5" t="s">
        <v>75</v>
      </c>
      <c r="L12" s="5"/>
      <c r="M12" s="4" t="s">
        <v>76</v>
      </c>
      <c r="N12" s="4" t="s">
        <v>77</v>
      </c>
      <c r="O12" s="5"/>
      <c r="P12" s="5"/>
      <c r="Q12" s="5" t="s">
        <v>78</v>
      </c>
    </row>
    <row r="13" spans="1:17" ht="16" x14ac:dyDescent="0.2">
      <c r="A13" s="2">
        <f t="shared" si="0"/>
        <v>44621</v>
      </c>
      <c r="B13" s="12">
        <f t="shared" si="1"/>
        <v>44625</v>
      </c>
      <c r="C13" s="3">
        <v>44625</v>
      </c>
      <c r="D13" s="3"/>
      <c r="E13" s="3" t="s">
        <v>17</v>
      </c>
      <c r="F13" s="5" t="s">
        <v>79</v>
      </c>
      <c r="K13" s="4" t="s">
        <v>19</v>
      </c>
      <c r="M13" s="4" t="s">
        <v>80</v>
      </c>
      <c r="O13" s="4" t="s">
        <v>21</v>
      </c>
    </row>
    <row r="14" spans="1:17" ht="32" x14ac:dyDescent="0.2">
      <c r="A14" s="2">
        <f t="shared" si="0"/>
        <v>44621</v>
      </c>
      <c r="B14" s="12">
        <f t="shared" si="1"/>
        <v>44626</v>
      </c>
      <c r="C14" s="3">
        <v>44626</v>
      </c>
      <c r="D14" s="3"/>
      <c r="E14" s="1" t="s">
        <v>43</v>
      </c>
      <c r="F14" s="7" t="s">
        <v>81</v>
      </c>
      <c r="G14" s="7"/>
      <c r="H14" s="1" t="s">
        <v>45</v>
      </c>
      <c r="J14" s="1" t="s">
        <v>82</v>
      </c>
      <c r="K14" s="4" t="s">
        <v>40</v>
      </c>
      <c r="M14" s="4" t="s">
        <v>83</v>
      </c>
      <c r="N14" s="4" t="s">
        <v>84</v>
      </c>
      <c r="Q14" s="5" t="s">
        <v>78</v>
      </c>
    </row>
    <row r="15" spans="1:17" ht="16" x14ac:dyDescent="0.2">
      <c r="A15" s="2">
        <f t="shared" si="0"/>
        <v>44621</v>
      </c>
      <c r="B15" s="12">
        <f t="shared" si="1"/>
        <v>44636</v>
      </c>
      <c r="C15" s="3">
        <v>44636</v>
      </c>
      <c r="D15" s="3"/>
      <c r="E15" s="1" t="s">
        <v>37</v>
      </c>
      <c r="F15" s="5" t="s">
        <v>85</v>
      </c>
      <c r="H15" s="1" t="s">
        <v>86</v>
      </c>
      <c r="K15" s="4" t="s">
        <v>67</v>
      </c>
      <c r="M15" s="4" t="s">
        <v>198</v>
      </c>
      <c r="N15" s="4" t="s">
        <v>87</v>
      </c>
      <c r="Q15" s="5" t="s">
        <v>88</v>
      </c>
    </row>
    <row r="16" spans="1:17" ht="32" x14ac:dyDescent="0.2">
      <c r="A16" s="2">
        <f t="shared" si="0"/>
        <v>44621</v>
      </c>
      <c r="B16" s="12">
        <f t="shared" si="1"/>
        <v>44639</v>
      </c>
      <c r="C16" s="3">
        <v>44639</v>
      </c>
      <c r="D16" s="9"/>
      <c r="E16" s="3" t="s">
        <v>89</v>
      </c>
      <c r="F16" s="5" t="s">
        <v>90</v>
      </c>
      <c r="K16" s="4" t="s">
        <v>67</v>
      </c>
      <c r="M16" s="4" t="s">
        <v>91</v>
      </c>
      <c r="N16" s="4" t="s">
        <v>92</v>
      </c>
      <c r="Q16" s="5" t="s">
        <v>88</v>
      </c>
    </row>
    <row r="17" spans="1:17" ht="32" x14ac:dyDescent="0.2">
      <c r="A17" s="2">
        <f t="shared" si="0"/>
        <v>44621</v>
      </c>
      <c r="B17" s="12">
        <f t="shared" si="1"/>
        <v>44640</v>
      </c>
      <c r="C17" s="3">
        <v>44640</v>
      </c>
      <c r="D17" s="3"/>
      <c r="E17" s="1" t="s">
        <v>22</v>
      </c>
      <c r="F17" s="7" t="s">
        <v>93</v>
      </c>
      <c r="G17" s="7"/>
      <c r="H17" s="1" t="s">
        <v>94</v>
      </c>
      <c r="I17" s="1" t="s">
        <v>95</v>
      </c>
      <c r="K17" s="5" t="s">
        <v>26</v>
      </c>
      <c r="L17" s="5" t="s">
        <v>40</v>
      </c>
      <c r="M17" s="4" t="s">
        <v>69</v>
      </c>
      <c r="N17" s="4" t="s">
        <v>96</v>
      </c>
      <c r="O17" s="5"/>
      <c r="P17" s="5"/>
      <c r="Q17" s="5" t="s">
        <v>88</v>
      </c>
    </row>
    <row r="18" spans="1:17" ht="16" x14ac:dyDescent="0.2">
      <c r="A18" s="2">
        <f t="shared" si="0"/>
        <v>44621</v>
      </c>
      <c r="B18" s="12">
        <f t="shared" si="1"/>
        <v>44647</v>
      </c>
      <c r="C18" s="3">
        <v>44647</v>
      </c>
      <c r="D18" s="3"/>
      <c r="E18" s="3" t="s">
        <v>31</v>
      </c>
      <c r="F18" s="5" t="s">
        <v>97</v>
      </c>
      <c r="K18" s="4" t="s">
        <v>68</v>
      </c>
      <c r="M18" s="4" t="s">
        <v>98</v>
      </c>
      <c r="N18" s="4" t="s">
        <v>99</v>
      </c>
      <c r="Q18" s="5" t="s">
        <v>88</v>
      </c>
    </row>
    <row r="19" spans="1:17" ht="16" x14ac:dyDescent="0.2">
      <c r="A19" s="2">
        <f t="shared" si="0"/>
        <v>44652</v>
      </c>
      <c r="B19" s="12">
        <f t="shared" si="1"/>
        <v>44652</v>
      </c>
      <c r="C19" s="3">
        <v>44652</v>
      </c>
      <c r="D19" s="3"/>
      <c r="E19" s="3" t="s">
        <v>17</v>
      </c>
      <c r="F19" s="5" t="s">
        <v>100</v>
      </c>
      <c r="G19" s="5" t="s">
        <v>101</v>
      </c>
      <c r="K19" s="4" t="s">
        <v>19</v>
      </c>
      <c r="M19" s="4" t="s">
        <v>102</v>
      </c>
    </row>
    <row r="20" spans="1:17" ht="32" x14ac:dyDescent="0.2">
      <c r="A20" s="2">
        <f t="shared" si="0"/>
        <v>44652</v>
      </c>
      <c r="B20" s="12">
        <f t="shared" si="1"/>
        <v>44654</v>
      </c>
      <c r="C20" s="3">
        <v>44654</v>
      </c>
      <c r="D20" s="3"/>
      <c r="E20" s="1" t="s">
        <v>43</v>
      </c>
      <c r="F20" s="7" t="s">
        <v>103</v>
      </c>
      <c r="G20" s="7"/>
      <c r="H20" s="1" t="s">
        <v>125</v>
      </c>
      <c r="J20" s="1" t="s">
        <v>209</v>
      </c>
      <c r="K20" s="4" t="s">
        <v>47</v>
      </c>
      <c r="M20" s="4" t="s">
        <v>83</v>
      </c>
      <c r="N20" s="4" t="s">
        <v>208</v>
      </c>
    </row>
    <row r="21" spans="1:17" ht="32" x14ac:dyDescent="0.2">
      <c r="A21" s="2">
        <f t="shared" si="0"/>
        <v>44652</v>
      </c>
      <c r="B21" s="12">
        <f t="shared" si="1"/>
        <v>44657</v>
      </c>
      <c r="C21" s="3">
        <v>44657</v>
      </c>
      <c r="D21" s="3"/>
      <c r="E21" s="3" t="s">
        <v>50</v>
      </c>
      <c r="F21" s="11" t="s">
        <v>213</v>
      </c>
      <c r="G21" s="5" t="s">
        <v>207</v>
      </c>
      <c r="H21" s="1" t="s">
        <v>206</v>
      </c>
      <c r="K21" s="4" t="s">
        <v>27</v>
      </c>
      <c r="M21" s="4" t="s">
        <v>205</v>
      </c>
      <c r="N21" s="4" t="s">
        <v>204</v>
      </c>
      <c r="P21" s="5" t="s">
        <v>71</v>
      </c>
    </row>
    <row r="22" spans="1:17" ht="32" x14ac:dyDescent="0.2">
      <c r="A22" s="2">
        <f t="shared" si="0"/>
        <v>44652</v>
      </c>
      <c r="B22" s="12">
        <f t="shared" si="1"/>
        <v>44660</v>
      </c>
      <c r="C22" s="3">
        <v>44660</v>
      </c>
      <c r="D22" s="3"/>
      <c r="E22" s="1" t="s">
        <v>22</v>
      </c>
      <c r="F22" s="10" t="s">
        <v>203</v>
      </c>
      <c r="G22" s="10" t="s">
        <v>210</v>
      </c>
      <c r="H22" s="1" t="s">
        <v>65</v>
      </c>
      <c r="I22" s="1" t="s">
        <v>95</v>
      </c>
      <c r="K22" s="5" t="s">
        <v>200</v>
      </c>
      <c r="L22" s="5" t="s">
        <v>201</v>
      </c>
      <c r="M22" s="5" t="s">
        <v>202</v>
      </c>
      <c r="N22" s="4" t="s">
        <v>199</v>
      </c>
      <c r="O22" s="4" t="s">
        <v>21</v>
      </c>
      <c r="P22" s="5"/>
      <c r="Q22" s="5"/>
    </row>
    <row r="23" spans="1:17" ht="16" x14ac:dyDescent="0.2">
      <c r="A23" s="2">
        <f t="shared" si="0"/>
        <v>44652</v>
      </c>
      <c r="B23" s="12">
        <f t="shared" si="1"/>
        <v>44671</v>
      </c>
      <c r="C23" s="3">
        <v>44671</v>
      </c>
      <c r="D23" s="3"/>
      <c r="E23" s="1" t="s">
        <v>37</v>
      </c>
      <c r="F23" s="5" t="s">
        <v>106</v>
      </c>
      <c r="H23" s="1" t="s">
        <v>62</v>
      </c>
      <c r="K23" s="4" t="s">
        <v>105</v>
      </c>
    </row>
    <row r="24" spans="1:17" ht="16" x14ac:dyDescent="0.2">
      <c r="A24" s="2">
        <f t="shared" si="0"/>
        <v>44652</v>
      </c>
      <c r="B24" s="12">
        <f t="shared" ref="B24" si="2">C24</f>
        <v>44680</v>
      </c>
      <c r="C24" s="3">
        <v>44680</v>
      </c>
      <c r="D24" s="3"/>
      <c r="E24" s="13" t="s">
        <v>17</v>
      </c>
      <c r="F24" s="5" t="s">
        <v>211</v>
      </c>
      <c r="K24" s="4" t="s">
        <v>40</v>
      </c>
      <c r="M24" s="4" t="s">
        <v>212</v>
      </c>
    </row>
    <row r="25" spans="1:17" ht="16" x14ac:dyDescent="0.2">
      <c r="A25" s="2">
        <f t="shared" si="0"/>
        <v>44652</v>
      </c>
      <c r="B25" s="12">
        <f t="shared" si="1"/>
        <v>44681</v>
      </c>
      <c r="C25" s="3">
        <v>44681</v>
      </c>
      <c r="D25" s="3"/>
      <c r="E25" s="3" t="s">
        <v>31</v>
      </c>
      <c r="F25" s="5" t="s">
        <v>107</v>
      </c>
      <c r="K25" s="4" t="s">
        <v>40</v>
      </c>
    </row>
    <row r="26" spans="1:17" ht="32" x14ac:dyDescent="0.2">
      <c r="A26" s="2">
        <f t="shared" si="0"/>
        <v>44682</v>
      </c>
      <c r="B26" s="12">
        <f t="shared" si="1"/>
        <v>44682</v>
      </c>
      <c r="C26" s="3">
        <v>44682</v>
      </c>
      <c r="D26" s="3"/>
      <c r="E26" s="1" t="s">
        <v>43</v>
      </c>
      <c r="F26" s="7" t="s">
        <v>108</v>
      </c>
      <c r="G26" s="7"/>
      <c r="H26" s="1" t="s">
        <v>109</v>
      </c>
      <c r="J26" s="1" t="s">
        <v>110</v>
      </c>
      <c r="K26" s="5" t="s">
        <v>111</v>
      </c>
      <c r="L26" s="5"/>
      <c r="O26" s="5"/>
      <c r="P26" s="5"/>
      <c r="Q26" s="5"/>
    </row>
    <row r="27" spans="1:17" ht="16" x14ac:dyDescent="0.2">
      <c r="A27" s="2">
        <f t="shared" si="0"/>
        <v>44682</v>
      </c>
      <c r="B27" s="12">
        <f t="shared" si="1"/>
        <v>44685</v>
      </c>
      <c r="C27" s="3">
        <v>44685</v>
      </c>
      <c r="D27" s="3"/>
      <c r="E27" s="3" t="s">
        <v>50</v>
      </c>
      <c r="F27" s="5" t="s">
        <v>112</v>
      </c>
      <c r="H27" s="1" t="s">
        <v>95</v>
      </c>
      <c r="K27" s="4" t="s">
        <v>40</v>
      </c>
    </row>
    <row r="28" spans="1:17" ht="16" x14ac:dyDescent="0.2">
      <c r="A28" s="2">
        <f t="shared" si="0"/>
        <v>44682</v>
      </c>
      <c r="B28" s="12">
        <f t="shared" si="1"/>
        <v>44686</v>
      </c>
      <c r="C28" s="3">
        <v>44686</v>
      </c>
      <c r="D28" s="9"/>
      <c r="E28" s="3" t="s">
        <v>89</v>
      </c>
      <c r="F28" s="5" t="s">
        <v>113</v>
      </c>
      <c r="K28" s="4" t="s">
        <v>114</v>
      </c>
    </row>
    <row r="29" spans="1:17" ht="16" x14ac:dyDescent="0.2">
      <c r="A29" s="2">
        <f t="shared" si="0"/>
        <v>44682</v>
      </c>
      <c r="B29" s="12">
        <f t="shared" si="1"/>
        <v>44689</v>
      </c>
      <c r="C29" s="3">
        <v>44689</v>
      </c>
      <c r="D29" s="9"/>
      <c r="E29" s="3" t="s">
        <v>115</v>
      </c>
      <c r="F29" s="11" t="s">
        <v>116</v>
      </c>
      <c r="H29" s="1" t="s">
        <v>117</v>
      </c>
      <c r="K29" s="4" t="s">
        <v>40</v>
      </c>
    </row>
    <row r="30" spans="1:17" ht="16" x14ac:dyDescent="0.2">
      <c r="A30" s="2">
        <f t="shared" si="0"/>
        <v>44682</v>
      </c>
      <c r="B30" s="12">
        <f t="shared" si="1"/>
        <v>44693</v>
      </c>
      <c r="C30" s="3">
        <v>44693</v>
      </c>
      <c r="D30" s="9"/>
      <c r="E30" s="3" t="s">
        <v>89</v>
      </c>
      <c r="F30" s="5" t="s">
        <v>113</v>
      </c>
      <c r="K30" s="4" t="s">
        <v>114</v>
      </c>
      <c r="O30" s="4" t="s">
        <v>21</v>
      </c>
    </row>
    <row r="31" spans="1:17" ht="16" x14ac:dyDescent="0.2">
      <c r="A31" s="2">
        <f t="shared" si="0"/>
        <v>44682</v>
      </c>
      <c r="B31" s="12">
        <f t="shared" si="1"/>
        <v>44695</v>
      </c>
      <c r="C31" s="3">
        <v>44695</v>
      </c>
      <c r="D31" s="3"/>
      <c r="E31" s="3" t="s">
        <v>31</v>
      </c>
      <c r="F31" s="5" t="s">
        <v>118</v>
      </c>
      <c r="G31" s="5" t="s">
        <v>119</v>
      </c>
      <c r="K31" s="4" t="s">
        <v>40</v>
      </c>
    </row>
    <row r="32" spans="1:17" ht="16" x14ac:dyDescent="0.2">
      <c r="A32" s="2">
        <f t="shared" si="0"/>
        <v>44682</v>
      </c>
      <c r="B32" s="12">
        <f t="shared" si="1"/>
        <v>44699</v>
      </c>
      <c r="C32" s="3">
        <v>44699</v>
      </c>
      <c r="D32" s="3"/>
      <c r="E32" s="1" t="s">
        <v>37</v>
      </c>
      <c r="F32" s="5" t="s">
        <v>120</v>
      </c>
      <c r="H32" s="1" t="s">
        <v>86</v>
      </c>
      <c r="K32" s="4" t="s">
        <v>121</v>
      </c>
    </row>
    <row r="33" spans="1:17" ht="16" x14ac:dyDescent="0.2">
      <c r="A33" s="2">
        <f t="shared" si="0"/>
        <v>44682</v>
      </c>
      <c r="B33" s="12">
        <f t="shared" si="1"/>
        <v>44700</v>
      </c>
      <c r="C33" s="3">
        <v>44700</v>
      </c>
      <c r="D33" s="9"/>
      <c r="E33" s="3" t="s">
        <v>89</v>
      </c>
      <c r="F33" s="5" t="s">
        <v>113</v>
      </c>
      <c r="K33" s="4" t="s">
        <v>114</v>
      </c>
    </row>
    <row r="34" spans="1:17" ht="16" x14ac:dyDescent="0.2">
      <c r="A34" s="2">
        <f t="shared" si="0"/>
        <v>44682</v>
      </c>
      <c r="B34" s="12">
        <f t="shared" si="1"/>
        <v>44703</v>
      </c>
      <c r="C34" s="3">
        <v>44703</v>
      </c>
      <c r="D34" s="3"/>
      <c r="E34" s="1" t="s">
        <v>22</v>
      </c>
      <c r="F34" s="7" t="s">
        <v>122</v>
      </c>
      <c r="G34" s="7"/>
      <c r="H34" s="1" t="s">
        <v>24</v>
      </c>
      <c r="I34" s="1" t="s">
        <v>52</v>
      </c>
      <c r="K34" s="5" t="s">
        <v>40</v>
      </c>
      <c r="L34" s="5" t="s">
        <v>105</v>
      </c>
      <c r="O34" s="5"/>
      <c r="P34" s="5"/>
      <c r="Q34" s="5"/>
    </row>
    <row r="35" spans="1:17" ht="16" x14ac:dyDescent="0.2">
      <c r="A35" s="2">
        <f t="shared" ref="A35:A66" si="3">DATE(YEAR(C35),MONTH(C35),1)</f>
        <v>44682</v>
      </c>
      <c r="B35" s="12">
        <f t="shared" ref="B35:B66" si="4">C35</f>
        <v>44709</v>
      </c>
      <c r="C35" s="3">
        <v>44709</v>
      </c>
      <c r="D35" s="9"/>
      <c r="E35" s="3" t="s">
        <v>89</v>
      </c>
      <c r="F35" s="5" t="s">
        <v>123</v>
      </c>
      <c r="K35" s="4" t="s">
        <v>68</v>
      </c>
    </row>
    <row r="36" spans="1:17" ht="32" x14ac:dyDescent="0.2">
      <c r="A36" s="2">
        <f t="shared" si="3"/>
        <v>44713</v>
      </c>
      <c r="B36" s="12">
        <f t="shared" si="4"/>
        <v>44716</v>
      </c>
      <c r="C36" s="3">
        <v>44716</v>
      </c>
      <c r="D36" s="3"/>
      <c r="E36" s="1" t="s">
        <v>43</v>
      </c>
      <c r="F36" s="7" t="s">
        <v>124</v>
      </c>
      <c r="G36" s="7"/>
      <c r="H36" s="1" t="s">
        <v>125</v>
      </c>
      <c r="J36" s="1" t="s">
        <v>82</v>
      </c>
      <c r="K36" s="4" t="s">
        <v>68</v>
      </c>
    </row>
    <row r="37" spans="1:17" ht="16" x14ac:dyDescent="0.2">
      <c r="A37" s="2">
        <f t="shared" si="3"/>
        <v>44713</v>
      </c>
      <c r="B37" s="12">
        <f t="shared" si="4"/>
        <v>44720</v>
      </c>
      <c r="C37" s="3">
        <v>44720</v>
      </c>
      <c r="D37" s="3"/>
      <c r="E37" s="3" t="s">
        <v>50</v>
      </c>
      <c r="F37" s="5" t="s">
        <v>126</v>
      </c>
      <c r="H37" s="1" t="s">
        <v>95</v>
      </c>
      <c r="K37" s="5" t="s">
        <v>127</v>
      </c>
      <c r="L37" s="5"/>
      <c r="O37" s="5"/>
      <c r="P37" s="5"/>
      <c r="Q37" s="5"/>
    </row>
    <row r="38" spans="1:17" ht="16" x14ac:dyDescent="0.2">
      <c r="A38" s="2">
        <f t="shared" si="3"/>
        <v>44713</v>
      </c>
      <c r="B38" s="12">
        <f t="shared" si="4"/>
        <v>44724</v>
      </c>
      <c r="C38" s="3">
        <v>44724</v>
      </c>
      <c r="D38" s="3"/>
      <c r="E38" s="1" t="s">
        <v>22</v>
      </c>
      <c r="F38" s="7" t="s">
        <v>128</v>
      </c>
      <c r="G38" s="7"/>
      <c r="H38" s="1" t="s">
        <v>94</v>
      </c>
      <c r="I38" s="1" t="s">
        <v>129</v>
      </c>
      <c r="K38" s="4" t="s">
        <v>40</v>
      </c>
    </row>
    <row r="39" spans="1:17" ht="16" x14ac:dyDescent="0.2">
      <c r="A39" s="2">
        <f t="shared" si="3"/>
        <v>44713</v>
      </c>
      <c r="B39" s="12">
        <f t="shared" si="4"/>
        <v>44727</v>
      </c>
      <c r="C39" s="3">
        <v>44727</v>
      </c>
      <c r="D39" s="3"/>
      <c r="E39" s="1" t="s">
        <v>37</v>
      </c>
      <c r="F39" s="5" t="s">
        <v>130</v>
      </c>
      <c r="G39" s="5" t="s">
        <v>131</v>
      </c>
      <c r="H39" s="1" t="s">
        <v>132</v>
      </c>
      <c r="K39" s="4" t="s">
        <v>105</v>
      </c>
    </row>
    <row r="40" spans="1:17" ht="16" x14ac:dyDescent="0.2">
      <c r="A40" s="2">
        <f t="shared" si="3"/>
        <v>44713</v>
      </c>
      <c r="B40" s="12">
        <f t="shared" si="4"/>
        <v>44731</v>
      </c>
      <c r="C40" s="3">
        <v>44731</v>
      </c>
      <c r="D40" s="3"/>
      <c r="E40" s="3" t="s">
        <v>31</v>
      </c>
      <c r="F40" s="5" t="s">
        <v>133</v>
      </c>
      <c r="K40" s="4" t="s">
        <v>134</v>
      </c>
      <c r="P40" s="5" t="s">
        <v>71</v>
      </c>
    </row>
    <row r="41" spans="1:17" ht="16" x14ac:dyDescent="0.2">
      <c r="A41" s="2">
        <f t="shared" si="3"/>
        <v>44713</v>
      </c>
      <c r="B41" s="12">
        <f t="shared" si="4"/>
        <v>44734</v>
      </c>
      <c r="C41" s="3">
        <v>44734</v>
      </c>
      <c r="D41" s="9"/>
      <c r="E41" s="3" t="s">
        <v>115</v>
      </c>
      <c r="F41" s="5" t="s">
        <v>135</v>
      </c>
      <c r="H41" s="1" t="s">
        <v>136</v>
      </c>
      <c r="K41" s="4" t="s">
        <v>137</v>
      </c>
    </row>
    <row r="42" spans="1:17" ht="16" x14ac:dyDescent="0.2">
      <c r="A42" s="2">
        <f t="shared" si="3"/>
        <v>44713</v>
      </c>
      <c r="B42" s="12">
        <f t="shared" si="4"/>
        <v>44738</v>
      </c>
      <c r="C42" s="3">
        <v>44738</v>
      </c>
      <c r="D42" s="9"/>
      <c r="E42" s="3" t="s">
        <v>89</v>
      </c>
      <c r="F42" s="5" t="s">
        <v>138</v>
      </c>
      <c r="K42" s="4" t="s">
        <v>114</v>
      </c>
    </row>
    <row r="43" spans="1:17" ht="48" x14ac:dyDescent="0.2">
      <c r="A43" s="2">
        <f t="shared" si="3"/>
        <v>44743</v>
      </c>
      <c r="B43" s="12">
        <f t="shared" si="4"/>
        <v>44744</v>
      </c>
      <c r="C43" s="3">
        <v>44744</v>
      </c>
      <c r="D43" s="9" t="s">
        <v>139</v>
      </c>
      <c r="E43" s="1" t="s">
        <v>43</v>
      </c>
      <c r="F43" s="7" t="s">
        <v>140</v>
      </c>
      <c r="G43" s="7" t="s">
        <v>141</v>
      </c>
      <c r="H43" s="1" t="s">
        <v>142</v>
      </c>
      <c r="J43" s="1" t="s">
        <v>82</v>
      </c>
      <c r="K43" s="4" t="s">
        <v>40</v>
      </c>
    </row>
    <row r="44" spans="1:17" ht="16" x14ac:dyDescent="0.2">
      <c r="A44" s="2">
        <f t="shared" si="3"/>
        <v>44743</v>
      </c>
      <c r="B44" s="12">
        <f t="shared" si="4"/>
        <v>44745</v>
      </c>
      <c r="C44" s="3">
        <v>44745</v>
      </c>
      <c r="D44" s="3"/>
      <c r="E44" s="1" t="s">
        <v>22</v>
      </c>
      <c r="F44" s="7" t="s">
        <v>143</v>
      </c>
      <c r="G44" s="7"/>
      <c r="H44" s="1" t="s">
        <v>94</v>
      </c>
      <c r="I44" s="1" t="s">
        <v>129</v>
      </c>
      <c r="K44" s="4" t="s">
        <v>40</v>
      </c>
    </row>
    <row r="45" spans="1:17" ht="16" x14ac:dyDescent="0.2">
      <c r="A45" s="2">
        <f t="shared" si="3"/>
        <v>44743</v>
      </c>
      <c r="B45" s="12">
        <f t="shared" si="4"/>
        <v>44751</v>
      </c>
      <c r="C45" s="3">
        <v>44751</v>
      </c>
      <c r="D45" s="9"/>
      <c r="E45" s="3" t="s">
        <v>115</v>
      </c>
      <c r="F45" s="5" t="s">
        <v>144</v>
      </c>
      <c r="H45" s="1" t="s">
        <v>145</v>
      </c>
      <c r="K45" s="4" t="s">
        <v>68</v>
      </c>
    </row>
    <row r="46" spans="1:17" ht="48" x14ac:dyDescent="0.2">
      <c r="A46" s="2">
        <f t="shared" si="3"/>
        <v>44743</v>
      </c>
      <c r="B46" s="12">
        <f t="shared" si="4"/>
        <v>44757</v>
      </c>
      <c r="C46" s="3">
        <v>44757</v>
      </c>
      <c r="D46" s="9" t="s">
        <v>146</v>
      </c>
      <c r="E46" s="3" t="s">
        <v>31</v>
      </c>
      <c r="F46" s="5" t="s">
        <v>147</v>
      </c>
      <c r="G46" s="5" t="s">
        <v>148</v>
      </c>
      <c r="K46" s="5" t="s">
        <v>34</v>
      </c>
      <c r="L46" s="5"/>
      <c r="O46" s="5"/>
      <c r="P46" s="5"/>
      <c r="Q46" s="5"/>
    </row>
    <row r="47" spans="1:17" ht="16" x14ac:dyDescent="0.2">
      <c r="A47" s="2">
        <f t="shared" si="3"/>
        <v>44743</v>
      </c>
      <c r="B47" s="12">
        <f t="shared" si="4"/>
        <v>44762</v>
      </c>
      <c r="C47" s="3">
        <v>44762</v>
      </c>
      <c r="D47" s="3"/>
      <c r="E47" s="1" t="s">
        <v>37</v>
      </c>
      <c r="F47" s="5" t="s">
        <v>149</v>
      </c>
      <c r="H47" s="1" t="s">
        <v>86</v>
      </c>
      <c r="K47" s="4" t="s">
        <v>121</v>
      </c>
    </row>
    <row r="48" spans="1:17" ht="16" x14ac:dyDescent="0.2">
      <c r="A48" s="2">
        <f t="shared" si="3"/>
        <v>44743</v>
      </c>
      <c r="B48" s="12">
        <f t="shared" si="4"/>
        <v>44766</v>
      </c>
      <c r="C48" s="3">
        <v>44766</v>
      </c>
      <c r="D48" s="9"/>
      <c r="E48" s="3" t="s">
        <v>89</v>
      </c>
      <c r="F48" s="5" t="s">
        <v>150</v>
      </c>
      <c r="K48" s="4" t="s">
        <v>114</v>
      </c>
    </row>
    <row r="49" spans="1:17" ht="16" x14ac:dyDescent="0.2">
      <c r="A49" s="2">
        <f t="shared" si="3"/>
        <v>44774</v>
      </c>
      <c r="B49" s="12">
        <f t="shared" si="4"/>
        <v>44780</v>
      </c>
      <c r="C49" s="3">
        <v>44780</v>
      </c>
      <c r="D49" s="3"/>
      <c r="E49" s="1" t="s">
        <v>43</v>
      </c>
      <c r="F49" s="7" t="s">
        <v>151</v>
      </c>
      <c r="G49" s="7"/>
      <c r="H49" s="1" t="s">
        <v>125</v>
      </c>
      <c r="J49" s="1" t="s">
        <v>152</v>
      </c>
      <c r="K49" s="4" t="s">
        <v>26</v>
      </c>
    </row>
    <row r="50" spans="1:17" ht="16" x14ac:dyDescent="0.2">
      <c r="A50" s="2">
        <f t="shared" si="3"/>
        <v>44774</v>
      </c>
      <c r="B50" s="12">
        <f t="shared" si="4"/>
        <v>44783</v>
      </c>
      <c r="C50" s="3">
        <v>44783</v>
      </c>
      <c r="D50" s="9"/>
      <c r="E50" s="3" t="s">
        <v>115</v>
      </c>
      <c r="F50" s="5" t="s">
        <v>153</v>
      </c>
      <c r="H50" s="1" t="s">
        <v>145</v>
      </c>
      <c r="K50" s="4" t="s">
        <v>40</v>
      </c>
    </row>
    <row r="51" spans="1:17" ht="32" x14ac:dyDescent="0.2">
      <c r="A51" s="2">
        <f t="shared" si="3"/>
        <v>44774</v>
      </c>
      <c r="B51" s="12">
        <f t="shared" si="4"/>
        <v>44794</v>
      </c>
      <c r="C51" s="3">
        <v>44794</v>
      </c>
      <c r="D51" s="3"/>
      <c r="E51" s="1" t="s">
        <v>22</v>
      </c>
      <c r="F51" s="7" t="s">
        <v>154</v>
      </c>
      <c r="G51" s="7"/>
      <c r="H51" s="1" t="s">
        <v>104</v>
      </c>
      <c r="I51" s="1" t="s">
        <v>129</v>
      </c>
      <c r="K51" s="5" t="s">
        <v>155</v>
      </c>
      <c r="L51" s="5" t="s">
        <v>40</v>
      </c>
      <c r="O51" s="5"/>
      <c r="P51" s="5"/>
      <c r="Q51" s="5"/>
    </row>
    <row r="52" spans="1:17" ht="16" x14ac:dyDescent="0.2">
      <c r="A52" s="2">
        <f t="shared" si="3"/>
        <v>44774</v>
      </c>
      <c r="B52" s="12">
        <f t="shared" si="4"/>
        <v>44797</v>
      </c>
      <c r="C52" s="3">
        <v>44797</v>
      </c>
      <c r="D52" s="3"/>
      <c r="E52" s="1" t="s">
        <v>37</v>
      </c>
      <c r="F52" s="5" t="s">
        <v>156</v>
      </c>
    </row>
    <row r="53" spans="1:17" ht="32" x14ac:dyDescent="0.2">
      <c r="A53" s="2">
        <f t="shared" si="3"/>
        <v>44805</v>
      </c>
      <c r="B53" s="12">
        <f t="shared" si="4"/>
        <v>44808</v>
      </c>
      <c r="C53" s="3">
        <v>44808</v>
      </c>
      <c r="D53" s="3"/>
      <c r="E53" s="1" t="s">
        <v>43</v>
      </c>
      <c r="F53" s="7" t="s">
        <v>157</v>
      </c>
      <c r="G53" s="7"/>
      <c r="H53" s="1" t="s">
        <v>109</v>
      </c>
      <c r="J53" s="1" t="s">
        <v>158</v>
      </c>
      <c r="K53" s="4" t="s">
        <v>47</v>
      </c>
    </row>
    <row r="54" spans="1:17" ht="16" x14ac:dyDescent="0.2">
      <c r="A54" s="2">
        <f t="shared" si="3"/>
        <v>44805</v>
      </c>
      <c r="B54" s="12">
        <f t="shared" si="4"/>
        <v>44811</v>
      </c>
      <c r="C54" s="3">
        <v>44811</v>
      </c>
      <c r="D54" s="3"/>
      <c r="E54" s="3" t="s">
        <v>50</v>
      </c>
      <c r="F54" s="5" t="s">
        <v>159</v>
      </c>
      <c r="H54" s="1" t="s">
        <v>129</v>
      </c>
      <c r="K54" s="4" t="s">
        <v>40</v>
      </c>
    </row>
    <row r="55" spans="1:17" ht="16" x14ac:dyDescent="0.2">
      <c r="A55" s="2">
        <f t="shared" si="3"/>
        <v>44805</v>
      </c>
      <c r="B55" s="12">
        <f t="shared" si="4"/>
        <v>44812</v>
      </c>
      <c r="C55" s="3">
        <v>44812</v>
      </c>
      <c r="D55" s="9" t="s">
        <v>160</v>
      </c>
      <c r="E55" s="3" t="s">
        <v>161</v>
      </c>
      <c r="F55" s="5" t="s">
        <v>162</v>
      </c>
      <c r="G55" s="5" t="s">
        <v>163</v>
      </c>
      <c r="K55" s="4" t="s">
        <v>121</v>
      </c>
    </row>
    <row r="56" spans="1:17" ht="16" x14ac:dyDescent="0.2">
      <c r="A56" s="2">
        <f t="shared" si="3"/>
        <v>44805</v>
      </c>
      <c r="B56" s="12">
        <f t="shared" si="4"/>
        <v>44815</v>
      </c>
      <c r="C56" s="3">
        <v>44815</v>
      </c>
      <c r="D56" s="9"/>
      <c r="E56" s="3" t="s">
        <v>89</v>
      </c>
      <c r="F56" s="5" t="s">
        <v>164</v>
      </c>
      <c r="K56" s="4" t="s">
        <v>68</v>
      </c>
    </row>
    <row r="57" spans="1:17" ht="16" x14ac:dyDescent="0.2">
      <c r="A57" s="2">
        <f t="shared" si="3"/>
        <v>44805</v>
      </c>
      <c r="B57" s="12">
        <f t="shared" si="4"/>
        <v>44815</v>
      </c>
      <c r="C57" s="3">
        <v>44815</v>
      </c>
      <c r="D57" s="9"/>
      <c r="E57" s="3" t="s">
        <v>115</v>
      </c>
      <c r="F57" s="5" t="s">
        <v>165</v>
      </c>
      <c r="H57" s="1" t="s">
        <v>145</v>
      </c>
      <c r="K57" s="4" t="s">
        <v>114</v>
      </c>
    </row>
    <row r="58" spans="1:17" ht="16" x14ac:dyDescent="0.2">
      <c r="A58" s="2">
        <f t="shared" si="3"/>
        <v>44805</v>
      </c>
      <c r="B58" s="12">
        <f t="shared" si="4"/>
        <v>44819</v>
      </c>
      <c r="C58" s="3">
        <v>44819</v>
      </c>
      <c r="D58" s="9" t="s">
        <v>160</v>
      </c>
      <c r="E58" s="3" t="s">
        <v>161</v>
      </c>
      <c r="F58" s="5" t="s">
        <v>166</v>
      </c>
      <c r="K58" s="4" t="s">
        <v>121</v>
      </c>
    </row>
    <row r="59" spans="1:17" ht="16" x14ac:dyDescent="0.2">
      <c r="A59" s="2">
        <f t="shared" si="3"/>
        <v>44805</v>
      </c>
      <c r="B59" s="12">
        <f t="shared" si="4"/>
        <v>44822</v>
      </c>
      <c r="C59" s="3">
        <v>44822</v>
      </c>
      <c r="D59" s="3"/>
      <c r="E59" s="1" t="s">
        <v>22</v>
      </c>
      <c r="F59" s="7" t="s">
        <v>167</v>
      </c>
      <c r="G59" s="7"/>
      <c r="H59" s="1" t="s">
        <v>168</v>
      </c>
      <c r="I59" s="1" t="s">
        <v>95</v>
      </c>
      <c r="K59" s="4" t="s">
        <v>40</v>
      </c>
    </row>
    <row r="60" spans="1:17" ht="16" x14ac:dyDescent="0.2">
      <c r="A60" s="2">
        <f t="shared" si="3"/>
        <v>44805</v>
      </c>
      <c r="B60" s="12">
        <f t="shared" si="4"/>
        <v>44825</v>
      </c>
      <c r="C60" s="3">
        <v>44825</v>
      </c>
      <c r="D60" s="3"/>
      <c r="E60" s="1" t="s">
        <v>37</v>
      </c>
      <c r="F60" s="5" t="s">
        <v>169</v>
      </c>
      <c r="G60" s="5" t="s">
        <v>170</v>
      </c>
    </row>
    <row r="61" spans="1:17" ht="16" x14ac:dyDescent="0.2">
      <c r="A61" s="2">
        <f t="shared" si="3"/>
        <v>44805</v>
      </c>
      <c r="B61" s="12">
        <f t="shared" si="4"/>
        <v>44826</v>
      </c>
      <c r="C61" s="3">
        <v>44826</v>
      </c>
      <c r="D61" s="9" t="s">
        <v>160</v>
      </c>
      <c r="E61" s="3" t="s">
        <v>161</v>
      </c>
      <c r="F61" s="5" t="s">
        <v>171</v>
      </c>
      <c r="G61" s="5" t="s">
        <v>163</v>
      </c>
      <c r="K61" s="4" t="s">
        <v>121</v>
      </c>
    </row>
    <row r="62" spans="1:17" ht="16" x14ac:dyDescent="0.2">
      <c r="A62" s="2">
        <f t="shared" si="3"/>
        <v>44805</v>
      </c>
      <c r="B62" s="12">
        <f t="shared" si="4"/>
        <v>44829</v>
      </c>
      <c r="C62" s="3">
        <v>44829</v>
      </c>
      <c r="D62" s="3"/>
      <c r="E62" s="3" t="s">
        <v>31</v>
      </c>
      <c r="F62" s="5" t="s">
        <v>172</v>
      </c>
      <c r="G62" s="5" t="s">
        <v>163</v>
      </c>
      <c r="K62" s="4" t="s">
        <v>68</v>
      </c>
    </row>
    <row r="63" spans="1:17" ht="32" x14ac:dyDescent="0.2">
      <c r="A63" s="2">
        <f t="shared" si="3"/>
        <v>44835</v>
      </c>
      <c r="B63" s="12">
        <f t="shared" si="4"/>
        <v>44835</v>
      </c>
      <c r="C63" s="3">
        <v>44835</v>
      </c>
      <c r="D63" s="3"/>
      <c r="E63" s="1" t="s">
        <v>43</v>
      </c>
      <c r="F63" s="7" t="s">
        <v>173</v>
      </c>
      <c r="G63" s="7"/>
      <c r="H63" s="1" t="s">
        <v>174</v>
      </c>
      <c r="J63" s="1" t="s">
        <v>175</v>
      </c>
      <c r="K63" s="4" t="s">
        <v>26</v>
      </c>
    </row>
    <row r="64" spans="1:17" ht="16" x14ac:dyDescent="0.2">
      <c r="A64" s="2">
        <f t="shared" si="3"/>
        <v>44835</v>
      </c>
      <c r="B64" s="12">
        <f t="shared" si="4"/>
        <v>44839</v>
      </c>
      <c r="C64" s="3">
        <v>44839</v>
      </c>
      <c r="D64" s="3"/>
      <c r="E64" s="3" t="s">
        <v>50</v>
      </c>
      <c r="F64" s="5" t="s">
        <v>176</v>
      </c>
      <c r="H64" s="1" t="s">
        <v>95</v>
      </c>
      <c r="K64" s="4" t="s">
        <v>40</v>
      </c>
    </row>
    <row r="65" spans="1:17" ht="16" x14ac:dyDescent="0.2">
      <c r="A65" s="2">
        <f t="shared" si="3"/>
        <v>44835</v>
      </c>
      <c r="B65" s="12">
        <f t="shared" si="4"/>
        <v>44841</v>
      </c>
      <c r="C65" s="3">
        <v>44841</v>
      </c>
      <c r="D65" s="3"/>
      <c r="E65" s="3" t="s">
        <v>17</v>
      </c>
      <c r="F65" s="5" t="s">
        <v>177</v>
      </c>
      <c r="G65" s="5" t="s">
        <v>178</v>
      </c>
      <c r="K65" s="4" t="s">
        <v>19</v>
      </c>
      <c r="M65" s="4" t="s">
        <v>56</v>
      </c>
    </row>
    <row r="66" spans="1:17" ht="16" x14ac:dyDescent="0.2">
      <c r="A66" s="2">
        <f t="shared" si="3"/>
        <v>44835</v>
      </c>
      <c r="B66" s="12">
        <f t="shared" si="4"/>
        <v>44853</v>
      </c>
      <c r="C66" s="3">
        <v>44853</v>
      </c>
      <c r="D66" s="3"/>
      <c r="E66" s="1" t="s">
        <v>37</v>
      </c>
      <c r="F66" s="5" t="s">
        <v>169</v>
      </c>
      <c r="G66" s="5" t="s">
        <v>170</v>
      </c>
    </row>
    <row r="67" spans="1:17" ht="16" x14ac:dyDescent="0.2">
      <c r="A67" s="2">
        <f t="shared" ref="A67:A79" si="5">DATE(YEAR(C67),MONTH(C67),1)</f>
        <v>44835</v>
      </c>
      <c r="B67" s="12">
        <f t="shared" ref="B67:B79" si="6">C67</f>
        <v>44857</v>
      </c>
      <c r="C67" s="3">
        <v>44857</v>
      </c>
      <c r="D67" s="9"/>
      <c r="E67" s="3" t="s">
        <v>89</v>
      </c>
      <c r="F67" s="5" t="s">
        <v>179</v>
      </c>
      <c r="K67" s="4" t="s">
        <v>68</v>
      </c>
    </row>
    <row r="68" spans="1:17" ht="16" x14ac:dyDescent="0.2">
      <c r="A68" s="2">
        <f t="shared" si="5"/>
        <v>44835</v>
      </c>
      <c r="B68" s="12">
        <f t="shared" si="6"/>
        <v>44857</v>
      </c>
      <c r="C68" s="3">
        <v>44857</v>
      </c>
      <c r="D68" s="3"/>
      <c r="E68" s="1" t="s">
        <v>22</v>
      </c>
      <c r="F68" s="7" t="s">
        <v>180</v>
      </c>
      <c r="G68" s="7"/>
      <c r="H68" s="1" t="s">
        <v>104</v>
      </c>
      <c r="I68" s="1" t="s">
        <v>129</v>
      </c>
      <c r="K68" s="5" t="s">
        <v>181</v>
      </c>
      <c r="L68" s="5" t="s">
        <v>182</v>
      </c>
      <c r="O68" s="5"/>
      <c r="P68" s="5"/>
      <c r="Q68" s="5"/>
    </row>
    <row r="69" spans="1:17" ht="16" x14ac:dyDescent="0.2">
      <c r="A69" s="2">
        <f t="shared" si="5"/>
        <v>44835</v>
      </c>
      <c r="B69" s="12">
        <f t="shared" si="6"/>
        <v>44864</v>
      </c>
      <c r="C69" s="3">
        <v>44864</v>
      </c>
      <c r="D69" s="9"/>
      <c r="E69" s="3" t="s">
        <v>89</v>
      </c>
      <c r="F69" s="5" t="s">
        <v>183</v>
      </c>
      <c r="K69" s="4" t="s">
        <v>40</v>
      </c>
    </row>
    <row r="70" spans="1:17" ht="16" x14ac:dyDescent="0.2">
      <c r="A70" s="2">
        <f t="shared" si="5"/>
        <v>44835</v>
      </c>
      <c r="B70" s="12">
        <f t="shared" si="6"/>
        <v>44865</v>
      </c>
      <c r="C70" s="3">
        <v>44865</v>
      </c>
      <c r="D70" s="3"/>
      <c r="E70" s="3" t="s">
        <v>31</v>
      </c>
      <c r="F70" s="5" t="s">
        <v>184</v>
      </c>
      <c r="K70" s="4" t="s">
        <v>68</v>
      </c>
    </row>
    <row r="71" spans="1:17" ht="16" x14ac:dyDescent="0.2">
      <c r="A71" s="2">
        <f t="shared" si="5"/>
        <v>44866</v>
      </c>
      <c r="B71" s="12">
        <f t="shared" si="6"/>
        <v>44869</v>
      </c>
      <c r="C71" s="3">
        <v>44869</v>
      </c>
      <c r="D71" s="3"/>
      <c r="E71" s="3" t="s">
        <v>17</v>
      </c>
      <c r="F71" s="5" t="s">
        <v>185</v>
      </c>
      <c r="G71" s="5" t="s">
        <v>186</v>
      </c>
      <c r="K71" s="4" t="s">
        <v>19</v>
      </c>
      <c r="M71" s="4" t="s">
        <v>56</v>
      </c>
    </row>
    <row r="72" spans="1:17" ht="16" x14ac:dyDescent="0.2">
      <c r="A72" s="2">
        <f t="shared" si="5"/>
        <v>44866</v>
      </c>
      <c r="B72" s="12">
        <f t="shared" si="6"/>
        <v>44871</v>
      </c>
      <c r="C72" s="3">
        <v>44871</v>
      </c>
      <c r="D72" s="3"/>
      <c r="E72" s="1" t="s">
        <v>43</v>
      </c>
      <c r="F72" s="7" t="s">
        <v>187</v>
      </c>
      <c r="G72" s="7"/>
      <c r="H72" s="1" t="s">
        <v>62</v>
      </c>
      <c r="J72" s="1" t="s">
        <v>188</v>
      </c>
      <c r="K72" s="4" t="s">
        <v>47</v>
      </c>
    </row>
    <row r="73" spans="1:17" ht="32" x14ac:dyDescent="0.2">
      <c r="A73" s="2">
        <f t="shared" si="5"/>
        <v>44866</v>
      </c>
      <c r="B73" s="12">
        <f t="shared" si="6"/>
        <v>44874</v>
      </c>
      <c r="C73" s="3">
        <v>44874</v>
      </c>
      <c r="D73" s="3"/>
      <c r="E73" s="3" t="s">
        <v>50</v>
      </c>
      <c r="F73" s="5" t="s">
        <v>189</v>
      </c>
      <c r="H73" s="1" t="s">
        <v>95</v>
      </c>
      <c r="K73" s="5" t="s">
        <v>75</v>
      </c>
      <c r="L73" s="5"/>
      <c r="O73" s="5"/>
      <c r="P73" s="5"/>
      <c r="Q73" s="5"/>
    </row>
    <row r="74" spans="1:17" ht="32" x14ac:dyDescent="0.2">
      <c r="A74" s="2">
        <f t="shared" si="5"/>
        <v>44866</v>
      </c>
      <c r="B74" s="12">
        <f t="shared" si="6"/>
        <v>44884</v>
      </c>
      <c r="C74" s="3">
        <v>44884</v>
      </c>
      <c r="D74" s="3"/>
      <c r="E74" s="3" t="s">
        <v>31</v>
      </c>
      <c r="F74" s="5" t="s">
        <v>190</v>
      </c>
      <c r="K74" s="5" t="s">
        <v>191</v>
      </c>
      <c r="L74" s="5"/>
      <c r="O74" s="5"/>
      <c r="P74" s="5"/>
      <c r="Q74" s="5"/>
    </row>
    <row r="75" spans="1:17" ht="16" x14ac:dyDescent="0.2">
      <c r="A75" s="2">
        <f t="shared" si="5"/>
        <v>44866</v>
      </c>
      <c r="B75" s="12">
        <f t="shared" si="6"/>
        <v>44885</v>
      </c>
      <c r="C75" s="3">
        <v>44885</v>
      </c>
      <c r="D75" s="3"/>
      <c r="E75" s="1" t="s">
        <v>22</v>
      </c>
      <c r="F75" s="8" t="s">
        <v>192</v>
      </c>
      <c r="G75" s="8"/>
      <c r="H75" s="1" t="s">
        <v>193</v>
      </c>
      <c r="I75" s="1" t="s">
        <v>129</v>
      </c>
      <c r="K75" s="5" t="s">
        <v>40</v>
      </c>
      <c r="L75" s="5" t="s">
        <v>105</v>
      </c>
      <c r="O75" s="5"/>
      <c r="P75" s="5"/>
      <c r="Q75" s="5"/>
    </row>
    <row r="76" spans="1:17" ht="16" x14ac:dyDescent="0.2">
      <c r="A76" s="2">
        <f t="shared" si="5"/>
        <v>44866</v>
      </c>
      <c r="B76" s="12">
        <f t="shared" si="6"/>
        <v>44888</v>
      </c>
      <c r="C76" s="3">
        <v>44888</v>
      </c>
      <c r="D76" s="3"/>
      <c r="E76" s="1" t="s">
        <v>37</v>
      </c>
      <c r="F76" s="5" t="s">
        <v>169</v>
      </c>
      <c r="G76" s="5" t="s">
        <v>170</v>
      </c>
    </row>
    <row r="77" spans="1:17" ht="16" x14ac:dyDescent="0.2">
      <c r="A77" s="2">
        <f t="shared" si="5"/>
        <v>44896</v>
      </c>
      <c r="B77" s="12">
        <f t="shared" si="6"/>
        <v>44898</v>
      </c>
      <c r="C77" s="3">
        <v>44898</v>
      </c>
      <c r="D77" s="3"/>
      <c r="E77" s="3" t="s">
        <v>17</v>
      </c>
      <c r="F77" s="5" t="s">
        <v>194</v>
      </c>
      <c r="K77" s="4" t="s">
        <v>19</v>
      </c>
      <c r="M77" s="4" t="s">
        <v>80</v>
      </c>
    </row>
    <row r="78" spans="1:17" ht="16" x14ac:dyDescent="0.2">
      <c r="A78" s="2">
        <f t="shared" si="5"/>
        <v>44896</v>
      </c>
      <c r="B78" s="12">
        <f t="shared" si="6"/>
        <v>44901</v>
      </c>
      <c r="C78" s="3">
        <v>44901</v>
      </c>
      <c r="D78" s="9" t="s">
        <v>195</v>
      </c>
      <c r="E78" s="3" t="s">
        <v>31</v>
      </c>
      <c r="F78" s="5" t="s">
        <v>196</v>
      </c>
      <c r="K78" s="4" t="s">
        <v>40</v>
      </c>
    </row>
    <row r="79" spans="1:17" ht="16" x14ac:dyDescent="0.2">
      <c r="A79" s="2">
        <f t="shared" si="5"/>
        <v>44896</v>
      </c>
      <c r="B79" s="12">
        <f t="shared" si="6"/>
        <v>44902</v>
      </c>
      <c r="C79" s="3">
        <v>44902</v>
      </c>
      <c r="D79" s="3"/>
      <c r="E79" s="3" t="s">
        <v>50</v>
      </c>
      <c r="F79" s="5" t="s">
        <v>197</v>
      </c>
      <c r="K79" s="4" t="s">
        <v>40</v>
      </c>
    </row>
    <row r="80" spans="1:17" x14ac:dyDescent="0.2">
      <c r="A80" s="2"/>
      <c r="C80" s="3"/>
      <c r="D80" s="9"/>
      <c r="E80" s="3"/>
    </row>
  </sheetData>
  <autoFilter ref="A1:Q79" xr:uid="{BF1F9378-5A8B-46DE-BD61-4544C985A387}">
    <sortState xmlns:xlrd2="http://schemas.microsoft.com/office/spreadsheetml/2017/richdata2" ref="A2:Q79">
      <sortCondition ref="C2:C79"/>
      <sortCondition ref="E2:E79" customList="FUN,MON,SPW,FAM,SEN,JSW,RAD-R,RAD-B"/>
    </sortState>
  </autoFilter>
  <phoneticPr fontId="2" type="noConversion"/>
  <conditionalFormatting sqref="E52:E61 E70:E1048576 E1:E41">
    <cfRule type="cellIs" dxfId="20" priority="37" operator="equal">
      <formula>"JSW"</formula>
    </cfRule>
    <cfRule type="cellIs" dxfId="19" priority="38" operator="equal">
      <formula>"SEN"</formula>
    </cfRule>
    <cfRule type="cellIs" dxfId="18" priority="39" operator="equal">
      <formula>"MTR"</formula>
    </cfRule>
    <cfRule type="cellIs" dxfId="17" priority="40" operator="equal">
      <formula>"SPW"</formula>
    </cfRule>
    <cfRule type="cellIs" dxfId="16" priority="41" operator="equal">
      <formula>"MON"</formula>
    </cfRule>
  </conditionalFormatting>
  <conditionalFormatting sqref="E42:E51">
    <cfRule type="cellIs" dxfId="15" priority="32" operator="equal">
      <formula>"JSW"</formula>
    </cfRule>
    <cfRule type="cellIs" dxfId="14" priority="33" operator="equal">
      <formula>"SEN"</formula>
    </cfRule>
    <cfRule type="cellIs" dxfId="13" priority="34" operator="equal">
      <formula>"MTR"</formula>
    </cfRule>
    <cfRule type="cellIs" dxfId="12" priority="35" operator="equal">
      <formula>"SPW"</formula>
    </cfRule>
    <cfRule type="cellIs" dxfId="11" priority="36" operator="equal">
      <formula>"MON"</formula>
    </cfRule>
  </conditionalFormatting>
  <conditionalFormatting sqref="E70:E1048576 E1:E61">
    <cfRule type="cellIs" dxfId="10" priority="21" operator="equal">
      <formula>"FAM"</formula>
    </cfRule>
  </conditionalFormatting>
  <conditionalFormatting sqref="E62:E69">
    <cfRule type="cellIs" dxfId="9" priority="16" operator="equal">
      <formula>"JSW"</formula>
    </cfRule>
    <cfRule type="cellIs" dxfId="8" priority="17" operator="equal">
      <formula>"SEN"</formula>
    </cfRule>
    <cfRule type="cellIs" dxfId="7" priority="18" operator="equal">
      <formula>"MTR"</formula>
    </cfRule>
    <cfRule type="cellIs" dxfId="6" priority="19" operator="equal">
      <formula>"SPW"</formula>
    </cfRule>
    <cfRule type="cellIs" dxfId="5" priority="20" operator="equal">
      <formula>"MON"</formula>
    </cfRule>
  </conditionalFormatting>
  <conditionalFormatting sqref="E62:E69">
    <cfRule type="cellIs" dxfId="4" priority="15" operator="equal">
      <formula>"FAM"</formula>
    </cfRule>
  </conditionalFormatting>
  <conditionalFormatting sqref="E1:E1048576">
    <cfRule type="cellIs" dxfId="3" priority="11" operator="equal">
      <formula>"FUN"</formula>
    </cfRule>
    <cfRule type="cellIs" dxfId="2" priority="12" operator="equal">
      <formula>"RAD-B"</formula>
    </cfRule>
    <cfRule type="cellIs" dxfId="1" priority="13" operator="equal">
      <formula>"RAD-R"</formula>
    </cfRule>
    <cfRule type="cellIs" dxfId="0" priority="14" operator="equal">
      <formula>"RAD"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WEBGen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Bernhard Steigleider</dc:creator>
  <cp:keywords/>
  <dc:description/>
  <cp:lastModifiedBy>Microsoft Office User</cp:lastModifiedBy>
  <cp:revision/>
  <dcterms:created xsi:type="dcterms:W3CDTF">2021-10-12T20:46:51Z</dcterms:created>
  <dcterms:modified xsi:type="dcterms:W3CDTF">2022-03-21T09:14:24Z</dcterms:modified>
  <cp:category/>
  <cp:contentStatus/>
</cp:coreProperties>
</file>