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"/>
    </mc:Choice>
  </mc:AlternateContent>
  <xr:revisionPtr revIDLastSave="0" documentId="13_ncr:1_{3259C039-2EB9-4E86-BA5A-A130476F398E}" xr6:coauthVersionLast="45" xr6:coauthVersionMax="45" xr10:uidLastSave="{00000000-0000-0000-0000-000000000000}"/>
  <bookViews>
    <workbookView xWindow="-108" yWindow="-108" windowWidth="23256" windowHeight="12576" xr2:uid="{4C5FDAFB-4571-4F88-8327-B4700739E34F}"/>
  </bookViews>
  <sheets>
    <sheet name="trait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</calcChain>
</file>

<file path=xl/sharedStrings.xml><?xml version="1.0" encoding="utf-8"?>
<sst xmlns="http://schemas.openxmlformats.org/spreadsheetml/2006/main" count="204" uniqueCount="166">
  <si>
    <t>Species_full</t>
  </si>
  <si>
    <t>Taeniura lymma</t>
  </si>
  <si>
    <t>Neotrygon kuhlii</t>
  </si>
  <si>
    <t>Rhynchobatus sp.</t>
  </si>
  <si>
    <t>Aetobatus sp.</t>
  </si>
  <si>
    <t>Urobatis jamaicensis</t>
  </si>
  <si>
    <t>Aetobatus narinari</t>
  </si>
  <si>
    <t>Mobula sp.</t>
  </si>
  <si>
    <t>Aetobatus ocellatus</t>
  </si>
  <si>
    <t>Himantura uarnak</t>
  </si>
  <si>
    <t>Pateobatis fai</t>
  </si>
  <si>
    <t>Unknown sp.</t>
  </si>
  <si>
    <t>Himantura sp.</t>
  </si>
  <si>
    <t>Urogymnus granulatus</t>
  </si>
  <si>
    <t>Taeniurops meyeni</t>
  </si>
  <si>
    <t>Hypanus americanus</t>
  </si>
  <si>
    <t>Mobula birostris</t>
  </si>
  <si>
    <t>Pastinachus ater</t>
  </si>
  <si>
    <t>Rhinoptera javanica</t>
  </si>
  <si>
    <t>Neotrygon sp.</t>
  </si>
  <si>
    <t>Styracura schmardae</t>
  </si>
  <si>
    <t>Rhynchobatus spp.</t>
  </si>
  <si>
    <t>Mobula spp.</t>
  </si>
  <si>
    <t>Rhynchobatus australiae</t>
  </si>
  <si>
    <t>Taeniura lessoni</t>
  </si>
  <si>
    <t>Pateobatis jenkinsii</t>
  </si>
  <si>
    <t>Urogymnus asperrimus</t>
  </si>
  <si>
    <t>Aetomylaeus vespertilio</t>
  </si>
  <si>
    <t>Himantura australis</t>
  </si>
  <si>
    <t>Narcine bancroftii</t>
  </si>
  <si>
    <t>Pseudobatos lentiginosus</t>
  </si>
  <si>
    <t>Dasyatis centroura</t>
  </si>
  <si>
    <t>Mobula kuhlii</t>
  </si>
  <si>
    <t>Dasyatis thetidis</t>
  </si>
  <si>
    <t>Rhynchobatus djiddensis</t>
  </si>
  <si>
    <t>Himantura leoparda</t>
  </si>
  <si>
    <t>Narcine sp.</t>
  </si>
  <si>
    <t>Megatrygon microps</t>
  </si>
  <si>
    <t>Mobula alfredi</t>
  </si>
  <si>
    <t>Rhinobatos hynnicephalus</t>
  </si>
  <si>
    <t>Rhina ancylostoma</t>
  </si>
  <si>
    <t>Pseudobatos percellens</t>
  </si>
  <si>
    <t>Bathytoshia lata</t>
  </si>
  <si>
    <t>Bathytoshia brevicaudata</t>
  </si>
  <si>
    <t>Acroteriobatus leucospilus</t>
  </si>
  <si>
    <t>Trygonorrhina fasciata</t>
  </si>
  <si>
    <t>Trygonoptera Ovalis</t>
  </si>
  <si>
    <t>Myliobatis australis</t>
  </si>
  <si>
    <t>Pristis zijsron</t>
  </si>
  <si>
    <t>Rhinobatos sp.</t>
  </si>
  <si>
    <t>Rhinobatos annulatus</t>
  </si>
  <si>
    <t>Neotrygon annotata</t>
  </si>
  <si>
    <t>Urolophus westraliensis</t>
  </si>
  <si>
    <t>Glaucostegus typus</t>
  </si>
  <si>
    <t>Mobula japanica</t>
  </si>
  <si>
    <t>Carcharhinus melanopterus</t>
  </si>
  <si>
    <t>Carcharhinus amblyrhynchos</t>
  </si>
  <si>
    <t>Triaenodon obesus</t>
  </si>
  <si>
    <t>Negaprion acutidens</t>
  </si>
  <si>
    <t>Carcharhinus plumbeus</t>
  </si>
  <si>
    <t>Galeocerdo cuvier</t>
  </si>
  <si>
    <t>Hemiscyllium ocellatum</t>
  </si>
  <si>
    <t>Hemigaleus australiensis</t>
  </si>
  <si>
    <t>Nebrius ferrugineus</t>
  </si>
  <si>
    <t>Ginglymostoma cirratum</t>
  </si>
  <si>
    <t>Negaprion brevirostris</t>
  </si>
  <si>
    <t>Carcharhinus perezi</t>
  </si>
  <si>
    <t>Sphyrna tiburo</t>
  </si>
  <si>
    <t>Sphyrna mokarran</t>
  </si>
  <si>
    <t>Carcharhinus limbatus</t>
  </si>
  <si>
    <t>Carcharhinus albimarginatus</t>
  </si>
  <si>
    <t>Rhizoprionodon sp.</t>
  </si>
  <si>
    <t>Orectolobus japonicus</t>
  </si>
  <si>
    <t>Rhizoprionodon acutus</t>
  </si>
  <si>
    <t>Chiloscyllium punctatum</t>
  </si>
  <si>
    <t>Carcharhinus coatesi</t>
  </si>
  <si>
    <t>Carcharhinus galapagensis</t>
  </si>
  <si>
    <t>Mustelus canis</t>
  </si>
  <si>
    <t>Sphyrna lewini</t>
  </si>
  <si>
    <t>Carcharhinus sp.</t>
  </si>
  <si>
    <t>Carcharhinus falciformis</t>
  </si>
  <si>
    <t>Stegostoma fasciatum</t>
  </si>
  <si>
    <t>Hemipristis elongata</t>
  </si>
  <si>
    <t>Loxodon macrorhinus</t>
  </si>
  <si>
    <t>Carcharhinus leucas</t>
  </si>
  <si>
    <t>Eucrossorhinus dasypogon</t>
  </si>
  <si>
    <t>Carcharhinus tilstoni/limbatus</t>
  </si>
  <si>
    <t>Carcharhinus acronotus</t>
  </si>
  <si>
    <t>Carcharhinus macloti</t>
  </si>
  <si>
    <t>Rhizoprionodon taylori/acutus</t>
  </si>
  <si>
    <t>Alopias sp.</t>
  </si>
  <si>
    <t>Atelomycterus fasciatus</t>
  </si>
  <si>
    <t>Rhincodon typus</t>
  </si>
  <si>
    <t>Carcharhinus sorrah</t>
  </si>
  <si>
    <t>Carcharhinus dussumieri</t>
  </si>
  <si>
    <t>Sphyrna sp.</t>
  </si>
  <si>
    <t>Hemigaleus microstoma</t>
  </si>
  <si>
    <t>Hemitriakis falcata</t>
  </si>
  <si>
    <t>Carcharhinus sealei</t>
  </si>
  <si>
    <t>Mustelus spp.</t>
  </si>
  <si>
    <t>Carcharodon carcharias</t>
  </si>
  <si>
    <t>Orectolobus ornatus</t>
  </si>
  <si>
    <t>Orectolobus hutchinsi</t>
  </si>
  <si>
    <t>Heterodontus portusjacksoni</t>
  </si>
  <si>
    <t>Sphyrna zygaena</t>
  </si>
  <si>
    <t>Furgaleus macki</t>
  </si>
  <si>
    <t>Atelomycterus macleayi</t>
  </si>
  <si>
    <t>Carcharhinus amboinensis</t>
  </si>
  <si>
    <t>Carcharhinus brachyurus</t>
  </si>
  <si>
    <t>Hemitriakis abdita</t>
  </si>
  <si>
    <t>Hemitriakis sp.</t>
  </si>
  <si>
    <t>Hemiscyllium trispeculare</t>
  </si>
  <si>
    <t>Carcharhinus cautus</t>
  </si>
  <si>
    <t>Carcharhinus longimanus</t>
  </si>
  <si>
    <t>FinPrint_id</t>
  </si>
  <si>
    <t>Cortes 2018</t>
  </si>
  <si>
    <t>Bmer/B0</t>
  </si>
  <si>
    <t>Stock</t>
  </si>
  <si>
    <t>SHH-NWA</t>
  </si>
  <si>
    <t>alpha hat</t>
  </si>
  <si>
    <t>BNOS-NWA</t>
  </si>
  <si>
    <t>BNOS-GOM</t>
  </si>
  <si>
    <t>BTIP-GOM</t>
  </si>
  <si>
    <t>BTIP-NWA</t>
  </si>
  <si>
    <t>SAN-NWA</t>
  </si>
  <si>
    <t>BH-GOM+SA</t>
  </si>
  <si>
    <t>SIL-WCP</t>
  </si>
  <si>
    <t>OCW-WCP</t>
  </si>
  <si>
    <t>WHIS-SEI</t>
  </si>
  <si>
    <t>SMD-NWA</t>
  </si>
  <si>
    <t>SPOT-SWP</t>
  </si>
  <si>
    <t>ABTIP-SWP</t>
  </si>
  <si>
    <t>Species_common</t>
  </si>
  <si>
    <t>Beukhof 2019</t>
  </si>
  <si>
    <t>db_id</t>
  </si>
  <si>
    <t>max_lifetime_reproductivity</t>
  </si>
  <si>
    <t>LME</t>
  </si>
  <si>
    <t>fecundity</t>
  </si>
  <si>
    <t>age_maturity</t>
  </si>
  <si>
    <t>max_length</t>
  </si>
  <si>
    <t>max_age</t>
  </si>
  <si>
    <t>SPRmer</t>
  </si>
  <si>
    <t>Smer/S0</t>
  </si>
  <si>
    <t>Notes</t>
  </si>
  <si>
    <t>age at maturity = years</t>
  </si>
  <si>
    <t>fecundity = number of offspring per female per year or per batch</t>
  </si>
  <si>
    <t>max length = centimeters</t>
  </si>
  <si>
    <t>max age = years</t>
  </si>
  <si>
    <t>notes</t>
  </si>
  <si>
    <t>max length is a mistake?</t>
  </si>
  <si>
    <t>Common_name</t>
  </si>
  <si>
    <t>Spotted eagle ray</t>
  </si>
  <si>
    <t>Grey reef shark</t>
  </si>
  <si>
    <t>Common blacktip</t>
  </si>
  <si>
    <t>Caribbean reef shark</t>
  </si>
  <si>
    <t>Blackspot shark</t>
  </si>
  <si>
    <t>Common/Australian Blacktip shark</t>
  </si>
  <si>
    <t>source</t>
  </si>
  <si>
    <t>Grubert et al 2013</t>
  </si>
  <si>
    <t>max_length2</t>
  </si>
  <si>
    <t>age_maturity2</t>
  </si>
  <si>
    <t>max_age_f</t>
  </si>
  <si>
    <t>max_age_m</t>
  </si>
  <si>
    <t>max_age2</t>
  </si>
  <si>
    <t>fecundity2</t>
  </si>
  <si>
    <t>1 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</si>
</sst>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Font="1" applyFill="1"/>
    <xf numFmtId="1" fontId="1" fillId="4" borderId="5" xfId="0" applyNumberFormat="1" applyFont="1" applyFill="1" applyBorder="1" applyAlignment="1">
      <alignment horizontal="right"/>
    </xf>
    <xf numFmtId="164" fontId="1" fillId="4" borderId="5" xfId="0" applyNumberFormat="1" applyFont="1" applyFill="1" applyBorder="1" applyAlignment="1">
      <alignment horizontal="right"/>
    </xf>
    <xf numFmtId="164" fontId="1" fillId="4" borderId="5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Alignme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A61AF-2002-4EA8-BA6D-353BA46990A4}" name="Table1" displayName="Table1" ref="A2:U144" totalsRowShown="0">
  <autoFilter ref="A2:U144" xr:uid="{4A295817-DA0F-4F0B-BB83-15C5923C41EA}"/>
  <sortState xmlns:xlrd2="http://schemas.microsoft.com/office/spreadsheetml/2017/richdata2" ref="A3:T144">
    <sortCondition ref="A2:A144"/>
  </sortState>
  <tableColumns count="21">
    <tableColumn id="1" xr3:uid="{9481EE8E-ECE4-4708-8DA7-58EEAA3DD2B7}" name="Species_full" dataDxfId="5"/>
    <tableColumn id="8" xr3:uid="{5BC04AFA-F8E2-42AA-97BE-ABDA8C63D871}" name="Common_name" dataDxfId="4"/>
    <tableColumn id="6" xr3:uid="{02E5A8ED-BDEB-4D66-9A0D-7F93181E7A95}" name="Species_common" dataDxfId="3"/>
    <tableColumn id="2" xr3:uid="{7F54F4AA-F9F3-43AD-90A0-F9A6474FB5AC}" name="FinPrint_id" dataDxfId="2"/>
    <tableColumn id="7" xr3:uid="{63BB6FDD-1580-405F-9904-96F377676ED8}" name="db_id" dataDxfId="1"/>
    <tableColumn id="4" xr3:uid="{76F5E2E2-4592-4E69-B6B1-3CC7987DEDA1}" name="Stock" dataDxfId="0"/>
    <tableColumn id="3" xr3:uid="{35273BB1-1470-4FAF-A694-4F4A04533C37}" name="Bmer/B0"/>
    <tableColumn id="16" xr3:uid="{64554054-D740-48B4-8326-12501D2E05D0}" name="max_length"/>
    <tableColumn id="5" xr3:uid="{D54F3EC7-105F-4FD2-A1A1-4175F106B301}" name="max_lifetime_reproductivity"/>
    <tableColumn id="17" xr3:uid="{A53453FC-20D9-49E3-B270-B420CF8E4247}" name="age_maturity"/>
    <tableColumn id="18" xr3:uid="{45153B69-16C3-4D58-B2BC-AF08C8729D78}" name="max_age_f"/>
    <tableColumn id="20" xr3:uid="{15CB0D94-B6A1-4EB5-A192-88DFDD134137}" name="max_age_m"/>
    <tableColumn id="19" xr3:uid="{3B9C43A5-57DF-426C-AAB3-DBB16C3C593F}" name="max_age"/>
    <tableColumn id="21" xr3:uid="{E2FEDFDB-2610-415F-8E69-55F64EB3A920}" name="fecundity"/>
    <tableColumn id="14" xr3:uid="{07E728BC-F750-4C61-B51D-9FC300FAD0AB}" name="source"/>
    <tableColumn id="9" xr3:uid="{EBF37316-96E3-45AA-A760-DA80BBC7DDAA}" name="LME"/>
    <tableColumn id="10" xr3:uid="{CBA0EB3C-F4F6-440F-A59C-A57CB7B444E2}" name="fecundity2"/>
    <tableColumn id="11" xr3:uid="{9185B6D4-6542-4EFA-9AA7-AE6865B4FF66}" name="age_maturity2"/>
    <tableColumn id="12" xr3:uid="{FE8FEAB0-AAE9-4A24-9940-B91C564D9028}" name="max_length2"/>
    <tableColumn id="13" xr3:uid="{E5BE2F6D-E6E0-4B3B-A1BC-1D998763D0BE}" name="max_age2"/>
    <tableColumn id="15" xr3:uid="{EB30525E-067D-4397-87BF-4C121C72391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270E-565D-4E8C-BC87-C45C20DF2DD3}">
  <dimension ref="A1:W144"/>
  <sheetViews>
    <sheetView tabSelected="1" zoomScale="90" zoomScaleNormal="90" workbookViewId="0">
      <pane ySplit="2" topLeftCell="A3" activePane="bottomLeft" state="frozen"/>
      <selection pane="bottomLeft" activeCell="F8" sqref="F8"/>
    </sheetView>
  </sheetViews>
  <sheetFormatPr defaultRowHeight="14.4" x14ac:dyDescent="0.3"/>
  <cols>
    <col min="1" max="2" width="23.33203125" customWidth="1"/>
    <col min="3" max="3" width="2.5546875" customWidth="1"/>
    <col min="4" max="4" width="13" bestFit="1" customWidth="1"/>
    <col min="5" max="5" width="11.109375" customWidth="1"/>
    <col min="6" max="6" width="12.6640625" customWidth="1"/>
    <col min="7" max="15" width="8.88671875" hidden="1" customWidth="1"/>
    <col min="17" max="17" width="10.5546875" customWidth="1"/>
    <col min="18" max="18" width="17" customWidth="1"/>
    <col min="19" max="19" width="12.88671875" customWidth="1"/>
    <col min="20" max="20" width="15.44140625" customWidth="1"/>
  </cols>
  <sheetData>
    <row r="1" spans="1:23" x14ac:dyDescent="0.3">
      <c r="F1" s="16" t="s">
        <v>115</v>
      </c>
      <c r="G1" s="16"/>
      <c r="H1" s="16"/>
      <c r="I1" s="16"/>
      <c r="J1" s="16"/>
      <c r="K1" s="16"/>
      <c r="L1" s="16"/>
      <c r="M1" s="16"/>
      <c r="N1" s="16"/>
      <c r="O1" s="16"/>
      <c r="P1" s="16" t="s">
        <v>133</v>
      </c>
      <c r="Q1" s="16"/>
      <c r="R1" s="16"/>
      <c r="S1" s="16"/>
      <c r="T1" s="16"/>
    </row>
    <row r="2" spans="1:23" x14ac:dyDescent="0.3">
      <c r="A2" t="s">
        <v>0</v>
      </c>
      <c r="B2" t="s">
        <v>150</v>
      </c>
      <c r="C2" t="s">
        <v>132</v>
      </c>
      <c r="D2" t="s">
        <v>114</v>
      </c>
      <c r="E2" t="s">
        <v>134</v>
      </c>
      <c r="F2" t="s">
        <v>117</v>
      </c>
      <c r="G2" t="s">
        <v>116</v>
      </c>
      <c r="H2" t="s">
        <v>139</v>
      </c>
      <c r="I2" t="s">
        <v>135</v>
      </c>
      <c r="J2" t="s">
        <v>138</v>
      </c>
      <c r="K2" t="s">
        <v>161</v>
      </c>
      <c r="L2" t="s">
        <v>162</v>
      </c>
      <c r="M2" t="s">
        <v>140</v>
      </c>
      <c r="N2" t="s">
        <v>137</v>
      </c>
      <c r="O2" t="s">
        <v>157</v>
      </c>
      <c r="P2" t="s">
        <v>136</v>
      </c>
      <c r="Q2" t="s">
        <v>164</v>
      </c>
      <c r="R2" t="s">
        <v>160</v>
      </c>
      <c r="S2" t="s">
        <v>159</v>
      </c>
      <c r="T2" t="s">
        <v>163</v>
      </c>
      <c r="U2" t="s">
        <v>148</v>
      </c>
    </row>
    <row r="3" spans="1:23" x14ac:dyDescent="0.3">
      <c r="A3" s="2" t="s">
        <v>44</v>
      </c>
      <c r="B3" s="4"/>
      <c r="C3" s="4"/>
      <c r="D3" s="4">
        <v>403</v>
      </c>
      <c r="E3" s="7"/>
    </row>
    <row r="4" spans="1:23" x14ac:dyDescent="0.3">
      <c r="A4" s="2" t="s">
        <v>6</v>
      </c>
      <c r="B4" s="4" t="s">
        <v>151</v>
      </c>
      <c r="C4" s="4"/>
      <c r="D4" s="4">
        <v>25</v>
      </c>
      <c r="E4" s="7"/>
      <c r="F4" s="9"/>
      <c r="P4">
        <v>5</v>
      </c>
      <c r="Q4" s="13">
        <v>4</v>
      </c>
      <c r="R4" s="13">
        <v>4.5</v>
      </c>
      <c r="S4" s="13">
        <v>880</v>
      </c>
      <c r="T4" s="13">
        <v>21</v>
      </c>
      <c r="U4" t="s">
        <v>149</v>
      </c>
      <c r="W4" t="s">
        <v>143</v>
      </c>
    </row>
    <row r="5" spans="1:23" x14ac:dyDescent="0.3">
      <c r="A5" s="2" t="s">
        <v>6</v>
      </c>
      <c r="B5" s="4" t="s">
        <v>151</v>
      </c>
      <c r="C5" s="4"/>
      <c r="D5" s="4">
        <v>25</v>
      </c>
      <c r="E5" s="7"/>
      <c r="P5">
        <v>6</v>
      </c>
      <c r="Q5" s="13">
        <v>4</v>
      </c>
      <c r="R5" s="13">
        <v>4.5</v>
      </c>
      <c r="S5" s="13">
        <v>880</v>
      </c>
      <c r="T5" s="13">
        <v>21</v>
      </c>
      <c r="W5" t="s">
        <v>144</v>
      </c>
    </row>
    <row r="6" spans="1:23" x14ac:dyDescent="0.3">
      <c r="A6" s="2" t="s">
        <v>8</v>
      </c>
      <c r="B6" s="4"/>
      <c r="C6" s="4"/>
      <c r="D6" s="4">
        <v>196</v>
      </c>
      <c r="E6" s="7"/>
      <c r="W6" t="s">
        <v>145</v>
      </c>
    </row>
    <row r="7" spans="1:23" x14ac:dyDescent="0.3">
      <c r="A7" s="2" t="s">
        <v>4</v>
      </c>
      <c r="B7" s="4"/>
      <c r="C7" s="4"/>
      <c r="D7" s="4">
        <v>296</v>
      </c>
      <c r="E7" s="7"/>
      <c r="W7" t="s">
        <v>146</v>
      </c>
    </row>
    <row r="8" spans="1:23" x14ac:dyDescent="0.3">
      <c r="A8" s="1" t="s">
        <v>27</v>
      </c>
      <c r="B8" s="3"/>
      <c r="C8" s="3"/>
      <c r="D8" s="3">
        <v>351</v>
      </c>
      <c r="E8" s="8"/>
      <c r="W8" t="s">
        <v>147</v>
      </c>
    </row>
    <row r="9" spans="1:23" x14ac:dyDescent="0.3">
      <c r="A9" s="2" t="s">
        <v>90</v>
      </c>
      <c r="B9" s="4"/>
      <c r="C9" s="4"/>
      <c r="D9" s="4">
        <v>394</v>
      </c>
      <c r="E9" s="7"/>
    </row>
    <row r="10" spans="1:23" x14ac:dyDescent="0.3">
      <c r="A10" s="1" t="s">
        <v>91</v>
      </c>
      <c r="B10" s="3"/>
      <c r="C10" s="3"/>
      <c r="D10" s="3">
        <v>278</v>
      </c>
      <c r="E10" s="8"/>
    </row>
    <row r="11" spans="1:23" x14ac:dyDescent="0.3">
      <c r="A11" s="2" t="s">
        <v>106</v>
      </c>
      <c r="B11" s="4"/>
      <c r="C11" s="4"/>
      <c r="D11" s="4">
        <v>272</v>
      </c>
      <c r="E11" s="7"/>
    </row>
    <row r="12" spans="1:23" x14ac:dyDescent="0.3">
      <c r="A12" s="1" t="s">
        <v>43</v>
      </c>
      <c r="B12" s="3"/>
      <c r="C12" s="3"/>
      <c r="D12" s="3">
        <v>417</v>
      </c>
      <c r="E12" s="8"/>
    </row>
    <row r="13" spans="1:23" x14ac:dyDescent="0.3">
      <c r="A13" s="2" t="s">
        <v>42</v>
      </c>
      <c r="B13" s="4"/>
      <c r="C13" s="4"/>
      <c r="D13" s="4">
        <v>462</v>
      </c>
      <c r="E13" s="7"/>
    </row>
    <row r="14" spans="1:23" x14ac:dyDescent="0.3">
      <c r="A14" s="1" t="s">
        <v>87</v>
      </c>
      <c r="B14" s="3"/>
      <c r="C14" s="3"/>
      <c r="D14" s="3">
        <v>18</v>
      </c>
      <c r="E14" s="8">
        <v>3</v>
      </c>
      <c r="F14" t="s">
        <v>121</v>
      </c>
      <c r="G14">
        <v>0.42</v>
      </c>
      <c r="I14">
        <v>1.94</v>
      </c>
      <c r="P14" s="14">
        <v>5</v>
      </c>
      <c r="Q14" s="13">
        <v>5</v>
      </c>
      <c r="R14" s="13">
        <v>2.8333333330000001</v>
      </c>
      <c r="S14" s="13">
        <v>130</v>
      </c>
      <c r="T14" s="13">
        <v>20</v>
      </c>
    </row>
    <row r="15" spans="1:23" x14ac:dyDescent="0.3">
      <c r="A15" s="1" t="s">
        <v>87</v>
      </c>
      <c r="B15" s="3"/>
      <c r="C15" s="3"/>
      <c r="D15" s="3">
        <v>18</v>
      </c>
      <c r="E15" s="8">
        <v>4</v>
      </c>
      <c r="F15" t="s">
        <v>120</v>
      </c>
      <c r="G15">
        <v>0.47</v>
      </c>
      <c r="I15">
        <v>1.32</v>
      </c>
      <c r="P15">
        <v>7</v>
      </c>
      <c r="Q15" s="10">
        <v>5</v>
      </c>
      <c r="R15" s="11">
        <v>2.8333333330000001</v>
      </c>
      <c r="S15" s="10">
        <v>130</v>
      </c>
      <c r="T15" s="11">
        <v>20</v>
      </c>
    </row>
    <row r="16" spans="1:23" x14ac:dyDescent="0.3">
      <c r="A16" s="1" t="s">
        <v>87</v>
      </c>
      <c r="B16" s="3"/>
      <c r="C16" s="3"/>
      <c r="D16" s="3">
        <v>18</v>
      </c>
      <c r="E16" s="8">
        <v>4</v>
      </c>
      <c r="F16" t="s">
        <v>120</v>
      </c>
      <c r="G16">
        <v>0.47</v>
      </c>
      <c r="I16">
        <v>1.32</v>
      </c>
      <c r="P16">
        <v>6</v>
      </c>
      <c r="Q16" s="10">
        <v>5</v>
      </c>
      <c r="R16" s="12">
        <v>2.8333333330000001</v>
      </c>
      <c r="S16" s="10">
        <v>130</v>
      </c>
      <c r="T16" s="11">
        <v>20</v>
      </c>
    </row>
    <row r="17" spans="1:21" x14ac:dyDescent="0.3">
      <c r="A17" s="2" t="s">
        <v>70</v>
      </c>
      <c r="B17" s="4"/>
      <c r="C17" s="4"/>
      <c r="D17" s="4">
        <v>184</v>
      </c>
      <c r="E17" s="7"/>
    </row>
    <row r="18" spans="1:21" x14ac:dyDescent="0.3">
      <c r="A18" s="2" t="s">
        <v>56</v>
      </c>
      <c r="B18" s="4" t="s">
        <v>152</v>
      </c>
      <c r="C18" s="4"/>
      <c r="D18" s="4">
        <v>257</v>
      </c>
      <c r="E18" s="7"/>
    </row>
    <row r="19" spans="1:21" x14ac:dyDescent="0.3">
      <c r="A19" s="1" t="s">
        <v>107</v>
      </c>
      <c r="B19" s="3"/>
      <c r="C19" s="3"/>
      <c r="D19" s="3">
        <v>132</v>
      </c>
      <c r="E19" s="8"/>
    </row>
    <row r="20" spans="1:21" x14ac:dyDescent="0.3">
      <c r="A20" s="2" t="s">
        <v>108</v>
      </c>
      <c r="B20" s="4"/>
      <c r="C20" s="4"/>
      <c r="D20" s="4">
        <v>282</v>
      </c>
      <c r="E20" s="7"/>
    </row>
    <row r="21" spans="1:21" x14ac:dyDescent="0.3">
      <c r="A21" s="2" t="s">
        <v>112</v>
      </c>
      <c r="B21" s="4"/>
      <c r="C21" s="4"/>
      <c r="D21" s="4">
        <v>410</v>
      </c>
      <c r="E21" s="7"/>
    </row>
    <row r="22" spans="1:21" x14ac:dyDescent="0.3">
      <c r="A22" s="1" t="s">
        <v>75</v>
      </c>
      <c r="B22" s="3"/>
      <c r="C22" s="3"/>
      <c r="D22" s="3">
        <v>412</v>
      </c>
      <c r="E22" s="8"/>
    </row>
    <row r="23" spans="1:21" x14ac:dyDescent="0.3">
      <c r="A23" s="2" t="s">
        <v>94</v>
      </c>
      <c r="B23" s="4"/>
      <c r="C23" s="4"/>
      <c r="D23" s="4">
        <v>329</v>
      </c>
      <c r="E23" s="7"/>
    </row>
    <row r="24" spans="1:21" x14ac:dyDescent="0.3">
      <c r="A24" s="2" t="s">
        <v>80</v>
      </c>
      <c r="B24" s="4"/>
      <c r="C24" s="4"/>
      <c r="D24" s="4">
        <v>413</v>
      </c>
      <c r="E24" s="7"/>
      <c r="F24" t="s">
        <v>126</v>
      </c>
      <c r="G24">
        <v>2.74</v>
      </c>
      <c r="I24">
        <v>0.38</v>
      </c>
    </row>
    <row r="25" spans="1:21" x14ac:dyDescent="0.3">
      <c r="A25" s="2" t="s">
        <v>80</v>
      </c>
      <c r="B25" s="4"/>
      <c r="C25" s="4"/>
      <c r="D25" s="4">
        <v>414</v>
      </c>
      <c r="E25" s="7"/>
      <c r="F25" s="9"/>
      <c r="P25">
        <v>5</v>
      </c>
      <c r="Q25" s="13">
        <v>8</v>
      </c>
      <c r="R25" s="13">
        <v>10</v>
      </c>
      <c r="S25" s="13">
        <v>314</v>
      </c>
      <c r="T25" s="13">
        <v>25</v>
      </c>
      <c r="U25" s="13">
        <v>1</v>
      </c>
    </row>
    <row r="26" spans="1:21" x14ac:dyDescent="0.3">
      <c r="A26" s="2" t="s">
        <v>80</v>
      </c>
      <c r="B26" s="4"/>
      <c r="C26" s="4"/>
      <c r="D26" s="4">
        <v>415</v>
      </c>
      <c r="E26" s="7"/>
      <c r="F26" s="9"/>
      <c r="P26">
        <v>6</v>
      </c>
      <c r="Q26" s="13">
        <v>8</v>
      </c>
      <c r="R26" s="13">
        <v>10</v>
      </c>
      <c r="S26" s="13">
        <v>350</v>
      </c>
      <c r="T26" s="13">
        <v>25</v>
      </c>
      <c r="U26" s="13">
        <v>1</v>
      </c>
    </row>
    <row r="27" spans="1:21" x14ac:dyDescent="0.3">
      <c r="A27" s="2" t="s">
        <v>80</v>
      </c>
      <c r="B27" s="4"/>
      <c r="C27" s="4"/>
      <c r="D27" s="4">
        <v>416</v>
      </c>
      <c r="E27" s="7"/>
      <c r="F27" s="9"/>
      <c r="P27">
        <v>7</v>
      </c>
      <c r="Q27" s="13">
        <v>8</v>
      </c>
      <c r="R27" s="13">
        <v>10</v>
      </c>
      <c r="S27" s="13">
        <v>350</v>
      </c>
      <c r="T27" s="13">
        <v>25</v>
      </c>
      <c r="U27" s="13">
        <v>1</v>
      </c>
    </row>
    <row r="28" spans="1:21" x14ac:dyDescent="0.3">
      <c r="A28" s="2" t="s">
        <v>76</v>
      </c>
      <c r="B28" s="4"/>
      <c r="C28" s="4"/>
      <c r="D28" s="4">
        <v>386</v>
      </c>
      <c r="E28" s="7"/>
    </row>
    <row r="29" spans="1:21" x14ac:dyDescent="0.3">
      <c r="A29" s="2" t="s">
        <v>84</v>
      </c>
      <c r="B29" s="4"/>
      <c r="C29" s="4"/>
      <c r="D29" s="4">
        <v>150</v>
      </c>
      <c r="E29" s="7"/>
      <c r="P29">
        <v>6</v>
      </c>
      <c r="Q29" s="13">
        <v>9</v>
      </c>
      <c r="R29" s="13">
        <v>18.666666670000001</v>
      </c>
      <c r="S29" s="13">
        <v>268</v>
      </c>
      <c r="T29" s="13">
        <v>32</v>
      </c>
    </row>
    <row r="30" spans="1:21" x14ac:dyDescent="0.3">
      <c r="A30" s="1" t="s">
        <v>69</v>
      </c>
      <c r="B30" s="3" t="s">
        <v>153</v>
      </c>
      <c r="C30" s="3"/>
      <c r="D30" s="3">
        <v>22</v>
      </c>
      <c r="E30" s="8"/>
      <c r="F30" t="s">
        <v>122</v>
      </c>
      <c r="G30">
        <v>0.47</v>
      </c>
      <c r="I30">
        <v>1.3</v>
      </c>
      <c r="P30">
        <v>5</v>
      </c>
      <c r="Q30" s="13">
        <v>6</v>
      </c>
      <c r="R30" s="13">
        <v>7</v>
      </c>
      <c r="S30" s="13">
        <v>191</v>
      </c>
      <c r="T30" s="13">
        <v>14.25</v>
      </c>
    </row>
    <row r="31" spans="1:21" x14ac:dyDescent="0.3">
      <c r="A31" s="1" t="s">
        <v>69</v>
      </c>
      <c r="B31" s="3" t="s">
        <v>153</v>
      </c>
      <c r="C31" s="3"/>
      <c r="D31" s="3">
        <v>22</v>
      </c>
      <c r="E31" s="8"/>
      <c r="F31" t="s">
        <v>123</v>
      </c>
      <c r="G31">
        <v>0.44</v>
      </c>
      <c r="I31">
        <v>1.62</v>
      </c>
      <c r="P31">
        <v>6</v>
      </c>
      <c r="Q31" s="13">
        <v>6</v>
      </c>
      <c r="R31" s="13">
        <v>7</v>
      </c>
      <c r="S31" s="13">
        <v>191</v>
      </c>
      <c r="T31" s="13">
        <v>14.25</v>
      </c>
    </row>
    <row r="32" spans="1:21" x14ac:dyDescent="0.3">
      <c r="A32" s="1" t="s">
        <v>69</v>
      </c>
      <c r="B32" s="3" t="s">
        <v>153</v>
      </c>
      <c r="C32" s="3"/>
      <c r="D32" s="3">
        <v>22</v>
      </c>
      <c r="E32" s="8"/>
      <c r="F32" t="s">
        <v>123</v>
      </c>
      <c r="G32">
        <v>0.44</v>
      </c>
      <c r="I32">
        <v>1.62</v>
      </c>
      <c r="P32">
        <v>7</v>
      </c>
      <c r="Q32" s="13">
        <v>6</v>
      </c>
      <c r="R32" s="13">
        <v>7</v>
      </c>
      <c r="S32" s="13">
        <v>191</v>
      </c>
      <c r="T32" s="13">
        <v>14.25</v>
      </c>
    </row>
    <row r="33" spans="1:20" x14ac:dyDescent="0.3">
      <c r="A33" s="1" t="s">
        <v>113</v>
      </c>
      <c r="B33" s="3"/>
      <c r="C33" s="3"/>
      <c r="D33" s="3">
        <v>414</v>
      </c>
      <c r="E33" s="8"/>
      <c r="F33" t="s">
        <v>127</v>
      </c>
      <c r="G33">
        <v>0.38</v>
      </c>
      <c r="I33">
        <v>2.74</v>
      </c>
    </row>
    <row r="34" spans="1:20" x14ac:dyDescent="0.3">
      <c r="A34" s="2" t="s">
        <v>88</v>
      </c>
      <c r="B34" s="4"/>
      <c r="C34" s="4"/>
      <c r="D34" s="4">
        <v>260</v>
      </c>
      <c r="E34" s="7"/>
    </row>
    <row r="35" spans="1:20" x14ac:dyDescent="0.3">
      <c r="A35" s="1" t="s">
        <v>55</v>
      </c>
      <c r="B35" s="3"/>
      <c r="C35" s="3"/>
      <c r="D35" s="3">
        <v>114</v>
      </c>
      <c r="E35" s="8"/>
    </row>
    <row r="36" spans="1:20" x14ac:dyDescent="0.3">
      <c r="A36" s="2" t="s">
        <v>66</v>
      </c>
      <c r="B36" s="4" t="s">
        <v>154</v>
      </c>
      <c r="C36" s="4"/>
      <c r="D36" s="4">
        <v>24</v>
      </c>
      <c r="E36" s="7"/>
    </row>
    <row r="37" spans="1:20" x14ac:dyDescent="0.3">
      <c r="A37" s="1" t="s">
        <v>59</v>
      </c>
      <c r="B37" s="3"/>
      <c r="C37" s="3"/>
      <c r="D37" s="3">
        <v>244</v>
      </c>
      <c r="E37" s="7"/>
      <c r="F37" s="9"/>
      <c r="P37">
        <v>5</v>
      </c>
      <c r="Q37" s="13">
        <v>8</v>
      </c>
      <c r="R37" s="13">
        <v>12.5</v>
      </c>
      <c r="S37" s="13">
        <v>204</v>
      </c>
      <c r="T37" s="13">
        <v>34</v>
      </c>
    </row>
    <row r="38" spans="1:20" x14ac:dyDescent="0.3">
      <c r="A38" s="1" t="s">
        <v>59</v>
      </c>
      <c r="B38" s="3"/>
      <c r="C38" s="3"/>
      <c r="D38" s="3">
        <v>244</v>
      </c>
      <c r="E38" s="8"/>
      <c r="F38" t="s">
        <v>124</v>
      </c>
      <c r="G38">
        <v>0.48</v>
      </c>
      <c r="I38">
        <v>1.1399999999999999</v>
      </c>
      <c r="P38">
        <v>6</v>
      </c>
      <c r="Q38" s="13">
        <v>8</v>
      </c>
      <c r="R38" s="13">
        <v>12.5</v>
      </c>
      <c r="S38" s="13">
        <v>204</v>
      </c>
      <c r="T38" s="13">
        <v>34</v>
      </c>
    </row>
    <row r="39" spans="1:20" x14ac:dyDescent="0.3">
      <c r="A39" s="1" t="s">
        <v>59</v>
      </c>
      <c r="B39" s="3"/>
      <c r="C39" s="3"/>
      <c r="D39" s="3">
        <v>244</v>
      </c>
      <c r="E39" s="8"/>
      <c r="F39" t="s">
        <v>124</v>
      </c>
      <c r="G39">
        <v>0.48</v>
      </c>
      <c r="I39">
        <v>1.1399999999999999</v>
      </c>
      <c r="P39">
        <v>7</v>
      </c>
      <c r="Q39" s="13">
        <v>8</v>
      </c>
      <c r="R39" s="13">
        <v>12.5</v>
      </c>
      <c r="S39" s="13">
        <v>204</v>
      </c>
      <c r="T39" s="13">
        <v>34</v>
      </c>
    </row>
    <row r="40" spans="1:20" x14ac:dyDescent="0.3">
      <c r="A40" s="2" t="s">
        <v>98</v>
      </c>
      <c r="B40" s="4"/>
      <c r="C40" s="4"/>
      <c r="D40" s="4">
        <v>443</v>
      </c>
      <c r="E40" s="7"/>
    </row>
    <row r="41" spans="1:20" x14ac:dyDescent="0.3">
      <c r="A41" s="1" t="s">
        <v>93</v>
      </c>
      <c r="B41" s="3" t="s">
        <v>155</v>
      </c>
      <c r="C41" s="3"/>
      <c r="D41" s="3">
        <v>206</v>
      </c>
      <c r="E41" s="8"/>
      <c r="F41" t="s">
        <v>130</v>
      </c>
      <c r="G41">
        <v>0.5</v>
      </c>
      <c r="H41">
        <v>160</v>
      </c>
      <c r="I41">
        <v>1</v>
      </c>
      <c r="J41">
        <v>2.5</v>
      </c>
      <c r="K41">
        <v>14</v>
      </c>
      <c r="L41">
        <v>9</v>
      </c>
      <c r="N41" s="15" t="s">
        <v>165</v>
      </c>
      <c r="O41" t="s">
        <v>158</v>
      </c>
    </row>
    <row r="42" spans="1:20" x14ac:dyDescent="0.3">
      <c r="A42" s="1" t="s">
        <v>79</v>
      </c>
      <c r="B42" s="3"/>
      <c r="C42" s="3"/>
      <c r="D42" s="3">
        <v>390</v>
      </c>
      <c r="E42" s="8"/>
    </row>
    <row r="43" spans="1:20" x14ac:dyDescent="0.3">
      <c r="A43" s="2" t="s">
        <v>86</v>
      </c>
      <c r="B43" s="4" t="s">
        <v>156</v>
      </c>
      <c r="C43" s="4"/>
      <c r="D43" s="4">
        <v>287</v>
      </c>
      <c r="E43" s="7">
        <v>1</v>
      </c>
      <c r="F43" t="s">
        <v>131</v>
      </c>
      <c r="G43">
        <v>0.39</v>
      </c>
      <c r="I43">
        <v>2.36</v>
      </c>
    </row>
    <row r="44" spans="1:20" x14ac:dyDescent="0.3">
      <c r="A44" s="2" t="s">
        <v>100</v>
      </c>
      <c r="B44" s="4"/>
      <c r="C44" s="4"/>
      <c r="D44" s="4">
        <v>472</v>
      </c>
      <c r="E44" s="7"/>
    </row>
    <row r="45" spans="1:20" x14ac:dyDescent="0.3">
      <c r="A45" s="2" t="s">
        <v>74</v>
      </c>
      <c r="B45" s="4"/>
      <c r="C45" s="4"/>
      <c r="D45" s="4">
        <v>234</v>
      </c>
      <c r="E45" s="7"/>
    </row>
    <row r="46" spans="1:20" x14ac:dyDescent="0.3">
      <c r="A46" s="1" t="s">
        <v>31</v>
      </c>
      <c r="B46" s="3"/>
      <c r="C46" s="3"/>
      <c r="D46" s="3">
        <v>405</v>
      </c>
      <c r="E46" s="8"/>
      <c r="P46">
        <v>5</v>
      </c>
      <c r="Q46" s="13">
        <v>4</v>
      </c>
      <c r="R46" s="13">
        <v>4.5999999999999996</v>
      </c>
      <c r="S46" s="13">
        <v>200</v>
      </c>
      <c r="T46" s="13">
        <v>16</v>
      </c>
    </row>
    <row r="47" spans="1:20" x14ac:dyDescent="0.3">
      <c r="A47" s="1" t="s">
        <v>31</v>
      </c>
      <c r="B47" s="3"/>
      <c r="C47" s="3"/>
      <c r="D47" s="3">
        <v>405</v>
      </c>
      <c r="E47" s="7"/>
      <c r="F47" s="9"/>
      <c r="P47">
        <v>6</v>
      </c>
      <c r="Q47" s="13">
        <v>4</v>
      </c>
      <c r="R47" s="13">
        <v>4.5999999999999996</v>
      </c>
      <c r="S47" s="13">
        <v>200</v>
      </c>
      <c r="T47" s="13">
        <v>16</v>
      </c>
    </row>
    <row r="48" spans="1:20" x14ac:dyDescent="0.3">
      <c r="A48" s="1" t="s">
        <v>31</v>
      </c>
      <c r="B48" s="3"/>
      <c r="C48" s="3"/>
      <c r="D48" s="3">
        <v>405</v>
      </c>
      <c r="E48" s="7"/>
      <c r="F48" s="9"/>
      <c r="P48">
        <v>7</v>
      </c>
      <c r="Q48" s="13">
        <v>4</v>
      </c>
      <c r="R48" s="13">
        <v>4.5999999999999996</v>
      </c>
      <c r="S48" s="13">
        <v>200</v>
      </c>
      <c r="T48" s="13">
        <v>16</v>
      </c>
    </row>
    <row r="49" spans="1:20" x14ac:dyDescent="0.3">
      <c r="A49" s="1" t="s">
        <v>31</v>
      </c>
      <c r="B49" s="3"/>
      <c r="C49" s="3"/>
      <c r="D49" s="3">
        <v>405</v>
      </c>
      <c r="E49" s="7"/>
      <c r="F49" s="9"/>
      <c r="P49">
        <v>26</v>
      </c>
      <c r="Q49" s="13">
        <v>4</v>
      </c>
      <c r="R49" s="13">
        <v>4.5999999999999996</v>
      </c>
      <c r="S49" s="13">
        <v>144</v>
      </c>
      <c r="T49" s="13">
        <v>16</v>
      </c>
    </row>
    <row r="50" spans="1:20" x14ac:dyDescent="0.3">
      <c r="A50" s="1" t="s">
        <v>33</v>
      </c>
      <c r="B50" s="3"/>
      <c r="C50" s="3"/>
      <c r="D50" s="3">
        <v>273</v>
      </c>
      <c r="E50" s="8"/>
    </row>
    <row r="51" spans="1:20" x14ac:dyDescent="0.3">
      <c r="A51" s="1" t="s">
        <v>85</v>
      </c>
      <c r="B51" s="3"/>
      <c r="C51" s="3"/>
      <c r="D51" s="3">
        <v>430</v>
      </c>
      <c r="E51" s="8"/>
    </row>
    <row r="52" spans="1:20" x14ac:dyDescent="0.3">
      <c r="A52" s="1" t="s">
        <v>105</v>
      </c>
      <c r="B52" s="3"/>
      <c r="C52" s="3"/>
      <c r="D52" s="3">
        <v>437</v>
      </c>
      <c r="E52" s="8"/>
      <c r="F52" t="s">
        <v>128</v>
      </c>
      <c r="G52">
        <v>0.35</v>
      </c>
      <c r="I52">
        <v>3.35</v>
      </c>
    </row>
    <row r="53" spans="1:20" x14ac:dyDescent="0.3">
      <c r="A53" s="2" t="s">
        <v>60</v>
      </c>
      <c r="B53" s="4"/>
      <c r="C53" s="4"/>
      <c r="D53" s="4">
        <v>19</v>
      </c>
      <c r="E53" s="7"/>
      <c r="P53">
        <v>5</v>
      </c>
      <c r="Q53" s="13">
        <v>46</v>
      </c>
      <c r="R53" s="13">
        <v>9</v>
      </c>
      <c r="S53" s="13">
        <v>469</v>
      </c>
      <c r="T53" s="13">
        <v>50</v>
      </c>
    </row>
    <row r="54" spans="1:20" x14ac:dyDescent="0.3">
      <c r="A54" s="2" t="s">
        <v>60</v>
      </c>
      <c r="B54" s="4"/>
      <c r="C54" s="4"/>
      <c r="D54" s="4">
        <v>19</v>
      </c>
      <c r="E54" s="7"/>
      <c r="F54" s="9"/>
      <c r="P54">
        <v>6</v>
      </c>
      <c r="Q54" s="13">
        <v>46</v>
      </c>
      <c r="R54" s="13">
        <v>9</v>
      </c>
      <c r="S54" s="13">
        <v>469</v>
      </c>
      <c r="T54" s="13">
        <v>50</v>
      </c>
    </row>
    <row r="55" spans="1:20" x14ac:dyDescent="0.3">
      <c r="A55" s="2" t="s">
        <v>60</v>
      </c>
      <c r="B55" s="4"/>
      <c r="C55" s="4"/>
      <c r="D55" s="4">
        <v>19</v>
      </c>
      <c r="E55" s="7"/>
      <c r="F55" s="9"/>
      <c r="P55">
        <v>7</v>
      </c>
      <c r="Q55" s="13">
        <v>46</v>
      </c>
      <c r="R55" s="13">
        <v>9</v>
      </c>
      <c r="S55" s="13">
        <v>469</v>
      </c>
      <c r="T55" s="13">
        <v>50</v>
      </c>
    </row>
    <row r="56" spans="1:20" x14ac:dyDescent="0.3">
      <c r="A56" s="2" t="s">
        <v>64</v>
      </c>
      <c r="B56" s="4"/>
      <c r="C56" s="4"/>
      <c r="D56" s="4">
        <v>23</v>
      </c>
      <c r="E56" s="7"/>
      <c r="F56" s="9"/>
      <c r="P56">
        <v>5</v>
      </c>
      <c r="Q56" s="13">
        <v>25</v>
      </c>
      <c r="R56" s="13">
        <v>15</v>
      </c>
      <c r="S56" s="13">
        <v>430</v>
      </c>
      <c r="T56" s="13">
        <v>25</v>
      </c>
    </row>
    <row r="57" spans="1:20" x14ac:dyDescent="0.3">
      <c r="A57" s="2" t="s">
        <v>64</v>
      </c>
      <c r="B57" s="4"/>
      <c r="C57" s="4"/>
      <c r="D57" s="4">
        <v>23</v>
      </c>
      <c r="E57" s="7"/>
      <c r="P57">
        <v>6</v>
      </c>
      <c r="Q57" s="13">
        <v>25</v>
      </c>
      <c r="R57" s="13">
        <v>15</v>
      </c>
      <c r="S57" s="13">
        <v>430</v>
      </c>
      <c r="T57" s="13">
        <v>25</v>
      </c>
    </row>
    <row r="58" spans="1:20" x14ac:dyDescent="0.3">
      <c r="A58" s="1" t="s">
        <v>53</v>
      </c>
      <c r="B58" s="3"/>
      <c r="C58" s="3"/>
      <c r="D58" s="3">
        <v>227</v>
      </c>
      <c r="E58" s="8"/>
    </row>
    <row r="59" spans="1:20" x14ac:dyDescent="0.3">
      <c r="A59" s="2" t="s">
        <v>62</v>
      </c>
      <c r="B59" s="4"/>
      <c r="C59" s="4"/>
      <c r="D59" s="4">
        <v>120</v>
      </c>
      <c r="E59" s="7"/>
    </row>
    <row r="60" spans="1:20" x14ac:dyDescent="0.3">
      <c r="A60" s="2" t="s">
        <v>96</v>
      </c>
      <c r="B60" s="4"/>
      <c r="C60" s="4"/>
      <c r="D60" s="4">
        <v>376</v>
      </c>
      <c r="E60" s="7"/>
    </row>
    <row r="61" spans="1:20" x14ac:dyDescent="0.3">
      <c r="A61" s="2" t="s">
        <v>82</v>
      </c>
      <c r="B61" s="4"/>
      <c r="C61" s="4"/>
      <c r="D61" s="4">
        <v>271</v>
      </c>
      <c r="E61" s="7"/>
    </row>
    <row r="62" spans="1:20" x14ac:dyDescent="0.3">
      <c r="A62" s="1" t="s">
        <v>61</v>
      </c>
      <c r="B62" s="3"/>
      <c r="C62" s="3"/>
      <c r="D62" s="3">
        <v>121</v>
      </c>
      <c r="E62" s="8"/>
    </row>
    <row r="63" spans="1:20" x14ac:dyDescent="0.3">
      <c r="A63" s="1" t="s">
        <v>111</v>
      </c>
      <c r="B63" s="3"/>
      <c r="C63" s="3"/>
      <c r="D63" s="3">
        <v>419</v>
      </c>
      <c r="E63" s="8"/>
    </row>
    <row r="64" spans="1:20" x14ac:dyDescent="0.3">
      <c r="A64" s="1" t="s">
        <v>109</v>
      </c>
      <c r="B64" s="3"/>
      <c r="C64" s="3"/>
      <c r="D64" s="3">
        <v>439</v>
      </c>
      <c r="E64" s="8"/>
    </row>
    <row r="65" spans="1:20" x14ac:dyDescent="0.3">
      <c r="A65" s="1" t="s">
        <v>97</v>
      </c>
      <c r="B65" s="3"/>
      <c r="C65" s="3"/>
      <c r="D65" s="3">
        <v>440</v>
      </c>
      <c r="E65" s="8"/>
    </row>
    <row r="66" spans="1:20" x14ac:dyDescent="0.3">
      <c r="A66" s="2" t="s">
        <v>110</v>
      </c>
      <c r="B66" s="4"/>
      <c r="C66" s="4"/>
      <c r="D66" s="4">
        <v>438</v>
      </c>
      <c r="E66" s="7"/>
    </row>
    <row r="67" spans="1:20" x14ac:dyDescent="0.3">
      <c r="A67" s="1" t="s">
        <v>103</v>
      </c>
      <c r="B67" s="3"/>
      <c r="C67" s="3"/>
      <c r="D67" s="3">
        <v>420</v>
      </c>
      <c r="E67" s="8"/>
    </row>
    <row r="68" spans="1:20" x14ac:dyDescent="0.3">
      <c r="A68" s="2" t="s">
        <v>28</v>
      </c>
      <c r="B68" s="4"/>
      <c r="C68" s="4"/>
      <c r="D68" s="4">
        <v>407</v>
      </c>
      <c r="E68" s="7"/>
    </row>
    <row r="69" spans="1:20" x14ac:dyDescent="0.3">
      <c r="A69" s="1" t="s">
        <v>35</v>
      </c>
      <c r="B69" s="3"/>
      <c r="C69" s="3"/>
      <c r="D69" s="3">
        <v>267</v>
      </c>
      <c r="E69" s="8"/>
    </row>
    <row r="70" spans="1:20" x14ac:dyDescent="0.3">
      <c r="A70" s="1" t="s">
        <v>12</v>
      </c>
      <c r="B70" s="3"/>
      <c r="C70" s="3"/>
      <c r="D70" s="3">
        <v>295</v>
      </c>
      <c r="E70" s="8"/>
    </row>
    <row r="71" spans="1:20" x14ac:dyDescent="0.3">
      <c r="A71" s="1" t="s">
        <v>9</v>
      </c>
      <c r="B71" s="3"/>
      <c r="C71" s="3"/>
      <c r="D71" s="3">
        <v>235</v>
      </c>
      <c r="E71" s="8"/>
    </row>
    <row r="72" spans="1:20" x14ac:dyDescent="0.3">
      <c r="A72" s="2" t="s">
        <v>15</v>
      </c>
      <c r="B72" s="4"/>
      <c r="C72" s="4"/>
      <c r="D72" s="4">
        <v>28</v>
      </c>
      <c r="E72" s="7"/>
      <c r="P72">
        <v>5</v>
      </c>
      <c r="Q72" s="13">
        <v>4</v>
      </c>
      <c r="R72" s="13">
        <v>4.5</v>
      </c>
      <c r="S72" s="13">
        <v>107.1143</v>
      </c>
      <c r="T72" s="13">
        <v>28</v>
      </c>
    </row>
    <row r="73" spans="1:20" x14ac:dyDescent="0.3">
      <c r="A73" s="2" t="s">
        <v>15</v>
      </c>
      <c r="B73" s="4"/>
      <c r="C73" s="4"/>
      <c r="D73" s="4">
        <v>28</v>
      </c>
      <c r="E73" s="7"/>
      <c r="F73" s="9"/>
      <c r="P73">
        <v>6</v>
      </c>
      <c r="Q73" s="13">
        <v>4</v>
      </c>
      <c r="R73" s="13">
        <v>4.5</v>
      </c>
      <c r="S73" s="13">
        <v>99.16</v>
      </c>
      <c r="T73" s="13">
        <v>28</v>
      </c>
    </row>
    <row r="74" spans="1:20" x14ac:dyDescent="0.3">
      <c r="A74" s="2" t="s">
        <v>15</v>
      </c>
      <c r="B74" s="4"/>
      <c r="C74" s="4"/>
      <c r="D74" s="4">
        <v>28</v>
      </c>
      <c r="E74" s="7"/>
      <c r="F74" s="9"/>
      <c r="P74">
        <v>7</v>
      </c>
      <c r="Q74" s="13">
        <v>4</v>
      </c>
      <c r="R74" s="13">
        <v>4.5</v>
      </c>
      <c r="S74" s="13">
        <v>99.16</v>
      </c>
      <c r="T74" s="13">
        <v>28</v>
      </c>
    </row>
    <row r="75" spans="1:20" x14ac:dyDescent="0.3">
      <c r="A75" s="1" t="s">
        <v>83</v>
      </c>
      <c r="B75" s="3"/>
      <c r="C75" s="3"/>
      <c r="D75" s="3">
        <v>155</v>
      </c>
      <c r="E75" s="8"/>
    </row>
    <row r="76" spans="1:20" x14ac:dyDescent="0.3">
      <c r="A76" s="1" t="s">
        <v>37</v>
      </c>
      <c r="B76" s="3"/>
      <c r="C76" s="3"/>
      <c r="D76" s="3">
        <v>445</v>
      </c>
      <c r="E76" s="8"/>
    </row>
    <row r="77" spans="1:20" x14ac:dyDescent="0.3">
      <c r="A77" s="2" t="s">
        <v>38</v>
      </c>
      <c r="B77" s="4"/>
      <c r="C77" s="4"/>
      <c r="D77" s="4">
        <v>339</v>
      </c>
      <c r="E77" s="7"/>
    </row>
    <row r="78" spans="1:20" x14ac:dyDescent="0.3">
      <c r="A78" s="1" t="s">
        <v>16</v>
      </c>
      <c r="B78" s="3"/>
      <c r="C78" s="3"/>
      <c r="D78" s="3">
        <v>340</v>
      </c>
      <c r="E78" s="8"/>
    </row>
    <row r="79" spans="1:20" x14ac:dyDescent="0.3">
      <c r="A79" s="2" t="s">
        <v>54</v>
      </c>
      <c r="B79" s="4"/>
      <c r="C79" s="4"/>
      <c r="D79" s="4">
        <v>425</v>
      </c>
      <c r="E79" s="7"/>
    </row>
    <row r="80" spans="1:20" x14ac:dyDescent="0.3">
      <c r="A80" s="2" t="s">
        <v>32</v>
      </c>
      <c r="B80" s="4"/>
      <c r="C80" s="4"/>
      <c r="D80" s="4">
        <v>448</v>
      </c>
      <c r="E80" s="7"/>
    </row>
    <row r="81" spans="1:20" x14ac:dyDescent="0.3">
      <c r="A81" s="1" t="s">
        <v>7</v>
      </c>
      <c r="B81" s="3"/>
      <c r="C81" s="3"/>
      <c r="D81" s="3">
        <v>297</v>
      </c>
      <c r="E81" s="8"/>
    </row>
    <row r="82" spans="1:20" x14ac:dyDescent="0.3">
      <c r="A82" s="2" t="s">
        <v>22</v>
      </c>
      <c r="B82" s="4"/>
      <c r="C82" s="4"/>
      <c r="D82" s="4">
        <v>478</v>
      </c>
      <c r="E82" s="7"/>
    </row>
    <row r="83" spans="1:20" x14ac:dyDescent="0.3">
      <c r="A83" s="1" t="s">
        <v>77</v>
      </c>
      <c r="B83" s="3"/>
      <c r="C83" s="3"/>
      <c r="D83" s="3">
        <v>349</v>
      </c>
      <c r="E83" s="7"/>
      <c r="F83" s="9"/>
      <c r="P83">
        <v>5</v>
      </c>
      <c r="Q83" s="13">
        <v>3.75</v>
      </c>
      <c r="R83" s="13">
        <v>2.7</v>
      </c>
      <c r="S83" s="13">
        <v>132</v>
      </c>
      <c r="T83" s="13">
        <v>16</v>
      </c>
    </row>
    <row r="84" spans="1:20" x14ac:dyDescent="0.3">
      <c r="A84" s="1" t="s">
        <v>77</v>
      </c>
      <c r="B84" s="3"/>
      <c r="C84" s="3"/>
      <c r="D84" s="3">
        <v>349</v>
      </c>
      <c r="E84" s="7"/>
      <c r="F84" s="9" t="s">
        <v>129</v>
      </c>
      <c r="G84">
        <v>0.28000000000000003</v>
      </c>
      <c r="I84">
        <v>6.62</v>
      </c>
      <c r="P84">
        <v>6</v>
      </c>
      <c r="Q84" s="13">
        <v>3.75</v>
      </c>
      <c r="R84" s="13">
        <v>2.7</v>
      </c>
      <c r="S84" s="13">
        <v>132</v>
      </c>
      <c r="T84" s="13">
        <v>16</v>
      </c>
    </row>
    <row r="85" spans="1:20" x14ac:dyDescent="0.3">
      <c r="A85" s="1" t="s">
        <v>77</v>
      </c>
      <c r="B85" s="3"/>
      <c r="C85" s="3"/>
      <c r="D85" s="3">
        <v>349</v>
      </c>
      <c r="E85" s="7"/>
      <c r="F85" t="s">
        <v>129</v>
      </c>
      <c r="G85">
        <v>0.28000000000000003</v>
      </c>
      <c r="I85">
        <v>6.62</v>
      </c>
      <c r="P85">
        <v>7</v>
      </c>
      <c r="Q85" s="13">
        <v>3.75</v>
      </c>
      <c r="R85" s="13">
        <v>2.7</v>
      </c>
      <c r="S85" s="13">
        <v>132</v>
      </c>
      <c r="T85" s="13">
        <v>16</v>
      </c>
    </row>
    <row r="86" spans="1:20" x14ac:dyDescent="0.3">
      <c r="A86" s="1" t="s">
        <v>77</v>
      </c>
      <c r="B86" s="3"/>
      <c r="C86" s="3"/>
      <c r="D86" s="3">
        <v>349</v>
      </c>
      <c r="E86" s="8"/>
      <c r="F86" t="s">
        <v>129</v>
      </c>
      <c r="G86">
        <v>0.28000000000000003</v>
      </c>
      <c r="I86">
        <v>6.62</v>
      </c>
      <c r="P86">
        <v>9</v>
      </c>
      <c r="Q86" s="13">
        <v>3.75</v>
      </c>
      <c r="R86" s="13">
        <v>2.7</v>
      </c>
      <c r="S86" s="13">
        <v>106.5</v>
      </c>
      <c r="T86" s="13">
        <v>16</v>
      </c>
    </row>
    <row r="87" spans="1:20" x14ac:dyDescent="0.3">
      <c r="A87" s="1" t="s">
        <v>99</v>
      </c>
      <c r="B87" s="3"/>
      <c r="C87" s="3"/>
      <c r="D87" s="3">
        <v>474</v>
      </c>
      <c r="E87" s="8"/>
    </row>
    <row r="88" spans="1:20" x14ac:dyDescent="0.3">
      <c r="A88" s="1" t="s">
        <v>47</v>
      </c>
      <c r="B88" s="3"/>
      <c r="C88" s="3"/>
      <c r="D88" s="3">
        <v>429</v>
      </c>
      <c r="E88" s="8"/>
    </row>
    <row r="89" spans="1:20" x14ac:dyDescent="0.3">
      <c r="A89" s="1" t="s">
        <v>29</v>
      </c>
      <c r="B89" s="3"/>
      <c r="C89" s="3"/>
      <c r="D89" s="3">
        <v>404</v>
      </c>
      <c r="E89" s="8"/>
    </row>
    <row r="90" spans="1:20" x14ac:dyDescent="0.3">
      <c r="A90" s="2" t="s">
        <v>36</v>
      </c>
      <c r="B90" s="4"/>
      <c r="C90" s="4"/>
      <c r="D90" s="4">
        <v>455</v>
      </c>
      <c r="E90" s="7"/>
    </row>
    <row r="91" spans="1:20" x14ac:dyDescent="0.3">
      <c r="A91" s="1" t="s">
        <v>63</v>
      </c>
      <c r="B91" s="3"/>
      <c r="C91" s="3"/>
      <c r="D91" s="3">
        <v>94</v>
      </c>
      <c r="E91" s="8"/>
    </row>
    <row r="92" spans="1:20" x14ac:dyDescent="0.3">
      <c r="A92" s="2" t="s">
        <v>58</v>
      </c>
      <c r="B92" s="4"/>
      <c r="C92" s="4"/>
      <c r="D92" s="4">
        <v>170</v>
      </c>
      <c r="E92" s="7"/>
    </row>
    <row r="93" spans="1:20" x14ac:dyDescent="0.3">
      <c r="A93" s="1" t="s">
        <v>65</v>
      </c>
      <c r="B93" s="3"/>
      <c r="C93" s="3"/>
      <c r="D93" s="3">
        <v>20</v>
      </c>
      <c r="E93" s="8"/>
      <c r="P93">
        <v>6</v>
      </c>
      <c r="Q93">
        <v>11</v>
      </c>
      <c r="R93" s="13">
        <v>12.3499999</v>
      </c>
      <c r="S93" s="13">
        <v>340</v>
      </c>
      <c r="T93" s="13">
        <v>25</v>
      </c>
    </row>
    <row r="94" spans="1:20" x14ac:dyDescent="0.3">
      <c r="A94" s="1" t="s">
        <v>51</v>
      </c>
      <c r="B94" s="3"/>
      <c r="C94" s="3"/>
      <c r="D94" s="3">
        <v>418</v>
      </c>
      <c r="E94" s="8"/>
    </row>
    <row r="95" spans="1:20" x14ac:dyDescent="0.3">
      <c r="A95" s="2" t="s">
        <v>2</v>
      </c>
      <c r="B95" s="4"/>
      <c r="C95" s="4"/>
      <c r="D95" s="4">
        <v>158</v>
      </c>
      <c r="E95" s="7"/>
    </row>
    <row r="96" spans="1:20" x14ac:dyDescent="0.3">
      <c r="A96" s="1" t="s">
        <v>19</v>
      </c>
      <c r="B96" s="3"/>
      <c r="C96" s="3"/>
      <c r="D96" s="3">
        <v>411</v>
      </c>
      <c r="E96" s="8"/>
    </row>
    <row r="97" spans="1:20" x14ac:dyDescent="0.3">
      <c r="A97" s="2" t="s">
        <v>102</v>
      </c>
      <c r="B97" s="4"/>
      <c r="C97" s="4"/>
      <c r="D97" s="4">
        <v>431</v>
      </c>
      <c r="E97" s="7"/>
    </row>
    <row r="98" spans="1:20" x14ac:dyDescent="0.3">
      <c r="A98" s="2" t="s">
        <v>72</v>
      </c>
      <c r="B98" s="4"/>
      <c r="C98" s="4"/>
      <c r="D98" s="4">
        <v>479</v>
      </c>
      <c r="E98" s="7"/>
    </row>
    <row r="99" spans="1:20" x14ac:dyDescent="0.3">
      <c r="A99" s="1" t="s">
        <v>101</v>
      </c>
      <c r="B99" s="3"/>
      <c r="C99" s="3"/>
      <c r="D99" s="3">
        <v>432</v>
      </c>
      <c r="E99" s="8"/>
    </row>
    <row r="100" spans="1:20" x14ac:dyDescent="0.3">
      <c r="A100" s="1" t="s">
        <v>17</v>
      </c>
      <c r="B100" s="3"/>
      <c r="C100" s="3"/>
      <c r="D100" s="3">
        <v>246</v>
      </c>
      <c r="E100" s="8"/>
    </row>
    <row r="101" spans="1:20" x14ac:dyDescent="0.3">
      <c r="A101" s="2" t="s">
        <v>10</v>
      </c>
      <c r="B101" s="4"/>
      <c r="C101" s="4"/>
      <c r="D101" s="4">
        <v>214</v>
      </c>
      <c r="E101" s="7"/>
    </row>
    <row r="102" spans="1:20" x14ac:dyDescent="0.3">
      <c r="A102" s="1" t="s">
        <v>25</v>
      </c>
      <c r="B102" s="3"/>
      <c r="C102" s="3"/>
      <c r="D102" s="3">
        <v>163</v>
      </c>
      <c r="E102" s="8"/>
    </row>
    <row r="103" spans="1:20" x14ac:dyDescent="0.3">
      <c r="A103" s="2" t="s">
        <v>48</v>
      </c>
      <c r="B103" s="4"/>
      <c r="C103" s="4"/>
      <c r="D103" s="4">
        <v>433</v>
      </c>
      <c r="E103" s="7"/>
    </row>
    <row r="104" spans="1:20" x14ac:dyDescent="0.3">
      <c r="A104" s="2" t="s">
        <v>30</v>
      </c>
      <c r="B104" s="4"/>
      <c r="C104" s="4"/>
      <c r="D104" s="4">
        <v>401</v>
      </c>
      <c r="E104" s="7"/>
      <c r="F104" s="9"/>
      <c r="P104">
        <v>5</v>
      </c>
      <c r="Q104" s="13">
        <v>3</v>
      </c>
      <c r="R104" s="13">
        <v>8</v>
      </c>
      <c r="S104" s="13">
        <v>76</v>
      </c>
      <c r="T104" s="13">
        <v>10</v>
      </c>
    </row>
    <row r="105" spans="1:20" x14ac:dyDescent="0.3">
      <c r="A105" s="2" t="s">
        <v>30</v>
      </c>
      <c r="B105" s="4"/>
      <c r="C105" s="4"/>
      <c r="D105" s="4">
        <v>401</v>
      </c>
      <c r="E105" s="7"/>
      <c r="P105">
        <v>6</v>
      </c>
      <c r="Q105" s="13">
        <v>3</v>
      </c>
      <c r="R105" s="13">
        <v>8</v>
      </c>
      <c r="S105" s="13">
        <v>76</v>
      </c>
      <c r="T105" s="13">
        <v>10</v>
      </c>
    </row>
    <row r="106" spans="1:20" x14ac:dyDescent="0.3">
      <c r="A106" s="1" t="s">
        <v>41</v>
      </c>
      <c r="B106" s="3"/>
      <c r="C106" s="3"/>
      <c r="D106" s="3">
        <v>402</v>
      </c>
      <c r="E106" s="8"/>
    </row>
    <row r="107" spans="1:20" x14ac:dyDescent="0.3">
      <c r="A107" s="2" t="s">
        <v>40</v>
      </c>
      <c r="B107" s="4"/>
      <c r="C107" s="4"/>
      <c r="D107" s="4">
        <v>224</v>
      </c>
      <c r="E107" s="7"/>
    </row>
    <row r="108" spans="1:20" x14ac:dyDescent="0.3">
      <c r="A108" s="2" t="s">
        <v>92</v>
      </c>
      <c r="B108" s="4"/>
      <c r="C108" s="4"/>
      <c r="D108" s="4">
        <v>458</v>
      </c>
      <c r="E108" s="7"/>
    </row>
    <row r="109" spans="1:20" x14ac:dyDescent="0.3">
      <c r="A109" s="2" t="s">
        <v>50</v>
      </c>
      <c r="B109" s="4"/>
      <c r="C109" s="4"/>
      <c r="D109" s="4">
        <v>459</v>
      </c>
      <c r="E109" s="7"/>
    </row>
    <row r="110" spans="1:20" x14ac:dyDescent="0.3">
      <c r="A110" s="1" t="s">
        <v>39</v>
      </c>
      <c r="B110" s="3"/>
      <c r="C110" s="3"/>
      <c r="D110" s="3">
        <v>385</v>
      </c>
      <c r="E110" s="8"/>
    </row>
    <row r="111" spans="1:20" x14ac:dyDescent="0.3">
      <c r="A111" s="1" t="s">
        <v>49</v>
      </c>
      <c r="B111" s="3"/>
      <c r="C111" s="3"/>
      <c r="D111" s="3">
        <v>460</v>
      </c>
      <c r="E111" s="8"/>
    </row>
    <row r="112" spans="1:20" x14ac:dyDescent="0.3">
      <c r="A112" s="2" t="s">
        <v>18</v>
      </c>
      <c r="B112" s="4"/>
      <c r="C112" s="4"/>
      <c r="D112" s="4">
        <v>435</v>
      </c>
      <c r="E112" s="7"/>
    </row>
    <row r="113" spans="1:20" x14ac:dyDescent="0.3">
      <c r="A113" s="1" t="s">
        <v>73</v>
      </c>
      <c r="B113" s="3"/>
      <c r="C113" s="3"/>
      <c r="D113" s="3">
        <v>415</v>
      </c>
      <c r="E113" s="8"/>
    </row>
    <row r="114" spans="1:20" x14ac:dyDescent="0.3">
      <c r="A114" s="1" t="s">
        <v>71</v>
      </c>
      <c r="B114" s="3"/>
      <c r="C114" s="3"/>
      <c r="D114" s="3">
        <v>17</v>
      </c>
      <c r="E114" s="8"/>
    </row>
    <row r="115" spans="1:20" x14ac:dyDescent="0.3">
      <c r="A115" s="1" t="s">
        <v>89</v>
      </c>
      <c r="B115" s="3"/>
      <c r="C115" s="3"/>
      <c r="D115" s="3">
        <v>464</v>
      </c>
      <c r="E115" s="8"/>
    </row>
    <row r="116" spans="1:20" x14ac:dyDescent="0.3">
      <c r="A116" s="1" t="s">
        <v>23</v>
      </c>
      <c r="B116" s="3"/>
      <c r="C116" s="3"/>
      <c r="D116" s="3">
        <v>322</v>
      </c>
      <c r="E116" s="8"/>
    </row>
    <row r="117" spans="1:20" x14ac:dyDescent="0.3">
      <c r="A117" s="2" t="s">
        <v>34</v>
      </c>
      <c r="B117" s="4"/>
      <c r="C117" s="4"/>
      <c r="D117" s="4">
        <v>461</v>
      </c>
      <c r="E117" s="7"/>
    </row>
    <row r="118" spans="1:20" x14ac:dyDescent="0.3">
      <c r="A118" s="1" t="s">
        <v>3</v>
      </c>
      <c r="B118" s="3"/>
      <c r="C118" s="3"/>
      <c r="D118" s="3">
        <v>330</v>
      </c>
      <c r="E118" s="8"/>
    </row>
    <row r="119" spans="1:20" x14ac:dyDescent="0.3">
      <c r="A119" s="1" t="s">
        <v>21</v>
      </c>
      <c r="B119" s="3"/>
      <c r="C119" s="3"/>
      <c r="D119" s="3">
        <v>219</v>
      </c>
      <c r="E119" s="8"/>
    </row>
    <row r="120" spans="1:20" x14ac:dyDescent="0.3">
      <c r="A120" s="2" t="s">
        <v>78</v>
      </c>
      <c r="B120" s="4"/>
      <c r="C120" s="4"/>
      <c r="D120" s="4">
        <v>193</v>
      </c>
      <c r="E120" s="7"/>
      <c r="F120" s="9"/>
      <c r="P120">
        <v>5</v>
      </c>
      <c r="Q120" s="13">
        <v>23</v>
      </c>
      <c r="R120" s="13">
        <v>7.5999999840000001</v>
      </c>
      <c r="S120" s="13">
        <v>239</v>
      </c>
      <c r="T120" s="13">
        <v>35</v>
      </c>
    </row>
    <row r="121" spans="1:20" x14ac:dyDescent="0.3">
      <c r="A121" s="2" t="s">
        <v>78</v>
      </c>
      <c r="B121" s="4"/>
      <c r="C121" s="4"/>
      <c r="D121" s="4">
        <v>193</v>
      </c>
      <c r="E121" s="7"/>
      <c r="F121" t="s">
        <v>118</v>
      </c>
      <c r="G121">
        <v>0.28000000000000003</v>
      </c>
      <c r="I121">
        <v>6.75</v>
      </c>
      <c r="P121">
        <v>6</v>
      </c>
      <c r="Q121" s="13">
        <v>23</v>
      </c>
      <c r="R121" s="13">
        <v>7.5999999840000001</v>
      </c>
      <c r="S121" s="13">
        <v>239</v>
      </c>
      <c r="T121" s="13">
        <v>35</v>
      </c>
    </row>
    <row r="122" spans="1:20" x14ac:dyDescent="0.3">
      <c r="A122" s="2" t="s">
        <v>78</v>
      </c>
      <c r="B122" s="4"/>
      <c r="C122" s="4"/>
      <c r="D122" s="4">
        <v>193</v>
      </c>
      <c r="E122" s="7"/>
      <c r="F122" t="s">
        <v>118</v>
      </c>
      <c r="G122">
        <v>0.28000000000000003</v>
      </c>
      <c r="I122">
        <v>6.75</v>
      </c>
      <c r="P122">
        <v>7</v>
      </c>
      <c r="Q122" s="13">
        <v>23</v>
      </c>
      <c r="R122" s="13">
        <v>7.5999999840000001</v>
      </c>
      <c r="S122" s="13">
        <v>239</v>
      </c>
      <c r="T122" s="13">
        <v>35</v>
      </c>
    </row>
    <row r="123" spans="1:20" x14ac:dyDescent="0.3">
      <c r="A123" s="2" t="s">
        <v>68</v>
      </c>
      <c r="B123" s="4"/>
      <c r="C123" s="4"/>
      <c r="D123" s="4">
        <v>21</v>
      </c>
      <c r="E123" s="7"/>
      <c r="P123">
        <v>6</v>
      </c>
      <c r="Q123" s="13">
        <v>28</v>
      </c>
      <c r="R123" s="13">
        <v>4.375</v>
      </c>
      <c r="S123" s="13">
        <v>610</v>
      </c>
      <c r="T123" s="13">
        <v>30</v>
      </c>
    </row>
    <row r="124" spans="1:20" x14ac:dyDescent="0.3">
      <c r="A124" s="1" t="s">
        <v>95</v>
      </c>
      <c r="B124" s="3"/>
      <c r="C124" s="3"/>
      <c r="D124" s="3">
        <v>294</v>
      </c>
      <c r="E124" s="8"/>
    </row>
    <row r="125" spans="1:20" x14ac:dyDescent="0.3">
      <c r="A125" s="1" t="s">
        <v>67</v>
      </c>
      <c r="B125" s="3"/>
      <c r="C125" s="3"/>
      <c r="D125" s="3">
        <v>16</v>
      </c>
      <c r="E125" s="8">
        <v>2</v>
      </c>
      <c r="F125" t="s">
        <v>125</v>
      </c>
      <c r="G125">
        <v>0.33</v>
      </c>
      <c r="I125">
        <v>4.0999999999999996</v>
      </c>
      <c r="P125">
        <v>5</v>
      </c>
      <c r="Q125" s="13">
        <v>9</v>
      </c>
      <c r="R125" s="13">
        <v>2.4400000099999999</v>
      </c>
      <c r="S125" s="13">
        <v>124</v>
      </c>
      <c r="T125" s="13">
        <v>11.96666654</v>
      </c>
    </row>
    <row r="126" spans="1:20" x14ac:dyDescent="0.3">
      <c r="A126" s="1" t="s">
        <v>67</v>
      </c>
      <c r="B126" s="3"/>
      <c r="C126" s="3"/>
      <c r="D126" s="3">
        <v>16</v>
      </c>
      <c r="E126" s="7"/>
      <c r="F126" s="9"/>
      <c r="P126">
        <v>6</v>
      </c>
      <c r="Q126" s="13">
        <v>10</v>
      </c>
      <c r="R126" s="13">
        <v>2.4400000099999999</v>
      </c>
      <c r="S126" s="13">
        <v>124</v>
      </c>
      <c r="T126" s="13">
        <v>11.96666654</v>
      </c>
    </row>
    <row r="127" spans="1:20" x14ac:dyDescent="0.3">
      <c r="A127" s="2" t="s">
        <v>104</v>
      </c>
      <c r="B127" s="4"/>
      <c r="C127" s="4"/>
      <c r="D127" s="4">
        <v>436</v>
      </c>
      <c r="E127" s="7"/>
    </row>
    <row r="128" spans="1:20" x14ac:dyDescent="0.3">
      <c r="A128" s="1" t="s">
        <v>81</v>
      </c>
      <c r="B128" s="3"/>
      <c r="C128" s="3"/>
      <c r="D128" s="3">
        <v>202</v>
      </c>
      <c r="E128" s="8"/>
    </row>
    <row r="129" spans="1:19" x14ac:dyDescent="0.3">
      <c r="A129" s="2" t="s">
        <v>20</v>
      </c>
      <c r="B129" s="4"/>
      <c r="C129" s="4"/>
      <c r="D129" s="4">
        <v>27</v>
      </c>
      <c r="E129" s="7"/>
    </row>
    <row r="130" spans="1:19" x14ac:dyDescent="0.3">
      <c r="A130" s="2" t="s">
        <v>24</v>
      </c>
      <c r="B130" s="4"/>
      <c r="C130" s="4"/>
      <c r="D130" s="4">
        <v>480</v>
      </c>
      <c r="E130" s="7"/>
    </row>
    <row r="131" spans="1:19" x14ac:dyDescent="0.3">
      <c r="A131" s="1" t="s">
        <v>1</v>
      </c>
      <c r="B131" s="3"/>
      <c r="C131" s="3"/>
      <c r="D131" s="3">
        <v>255</v>
      </c>
      <c r="E131" s="8"/>
    </row>
    <row r="132" spans="1:19" x14ac:dyDescent="0.3">
      <c r="A132" s="1" t="s">
        <v>14</v>
      </c>
      <c r="B132" s="3"/>
      <c r="C132" s="3"/>
      <c r="D132" s="3">
        <v>207</v>
      </c>
      <c r="E132" s="8"/>
    </row>
    <row r="133" spans="1:19" x14ac:dyDescent="0.3">
      <c r="A133" s="1" t="s">
        <v>57</v>
      </c>
      <c r="B133" s="3"/>
      <c r="C133" s="3"/>
      <c r="D133" s="3">
        <v>144</v>
      </c>
      <c r="E133" s="8"/>
    </row>
    <row r="134" spans="1:19" x14ac:dyDescent="0.3">
      <c r="A134" s="2" t="s">
        <v>46</v>
      </c>
      <c r="B134" s="4"/>
      <c r="C134" s="4"/>
      <c r="D134" s="4">
        <v>442</v>
      </c>
      <c r="E134" s="7"/>
    </row>
    <row r="135" spans="1:19" x14ac:dyDescent="0.3">
      <c r="A135" s="1" t="s">
        <v>45</v>
      </c>
      <c r="B135" s="3"/>
      <c r="C135" s="3"/>
      <c r="D135" s="3">
        <v>434</v>
      </c>
      <c r="E135" s="8"/>
    </row>
    <row r="136" spans="1:19" x14ac:dyDescent="0.3">
      <c r="A136" s="1" t="s">
        <v>11</v>
      </c>
      <c r="B136" s="3"/>
      <c r="C136" s="3"/>
      <c r="D136" s="3">
        <v>51</v>
      </c>
      <c r="E136" s="8"/>
    </row>
    <row r="137" spans="1:19" x14ac:dyDescent="0.3">
      <c r="A137" s="2" t="s">
        <v>11</v>
      </c>
      <c r="B137" s="4"/>
      <c r="C137" s="4"/>
      <c r="D137" s="4">
        <v>299</v>
      </c>
      <c r="E137" s="7"/>
    </row>
    <row r="138" spans="1:19" x14ac:dyDescent="0.3">
      <c r="A138" s="2" t="s">
        <v>11</v>
      </c>
      <c r="B138" s="4"/>
      <c r="C138" s="4"/>
      <c r="D138" s="4">
        <v>291</v>
      </c>
      <c r="E138" s="7"/>
    </row>
    <row r="139" spans="1:19" x14ac:dyDescent="0.3">
      <c r="A139" s="1" t="s">
        <v>11</v>
      </c>
      <c r="B139" s="3"/>
      <c r="C139" s="3"/>
      <c r="D139" s="3">
        <v>50</v>
      </c>
      <c r="E139" s="8"/>
    </row>
    <row r="140" spans="1:19" x14ac:dyDescent="0.3">
      <c r="A140" s="2" t="s">
        <v>11</v>
      </c>
      <c r="B140" s="4"/>
      <c r="C140" s="4"/>
      <c r="D140" s="4">
        <v>292</v>
      </c>
      <c r="E140" s="7"/>
    </row>
    <row r="141" spans="1:19" x14ac:dyDescent="0.3">
      <c r="A141" s="1" t="s">
        <v>5</v>
      </c>
      <c r="B141" s="3"/>
      <c r="C141" s="3"/>
      <c r="D141" s="3">
        <v>26</v>
      </c>
      <c r="E141" s="8"/>
      <c r="P141">
        <v>5</v>
      </c>
      <c r="S141">
        <v>76</v>
      </c>
    </row>
    <row r="142" spans="1:19" x14ac:dyDescent="0.3">
      <c r="A142" s="2" t="s">
        <v>26</v>
      </c>
      <c r="B142" s="4"/>
      <c r="C142" s="4"/>
      <c r="D142" s="4">
        <v>289</v>
      </c>
      <c r="E142" s="7"/>
    </row>
    <row r="143" spans="1:19" x14ac:dyDescent="0.3">
      <c r="A143" s="2" t="s">
        <v>13</v>
      </c>
      <c r="B143" s="4"/>
      <c r="C143" s="4"/>
      <c r="D143" s="4">
        <v>100</v>
      </c>
      <c r="E143" s="7"/>
    </row>
    <row r="144" spans="1:19" x14ac:dyDescent="0.3">
      <c r="A144" s="5" t="s">
        <v>52</v>
      </c>
      <c r="B144" s="6"/>
      <c r="C144" s="6"/>
      <c r="D144" s="6">
        <v>441</v>
      </c>
      <c r="E144" s="7"/>
    </row>
  </sheetData>
  <mergeCells count="2">
    <mergeCell ref="F1:O1"/>
    <mergeCell ref="P1:T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649A-328C-45E6-B505-029E34831962}">
  <dimension ref="B3:C5"/>
  <sheetViews>
    <sheetView workbookViewId="0">
      <selection activeCell="B11" sqref="B11"/>
    </sheetView>
  </sheetViews>
  <sheetFormatPr defaultRowHeight="14.4" x14ac:dyDescent="0.3"/>
  <sheetData>
    <row r="3" spans="2:3" x14ac:dyDescent="0.3">
      <c r="B3" t="s">
        <v>119</v>
      </c>
      <c r="C3">
        <v>1.34</v>
      </c>
    </row>
    <row r="4" spans="2:3" x14ac:dyDescent="0.3">
      <c r="B4" t="s">
        <v>141</v>
      </c>
      <c r="C4">
        <f>1/SQRT(C3)</f>
        <v>0.86386842558136001</v>
      </c>
    </row>
    <row r="5" spans="2:3" x14ac:dyDescent="0.3">
      <c r="B5" t="s">
        <v>142</v>
      </c>
      <c r="C5">
        <f>(SQRT(C3)-1)/(C3-1)</f>
        <v>0.46348144199712532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2019-05-08T11:19:53Z</dcterms:created>
  <dcterms:modified xsi:type="dcterms:W3CDTF">2019-12-11T19:20:12Z</dcterms:modified>
</cp:coreProperties>
</file>