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Papers\Maturity\reviewed\"/>
    </mc:Choice>
  </mc:AlternateContent>
  <xr:revisionPtr revIDLastSave="0" documentId="13_ncr:1_{BE28CDE6-B3C4-40EE-818F-941FD6BE83E8}" xr6:coauthVersionLast="45" xr6:coauthVersionMax="45" xr10:uidLastSave="{00000000-0000-0000-0000-000000000000}"/>
  <bookViews>
    <workbookView xWindow="-28920" yWindow="-120" windowWidth="29040" windowHeight="15840" xr2:uid="{B80BCCA5-A17A-4989-9AE6-176146F7A3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1" i="1"/>
  <c r="I3" i="1"/>
  <c r="I4" i="1" l="1"/>
  <c r="I5" i="1"/>
  <c r="I6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<sst xmlns="http://schemas.openxmlformats.org/spreadsheetml/2006/main" count="12" uniqueCount="11">
  <si>
    <t>t0</t>
  </si>
  <si>
    <t>Linf</t>
  </si>
  <si>
    <t>k</t>
  </si>
  <si>
    <t>age @ length</t>
  </si>
  <si>
    <t xml:space="preserve">L </t>
  </si>
  <si>
    <t>length @ age</t>
  </si>
  <si>
    <t>Age</t>
  </si>
  <si>
    <t>maturity</t>
  </si>
  <si>
    <t>R. taylori maturity at age</t>
  </si>
  <si>
    <t>length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</si>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</sst>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Sheet1!$I$3:$I$11</c:f>
              <c:numCache>
                <c:formatCode>General</c:formatCode>
                <c:ptCount val="9"/>
                <c:pt idx="0">
                  <c:v>270.32299926732298</c:v>
                </c:pt>
                <c:pt idx="1">
                  <c:v>564.35217255404564</c:v>
                </c:pt>
                <c:pt idx="2">
                  <c:v>671.12238642439445</c:v>
                </c:pt>
                <c:pt idx="3">
                  <c:v>709.89363637381155</c:v>
                </c:pt>
                <c:pt idx="4">
                  <c:v>723.97256127383594</c:v>
                </c:pt>
                <c:pt idx="5">
                  <c:v>729.08501255149997</c:v>
                </c:pt>
                <c:pt idx="6">
                  <c:v>730.94148655445758</c:v>
                </c:pt>
                <c:pt idx="7">
                  <c:v>731.61562417190828</c:v>
                </c:pt>
                <c:pt idx="8">
                  <c:v>731.86042238967923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4-4268-8B84-AEE833C9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56776"/>
        <c:axId val="701556448"/>
      </c:lineChart>
      <c:catAx>
        <c:axId val="701556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448"/>
        <c:crosses val="autoZero"/>
        <c:auto val="1"/>
        <c:lblAlgn val="ctr"/>
        <c:lblOffset val="100"/>
        <c:noMultiLvlLbl val="0"/>
      </c:catAx>
      <c:valAx>
        <c:axId val="7015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5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360045</xdr:colOff>
      <xdr:row>11</xdr:row>
      <xdr:rowOff>159067</xdr:rowOff>
    </xdr:from>
    <xdr:to>
      <xdr:col>6</xdr:col>
      <xdr:colOff>598170</xdr:colOff>
      <xdr:row>26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D8610-8778-483E-9DB3-2956E64FB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1AD25-A255-492D-9C41-D83798667DB9}">
  <dimension ref="A1:P40"/>
  <sheetViews>
    <sheetView tabSelected="1" topLeftCell="A9" workbookViewId="0">
      <selection activeCell="I25" sqref="I25"/>
    </sheetView>
  </sheetViews>
  <sheetFormatPr defaultRowHeight="14.4" x14ac:dyDescent="0.3"/>
  <cols>
    <col min="1" max="1" width="14.77734375" customWidth="1"/>
    <col min="2" max="2" width="12.88671875" customWidth="1"/>
    <col min="8" max="8" width="13.44140625" customWidth="1"/>
    <col min="9" max="9" width="12.88671875" customWidth="1"/>
  </cols>
  <sheetData>
    <row r="1" spans="1:16" x14ac:dyDescent="0.3">
      <c r="A1" t="s">
        <v>8</v>
      </c>
    </row>
    <row r="2" spans="1:16" x14ac:dyDescent="0.3">
      <c r="H2" t="s">
        <v>6</v>
      </c>
      <c r="I2" t="s">
        <v>5</v>
      </c>
      <c r="J2" t="s">
        <v>7</v>
      </c>
      <c r="P2" t="s">
        <v>9</v>
      </c>
    </row>
    <row r="3" spans="1:16" x14ac:dyDescent="0.3">
      <c r="A3" t="s">
        <v>0</v>
      </c>
      <c r="B3">
        <v>-0.45500000000000002</v>
      </c>
      <c r="D3" t="s">
        <v>4</v>
      </c>
      <c r="E3">
        <v>100</v>
      </c>
      <c r="H3">
        <v>0</v>
      </c>
      <c r="I3">
        <f>$B$4*(1-(EXP(-$B$5*(H3-$B$3))))</f>
        <v>270.32299926732298</v>
      </c>
      <c r="J3">
        <v>0</v>
      </c>
      <c r="P3" s="2">
        <v>535.12034653626995</v>
      </c>
    </row>
    <row r="4" spans="1:16" x14ac:dyDescent="0.3">
      <c r="A4" t="s">
        <v>1</v>
      </c>
      <c r="B4">
        <v>732</v>
      </c>
      <c r="H4">
        <v>1</v>
      </c>
      <c r="I4">
        <f t="shared" ref="I4:I21" si="0">$B$4*(1-(EXP(-$B$5*(H4-$B$3))))</f>
        <v>564.35217255404564</v>
      </c>
      <c r="J4">
        <v>0</v>
      </c>
      <c r="P4" s="2">
        <v>545.17352049617102</v>
      </c>
    </row>
    <row r="5" spans="1:16" x14ac:dyDescent="0.3">
      <c r="A5" t="s">
        <v>2</v>
      </c>
      <c r="B5">
        <v>1.0129999999999999</v>
      </c>
      <c r="H5">
        <v>2</v>
      </c>
      <c r="I5">
        <f t="shared" si="0"/>
        <v>671.12238642439445</v>
      </c>
      <c r="J5">
        <v>0</v>
      </c>
      <c r="P5" s="2">
        <v>554.86923243641195</v>
      </c>
    </row>
    <row r="6" spans="1:16" x14ac:dyDescent="0.3">
      <c r="H6">
        <v>3</v>
      </c>
      <c r="I6">
        <f t="shared" si="0"/>
        <v>709.89363637381155</v>
      </c>
      <c r="J6">
        <v>0</v>
      </c>
      <c r="P6" s="2">
        <v>564.96812828254895</v>
      </c>
    </row>
    <row r="7" spans="1:16" x14ac:dyDescent="0.3">
      <c r="H7">
        <v>4</v>
      </c>
      <c r="I7">
        <f t="shared" si="0"/>
        <v>723.97256127383594</v>
      </c>
      <c r="J7">
        <v>0</v>
      </c>
      <c r="P7" s="2">
        <v>574.97647104230998</v>
      </c>
    </row>
    <row r="8" spans="1:16" x14ac:dyDescent="0.3">
      <c r="H8">
        <v>5</v>
      </c>
      <c r="I8">
        <f t="shared" si="0"/>
        <v>729.08501255149997</v>
      </c>
      <c r="J8" s="1">
        <v>1.13422499777793E-3</v>
      </c>
      <c r="P8" s="2">
        <v>584.76273606892698</v>
      </c>
    </row>
    <row r="9" spans="1:16" x14ac:dyDescent="0.3">
      <c r="H9">
        <v>6</v>
      </c>
      <c r="I9">
        <f t="shared" si="0"/>
        <v>730.94148655445758</v>
      </c>
      <c r="J9" s="1">
        <v>0.17605220140125899</v>
      </c>
      <c r="P9" s="2">
        <v>594.97237388627104</v>
      </c>
    </row>
    <row r="10" spans="1:16" x14ac:dyDescent="0.3">
      <c r="H10">
        <v>7</v>
      </c>
      <c r="I10">
        <f t="shared" si="0"/>
        <v>731.61562417190828</v>
      </c>
      <c r="J10" s="1">
        <v>0.61117530442444301</v>
      </c>
      <c r="P10" s="2">
        <v>604.88244428016196</v>
      </c>
    </row>
    <row r="11" spans="1:16" x14ac:dyDescent="0.3">
      <c r="H11">
        <v>8</v>
      </c>
      <c r="I11">
        <f t="shared" si="0"/>
        <v>731.86042238967923</v>
      </c>
      <c r="J11" s="1">
        <v>0.93931992873898096</v>
      </c>
      <c r="P11" s="2">
        <v>614.76044997461497</v>
      </c>
    </row>
    <row r="12" spans="1:16" x14ac:dyDescent="0.3">
      <c r="J12" s="1"/>
      <c r="P12" s="2">
        <v>624.40658038887295</v>
      </c>
    </row>
    <row r="13" spans="1:16" x14ac:dyDescent="0.3">
      <c r="J13" s="1"/>
      <c r="P13" s="2">
        <v>634.31605699203396</v>
      </c>
    </row>
    <row r="14" spans="1:16" x14ac:dyDescent="0.3">
      <c r="J14" s="1"/>
      <c r="P14" s="2">
        <v>643.69913811275501</v>
      </c>
    </row>
    <row r="15" spans="1:16" x14ac:dyDescent="0.3">
      <c r="J15" s="1"/>
      <c r="P15" s="2">
        <v>653.08251612883998</v>
      </c>
    </row>
    <row r="16" spans="1:16" x14ac:dyDescent="0.3">
      <c r="J16" s="1"/>
      <c r="P16" s="2">
        <v>663.01544746584898</v>
      </c>
    </row>
    <row r="17" spans="8:16" x14ac:dyDescent="0.3">
      <c r="J17" s="1"/>
      <c r="P17" s="2">
        <v>672.92225201072301</v>
      </c>
    </row>
    <row r="18" spans="8:16" x14ac:dyDescent="0.3">
      <c r="J18" s="1"/>
      <c r="P18" s="2">
        <v>683.109919571045</v>
      </c>
    </row>
    <row r="19" spans="8:16" x14ac:dyDescent="0.3">
      <c r="J19" s="1"/>
      <c r="P19" s="2">
        <v>692.760800311146</v>
      </c>
    </row>
    <row r="20" spans="8:16" x14ac:dyDescent="0.3">
      <c r="H20" t="s">
        <v>3</v>
      </c>
      <c r="I20" t="s">
        <v>9</v>
      </c>
      <c r="J20" t="s">
        <v>10</v>
      </c>
      <c r="P20" s="2">
        <v>702.94817097610201</v>
      </c>
    </row>
    <row r="21" spans="8:16" x14ac:dyDescent="0.3">
      <c r="H21" s="1">
        <f>((1/$B$5)*LN($B$4/($B$4-I21)))+$B$3</f>
        <v>0.84073226576833471</v>
      </c>
      <c r="I21" s="2">
        <v>535</v>
      </c>
      <c r="J21" s="1">
        <v>2.2204460492503101E-16</v>
      </c>
      <c r="P21" s="2">
        <v>712.86774202167896</v>
      </c>
    </row>
    <row r="22" spans="8:16" x14ac:dyDescent="0.3">
      <c r="H22" s="1">
        <f t="shared" ref="H22:H40" si="1">((1/$B$5)*LN($B$4/($B$4-I22)))+$B$3</f>
        <v>0.892158832286994</v>
      </c>
      <c r="I22" s="2">
        <v>545</v>
      </c>
      <c r="J22" s="1">
        <v>0.50166112956810605</v>
      </c>
      <c r="P22" s="2">
        <v>722.78760996262099</v>
      </c>
    </row>
    <row r="23" spans="8:16" x14ac:dyDescent="0.3">
      <c r="H23" s="1">
        <f t="shared" si="1"/>
        <v>0.94641241992841296</v>
      </c>
      <c r="I23" s="2">
        <v>555</v>
      </c>
      <c r="J23" s="1">
        <v>0.33665559246954502</v>
      </c>
    </row>
    <row r="24" spans="8:16" x14ac:dyDescent="0.3">
      <c r="H24" s="1">
        <f t="shared" si="1"/>
        <v>1.0038220153450708</v>
      </c>
      <c r="I24" s="2">
        <v>565</v>
      </c>
      <c r="J24" s="1">
        <v>0.66777408637873703</v>
      </c>
    </row>
    <row r="25" spans="8:16" x14ac:dyDescent="0.3">
      <c r="H25" s="1">
        <f t="shared" si="1"/>
        <v>1.0647775998154034</v>
      </c>
      <c r="I25" s="2">
        <v>575</v>
      </c>
      <c r="J25" s="1">
        <v>0.33665559246954602</v>
      </c>
    </row>
    <row r="26" spans="8:16" x14ac:dyDescent="0.3">
      <c r="H26" s="1">
        <f t="shared" si="1"/>
        <v>1.1297462262414368</v>
      </c>
      <c r="I26" s="2">
        <v>585</v>
      </c>
      <c r="J26" s="1">
        <v>0.83388704318936802</v>
      </c>
    </row>
    <row r="27" spans="8:16" x14ac:dyDescent="0.3">
      <c r="H27" s="1">
        <f t="shared" si="1"/>
        <v>1.1992937691344392</v>
      </c>
      <c r="I27" s="2">
        <v>595</v>
      </c>
      <c r="J27" s="1">
        <v>0.75193798449612304</v>
      </c>
    </row>
    <row r="28" spans="8:16" x14ac:dyDescent="0.3">
      <c r="H28" s="1">
        <f t="shared" si="1"/>
        <v>1.2741149333689246</v>
      </c>
      <c r="I28" s="2">
        <v>605</v>
      </c>
      <c r="J28" s="1">
        <v>0.78737541528239197</v>
      </c>
    </row>
    <row r="29" spans="8:16" x14ac:dyDescent="0.3">
      <c r="H29" s="1">
        <f t="shared" si="1"/>
        <v>1.3550755964102228</v>
      </c>
      <c r="I29" s="2">
        <v>615</v>
      </c>
      <c r="J29" s="1">
        <v>0.94241417497231394</v>
      </c>
    </row>
    <row r="30" spans="8:16" x14ac:dyDescent="0.3">
      <c r="H30" s="1">
        <f t="shared" si="1"/>
        <v>1.4432741159915159</v>
      </c>
      <c r="I30" s="2">
        <v>625</v>
      </c>
      <c r="J30" s="1">
        <v>0.96234772978959005</v>
      </c>
    </row>
    <row r="31" spans="8:16" x14ac:dyDescent="0.3">
      <c r="H31" s="1">
        <f t="shared" si="1"/>
        <v>1.5401328089416872</v>
      </c>
      <c r="I31" s="2">
        <v>635</v>
      </c>
      <c r="J31" s="1">
        <v>0.999999999999999</v>
      </c>
    </row>
    <row r="32" spans="8:16" x14ac:dyDescent="0.3">
      <c r="H32" s="1">
        <f t="shared" si="1"/>
        <v>1.6475393833235223</v>
      </c>
      <c r="I32" s="2">
        <v>645</v>
      </c>
      <c r="J32" s="1">
        <v>1.00110741971207</v>
      </c>
    </row>
    <row r="33" spans="8:10" x14ac:dyDescent="0.3">
      <c r="H33" s="1">
        <f t="shared" si="1"/>
        <v>1.7680751156047658</v>
      </c>
      <c r="I33" s="2">
        <v>655</v>
      </c>
      <c r="J33" s="1">
        <v>1.00110741971207</v>
      </c>
    </row>
    <row r="34" spans="8:10" x14ac:dyDescent="0.3">
      <c r="H34" s="1">
        <f t="shared" si="1"/>
        <v>1.9054026599904699</v>
      </c>
      <c r="I34" s="2">
        <v>665</v>
      </c>
      <c r="J34" s="1">
        <v>0.95127353266888104</v>
      </c>
    </row>
    <row r="35" spans="8:10" x14ac:dyDescent="0.3">
      <c r="H35" s="1">
        <f t="shared" si="1"/>
        <v>2.0649696407964084</v>
      </c>
      <c r="I35" s="2">
        <v>675</v>
      </c>
      <c r="J35" s="1">
        <v>0.99889258028792804</v>
      </c>
    </row>
    <row r="36" spans="8:10" x14ac:dyDescent="0.3">
      <c r="H36" s="1">
        <f t="shared" si="1"/>
        <v>2.2553977416103193</v>
      </c>
      <c r="I36" s="2">
        <v>685</v>
      </c>
      <c r="J36" s="1">
        <v>0.99889258028792804</v>
      </c>
    </row>
    <row r="37" spans="8:10" x14ac:dyDescent="0.3">
      <c r="H37" s="1">
        <f t="shared" si="1"/>
        <v>2.4915573556930775</v>
      </c>
      <c r="I37" s="2">
        <v>695</v>
      </c>
      <c r="J37" s="1">
        <v>1.00110741971207</v>
      </c>
    </row>
    <row r="38" spans="8:10" x14ac:dyDescent="0.3">
      <c r="H38" s="1">
        <f t="shared" si="1"/>
        <v>2.8025949140740209</v>
      </c>
      <c r="I38" s="2">
        <v>705</v>
      </c>
      <c r="J38" s="1">
        <v>1.0022148394241399</v>
      </c>
    </row>
    <row r="39" spans="8:10" x14ac:dyDescent="0.3">
      <c r="H39" s="1">
        <f t="shared" si="1"/>
        <v>3.2592815102715655</v>
      </c>
      <c r="I39" s="2">
        <v>715</v>
      </c>
      <c r="J39" s="1">
        <v>1.0022148394241399</v>
      </c>
    </row>
    <row r="40" spans="8:10" x14ac:dyDescent="0.3">
      <c r="H40" s="1">
        <f t="shared" si="1"/>
        <v>4.1351977935893371</v>
      </c>
      <c r="I40" s="2">
        <v>725</v>
      </c>
      <c r="J40" s="1">
        <v>1.00110741971207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2020-11-19T16:11:13Z</dcterms:created>
  <dcterms:modified xsi:type="dcterms:W3CDTF">2020-11-23T21:38:53Z</dcterms:modified>
</cp:coreProperties>
</file>