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mgor\Dropbox\Taylor Chapter 3\Predict_Maturity\Writing\"/>
    </mc:Choice>
  </mc:AlternateContent>
  <xr:revisionPtr revIDLastSave="0" documentId="13_ncr:1_{160EDB38-DB8C-4396-9C1C-68E4118D6A9C}" xr6:coauthVersionLast="46" xr6:coauthVersionMax="46" xr10:uidLastSave="{00000000-0000-0000-0000-000000000000}"/>
  <bookViews>
    <workbookView xWindow="-28920" yWindow="-1740" windowWidth="29040" windowHeight="15840" xr2:uid="{3A492FE8-0195-49DA-881D-9DFBBBF44985}"/>
  </bookViews>
  <sheets>
    <sheet name="supp tbl 1" sheetId="1" r:id="rId1"/>
    <sheet name="supp tbl2" sheetId="2" r:id="rId2"/>
    <sheet name="tbl 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1" l="1"/>
  <c r="T5" i="1"/>
  <c r="T6" i="1"/>
  <c r="T4" i="1"/>
</calcChain>
</file>

<file path=xl/sharedStrings.xml><?xml version="1.0" encoding="utf-8"?>
<sst xmlns="http://schemas.openxmlformats.org/spreadsheetml/2006/main" count="246" uniqueCount="162">
  <si>
    <t>Model</t>
  </si>
  <si>
    <t>S covariates</t>
  </si>
  <si>
    <t>a50 covariates</t>
  </si>
  <si>
    <t>WAIC</t>
  </si>
  <si>
    <t>Candidate Covariates for a50 and S</t>
  </si>
  <si>
    <t>age_max</t>
  </si>
  <si>
    <t>depth_ave</t>
  </si>
  <si>
    <t>growth_coeff_k</t>
  </si>
  <si>
    <t>habitat</t>
  </si>
  <si>
    <t>interbirth_interval</t>
  </si>
  <si>
    <t>litter_size</t>
  </si>
  <si>
    <t>linf</t>
  </si>
  <si>
    <t>lmax</t>
  </si>
  <si>
    <t>offspring_size_mm</t>
  </si>
  <si>
    <t>temp_pref</t>
  </si>
  <si>
    <t>trophic_level</t>
  </si>
  <si>
    <t>Covariate</t>
  </si>
  <si>
    <t>Justification</t>
  </si>
  <si>
    <t>a50</t>
  </si>
  <si>
    <t>S</t>
  </si>
  <si>
    <t>x</t>
  </si>
  <si>
    <t>Maximum age negatively related to growth rate K (Frisk et al 2001, Cortes 2000)</t>
  </si>
  <si>
    <t>Preferred depth positively related to age at maturity (Garcia et al 2008)</t>
  </si>
  <si>
    <t>Preferred depth positively related to maximum age (Garcia et al 2008), maximum age negatively related to K (Frisk et al 2001, Cortes 2000)</t>
  </si>
  <si>
    <t>K negatively related to age at maturity (Frisk 2001)</t>
  </si>
  <si>
    <t>both K and S are expressions of the speed of individual growth</t>
  </si>
  <si>
    <t>Habitat related to age at maturity (Garcia et al 2008)</t>
  </si>
  <si>
    <t>Interbirth interval is part of fecundity, which relates to body size (Holden 1974, Cortes 2000), which in turn relates to a50 (Frisk et al 2001, Jennings 1998)</t>
  </si>
  <si>
    <t>Litter size is part of fecundity, which relates to body size (Holden 1974, Cortes 2000), which in turn relates to a50 (Frisk et al 2001, Jennings 1998)</t>
  </si>
  <si>
    <t>Offspring size is positively related to maternal body size (Cortes 2000), which is positively related to a50 (Frisk et al 2001, Jennings 1998)</t>
  </si>
  <si>
    <t>Age at maturity decreases with increasing temperature (Myers &amp; Mertz 1997)</t>
  </si>
  <si>
    <t>Growth rate increases with higher temperatures (Myers &amp; Mertz 1997)</t>
  </si>
  <si>
    <t>Trophic level is positively related to body size (Pauly et al 1998), and body size is positively related to a50 (Frisk et al 2001, Jennings et al 1998)</t>
  </si>
  <si>
    <t>Trophic level is positively related to body size (Pauly et al 1998), which is related to maximum age (Frisk et al 2001) and thence to growth rate (Frisk et al 2001, Cortes 2000)</t>
  </si>
  <si>
    <t>Body size is positively related to age at maturity (Frisk et al 2001, Jennings 1998)</t>
  </si>
  <si>
    <t>Body size is positively related to maximum age (Frisk et al 2001, Jennings 1998), which is related to growth rate K (Frisk et al 2001, Cortes 2000)</t>
  </si>
  <si>
    <t>lmat</t>
  </si>
  <si>
    <t>Age at maturity is postively related to length at maturity (Cortes 2000)</t>
  </si>
  <si>
    <t>Maximum age positively related to age at maturity (Frisk et al 2001, Cortes 2000, Thorson et al 2017)</t>
  </si>
  <si>
    <t>m</t>
  </si>
  <si>
    <t>k</t>
  </si>
  <si>
    <t>M/K</t>
  </si>
  <si>
    <t>high growth compared to mortality</t>
  </si>
  <si>
    <t>low grwoth compared to mortality</t>
  </si>
  <si>
    <t>high mortality, high growth</t>
  </si>
  <si>
    <t>medium mortality, medium growth</t>
  </si>
  <si>
    <t>Response Variables</t>
  </si>
  <si>
    <t>a50, S</t>
  </si>
  <si>
    <t>Highest R-hat</t>
  </si>
  <si>
    <t>Lmax, Depth, K, Interbirth Interval, Litter Size, Amax, Offspring Size, Trophic Level, Lmat, Temp</t>
  </si>
  <si>
    <t>Convergence</t>
  </si>
  <si>
    <t>no</t>
  </si>
  <si>
    <t>Lmax, Depth, Interbirth Interval, Litter Size, Amax, Offspring Size, Trophic Level</t>
  </si>
  <si>
    <t>Lmax, Depth, K, Amax, Trophic Level, Temp</t>
  </si>
  <si>
    <t>yes</t>
  </si>
  <si>
    <t>Lmax, Depth, Interbirth Interval, Litter Size, Offspring Size, Trophic Level, Lmat, Temp</t>
  </si>
  <si>
    <t>Lmax, Depth, Interbirth Interval, Litter Size,  Offspring Size, Trophic Level, Lmat, Temp</t>
  </si>
  <si>
    <t>Lmax, Depth, Interbirth Interval, Litter Size, Amax, Offspring Size, Trophic Level, Temp</t>
  </si>
  <si>
    <t>model version for taylor</t>
  </si>
  <si>
    <t>Structure</t>
  </si>
  <si>
    <t>Lmax, Depth, Interbirth Interval, Litter Size, Amax, Offspring Size, Trophic Level, Temperature</t>
  </si>
  <si>
    <t>Depth, K, Amax, Trophic Level, Temperature</t>
  </si>
  <si>
    <t>Lmax, Depth, Habitat, Interbirth Interval, Litter Size,  Amax, Offspring Size, Trophic Level, Temperature</t>
  </si>
  <si>
    <t>K, Amax, Trophic Level, Temperature</t>
  </si>
  <si>
    <t>random effects</t>
  </si>
  <si>
    <t>fixed effects</t>
  </si>
  <si>
    <t>model with all covs</t>
  </si>
  <si>
    <t>model with s stripped out, no temp in a50</t>
  </si>
  <si>
    <t>best model</t>
  </si>
  <si>
    <t>notes</t>
  </si>
  <si>
    <t>best model but fixed effect structure</t>
  </si>
  <si>
    <t>modle with habitat included</t>
  </si>
  <si>
    <t>model with all covs but no VB or age parameters</t>
  </si>
  <si>
    <t>best model no VB or age parameters</t>
  </si>
  <si>
    <t>Lmax, Depth, Interbirth Interval, Litter Size,  Offspring Size, Trophic Level, Temperature</t>
  </si>
  <si>
    <t>Lmax, Depth, Trophic Level, Temperature</t>
  </si>
  <si>
    <t>add prediction model?</t>
  </si>
  <si>
    <t>Transformation of Covariates</t>
  </si>
  <si>
    <t>0-centred</t>
  </si>
  <si>
    <t>mean-centred</t>
  </si>
  <si>
    <t>Scientific Name</t>
  </si>
  <si>
    <t>Common Name</t>
  </si>
  <si>
    <t>Stock Code</t>
  </si>
  <si>
    <t>Source</t>
  </si>
  <si>
    <t>Carcharhinus acronotus</t>
  </si>
  <si>
    <t>BNOS-GOM</t>
  </si>
  <si>
    <t>BNOS-NWA</t>
  </si>
  <si>
    <t>Carcharhinus brachyurus</t>
  </si>
  <si>
    <t>COP-SWA</t>
  </si>
  <si>
    <t>Carcharhinus brevipinna</t>
  </si>
  <si>
    <t>SPIN-WP</t>
  </si>
  <si>
    <t>Carcharhinus cautus</t>
  </si>
  <si>
    <t>NER-I</t>
  </si>
  <si>
    <t>Carcharhinus dussumieri</t>
  </si>
  <si>
    <t>WCH-I</t>
  </si>
  <si>
    <t>Carcharhinus isodon</t>
  </si>
  <si>
    <t>FTH-GOM</t>
  </si>
  <si>
    <t>FTH-NWA</t>
  </si>
  <si>
    <t>Carcharhinus limbatus</t>
  </si>
  <si>
    <t>BTIP-GOM</t>
  </si>
  <si>
    <t>BTIP-NWA</t>
  </si>
  <si>
    <t>Carcharhinus longimanus</t>
  </si>
  <si>
    <t>OCW-WCP</t>
  </si>
  <si>
    <t>Carcharhinus obscurus</t>
  </si>
  <si>
    <t>DUS-NWA</t>
  </si>
  <si>
    <t>Carcharhinus plumbeus</t>
  </si>
  <si>
    <t>SAN-NWA</t>
  </si>
  <si>
    <t>Carcharhinus sorrah</t>
  </si>
  <si>
    <t>SPT-SWP</t>
  </si>
  <si>
    <t>Carcharhinus tilstoni</t>
  </si>
  <si>
    <t>ABTP-SWP</t>
  </si>
  <si>
    <t>Prionace glauca</t>
  </si>
  <si>
    <t>BSH-NWP</t>
  </si>
  <si>
    <t>Rhizoprionodon acutus</t>
  </si>
  <si>
    <t>MLK-I</t>
  </si>
  <si>
    <t>Rhizoprionodon oligolinx</t>
  </si>
  <si>
    <t>GSH-I</t>
  </si>
  <si>
    <t>Rhizoprionodon terraenovae</t>
  </si>
  <si>
    <t>ATSH-NWA</t>
  </si>
  <si>
    <t>ATSH-GOM</t>
  </si>
  <si>
    <t>Scoliodon laticaudus</t>
  </si>
  <si>
    <t>SPD-I</t>
  </si>
  <si>
    <t>Triaenodon obesus</t>
  </si>
  <si>
    <t>WTIP-SWP</t>
  </si>
  <si>
    <t>NMFS 2011</t>
  </si>
  <si>
    <t>NMFS 2007</t>
  </si>
  <si>
    <t>Lucifora 2003</t>
  </si>
  <si>
    <t>Joung 2005</t>
  </si>
  <si>
    <t>Raeisi 2017</t>
  </si>
  <si>
    <t>Carlson 2003</t>
  </si>
  <si>
    <t>Carlson 2005</t>
  </si>
  <si>
    <t>NMFS 2012</t>
  </si>
  <si>
    <t>NMFS 2006</t>
  </si>
  <si>
    <t>WCPO 2012</t>
  </si>
  <si>
    <t>Cortes et al 2006</t>
  </si>
  <si>
    <t>Harry 2013</t>
  </si>
  <si>
    <t>Fujinami 2019</t>
  </si>
  <si>
    <t>Sen 2017</t>
  </si>
  <si>
    <t>Purushottama 2017</t>
  </si>
  <si>
    <t>NMFS 2013</t>
  </si>
  <si>
    <t>Sen 2019</t>
  </si>
  <si>
    <t>Robbins 2006</t>
  </si>
  <si>
    <t xml:space="preserve">Year </t>
  </si>
  <si>
    <t>Blacknose shark</t>
  </si>
  <si>
    <t>Bronze whaler</t>
  </si>
  <si>
    <t>Spinner shark</t>
  </si>
  <si>
    <t>Nervous shark</t>
  </si>
  <si>
    <t>Whitecheek shark</t>
  </si>
  <si>
    <t>Finetooth shark</t>
  </si>
  <si>
    <t>Blacktip shark</t>
  </si>
  <si>
    <t>Oceanic whitetip shark</t>
  </si>
  <si>
    <t>Dusky shark</t>
  </si>
  <si>
    <t>Sandbar shark</t>
  </si>
  <si>
    <t>Spottail shark</t>
  </si>
  <si>
    <t>Australian blacktip shark</t>
  </si>
  <si>
    <t>Blue shark</t>
  </si>
  <si>
    <t>Atlantic sharpnose shark</t>
  </si>
  <si>
    <t>Whitetip reef shark</t>
  </si>
  <si>
    <t>Milk shark</t>
  </si>
  <si>
    <t>White 2002</t>
  </si>
  <si>
    <t>Grey sharpnose shark</t>
  </si>
  <si>
    <t>Spadenose shark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</si>
</sst>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theme="5"/>
      </patternFill>
    </fill>
    <fill>
      <patternFill patternType="solid">
        <fgColor theme="0" tint="-0.249977111117893"/>
        <bgColor indexed="64"/>
      </patternFill>
    </fill>
    <fill>
      <patternFill patternType="solid">
        <fgColor theme="7" tint="0.79998168889431442"/>
        <bgColor theme="7" tint="0.79998168889431442"/>
      </patternFill>
    </fill>
    <fill>
      <patternFill patternType="solid">
        <fgColor theme="6"/>
        <bgColor theme="6"/>
      </patternFill>
    </fill>
    <fill>
      <patternFill patternType="solid">
        <fgColor theme="6" tint="0.79998168889431442"/>
        <bgColor theme="6" tint="0.79998168889431442"/>
      </patternFill>
    </fill>
  </fills>
  <borders count="16">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0"/>
      </left>
      <right/>
      <top/>
      <bottom/>
      <diagonal/>
    </border>
    <border>
      <left style="thin">
        <color theme="0"/>
      </left>
      <right/>
      <top style="thin">
        <color theme="0"/>
      </top>
      <bottom/>
      <diagonal/>
    </border>
    <border>
      <left style="thin">
        <color theme="0"/>
      </left>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7" tint="0.39997558519241921"/>
      </bottom>
      <diagonal/>
    </border>
    <border>
      <left/>
      <right/>
      <top style="thin">
        <color theme="6" tint="0.39997558519241921"/>
      </top>
      <bottom style="thin">
        <color theme="7"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top/>
      <bottom style="thin">
        <color theme="6" tint="0.39997558519241921"/>
      </bottom>
      <diagonal/>
    </border>
  </borders>
  <cellStyleXfs count="1">
    <xf numFmtId="0" fontId="0" fillId="0" borderId="0"/>
  </cellStyleXfs>
  <cellXfs count="46">
    <xf numFmtId="0" fontId="0" fillId="0" borderId="0" xfId="0"/>
    <xf numFmtId="0" fontId="1" fillId="0" borderId="1" xfId="0" applyFont="1" applyFill="1" applyBorder="1"/>
    <xf numFmtId="0" fontId="2" fillId="2" borderId="2" xfId="0" applyFont="1" applyFill="1" applyBorder="1"/>
    <xf numFmtId="1" fontId="3" fillId="3" borderId="5" xfId="0" applyNumberFormat="1" applyFont="1" applyFill="1" applyBorder="1"/>
    <xf numFmtId="0" fontId="3" fillId="3" borderId="6" xfId="0" applyFont="1" applyFill="1" applyBorder="1"/>
    <xf numFmtId="164" fontId="3" fillId="3" borderId="7" xfId="0" applyNumberFormat="1" applyFont="1" applyFill="1" applyBorder="1" applyAlignment="1">
      <alignment horizontal="left"/>
    </xf>
    <xf numFmtId="0" fontId="3" fillId="3" borderId="7" xfId="0" applyFont="1" applyFill="1" applyBorder="1"/>
    <xf numFmtId="1" fontId="3" fillId="3" borderId="7" xfId="0" applyNumberFormat="1" applyFont="1" applyFill="1" applyBorder="1"/>
    <xf numFmtId="0" fontId="3" fillId="3" borderId="5" xfId="0" applyFont="1" applyFill="1" applyBorder="1"/>
    <xf numFmtId="0" fontId="3" fillId="2" borderId="6" xfId="0" applyFont="1" applyFill="1" applyBorder="1"/>
    <xf numFmtId="2" fontId="3" fillId="3" borderId="7" xfId="0" applyNumberFormat="1" applyFont="1" applyFill="1" applyBorder="1"/>
    <xf numFmtId="1" fontId="3" fillId="3" borderId="5" xfId="0" applyNumberFormat="1" applyFont="1" applyFill="1" applyBorder="1" applyAlignment="1">
      <alignment horizontal="left"/>
    </xf>
    <xf numFmtId="0" fontId="2" fillId="2" borderId="3" xfId="0" applyFont="1" applyFill="1" applyBorder="1"/>
    <xf numFmtId="0" fontId="0" fillId="0" borderId="4" xfId="0" applyBorder="1"/>
    <xf numFmtId="0" fontId="0" fillId="0" borderId="4" xfId="0" applyBorder="1" applyAlignment="1">
      <alignment wrapText="1"/>
    </xf>
    <xf numFmtId="0" fontId="0" fillId="0" borderId="0" xfId="0" applyAlignment="1">
      <alignment wrapText="1"/>
    </xf>
    <xf numFmtId="0" fontId="2" fillId="0" borderId="0" xfId="0" applyFont="1"/>
    <xf numFmtId="0" fontId="4" fillId="0" borderId="8" xfId="0" applyFont="1" applyBorder="1" applyAlignment="1">
      <alignment wrapText="1"/>
    </xf>
    <xf numFmtId="0" fontId="4" fillId="0" borderId="8" xfId="0" applyFont="1" applyBorder="1"/>
    <xf numFmtId="0" fontId="5" fillId="0" borderId="8" xfId="0" applyFont="1" applyBorder="1"/>
    <xf numFmtId="0" fontId="5" fillId="0" borderId="8" xfId="0" applyFont="1" applyBorder="1" applyAlignment="1">
      <alignment wrapText="1"/>
    </xf>
    <xf numFmtId="0" fontId="4" fillId="4" borderId="8" xfId="0" applyFont="1" applyFill="1" applyBorder="1" applyAlignment="1">
      <alignment wrapText="1"/>
    </xf>
    <xf numFmtId="0" fontId="4" fillId="4" borderId="8" xfId="0" applyFont="1" applyFill="1" applyBorder="1"/>
    <xf numFmtId="0" fontId="0" fillId="5" borderId="9" xfId="0" applyFill="1" applyBorder="1"/>
    <xf numFmtId="0" fontId="0" fillId="5" borderId="10" xfId="0" applyFill="1" applyBorder="1"/>
    <xf numFmtId="0" fontId="0" fillId="0" borderId="9" xfId="0" applyBorder="1"/>
    <xf numFmtId="0" fontId="0" fillId="0" borderId="10" xfId="0" applyBorder="1"/>
    <xf numFmtId="0" fontId="0" fillId="5" borderId="11" xfId="0" applyFill="1" applyBorder="1"/>
    <xf numFmtId="0" fontId="0" fillId="5" borderId="12" xfId="0" applyFill="1" applyBorder="1"/>
    <xf numFmtId="0" fontId="0" fillId="0" borderId="11" xfId="0" applyBorder="1"/>
    <xf numFmtId="0" fontId="0" fillId="0" borderId="12" xfId="0" applyBorder="1" applyAlignment="1">
      <alignment horizontal="right"/>
    </xf>
    <xf numFmtId="0" fontId="0" fillId="0" borderId="12" xfId="0" applyBorder="1"/>
    <xf numFmtId="0" fontId="0" fillId="5" borderId="1" xfId="0" applyFill="1" applyBorder="1"/>
    <xf numFmtId="0" fontId="0" fillId="5" borderId="13" xfId="0" applyFill="1" applyBorder="1"/>
    <xf numFmtId="0" fontId="0" fillId="0" borderId="0" xfId="0" applyBorder="1"/>
    <xf numFmtId="0" fontId="0" fillId="5" borderId="14" xfId="0" applyFill="1" applyBorder="1"/>
    <xf numFmtId="0" fontId="0" fillId="7" borderId="10" xfId="0" applyFill="1" applyBorder="1"/>
    <xf numFmtId="0" fontId="5" fillId="7" borderId="10" xfId="0" applyFont="1" applyFill="1" applyBorder="1" applyAlignment="1">
      <alignment horizontal="left"/>
    </xf>
    <xf numFmtId="0" fontId="5" fillId="0" borderId="0" xfId="0" applyFont="1" applyAlignment="1">
      <alignment horizontal="left"/>
    </xf>
    <xf numFmtId="0" fontId="5" fillId="0" borderId="10" xfId="0" applyFont="1" applyBorder="1" applyAlignment="1">
      <alignment horizontal="left"/>
    </xf>
    <xf numFmtId="0" fontId="5" fillId="0" borderId="10" xfId="0" applyFont="1" applyFill="1" applyBorder="1" applyAlignment="1">
      <alignment horizontal="left"/>
    </xf>
    <xf numFmtId="0" fontId="5" fillId="0" borderId="0" xfId="0" applyFont="1" applyBorder="1" applyAlignment="1">
      <alignment horizontal="left"/>
    </xf>
    <xf numFmtId="0" fontId="5" fillId="0" borderId="14" xfId="0" applyFont="1" applyBorder="1" applyAlignment="1">
      <alignment horizontal="left"/>
    </xf>
    <xf numFmtId="0" fontId="5" fillId="7" borderId="10" xfId="0" applyFont="1" applyFill="1" applyBorder="1"/>
    <xf numFmtId="0" fontId="5" fillId="0" borderId="10" xfId="0" applyFont="1" applyBorder="1"/>
    <xf numFmtId="0" fontId="6" fillId="6" borderId="15" xfId="0" applyFont="1" applyFill="1" applyBorder="1"/>
  </cellXfs>
  <cellStyles count="1">
    <cellStyle name="Normal" xfId="0" builtinId="0"/>
  </cellStyles>
  <dxfs count="9">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right/>
        <top style="thin">
          <color theme="6" tint="0.39997558519241921"/>
        </top>
        <bottom style="thin">
          <color theme="6" tint="0.39997558519241921"/>
        </bottom>
      </border>
    </dxf>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right/>
        <top style="thin">
          <color theme="6" tint="0.39997558519241921"/>
        </top>
        <bottom style="thin">
          <color theme="6" tint="0.39997558519241921"/>
        </bottom>
      </border>
    </dxf>
    <dxf>
      <font>
        <strike val="0"/>
        <outline val="0"/>
        <shadow val="0"/>
        <u val="none"/>
        <vertAlign val="baseline"/>
        <sz val="10"/>
        <color theme="1"/>
        <name val="Calibri"/>
        <family val="2"/>
        <scheme val="minor"/>
      </font>
      <alignment horizontal="left" vertical="bottom" textRotation="0" wrapText="0" indent="0" justifyLastLine="0" shrinkToFit="0" readingOrder="0"/>
    </dxf>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right/>
        <top style="thin">
          <color theme="6" tint="0.39997558519241921"/>
        </top>
        <bottom style="thin">
          <color theme="6" tint="0.39997558519241921"/>
        </bottom>
      </border>
    </dxf>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right/>
        <top style="thin">
          <color theme="6" tint="0.39997558519241921"/>
        </top>
        <bottom style="thin">
          <color theme="6" tint="0.39997558519241921"/>
        </bottom>
      </border>
    </dxf>
    <dxf>
      <border outline="0">
        <left style="thin">
          <color theme="6" tint="0.39997558519241921"/>
        </left>
        <top style="thin">
          <color theme="6" tint="0.39997558519241921"/>
        </top>
      </border>
    </dxf>
    <dxf>
      <font>
        <strike val="0"/>
        <outline val="0"/>
        <shadow val="0"/>
        <u val="none"/>
        <vertAlign val="baseline"/>
        <sz val="10"/>
        <color theme="1"/>
        <name val="Calibri"/>
        <family val="2"/>
        <scheme val="minor"/>
      </font>
      <alignment horizontal="left" vertical="bottom"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0"/>
        <color theme="0"/>
        <name val="Calibri"/>
        <family val="2"/>
        <scheme val="minor"/>
      </font>
      <fill>
        <patternFill patternType="solid">
          <fgColor theme="6"/>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D82E99-63B4-417C-96EA-BE9190A4FBC3}" name="Table2" displayName="Table2" ref="K1:O28" totalsRowShown="0" headerRowDxfId="8" dataDxfId="6" headerRowBorderDxfId="7" tableBorderDxfId="5">
  <autoFilter ref="K1:O28" xr:uid="{3D7BBFB4-16C5-4EC4-B959-9A15884C807F}"/>
  <sortState xmlns:xlrd2="http://schemas.microsoft.com/office/spreadsheetml/2017/richdata2" ref="K2:O28">
    <sortCondition ref="K1:K28"/>
  </sortState>
  <tableColumns count="5">
    <tableColumn id="1" xr3:uid="{7CDB940A-C0D3-4E5F-83CC-C2C22176D177}" name="Scientific Name" dataDxfId="4"/>
    <tableColumn id="2" xr3:uid="{616504E3-DC53-4AC2-A26B-FC901F872F96}" name="Common Name" dataDxfId="3"/>
    <tableColumn id="3" xr3:uid="{887AF700-D339-4246-892F-9D174BD95A22}" name="Stock Code" dataDxfId="2"/>
    <tableColumn id="4" xr3:uid="{AA83CEEE-9E2C-491F-B2FE-3116F45F9C75}" name="Year " dataDxfId="1"/>
    <tableColumn id="5" xr3:uid="{111BA495-EA9E-42E5-8959-06F29BADD1A5}" name="Sourc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98474-EE24-4CC6-AA4C-4236DF6167D1}">
  <dimension ref="A1:U16"/>
  <sheetViews>
    <sheetView tabSelected="1" topLeftCell="A6" zoomScale="80" zoomScaleNormal="80" workbookViewId="0">
      <selection activeCell="AA12" sqref="AA12"/>
    </sheetView>
  </sheetViews>
  <sheetFormatPr defaultRowHeight="14.4" x14ac:dyDescent="0.3"/>
  <cols>
    <col min="2" max="2" width="12" customWidth="1"/>
    <col min="3" max="3" width="12.77734375" customWidth="1"/>
    <col min="9" max="9" width="19" customWidth="1"/>
    <col min="10" max="10" width="5.77734375" customWidth="1"/>
    <col min="11" max="11" width="27.21875" bestFit="1" customWidth="1"/>
    <col min="12" max="12" width="5.33203125" customWidth="1"/>
    <col min="13" max="13" width="29.33203125" customWidth="1"/>
    <col min="17" max="17" width="9.6640625" customWidth="1"/>
  </cols>
  <sheetData>
    <row r="1" spans="1:21" x14ac:dyDescent="0.3">
      <c r="A1" t="s">
        <v>0</v>
      </c>
      <c r="B1" t="s">
        <v>1</v>
      </c>
      <c r="C1" t="s">
        <v>2</v>
      </c>
      <c r="D1" t="s">
        <v>3</v>
      </c>
      <c r="I1" t="s">
        <v>4</v>
      </c>
    </row>
    <row r="2" spans="1:21" x14ac:dyDescent="0.3">
      <c r="I2" s="2" t="s">
        <v>16</v>
      </c>
      <c r="J2" s="12" t="s">
        <v>18</v>
      </c>
      <c r="K2" s="12" t="s">
        <v>17</v>
      </c>
      <c r="L2" s="12" t="s">
        <v>19</v>
      </c>
      <c r="M2" s="12" t="s">
        <v>17</v>
      </c>
    </row>
    <row r="3" spans="1:21" ht="57.6" x14ac:dyDescent="0.3">
      <c r="I3" s="3" t="s">
        <v>5</v>
      </c>
      <c r="J3" s="13" t="s">
        <v>20</v>
      </c>
      <c r="K3" s="14" t="s">
        <v>38</v>
      </c>
      <c r="L3" s="13" t="s">
        <v>20</v>
      </c>
      <c r="M3" s="14" t="s">
        <v>21</v>
      </c>
      <c r="R3" t="s">
        <v>39</v>
      </c>
      <c r="S3" t="s">
        <v>40</v>
      </c>
      <c r="T3" t="s">
        <v>41</v>
      </c>
    </row>
    <row r="4" spans="1:21" ht="72" x14ac:dyDescent="0.3">
      <c r="I4" s="4" t="s">
        <v>6</v>
      </c>
      <c r="J4" s="13" t="s">
        <v>20</v>
      </c>
      <c r="K4" s="14" t="s">
        <v>22</v>
      </c>
      <c r="L4" s="13" t="s">
        <v>20</v>
      </c>
      <c r="M4" s="14" t="s">
        <v>23</v>
      </c>
      <c r="R4">
        <v>2</v>
      </c>
      <c r="S4">
        <v>5</v>
      </c>
      <c r="T4">
        <f>R4/S4</f>
        <v>0.4</v>
      </c>
      <c r="U4" t="s">
        <v>42</v>
      </c>
    </row>
    <row r="5" spans="1:21" ht="28.8" x14ac:dyDescent="0.3">
      <c r="I5" s="5" t="s">
        <v>7</v>
      </c>
      <c r="J5" s="13" t="s">
        <v>20</v>
      </c>
      <c r="K5" s="14" t="s">
        <v>24</v>
      </c>
      <c r="L5" s="13" t="s">
        <v>20</v>
      </c>
      <c r="M5" s="14" t="s">
        <v>25</v>
      </c>
      <c r="R5">
        <v>2</v>
      </c>
      <c r="S5">
        <v>1</v>
      </c>
      <c r="T5">
        <f>R5/S5</f>
        <v>2</v>
      </c>
      <c r="U5" t="s">
        <v>45</v>
      </c>
    </row>
    <row r="6" spans="1:21" ht="28.8" x14ac:dyDescent="0.3">
      <c r="I6" s="6" t="s">
        <v>8</v>
      </c>
      <c r="J6" s="13" t="s">
        <v>20</v>
      </c>
      <c r="K6" s="14" t="s">
        <v>26</v>
      </c>
      <c r="L6" s="13"/>
      <c r="M6" s="14"/>
      <c r="R6">
        <v>2</v>
      </c>
      <c r="S6">
        <v>0.5</v>
      </c>
      <c r="T6">
        <f>R6/S6</f>
        <v>4</v>
      </c>
      <c r="U6" t="s">
        <v>43</v>
      </c>
    </row>
    <row r="7" spans="1:21" ht="86.4" x14ac:dyDescent="0.3">
      <c r="I7" s="7" t="s">
        <v>9</v>
      </c>
      <c r="J7" s="13" t="s">
        <v>20</v>
      </c>
      <c r="K7" s="14" t="s">
        <v>27</v>
      </c>
      <c r="L7" s="13"/>
      <c r="M7" s="14"/>
      <c r="R7">
        <v>10</v>
      </c>
      <c r="S7">
        <v>5</v>
      </c>
      <c r="T7">
        <f>R7/S7</f>
        <v>2</v>
      </c>
      <c r="U7" t="s">
        <v>44</v>
      </c>
    </row>
    <row r="8" spans="1:21" ht="86.4" x14ac:dyDescent="0.3">
      <c r="I8" s="7" t="s">
        <v>10</v>
      </c>
      <c r="J8" s="13" t="s">
        <v>20</v>
      </c>
      <c r="K8" s="14" t="s">
        <v>28</v>
      </c>
      <c r="L8" s="13"/>
      <c r="M8" s="14"/>
    </row>
    <row r="9" spans="1:21" ht="86.4" x14ac:dyDescent="0.3">
      <c r="I9" s="8" t="s">
        <v>13</v>
      </c>
      <c r="J9" s="13" t="s">
        <v>20</v>
      </c>
      <c r="K9" s="14" t="s">
        <v>29</v>
      </c>
      <c r="L9" s="13"/>
      <c r="M9" s="14"/>
    </row>
    <row r="10" spans="1:21" ht="58.2" customHeight="1" x14ac:dyDescent="0.3">
      <c r="I10" s="9" t="s">
        <v>14</v>
      </c>
      <c r="J10" s="13" t="s">
        <v>20</v>
      </c>
      <c r="K10" s="14" t="s">
        <v>30</v>
      </c>
      <c r="L10" s="13" t="s">
        <v>20</v>
      </c>
      <c r="M10" s="14" t="s">
        <v>31</v>
      </c>
    </row>
    <row r="11" spans="1:21" ht="86.4" x14ac:dyDescent="0.3">
      <c r="I11" s="10" t="s">
        <v>15</v>
      </c>
      <c r="J11" s="13" t="s">
        <v>20</v>
      </c>
      <c r="K11" s="14" t="s">
        <v>32</v>
      </c>
      <c r="L11" s="13" t="s">
        <v>20</v>
      </c>
      <c r="M11" s="14" t="s">
        <v>33</v>
      </c>
    </row>
    <row r="12" spans="1:21" ht="72" x14ac:dyDescent="0.3">
      <c r="I12" s="11" t="s">
        <v>11</v>
      </c>
      <c r="J12" s="13" t="s">
        <v>20</v>
      </c>
      <c r="K12" s="14" t="s">
        <v>34</v>
      </c>
      <c r="L12" s="13" t="s">
        <v>20</v>
      </c>
      <c r="M12" s="14" t="s">
        <v>35</v>
      </c>
    </row>
    <row r="13" spans="1:21" ht="72" x14ac:dyDescent="0.3">
      <c r="I13" s="7" t="s">
        <v>12</v>
      </c>
      <c r="J13" s="13" t="s">
        <v>20</v>
      </c>
      <c r="K13" s="14" t="s">
        <v>34</v>
      </c>
      <c r="L13" s="13" t="s">
        <v>20</v>
      </c>
      <c r="M13" s="14" t="s">
        <v>35</v>
      </c>
    </row>
    <row r="14" spans="1:21" ht="43.2" x14ac:dyDescent="0.3">
      <c r="I14" s="7" t="s">
        <v>36</v>
      </c>
      <c r="J14" s="13" t="s">
        <v>20</v>
      </c>
      <c r="K14" s="14" t="s">
        <v>37</v>
      </c>
      <c r="L14" s="13"/>
      <c r="M14" s="14"/>
    </row>
    <row r="16" spans="1:21" x14ac:dyDescent="0.3">
      <c r="I1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D215-1816-4724-9CB5-7F7175988496}">
  <dimension ref="A1:L11"/>
  <sheetViews>
    <sheetView workbookViewId="0">
      <selection activeCell="I7" sqref="I7"/>
    </sheetView>
  </sheetViews>
  <sheetFormatPr defaultRowHeight="14.4" x14ac:dyDescent="0.3"/>
  <cols>
    <col min="1" max="1" width="9.5546875" customWidth="1"/>
    <col min="2" max="2" width="24.6640625" customWidth="1"/>
    <col min="3" max="3" width="22.21875" bestFit="1" customWidth="1"/>
    <col min="4" max="4" width="12.77734375" customWidth="1"/>
    <col min="5" max="5" width="8.44140625" customWidth="1"/>
    <col min="6" max="6" width="6.109375" customWidth="1"/>
    <col min="7" max="7" width="6.77734375" customWidth="1"/>
    <col min="8" max="8" width="11.21875" bestFit="1" customWidth="1"/>
  </cols>
  <sheetData>
    <row r="1" spans="1:12" ht="27.6" x14ac:dyDescent="0.3">
      <c r="A1" s="21" t="s">
        <v>46</v>
      </c>
      <c r="B1" s="22" t="s">
        <v>2</v>
      </c>
      <c r="C1" s="22" t="s">
        <v>1</v>
      </c>
      <c r="D1" s="21" t="s">
        <v>77</v>
      </c>
      <c r="E1" s="22" t="s">
        <v>59</v>
      </c>
      <c r="F1" s="22" t="s">
        <v>3</v>
      </c>
      <c r="G1" s="21" t="s">
        <v>48</v>
      </c>
      <c r="H1" s="22" t="s">
        <v>50</v>
      </c>
      <c r="K1" t="s">
        <v>58</v>
      </c>
      <c r="L1" t="s">
        <v>69</v>
      </c>
    </row>
    <row r="2" spans="1:12" ht="55.2" x14ac:dyDescent="0.3">
      <c r="A2" s="19" t="s">
        <v>47</v>
      </c>
      <c r="B2" s="20" t="s">
        <v>49</v>
      </c>
      <c r="C2" s="20" t="s">
        <v>49</v>
      </c>
      <c r="D2" s="20" t="s">
        <v>78</v>
      </c>
      <c r="E2" s="20" t="s">
        <v>64</v>
      </c>
      <c r="F2" s="19">
        <v>1792</v>
      </c>
      <c r="G2" s="19">
        <v>1.69</v>
      </c>
      <c r="H2" s="19" t="s">
        <v>51</v>
      </c>
      <c r="K2">
        <v>30</v>
      </c>
      <c r="L2" t="s">
        <v>66</v>
      </c>
    </row>
    <row r="3" spans="1:12" ht="41.4" x14ac:dyDescent="0.3">
      <c r="A3" s="19" t="s">
        <v>47</v>
      </c>
      <c r="B3" s="20" t="s">
        <v>52</v>
      </c>
      <c r="C3" s="20" t="s">
        <v>53</v>
      </c>
      <c r="D3" s="20" t="s">
        <v>78</v>
      </c>
      <c r="E3" s="20" t="s">
        <v>64</v>
      </c>
      <c r="F3" s="19">
        <v>-3364</v>
      </c>
      <c r="G3" s="19">
        <v>1</v>
      </c>
      <c r="H3" s="19" t="s">
        <v>54</v>
      </c>
      <c r="K3">
        <v>31</v>
      </c>
      <c r="L3" t="s">
        <v>67</v>
      </c>
    </row>
    <row r="4" spans="1:12" ht="55.2" x14ac:dyDescent="0.3">
      <c r="A4" s="19" t="s">
        <v>47</v>
      </c>
      <c r="B4" s="20" t="s">
        <v>55</v>
      </c>
      <c r="C4" s="20" t="s">
        <v>56</v>
      </c>
      <c r="D4" s="20" t="s">
        <v>78</v>
      </c>
      <c r="E4" s="20" t="s">
        <v>64</v>
      </c>
      <c r="F4" s="19">
        <v>1902</v>
      </c>
      <c r="G4" s="19">
        <v>1.83</v>
      </c>
      <c r="H4" s="19" t="s">
        <v>51</v>
      </c>
      <c r="K4">
        <v>32</v>
      </c>
      <c r="L4" t="s">
        <v>72</v>
      </c>
    </row>
    <row r="5" spans="1:12" s="16" customFormat="1" ht="55.2" x14ac:dyDescent="0.3">
      <c r="A5" s="18" t="s">
        <v>47</v>
      </c>
      <c r="B5" s="17" t="s">
        <v>57</v>
      </c>
      <c r="C5" s="17" t="s">
        <v>53</v>
      </c>
      <c r="D5" s="20" t="s">
        <v>78</v>
      </c>
      <c r="E5" s="20" t="s">
        <v>64</v>
      </c>
      <c r="F5" s="18">
        <v>-3365</v>
      </c>
      <c r="G5" s="18">
        <v>1</v>
      </c>
      <c r="H5" s="18" t="s">
        <v>54</v>
      </c>
      <c r="K5" s="16">
        <v>33</v>
      </c>
      <c r="L5" s="16" t="s">
        <v>68</v>
      </c>
    </row>
    <row r="6" spans="1:12" ht="55.2" x14ac:dyDescent="0.3">
      <c r="A6" s="19" t="s">
        <v>47</v>
      </c>
      <c r="B6" s="20" t="s">
        <v>60</v>
      </c>
      <c r="C6" s="20" t="s">
        <v>61</v>
      </c>
      <c r="D6" s="20" t="s">
        <v>78</v>
      </c>
      <c r="E6" s="20" t="s">
        <v>65</v>
      </c>
      <c r="F6" s="19">
        <v>0.44</v>
      </c>
      <c r="G6" s="19">
        <v>1.02</v>
      </c>
      <c r="H6" s="20" t="s">
        <v>54</v>
      </c>
      <c r="K6">
        <v>20</v>
      </c>
      <c r="L6" t="s">
        <v>70</v>
      </c>
    </row>
    <row r="7" spans="1:12" ht="55.2" x14ac:dyDescent="0.3">
      <c r="A7" s="19" t="s">
        <v>47</v>
      </c>
      <c r="B7" s="20" t="s">
        <v>62</v>
      </c>
      <c r="C7" s="20" t="s">
        <v>63</v>
      </c>
      <c r="D7" s="20" t="s">
        <v>78</v>
      </c>
      <c r="E7" s="20" t="s">
        <v>64</v>
      </c>
      <c r="F7" s="19">
        <v>-3291</v>
      </c>
      <c r="G7" s="19">
        <v>1.03</v>
      </c>
      <c r="H7" s="20" t="s">
        <v>54</v>
      </c>
      <c r="K7">
        <v>15</v>
      </c>
      <c r="L7" t="s">
        <v>71</v>
      </c>
    </row>
    <row r="8" spans="1:12" ht="55.2" x14ac:dyDescent="0.3">
      <c r="A8" s="19" t="s">
        <v>47</v>
      </c>
      <c r="B8" s="20" t="s">
        <v>74</v>
      </c>
      <c r="C8" s="20" t="s">
        <v>75</v>
      </c>
      <c r="D8" s="20" t="s">
        <v>78</v>
      </c>
      <c r="E8" s="20" t="s">
        <v>64</v>
      </c>
      <c r="F8" s="19">
        <v>-3366</v>
      </c>
      <c r="G8" s="19">
        <v>1.04</v>
      </c>
      <c r="H8" s="20" t="s">
        <v>54</v>
      </c>
      <c r="K8">
        <v>35</v>
      </c>
      <c r="L8" t="s">
        <v>73</v>
      </c>
    </row>
    <row r="9" spans="1:12" ht="55.2" x14ac:dyDescent="0.3">
      <c r="A9" s="19" t="s">
        <v>47</v>
      </c>
      <c r="B9" s="20" t="s">
        <v>57</v>
      </c>
      <c r="C9" s="20" t="s">
        <v>53</v>
      </c>
      <c r="D9" s="20" t="s">
        <v>79</v>
      </c>
      <c r="E9" s="20" t="s">
        <v>64</v>
      </c>
      <c r="F9" s="19">
        <v>-3365</v>
      </c>
      <c r="G9" s="19">
        <v>1.06</v>
      </c>
      <c r="H9" s="20" t="s">
        <v>54</v>
      </c>
      <c r="K9">
        <v>34</v>
      </c>
      <c r="L9" t="s">
        <v>76</v>
      </c>
    </row>
    <row r="10" spans="1:12" x14ac:dyDescent="0.3">
      <c r="B10" s="15"/>
      <c r="C10" s="15"/>
      <c r="D10" s="15"/>
      <c r="E10" s="15"/>
    </row>
    <row r="11" spans="1:12" x14ac:dyDescent="0.3">
      <c r="B11" s="15"/>
      <c r="C11" s="15"/>
      <c r="D11" s="15"/>
      <c r="E11"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3D689-2C6B-4780-B540-63CE92693182}">
  <dimension ref="A1:T30"/>
  <sheetViews>
    <sheetView topLeftCell="D10" workbookViewId="0">
      <selection activeCell="R11" sqref="R11"/>
    </sheetView>
  </sheetViews>
  <sheetFormatPr defaultRowHeight="14.4" x14ac:dyDescent="0.3"/>
  <cols>
    <col min="1" max="1" width="16.44140625" customWidth="1"/>
    <col min="2" max="2" width="16.21875" customWidth="1"/>
    <col min="3" max="3" width="12.33203125" customWidth="1"/>
    <col min="4" max="4" width="19.5546875" customWidth="1"/>
    <col min="11" max="11" width="26.21875" bestFit="1" customWidth="1"/>
    <col min="12" max="12" width="26.21875" customWidth="1"/>
    <col min="13" max="13" width="12.33203125" customWidth="1"/>
    <col min="14" max="14" width="13.77734375" bestFit="1" customWidth="1"/>
    <col min="15" max="15" width="17.6640625" bestFit="1" customWidth="1"/>
  </cols>
  <sheetData>
    <row r="1" spans="1:15" x14ac:dyDescent="0.3">
      <c r="K1" s="45" t="s">
        <v>80</v>
      </c>
      <c r="L1" s="45" t="s">
        <v>81</v>
      </c>
      <c r="M1" s="45" t="s">
        <v>82</v>
      </c>
      <c r="N1" s="45" t="s">
        <v>142</v>
      </c>
      <c r="O1" s="45" t="s">
        <v>83</v>
      </c>
    </row>
    <row r="2" spans="1:15" x14ac:dyDescent="0.3">
      <c r="A2" s="23"/>
      <c r="C2" s="24"/>
      <c r="K2" s="37" t="s">
        <v>84</v>
      </c>
      <c r="L2" s="38" t="s">
        <v>143</v>
      </c>
      <c r="M2" s="37" t="s">
        <v>85</v>
      </c>
      <c r="N2" s="37">
        <v>2011</v>
      </c>
      <c r="O2" s="37" t="s">
        <v>124</v>
      </c>
    </row>
    <row r="3" spans="1:15" x14ac:dyDescent="0.3">
      <c r="A3" s="25"/>
      <c r="C3" s="26"/>
      <c r="K3" s="39" t="s">
        <v>84</v>
      </c>
      <c r="L3" s="38" t="s">
        <v>143</v>
      </c>
      <c r="M3" s="39" t="s">
        <v>86</v>
      </c>
      <c r="N3" s="39">
        <v>2007</v>
      </c>
      <c r="O3" s="39" t="s">
        <v>125</v>
      </c>
    </row>
    <row r="4" spans="1:15" x14ac:dyDescent="0.3">
      <c r="A4" s="25"/>
      <c r="C4" s="26"/>
      <c r="K4" s="39" t="s">
        <v>84</v>
      </c>
      <c r="L4" s="38" t="s">
        <v>143</v>
      </c>
      <c r="M4" s="39" t="s">
        <v>86</v>
      </c>
      <c r="N4" s="39">
        <v>2011</v>
      </c>
      <c r="O4" s="39" t="s">
        <v>124</v>
      </c>
    </row>
    <row r="5" spans="1:15" x14ac:dyDescent="0.3">
      <c r="A5" s="23"/>
      <c r="C5" s="24"/>
      <c r="K5" s="37" t="s">
        <v>87</v>
      </c>
      <c r="L5" s="37" t="s">
        <v>144</v>
      </c>
      <c r="M5" s="37" t="s">
        <v>88</v>
      </c>
      <c r="N5" s="37">
        <v>2003</v>
      </c>
      <c r="O5" s="37" t="s">
        <v>126</v>
      </c>
    </row>
    <row r="6" spans="1:15" x14ac:dyDescent="0.3">
      <c r="A6" s="25"/>
      <c r="C6" s="26"/>
      <c r="K6" s="39" t="s">
        <v>89</v>
      </c>
      <c r="L6" s="39" t="s">
        <v>145</v>
      </c>
      <c r="M6" s="39" t="s">
        <v>90</v>
      </c>
      <c r="N6" s="39">
        <v>2005</v>
      </c>
      <c r="O6" s="39" t="s">
        <v>127</v>
      </c>
    </row>
    <row r="7" spans="1:15" x14ac:dyDescent="0.3">
      <c r="A7" s="23"/>
      <c r="C7" s="24"/>
      <c r="K7" s="39" t="s">
        <v>91</v>
      </c>
      <c r="L7" s="39" t="s">
        <v>146</v>
      </c>
      <c r="M7" s="39" t="s">
        <v>92</v>
      </c>
      <c r="N7" s="39">
        <v>2002</v>
      </c>
      <c r="O7" s="39" t="s">
        <v>159</v>
      </c>
    </row>
    <row r="8" spans="1:15" x14ac:dyDescent="0.3">
      <c r="A8" s="23"/>
      <c r="C8" s="24"/>
      <c r="K8" s="37" t="s">
        <v>93</v>
      </c>
      <c r="L8" s="37" t="s">
        <v>147</v>
      </c>
      <c r="M8" s="37" t="s">
        <v>94</v>
      </c>
      <c r="N8" s="37">
        <v>2017</v>
      </c>
      <c r="O8" s="37" t="s">
        <v>128</v>
      </c>
    </row>
    <row r="9" spans="1:15" x14ac:dyDescent="0.3">
      <c r="A9" s="25"/>
      <c r="C9" s="26"/>
      <c r="K9" s="37" t="s">
        <v>95</v>
      </c>
      <c r="L9" s="37" t="s">
        <v>148</v>
      </c>
      <c r="M9" s="37" t="s">
        <v>96</v>
      </c>
      <c r="N9" s="37">
        <v>2003</v>
      </c>
      <c r="O9" s="37" t="s">
        <v>129</v>
      </c>
    </row>
    <row r="10" spans="1:15" x14ac:dyDescent="0.3">
      <c r="A10" s="23"/>
      <c r="C10" s="24"/>
      <c r="K10" s="39" t="s">
        <v>95</v>
      </c>
      <c r="L10" s="37" t="s">
        <v>148</v>
      </c>
      <c r="M10" s="39" t="s">
        <v>97</v>
      </c>
      <c r="N10" s="39">
        <v>2007</v>
      </c>
      <c r="O10" s="39" t="s">
        <v>125</v>
      </c>
    </row>
    <row r="11" spans="1:15" x14ac:dyDescent="0.3">
      <c r="A11" s="25"/>
      <c r="C11" s="26"/>
      <c r="K11" s="37" t="s">
        <v>98</v>
      </c>
      <c r="L11" s="37" t="s">
        <v>149</v>
      </c>
      <c r="M11" s="37" t="s">
        <v>99</v>
      </c>
      <c r="N11" s="37">
        <v>2005</v>
      </c>
      <c r="O11" s="37" t="s">
        <v>130</v>
      </c>
    </row>
    <row r="12" spans="1:15" x14ac:dyDescent="0.3">
      <c r="A12" s="25"/>
      <c r="C12" s="26"/>
      <c r="K12" s="37" t="s">
        <v>98</v>
      </c>
      <c r="L12" s="37" t="s">
        <v>149</v>
      </c>
      <c r="M12" s="37" t="s">
        <v>99</v>
      </c>
      <c r="N12" s="37">
        <v>2012</v>
      </c>
      <c r="O12" s="37" t="s">
        <v>131</v>
      </c>
    </row>
    <row r="13" spans="1:15" x14ac:dyDescent="0.3">
      <c r="A13" s="23"/>
      <c r="C13" s="24"/>
      <c r="K13" s="39" t="s">
        <v>98</v>
      </c>
      <c r="L13" s="37" t="s">
        <v>149</v>
      </c>
      <c r="M13" s="39" t="s">
        <v>100</v>
      </c>
      <c r="N13" s="39">
        <v>2006</v>
      </c>
      <c r="O13" s="39" t="s">
        <v>132</v>
      </c>
    </row>
    <row r="14" spans="1:15" x14ac:dyDescent="0.3">
      <c r="A14" s="27"/>
      <c r="C14" s="28"/>
      <c r="K14" s="37" t="s">
        <v>101</v>
      </c>
      <c r="L14" s="37" t="s">
        <v>150</v>
      </c>
      <c r="M14" s="37" t="s">
        <v>102</v>
      </c>
      <c r="N14" s="37">
        <v>2012</v>
      </c>
      <c r="O14" s="37" t="s">
        <v>133</v>
      </c>
    </row>
    <row r="15" spans="1:15" x14ac:dyDescent="0.3">
      <c r="A15" s="29"/>
      <c r="C15" s="30"/>
      <c r="K15" s="39" t="s">
        <v>103</v>
      </c>
      <c r="L15" s="39" t="s">
        <v>151</v>
      </c>
      <c r="M15" s="39" t="s">
        <v>104</v>
      </c>
      <c r="N15" s="39">
        <v>2006</v>
      </c>
      <c r="O15" s="39" t="s">
        <v>134</v>
      </c>
    </row>
    <row r="16" spans="1:15" x14ac:dyDescent="0.3">
      <c r="A16" s="27"/>
      <c r="C16" s="28"/>
      <c r="K16" s="37" t="s">
        <v>103</v>
      </c>
      <c r="L16" s="39" t="s">
        <v>151</v>
      </c>
      <c r="M16" s="37" t="s">
        <v>104</v>
      </c>
      <c r="N16" s="37">
        <v>2011</v>
      </c>
      <c r="O16" s="37" t="s">
        <v>124</v>
      </c>
    </row>
    <row r="17" spans="1:20" x14ac:dyDescent="0.3">
      <c r="A17" s="29"/>
      <c r="C17" s="31"/>
      <c r="K17" s="39" t="s">
        <v>105</v>
      </c>
      <c r="L17" s="39" t="s">
        <v>152</v>
      </c>
      <c r="M17" s="39" t="s">
        <v>106</v>
      </c>
      <c r="N17" s="39">
        <v>2006</v>
      </c>
      <c r="O17" s="39" t="s">
        <v>132</v>
      </c>
    </row>
    <row r="18" spans="1:20" x14ac:dyDescent="0.3">
      <c r="A18" s="27"/>
      <c r="C18" s="32"/>
      <c r="K18" s="37" t="s">
        <v>105</v>
      </c>
      <c r="L18" s="39" t="s">
        <v>152</v>
      </c>
      <c r="M18" s="37" t="s">
        <v>106</v>
      </c>
      <c r="N18" s="37">
        <v>2011</v>
      </c>
      <c r="O18" s="37" t="s">
        <v>124</v>
      </c>
    </row>
    <row r="19" spans="1:20" x14ac:dyDescent="0.3">
      <c r="A19" s="29"/>
      <c r="C19" s="31"/>
      <c r="K19" s="37" t="s">
        <v>107</v>
      </c>
      <c r="L19" s="37" t="s">
        <v>153</v>
      </c>
      <c r="M19" s="37" t="s">
        <v>108</v>
      </c>
      <c r="N19" s="37">
        <v>2013</v>
      </c>
      <c r="O19" s="37" t="s">
        <v>135</v>
      </c>
    </row>
    <row r="20" spans="1:20" x14ac:dyDescent="0.3">
      <c r="A20" s="27"/>
      <c r="C20" s="28"/>
      <c r="K20" s="39" t="s">
        <v>109</v>
      </c>
      <c r="L20" s="39" t="s">
        <v>154</v>
      </c>
      <c r="M20" s="39" t="s">
        <v>110</v>
      </c>
      <c r="N20" s="39">
        <v>2013</v>
      </c>
      <c r="O20" s="39" t="s">
        <v>135</v>
      </c>
    </row>
    <row r="21" spans="1:20" x14ac:dyDescent="0.3">
      <c r="A21" s="29"/>
      <c r="C21" s="31"/>
      <c r="K21" s="39" t="s">
        <v>111</v>
      </c>
      <c r="L21" s="39" t="s">
        <v>155</v>
      </c>
      <c r="M21" s="39" t="s">
        <v>112</v>
      </c>
      <c r="N21" s="39">
        <v>2019</v>
      </c>
      <c r="O21" s="39" t="s">
        <v>136</v>
      </c>
    </row>
    <row r="22" spans="1:20" x14ac:dyDescent="0.3">
      <c r="A22" s="27"/>
      <c r="C22" s="28"/>
      <c r="K22" s="37" t="s">
        <v>113</v>
      </c>
      <c r="L22" s="40" t="s">
        <v>158</v>
      </c>
      <c r="M22" s="37" t="s">
        <v>114</v>
      </c>
      <c r="N22" s="39">
        <v>2017</v>
      </c>
      <c r="O22" s="37" t="s">
        <v>137</v>
      </c>
    </row>
    <row r="23" spans="1:20" x14ac:dyDescent="0.3">
      <c r="A23" s="29"/>
      <c r="C23" s="31"/>
      <c r="K23" s="37" t="s">
        <v>115</v>
      </c>
      <c r="L23" s="39" t="s">
        <v>160</v>
      </c>
      <c r="M23" s="43" t="s">
        <v>116</v>
      </c>
      <c r="N23" s="39">
        <v>2017</v>
      </c>
      <c r="O23" s="43" t="s">
        <v>138</v>
      </c>
    </row>
    <row r="24" spans="1:20" x14ac:dyDescent="0.3">
      <c r="A24" s="27"/>
      <c r="C24" s="28"/>
      <c r="K24" s="39" t="s">
        <v>117</v>
      </c>
      <c r="L24" s="39" t="s">
        <v>156</v>
      </c>
      <c r="M24" s="39" t="s">
        <v>119</v>
      </c>
      <c r="N24" s="39">
        <v>2003</v>
      </c>
      <c r="O24" s="39" t="s">
        <v>129</v>
      </c>
    </row>
    <row r="25" spans="1:20" x14ac:dyDescent="0.3">
      <c r="A25" s="29"/>
      <c r="C25" s="31"/>
      <c r="K25" s="37" t="s">
        <v>117</v>
      </c>
      <c r="L25" s="39" t="s">
        <v>156</v>
      </c>
      <c r="M25" s="37" t="s">
        <v>118</v>
      </c>
      <c r="N25" s="37">
        <v>2007</v>
      </c>
      <c r="O25" s="37" t="s">
        <v>125</v>
      </c>
    </row>
    <row r="26" spans="1:20" x14ac:dyDescent="0.3">
      <c r="A26" s="33"/>
      <c r="B26" s="34"/>
      <c r="C26" s="35"/>
      <c r="D26" s="34"/>
      <c r="E26" s="34"/>
      <c r="K26" s="39" t="s">
        <v>117</v>
      </c>
      <c r="L26" s="41" t="s">
        <v>156</v>
      </c>
      <c r="M26" s="39" t="s">
        <v>118</v>
      </c>
      <c r="N26" s="41">
        <v>2013</v>
      </c>
      <c r="O26" s="41" t="s">
        <v>139</v>
      </c>
    </row>
    <row r="27" spans="1:20" x14ac:dyDescent="0.3">
      <c r="A27" s="33"/>
      <c r="B27" s="34"/>
      <c r="C27" s="35"/>
      <c r="D27" s="34"/>
      <c r="E27" s="34"/>
      <c r="K27" s="39" t="s">
        <v>120</v>
      </c>
      <c r="L27" s="39" t="s">
        <v>161</v>
      </c>
      <c r="M27" s="44" t="s">
        <v>121</v>
      </c>
      <c r="N27" s="39">
        <v>2019</v>
      </c>
      <c r="O27" s="44" t="s">
        <v>140</v>
      </c>
    </row>
    <row r="28" spans="1:20" x14ac:dyDescent="0.3">
      <c r="A28" s="33"/>
      <c r="B28" s="34"/>
      <c r="C28" s="35"/>
      <c r="D28" s="34"/>
      <c r="E28" s="34"/>
      <c r="K28" s="42" t="s">
        <v>122</v>
      </c>
      <c r="L28" s="42" t="s">
        <v>157</v>
      </c>
      <c r="M28" s="39" t="s">
        <v>123</v>
      </c>
      <c r="N28" s="42">
        <v>2006</v>
      </c>
      <c r="O28" s="39" t="s">
        <v>141</v>
      </c>
    </row>
    <row r="29" spans="1:20" x14ac:dyDescent="0.3">
      <c r="M29" s="36"/>
      <c r="N29" s="36"/>
      <c r="O29" s="36"/>
      <c r="P29" s="36"/>
      <c r="Q29" s="36"/>
      <c r="R29" s="36"/>
      <c r="S29" s="36"/>
      <c r="T29" s="36"/>
    </row>
    <row r="30" spans="1:20" x14ac:dyDescent="0.3">
      <c r="K30" s="25"/>
      <c r="M30" s="26"/>
      <c r="N30" s="26"/>
      <c r="O30" s="26"/>
      <c r="P30" s="26"/>
      <c r="Q30" s="26"/>
      <c r="R30" s="26"/>
      <c r="S30" s="26"/>
      <c r="T30" s="26"/>
    </row>
  </sheetData>
  <sortState xmlns:xlrd2="http://schemas.microsoft.com/office/spreadsheetml/2017/richdata2" ref="A2:C25">
    <sortCondition ref="A2:A25"/>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 tbl 1</vt:lpstr>
      <vt:lpstr>supp tbl2</vt:lpstr>
      <vt:lpstr>tbl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Gorham</dc:creator>
  <cp:lastModifiedBy>Taylor Gorham</cp:lastModifiedBy>
  <dcterms:created xsi:type="dcterms:W3CDTF">2021-03-22T16:53:59Z</dcterms:created>
  <dcterms:modified xsi:type="dcterms:W3CDTF">2021-04-01T02:32:56Z</dcterms:modified>
</cp:coreProperties>
</file>