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gh\Desktop\CPEN_final\"/>
    </mc:Choice>
  </mc:AlternateContent>
  <xr:revisionPtr revIDLastSave="0" documentId="13_ncr:1_{E614E8FF-DF5C-416D-8BF8-A9BD82ECE40A}" xr6:coauthVersionLast="43" xr6:coauthVersionMax="43" xr10:uidLastSave="{00000000-0000-0000-0000-000000000000}"/>
  <bookViews>
    <workbookView xWindow="-96" yWindow="-96" windowWidth="23232" windowHeight="13152" xr2:uid="{347F7914-B706-433A-A419-84B38E87C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9" i="1" l="1"/>
  <c r="AB46" i="1"/>
  <c r="AB43" i="1"/>
  <c r="AB40" i="1"/>
  <c r="AB37" i="1"/>
  <c r="AB34" i="1"/>
  <c r="AB31" i="1"/>
  <c r="AB28" i="1"/>
  <c r="AB25" i="1"/>
  <c r="AB22" i="1"/>
  <c r="AB19" i="1"/>
  <c r="AB16" i="1"/>
  <c r="AB13" i="1"/>
  <c r="AB10" i="1"/>
  <c r="AB7" i="1"/>
  <c r="G49" i="1" l="1"/>
  <c r="G46" i="1"/>
  <c r="G43" i="1"/>
  <c r="G40" i="1"/>
  <c r="G37" i="1"/>
  <c r="G31" i="1"/>
  <c r="G28" i="1"/>
  <c r="G25" i="1"/>
  <c r="G22" i="1"/>
  <c r="G34" i="1"/>
  <c r="G19" i="1"/>
  <c r="G16" i="1"/>
  <c r="G13" i="1"/>
  <c r="G10" i="1"/>
  <c r="G7" i="1"/>
  <c r="U45" i="1" l="1"/>
  <c r="U42" i="1"/>
  <c r="U39" i="1"/>
  <c r="U36" i="1"/>
  <c r="U33" i="1"/>
  <c r="U30" i="1"/>
  <c r="U27" i="1"/>
  <c r="U24" i="1"/>
  <c r="U13" i="1" l="1"/>
  <c r="U10" i="1"/>
  <c r="U7" i="1"/>
  <c r="N46" i="1" l="1"/>
  <c r="N43" i="1"/>
  <c r="N40" i="1"/>
  <c r="N37" i="1"/>
  <c r="N34" i="1"/>
  <c r="N31" i="1"/>
  <c r="N28" i="1"/>
  <c r="N25" i="1"/>
  <c r="N22" i="1"/>
  <c r="N19" i="1"/>
  <c r="N16" i="1"/>
  <c r="N13" i="1"/>
  <c r="N10" i="1"/>
  <c r="N7" i="1"/>
</calcChain>
</file>

<file path=xl/sharedStrings.xml><?xml version="1.0" encoding="utf-8"?>
<sst xmlns="http://schemas.openxmlformats.org/spreadsheetml/2006/main" count="36" uniqueCount="13">
  <si>
    <t xml:space="preserve">Node # </t>
  </si>
  <si>
    <t xml:space="preserve">n: Matrix Size </t>
  </si>
  <si>
    <t xml:space="preserve">r: Rows Per Task </t>
  </si>
  <si>
    <t xml:space="preserve">Elapsed Time: (s) </t>
  </si>
  <si>
    <t>Average Time (s) of 3:</t>
  </si>
  <si>
    <t xml:space="preserve">Sequential Rows: </t>
  </si>
  <si>
    <t xml:space="preserve">2-100 Node Increase </t>
  </si>
  <si>
    <t xml:space="preserve">Failed </t>
  </si>
  <si>
    <t xml:space="preserve">System Limit </t>
  </si>
  <si>
    <t xml:space="preserve">100-252 Node Increase </t>
  </si>
  <si>
    <t xml:space="preserve">Dymanic Matix Size: </t>
  </si>
  <si>
    <t xml:space="preserve">Assignment #6 </t>
  </si>
  <si>
    <t>Assingment 6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</si>
</sst>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Node</a:t>
            </a:r>
            <a:r>
              <a:rPr lang="en-US" baseline="0"/>
              <a:t>: 4</a:t>
            </a:r>
          </a:p>
          <a:p>
            <a:pPr>
              <a:defRPr/>
            </a:pPr>
            <a:r>
              <a:rPr lang="en-US" baseline="0"/>
              <a:t>Matrix: 512 Row: 16-256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89091221627946"/>
                  <c:y val="0.39399652680621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Sheet1!$E$5:$E$17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0.702824</c:v>
                </c:pt>
                <c:pt idx="3">
                  <c:v>0.61981766666666671</c:v>
                </c:pt>
                <c:pt idx="6">
                  <c:v>0.49415199999999998</c:v>
                </c:pt>
                <c:pt idx="9">
                  <c:v>0.48913599999999996</c:v>
                </c:pt>
                <c:pt idx="12">
                  <c:v>0.478856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B-4EC9-97A5-7559538F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57632"/>
        <c:axId val="315255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Sheet1!$G$7:$G$19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0.702824</c:v>
                      </c:pt>
                      <c:pt idx="3">
                        <c:v>0.61981766666666671</c:v>
                      </c:pt>
                      <c:pt idx="6">
                        <c:v>0.49415199999999998</c:v>
                      </c:pt>
                      <c:pt idx="9">
                        <c:v>0.48913599999999996</c:v>
                      </c:pt>
                      <c:pt idx="12">
                        <c:v>0.478856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41-4B88-A694-680CEC213B8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256</c:v>
                      </c:pt>
                      <c:pt idx="3">
                        <c:v>128</c:v>
                      </c:pt>
                      <c:pt idx="6">
                        <c:v>64</c:v>
                      </c:pt>
                      <c:pt idx="9">
                        <c:v>32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Sheet1!$G$7:$G$19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0.702824</c:v>
                      </c:pt>
                      <c:pt idx="3">
                        <c:v>0.61981766666666671</c:v>
                      </c:pt>
                      <c:pt idx="6">
                        <c:v>0.49415199999999998</c:v>
                      </c:pt>
                      <c:pt idx="9">
                        <c:v>0.48913599999999996</c:v>
                      </c:pt>
                      <c:pt idx="12">
                        <c:v>0.478856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41-4B88-A694-680CEC213B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Sheet1!$E$5:$E$17</c15:sqref>
                        </c15:formulaRef>
                      </c:ext>
                    </c:extLst>
                    <c:strCache>
                      <c:ptCount val="13"/>
                      <c:pt idx="0">
                        <c:v>256</c:v>
                      </c:pt>
                      <c:pt idx="3">
                        <c:v>128</c:v>
                      </c:pt>
                      <c:pt idx="6">
                        <c:v>64</c:v>
                      </c:pt>
                      <c:pt idx="9">
                        <c:v>32</c:v>
                      </c:pt>
                      <c:pt idx="12">
                        <c:v>16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2.5566537963829943E-2"/>
                        <c:y val="-0.4477763712893417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256</c:v>
                      </c:pt>
                      <c:pt idx="3">
                        <c:v>128</c:v>
                      </c:pt>
                      <c:pt idx="6">
                        <c:v>64</c:v>
                      </c:pt>
                      <c:pt idx="9">
                        <c:v>32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Sheet1!$G$7:$G$19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0.702824</c:v>
                      </c:pt>
                      <c:pt idx="3">
                        <c:v>0.61981766666666671</c:v>
                      </c:pt>
                      <c:pt idx="6">
                        <c:v>0.49415199999999998</c:v>
                      </c:pt>
                      <c:pt idx="9">
                        <c:v>0.48913599999999996</c:v>
                      </c:pt>
                      <c:pt idx="12">
                        <c:v>0.478856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41-4B88-A694-680CEC213B88}"/>
                  </c:ext>
                </c:extLst>
              </c15:ser>
            </c15:filteredScatterSeries>
          </c:ext>
        </c:extLst>
      </c:scatterChart>
      <c:valAx>
        <c:axId val="31525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r>
                  <a:rPr lang="en-US" baseline="0"/>
                  <a:t> Per Task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5992"/>
        <c:crosses val="autoZero"/>
        <c:crossBetween val="midCat"/>
      </c:valAx>
      <c:valAx>
        <c:axId val="3152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Node Increase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Node Inrease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568722659667543"/>
                  <c:y val="-0.18748942840478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Sheet1!$J$5:$J$44</c:f>
              <c:numCache>
                <c:formatCode>General</c:formatCode>
                <c:ptCount val="40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  <c:pt idx="12">
                  <c:v>10</c:v>
                </c:pt>
                <c:pt idx="15">
                  <c:v>20</c:v>
                </c:pt>
                <c:pt idx="18">
                  <c:v>30</c:v>
                </c:pt>
                <c:pt idx="21">
                  <c:v>40</c:v>
                </c:pt>
                <c:pt idx="24">
                  <c:v>50</c:v>
                </c:pt>
                <c:pt idx="27">
                  <c:v>60</c:v>
                </c:pt>
                <c:pt idx="30">
                  <c:v>70</c:v>
                </c:pt>
                <c:pt idx="33">
                  <c:v>80</c:v>
                </c:pt>
                <c:pt idx="36">
                  <c:v>90</c:v>
                </c:pt>
                <c:pt idx="39">
                  <c:v>100</c:v>
                </c:pt>
              </c:numCache>
            </c:numRef>
          </c:xVal>
          <c:yVal>
            <c:numRef>
              <c:f>Sheet1!$N$7:$N$46</c:f>
              <c:numCache>
                <c:formatCode>General</c:formatCode>
                <c:ptCount val="40"/>
                <c:pt idx="0">
                  <c:v>5.8601443333333334</c:v>
                </c:pt>
                <c:pt idx="3">
                  <c:v>3.0358916666666667</c:v>
                </c:pt>
                <c:pt idx="6">
                  <c:v>2.0650136666666667</c:v>
                </c:pt>
                <c:pt idx="9">
                  <c:v>1.5553873333333332</c:v>
                </c:pt>
                <c:pt idx="12">
                  <c:v>0.97144166666666665</c:v>
                </c:pt>
                <c:pt idx="15">
                  <c:v>0.79359766666666676</c:v>
                </c:pt>
                <c:pt idx="18">
                  <c:v>0.85550066666666658</c:v>
                </c:pt>
                <c:pt idx="21">
                  <c:v>1.2584596666666668</c:v>
                </c:pt>
                <c:pt idx="24">
                  <c:v>1.6597906666666669</c:v>
                </c:pt>
                <c:pt idx="27">
                  <c:v>2.6354039999999999</c:v>
                </c:pt>
                <c:pt idx="30">
                  <c:v>3.3822336666666666</c:v>
                </c:pt>
                <c:pt idx="33">
                  <c:v>2.975281666666667</c:v>
                </c:pt>
                <c:pt idx="36">
                  <c:v>3.8281593333333332</c:v>
                </c:pt>
                <c:pt idx="39">
                  <c:v>4.7348163333333337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5-4426-9AC0-6EEC9C53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66008"/>
        <c:axId val="555566336"/>
      </c:scatterChart>
      <c:valAx>
        <c:axId val="55556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336"/>
        <c:crosses val="autoZero"/>
        <c:crossBetween val="midCat"/>
      </c:valAx>
      <c:valAx>
        <c:axId val="555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6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</a:t>
            </a:r>
            <a:r>
              <a:rPr lang="en-US" baseline="0"/>
              <a:t>: 3</a:t>
            </a:r>
          </a:p>
          <a:p>
            <a:pPr>
              <a:defRPr/>
            </a:pPr>
            <a:r>
              <a:rPr lang="en-US" baseline="0"/>
              <a:t>Matrix: 512 Row: 16-256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71576946420781"/>
                  <c:y val="-0.11130441207831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Sheet1!$E$20:$E$32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Sheet1!$G$22:$G$34</c:f>
              <c:numCache>
                <c:formatCode>General</c:formatCode>
                <c:ptCount val="13"/>
                <c:pt idx="0">
                  <c:v>0.71000266666666667</c:v>
                </c:pt>
                <c:pt idx="3">
                  <c:v>0.70962466666666668</c:v>
                </c:pt>
                <c:pt idx="6">
                  <c:v>0.68193433333333331</c:v>
                </c:pt>
                <c:pt idx="9">
                  <c:v>0.719754</c:v>
                </c:pt>
                <c:pt idx="12">
                  <c:v>0.6873366666666666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A-49A1-9E25-4D79ED6F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98584"/>
        <c:axId val="554996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3.1139107611548558E-2"/>
                        <c:y val="-0.5129830125400991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Sheet1!$E$20:$E$32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256</c:v>
                      </c:pt>
                      <c:pt idx="3">
                        <c:v>128</c:v>
                      </c:pt>
                      <c:pt idx="6">
                        <c:v>64</c:v>
                      </c:pt>
                      <c:pt idx="9">
                        <c:v>32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Sheet1!$G$22:$G$34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0.71000266666666667</c:v>
                      </c:pt>
                      <c:pt idx="3">
                        <c:v>0.70962466666666668</c:v>
                      </c:pt>
                      <c:pt idx="6">
                        <c:v>0.68193433333333331</c:v>
                      </c:pt>
                      <c:pt idx="9">
                        <c:v>0.719754</c:v>
                      </c:pt>
                      <c:pt idx="12">
                        <c:v>0.6873366666666666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83-4924-8319-5CF541C996ED}"/>
                  </c:ext>
                </c:extLst>
              </c15:ser>
            </c15:filteredScatterSeries>
          </c:ext>
        </c:extLst>
      </c:scatterChart>
      <c:valAx>
        <c:axId val="55499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</a:t>
                </a:r>
                <a:r>
                  <a:rPr lang="en-US" baseline="0"/>
                  <a:t>s Per Task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96616"/>
        <c:crosses val="autoZero"/>
        <c:crossBetween val="midCat"/>
      </c:valAx>
      <c:valAx>
        <c:axId val="554996616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Secondss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9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Node: 2</a:t>
            </a:r>
          </a:p>
          <a:p>
            <a:pPr>
              <a:defRPr/>
            </a:pPr>
            <a:r>
              <a:rPr lang="en-US"/>
              <a:t>Martix:</a:t>
            </a:r>
            <a:r>
              <a:rPr lang="en-US" baseline="0"/>
              <a:t> 512 Row: 15-256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728346456693"/>
                  <c:y val="-0.36299394867308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Sheet1!$E$35:$E$47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Sheet1!$G$37:$G$49</c:f>
              <c:numCache>
                <c:formatCode>General</c:formatCode>
                <c:ptCount val="13"/>
                <c:pt idx="0">
                  <c:v>1.2605686666666667</c:v>
                </c:pt>
                <c:pt idx="3">
                  <c:v>1.2706643333333332</c:v>
                </c:pt>
                <c:pt idx="6">
                  <c:v>1.2642683333333335</c:v>
                </c:pt>
                <c:pt idx="9">
                  <c:v>1.2718210000000001</c:v>
                </c:pt>
                <c:pt idx="12">
                  <c:v>1.3264385000000001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E-46B7-8F34-285DCF63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621648"/>
        <c:axId val="534617712"/>
      </c:scatterChart>
      <c:valAx>
        <c:axId val="5346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Rowa</a:t>
                </a:r>
                <a:r>
                  <a:rPr lang="en-US" baseline="0"/>
                  <a:t> Pre Task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7712"/>
        <c:crosses val="autoZero"/>
        <c:crossBetween val="midCat"/>
      </c:valAx>
      <c:valAx>
        <c:axId val="534617712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</a:t>
            </a:r>
            <a:r>
              <a:rPr lang="en-US" baseline="0"/>
              <a:t> #6 Node: 4</a:t>
            </a:r>
          </a:p>
          <a:p>
            <a:pPr>
              <a:defRPr/>
            </a:pPr>
            <a:r>
              <a:rPr lang="en-US" baseline="0"/>
              <a:t>Matrix: 512 Rows 16-256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395669291338582E-2"/>
                  <c:y val="-0.19828193350831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Sheet1!$Z$5:$Z$17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Sheet1!$AB$7:$AB$19</c:f>
              <c:numCache>
                <c:formatCode>General</c:formatCode>
                <c:ptCount val="13"/>
                <c:pt idx="0">
                  <c:v>0.35908733333333331</c:v>
                </c:pt>
                <c:pt idx="3">
                  <c:v>0.35877900000000001</c:v>
                </c:pt>
                <c:pt idx="6">
                  <c:v>0.35134899999999997</c:v>
                </c:pt>
                <c:pt idx="9">
                  <c:v>0.35112066666666664</c:v>
                </c:pt>
                <c:pt idx="12">
                  <c:v>0.36117566666666673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2-4CA8-BE58-04E473070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74976"/>
        <c:axId val="403973008"/>
      </c:scatterChart>
      <c:valAx>
        <c:axId val="4039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r>
                  <a:rPr lang="en-US" baseline="0"/>
                  <a:t> Per Task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3008"/>
        <c:crosses val="autoZero"/>
        <c:crossBetween val="midCat"/>
      </c:valAx>
      <c:valAx>
        <c:axId val="403973008"/>
        <c:scaling>
          <c:orientation val="minMax"/>
          <c:max val="0.372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 #6 Node: 3</a:t>
            </a:r>
          </a:p>
          <a:p>
            <a:pPr>
              <a:defRPr/>
            </a:pPr>
            <a:r>
              <a:rPr lang="en-US"/>
              <a:t>Matrix:</a:t>
            </a:r>
            <a:r>
              <a:rPr lang="en-US" baseline="0"/>
              <a:t> 512 Rows 16-256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Assign #6 Node: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93722659667541"/>
                  <c:y val="-0.17223388743073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Sheet1!$Z$20:$Z$32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Sheet1!$AB$22:$AB$34</c:f>
              <c:numCache>
                <c:formatCode>General</c:formatCode>
                <c:ptCount val="13"/>
                <c:pt idx="0">
                  <c:v>0.52327499999999993</c:v>
                </c:pt>
                <c:pt idx="3">
                  <c:v>0.52584433333333336</c:v>
                </c:pt>
                <c:pt idx="6">
                  <c:v>0.52686166666666667</c:v>
                </c:pt>
                <c:pt idx="9">
                  <c:v>0.51986633333333332</c:v>
                </c:pt>
                <c:pt idx="12">
                  <c:v>0.52759766666666674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4-473B-9C8B-1824E74E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99136"/>
        <c:axId val="560999792"/>
      </c:scatterChart>
      <c:valAx>
        <c:axId val="5609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r>
                  <a:rPr lang="en-US" baseline="0"/>
                  <a:t> Per Task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9792"/>
        <c:crosses val="autoZero"/>
        <c:crossBetween val="midCat"/>
      </c:valAx>
      <c:valAx>
        <c:axId val="5609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 #6 Node: 2</a:t>
            </a:r>
          </a:p>
          <a:p>
            <a:pPr>
              <a:defRPr/>
            </a:pPr>
            <a:r>
              <a:rPr lang="en-US"/>
              <a:t>Matrix:</a:t>
            </a:r>
            <a:r>
              <a:rPr lang="en-US" baseline="0"/>
              <a:t> 512 Rows 16-265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Assign #6 Node: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715004374453197E-2"/>
                  <c:y val="-0.35191783318751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Sheet1!$Z$35:$Z$47</c:f>
              <c:numCache>
                <c:formatCode>General</c:formatCode>
                <c:ptCount val="13"/>
                <c:pt idx="0">
                  <c:v>256</c:v>
                </c:pt>
                <c:pt idx="3">
                  <c:v>128</c:v>
                </c:pt>
                <c:pt idx="6">
                  <c:v>64</c:v>
                </c:pt>
                <c:pt idx="9">
                  <c:v>32</c:v>
                </c:pt>
                <c:pt idx="12">
                  <c:v>16</c:v>
                </c:pt>
              </c:numCache>
            </c:numRef>
          </c:xVal>
          <c:yVal>
            <c:numRef>
              <c:f>Sheet1!$AB$37:$AB$49</c:f>
              <c:numCache>
                <c:formatCode>General</c:formatCode>
                <c:ptCount val="13"/>
                <c:pt idx="0">
                  <c:v>0.84452766666666668</c:v>
                </c:pt>
                <c:pt idx="3">
                  <c:v>0.84762766666666656</c:v>
                </c:pt>
                <c:pt idx="6">
                  <c:v>0.83860200000000018</c:v>
                </c:pt>
                <c:pt idx="9">
                  <c:v>0.84443400000000002</c:v>
                </c:pt>
                <c:pt idx="12">
                  <c:v>0.8667355000000001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9-413E-9B52-1AF0BF99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97952"/>
        <c:axId val="544197624"/>
      </c:scatterChart>
      <c:valAx>
        <c:axId val="54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Rows</a:t>
                </a:r>
                <a:r>
                  <a:rPr lang="en-US" baseline="0"/>
                  <a:t> Per Task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7624"/>
        <c:crosses val="autoZero"/>
        <c:crossBetween val="midCat"/>
      </c:valAx>
      <c:valAx>
        <c:axId val="5441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Node: 4 Dynamic Matrix</a:t>
            </a:r>
          </a:p>
          <a:p>
            <a:pPr>
              <a:defRPr/>
            </a:pPr>
            <a:r>
              <a:rPr lang="en-US"/>
              <a:t>Size: 2-512 </a:t>
            </a:r>
          </a:p>
          <a:p>
            <a:pPr>
              <a:defRPr/>
            </a:pPr>
            <a:r>
              <a:rPr lang="en-US"/>
              <a:t>Non-Blocking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Node: 4 Dynamic Matrix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0527994025819"/>
                  <c:y val="0.26261499880548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Sheet1!$R$22:$R$43</c:f>
              <c:numCache>
                <c:formatCode>General</c:formatCode>
                <c:ptCount val="22"/>
                <c:pt idx="0">
                  <c:v>2</c:v>
                </c:pt>
                <c:pt idx="3">
                  <c:v>4</c:v>
                </c:pt>
                <c:pt idx="6">
                  <c:v>16</c:v>
                </c:pt>
                <c:pt idx="9">
                  <c:v>32</c:v>
                </c:pt>
                <c:pt idx="12">
                  <c:v>64</c:v>
                </c:pt>
                <c:pt idx="15">
                  <c:v>128</c:v>
                </c:pt>
                <c:pt idx="18">
                  <c:v>256</c:v>
                </c:pt>
                <c:pt idx="21">
                  <c:v>512</c:v>
                </c:pt>
              </c:numCache>
            </c:numRef>
          </c:xVal>
          <c:yVal>
            <c:numRef>
              <c:f>Sheet1!$U$24:$U$45</c:f>
              <c:numCache>
                <c:formatCode>General</c:formatCode>
                <c:ptCount val="22"/>
                <c:pt idx="0">
                  <c:v>1.4643333333333333E-3</c:v>
                </c:pt>
                <c:pt idx="3">
                  <c:v>1.745E-3</c:v>
                </c:pt>
                <c:pt idx="6">
                  <c:v>3.6586666666666664E-3</c:v>
                </c:pt>
                <c:pt idx="9">
                  <c:v>6.0569999999999999E-3</c:v>
                </c:pt>
                <c:pt idx="12">
                  <c:v>1.1115666666666668E-2</c:v>
                </c:pt>
                <c:pt idx="15">
                  <c:v>2.1459000000000002E-2</c:v>
                </c:pt>
                <c:pt idx="18">
                  <c:v>6.5528666666666666E-2</c:v>
                </c:pt>
                <c:pt idx="21">
                  <c:v>0.48277199999999998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4FBD-BF0D-83BF3CF1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87584"/>
        <c:axId val="442689552"/>
      </c:scatterChart>
      <c:valAx>
        <c:axId val="4426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9552"/>
        <c:crosses val="autoZero"/>
        <c:crossBetween val="midCat"/>
      </c:valAx>
      <c:valAx>
        <c:axId val="44268955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Node: 4 Dynamic Matrix</a:t>
            </a:r>
          </a:p>
          <a:p>
            <a:pPr>
              <a:defRPr/>
            </a:pPr>
            <a:r>
              <a:rPr lang="en-US"/>
              <a:t>Size 2-512</a:t>
            </a:r>
          </a:p>
          <a:p>
            <a:pPr>
              <a:defRPr/>
            </a:pPr>
            <a:r>
              <a:rPr lang="en-US"/>
              <a:t>Blockinig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Node: 4 Dynamic Matrix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Sheet1!$G$56:$G$77</c:f>
              <c:numCache>
                <c:formatCode>General</c:formatCode>
                <c:ptCount val="22"/>
                <c:pt idx="0">
                  <c:v>2</c:v>
                </c:pt>
                <c:pt idx="3">
                  <c:v>4</c:v>
                </c:pt>
                <c:pt idx="6">
                  <c:v>16</c:v>
                </c:pt>
                <c:pt idx="9">
                  <c:v>32</c:v>
                </c:pt>
                <c:pt idx="12">
                  <c:v>64</c:v>
                </c:pt>
                <c:pt idx="15">
                  <c:v>128</c:v>
                </c:pt>
                <c:pt idx="18">
                  <c:v>256</c:v>
                </c:pt>
                <c:pt idx="21">
                  <c:v>512</c:v>
                </c:pt>
              </c:numCache>
            </c:numRef>
          </c:xVal>
          <c:yVal>
            <c:numRef>
              <c:f>Sheet1!$I$56:$I$77</c:f>
              <c:numCache>
                <c:formatCode>General</c:formatCode>
                <c:ptCount val="22"/>
                <c:pt idx="0">
                  <c:v>2.1800000000000001E-4</c:v>
                </c:pt>
                <c:pt idx="3">
                  <c:v>2.8699999999999998E-4</c:v>
                </c:pt>
                <c:pt idx="6">
                  <c:v>4.2700000000000002E-4</c:v>
                </c:pt>
                <c:pt idx="9">
                  <c:v>1.243E-3</c:v>
                </c:pt>
                <c:pt idx="12">
                  <c:v>2.6319999999999998E-3</c:v>
                </c:pt>
                <c:pt idx="15">
                  <c:v>8.6490000000000004E-3</c:v>
                </c:pt>
                <c:pt idx="18">
                  <c:v>4.6753999999999997E-2</c:v>
                </c:pt>
                <c:pt idx="21">
                  <c:v>0.35894799999999999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4551-8A52-74DFBF0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70968"/>
        <c:axId val="447265720"/>
      </c:scatterChart>
      <c:valAx>
        <c:axId val="4472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65720"/>
        <c:crosses val="autoZero"/>
        <c:crossBetween val="midCat"/>
      </c:valAx>
      <c:valAx>
        <c:axId val="4472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7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441002</xdr:colOff>
      <xdr:row>50</xdr:row>
      <xdr:rowOff>29636</xdr:rowOff>
    </xdr:from>
    <xdr:to>
      <xdr:col>21</xdr:col>
      <xdr:colOff>629049</xdr:colOff>
      <xdr:row>64</xdr:row>
      <xdr:rowOff>176928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47A86-1B17-4942-92A4-328F9A87E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32161</xdr:colOff>
      <xdr:row>46</xdr:row>
      <xdr:rowOff>162296</xdr:rowOff>
    </xdr:from>
    <xdr:to>
      <xdr:col>14</xdr:col>
      <xdr:colOff>9895</xdr:colOff>
      <xdr:row>64</xdr:row>
      <xdr:rowOff>84117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C0D5F1-82B2-46D9-AC96-CE0F23573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465928</xdr:colOff>
      <xdr:row>66</xdr:row>
      <xdr:rowOff>46350</xdr:rowOff>
    </xdr:from>
    <xdr:to>
      <xdr:col>22</xdr:col>
      <xdr:colOff>25766</xdr:colOff>
      <xdr:row>81</xdr:row>
      <xdr:rowOff>43380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BBE6E4-8AD0-4DDE-9E88-385398F7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438396</xdr:colOff>
      <xdr:row>82</xdr:row>
      <xdr:rowOff>140385</xdr:rowOff>
    </xdr:from>
    <xdr:to>
      <xdr:col>21</xdr:col>
      <xdr:colOff>637529</xdr:colOff>
      <xdr:row>97</xdr:row>
      <xdr:rowOff>146823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C5BF6-1FAB-4001-BD34-0C31BA3F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634999</xdr:colOff>
      <xdr:row>50</xdr:row>
      <xdr:rowOff>68416</xdr:rowOff>
    </xdr:from>
    <xdr:to>
      <xdr:col>27</xdr:col>
      <xdr:colOff>1151193</xdr:colOff>
      <xdr:row>65</xdr:row>
      <xdr:rowOff>46294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6239E-5019-4573-872C-ADD53E6D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10242</xdr:colOff>
      <xdr:row>66</xdr:row>
      <xdr:rowOff>47933</xdr:rowOff>
    </xdr:from>
    <xdr:to>
      <xdr:col>27</xdr:col>
      <xdr:colOff>1165532</xdr:colOff>
      <xdr:row>81</xdr:row>
      <xdr:rowOff>25810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BAF5CB-ED5C-41F6-9D10-F0DEB2F72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628854</xdr:colOff>
      <xdr:row>81</xdr:row>
      <xdr:rowOff>183125</xdr:rowOff>
    </xdr:from>
    <xdr:to>
      <xdr:col>27</xdr:col>
      <xdr:colOff>1145048</xdr:colOff>
      <xdr:row>96</xdr:row>
      <xdr:rowOff>161003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EB2EAF-19A1-44D0-9700-09EEB886A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230481</xdr:colOff>
      <xdr:row>65</xdr:row>
      <xdr:rowOff>94781</xdr:rowOff>
    </xdr:from>
    <xdr:to>
      <xdr:col>14</xdr:col>
      <xdr:colOff>78787</xdr:colOff>
      <xdr:row>80</xdr:row>
      <xdr:rowOff>139230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BE2743-7E6C-477B-A54E-C2DFA5D87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258704</xdr:colOff>
      <xdr:row>81</xdr:row>
      <xdr:rowOff>142993</xdr:rowOff>
    </xdr:from>
    <xdr:to>
      <xdr:col>14</xdr:col>
      <xdr:colOff>385703</xdr:colOff>
      <xdr:row>100</xdr:row>
      <xdr:rowOff>61148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1F215A-1211-4B56-948A-C529A2F3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B825-134C-409D-97EB-D130BA2CCFA1}">
  <dimension ref="C3:AB106"/>
  <sheetViews>
    <sheetView tabSelected="1" topLeftCell="D45" zoomScale="81" zoomScaleNormal="145" workbookViewId="0">
      <selection activeCell="F55" sqref="F55:I77"/>
    </sheetView>
  </sheetViews>
  <sheetFormatPr defaultRowHeight="14.4" x14ac:dyDescent="0.55000000000000004"/>
  <cols>
    <col min="4" max="4" width="11.734375" bestFit="1" customWidth="1"/>
    <col min="5" max="5" width="14" bestFit="1" customWidth="1"/>
    <col min="6" max="6" width="14.734375" bestFit="1" customWidth="1"/>
    <col min="7" max="7" width="18.1015625" bestFit="1" customWidth="1"/>
    <col min="8" max="8" width="14.20703125" bestFit="1" customWidth="1"/>
    <col min="10" max="10" width="6.734375" bestFit="1" customWidth="1"/>
    <col min="11" max="11" width="11.734375" bestFit="1" customWidth="1"/>
    <col min="12" max="12" width="17.20703125" bestFit="1" customWidth="1"/>
    <col min="13" max="13" width="14.3125" bestFit="1" customWidth="1"/>
    <col min="14" max="14" width="17.83984375" bestFit="1" customWidth="1"/>
    <col min="17" max="17" width="6.734375" bestFit="1" customWidth="1"/>
    <col min="18" max="18" width="11.734375" bestFit="1" customWidth="1"/>
    <col min="19" max="19" width="16.41796875" bestFit="1" customWidth="1"/>
    <col min="20" max="20" width="14.3125" customWidth="1"/>
    <col min="21" max="21" width="17.83984375" bestFit="1" customWidth="1"/>
    <col min="24" max="24" width="6.83984375" bestFit="1" customWidth="1"/>
    <col min="25" max="25" width="11.83984375" bestFit="1" customWidth="1"/>
    <col min="26" max="26" width="14.05078125" bestFit="1" customWidth="1"/>
    <col min="27" max="27" width="14.47265625" bestFit="1" customWidth="1"/>
    <col min="28" max="28" width="17.89453125" bestFit="1" customWidth="1"/>
  </cols>
  <sheetData>
    <row r="3" spans="3:28" x14ac:dyDescent="0.55000000000000004">
      <c r="E3" s="1" t="s">
        <v>5</v>
      </c>
      <c r="L3" s="1" t="s">
        <v>6</v>
      </c>
      <c r="S3" t="s">
        <v>9</v>
      </c>
      <c r="Z3" t="s">
        <v>11</v>
      </c>
    </row>
    <row r="4" spans="3:28" x14ac:dyDescent="0.55000000000000004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Q4" s="1" t="s">
        <v>0</v>
      </c>
      <c r="R4" s="1" t="s">
        <v>1</v>
      </c>
      <c r="S4" s="1" t="s">
        <v>2</v>
      </c>
      <c r="T4" s="1" t="s">
        <v>3</v>
      </c>
      <c r="U4" s="1" t="s">
        <v>4</v>
      </c>
      <c r="W4" s="3"/>
      <c r="X4" s="1" t="s">
        <v>0</v>
      </c>
      <c r="Y4" s="1" t="s">
        <v>1</v>
      </c>
      <c r="Z4" s="1" t="s">
        <v>2</v>
      </c>
      <c r="AA4" s="1" t="s">
        <v>3</v>
      </c>
      <c r="AB4" s="1" t="s">
        <v>4</v>
      </c>
    </row>
    <row r="5" spans="3:28" x14ac:dyDescent="0.55000000000000004">
      <c r="C5" s="1">
        <v>4</v>
      </c>
      <c r="D5" s="1">
        <v>512</v>
      </c>
      <c r="E5" s="1">
        <v>256</v>
      </c>
      <c r="F5" s="1">
        <v>0.64938399999999996</v>
      </c>
      <c r="G5" s="1"/>
      <c r="J5" s="1">
        <v>2</v>
      </c>
      <c r="K5" s="1">
        <v>1000</v>
      </c>
      <c r="L5" s="1">
        <v>50</v>
      </c>
      <c r="M5" s="1">
        <v>5.8800280000000003</v>
      </c>
      <c r="N5" s="1"/>
      <c r="Q5">
        <v>150</v>
      </c>
      <c r="R5">
        <v>1000</v>
      </c>
      <c r="S5">
        <v>50</v>
      </c>
      <c r="T5">
        <v>9.8464530000000003</v>
      </c>
      <c r="X5" s="1">
        <v>4</v>
      </c>
      <c r="Y5" s="1">
        <v>512</v>
      </c>
      <c r="Z5" s="1">
        <v>256</v>
      </c>
      <c r="AA5" s="1">
        <v>0.357769</v>
      </c>
      <c r="AB5" s="1"/>
    </row>
    <row r="6" spans="3:28" x14ac:dyDescent="0.55000000000000004">
      <c r="C6" s="1"/>
      <c r="D6" s="1"/>
      <c r="E6" s="1"/>
      <c r="F6" s="1">
        <v>0.69696499999999995</v>
      </c>
      <c r="G6" s="1"/>
      <c r="J6" s="1"/>
      <c r="K6" s="1"/>
      <c r="L6" s="1"/>
      <c r="M6" s="1">
        <v>5.8308580000000001</v>
      </c>
      <c r="N6" s="1"/>
      <c r="T6">
        <v>8.5841460000000005</v>
      </c>
      <c r="X6" s="1"/>
      <c r="Y6" s="1"/>
      <c r="Z6" s="1"/>
      <c r="AA6" s="1">
        <v>0.360952</v>
      </c>
      <c r="AB6" s="1"/>
    </row>
    <row r="7" spans="3:28" x14ac:dyDescent="0.55000000000000004">
      <c r="C7" s="1"/>
      <c r="D7" s="1"/>
      <c r="E7" s="1"/>
      <c r="F7" s="1">
        <v>0.76212299999999999</v>
      </c>
      <c r="G7" s="1">
        <f>AVERAGE(F5:F7)</f>
        <v>0.702824</v>
      </c>
      <c r="J7" s="1"/>
      <c r="K7" s="1"/>
      <c r="L7" s="1"/>
      <c r="M7" s="1">
        <v>5.8695469999999998</v>
      </c>
      <c r="N7" s="1">
        <f>AVERAGE(M5:M7)</f>
        <v>5.8601443333333334</v>
      </c>
      <c r="T7">
        <v>9.3894880000000001</v>
      </c>
      <c r="U7">
        <f>AVERAGE(T5:T7)</f>
        <v>9.273362333333333</v>
      </c>
      <c r="X7" s="1"/>
      <c r="Y7" s="1"/>
      <c r="Z7" s="1"/>
      <c r="AA7" s="1">
        <v>0.358541</v>
      </c>
      <c r="AB7" s="1">
        <f>AVERAGE(AA5:AA7)</f>
        <v>0.35908733333333331</v>
      </c>
    </row>
    <row r="8" spans="3:28" x14ac:dyDescent="0.55000000000000004">
      <c r="C8" s="1">
        <v>4</v>
      </c>
      <c r="D8" s="1">
        <v>512</v>
      </c>
      <c r="E8" s="1">
        <v>128</v>
      </c>
      <c r="F8" s="1">
        <v>0.61334500000000003</v>
      </c>
      <c r="G8" s="1"/>
      <c r="J8" s="1">
        <v>3</v>
      </c>
      <c r="K8" s="1">
        <v>1000</v>
      </c>
      <c r="L8" s="1">
        <v>50</v>
      </c>
      <c r="M8" s="1">
        <v>3.1738379999999999</v>
      </c>
      <c r="N8" s="1"/>
      <c r="Q8">
        <v>200</v>
      </c>
      <c r="R8">
        <v>1000</v>
      </c>
      <c r="S8">
        <v>50</v>
      </c>
      <c r="T8">
        <v>13.769175000000001</v>
      </c>
      <c r="X8" s="1">
        <v>4</v>
      </c>
      <c r="Y8" s="1">
        <v>512</v>
      </c>
      <c r="Z8" s="1">
        <v>128</v>
      </c>
      <c r="AA8" s="1">
        <v>0.35759099999999999</v>
      </c>
      <c r="AB8" s="1"/>
    </row>
    <row r="9" spans="3:28" x14ac:dyDescent="0.55000000000000004">
      <c r="C9" s="1"/>
      <c r="D9" s="1"/>
      <c r="E9" s="1"/>
      <c r="F9" s="1">
        <v>0.64080000000000004</v>
      </c>
      <c r="G9" s="1"/>
      <c r="J9" s="1"/>
      <c r="K9" s="1"/>
      <c r="L9" s="1"/>
      <c r="M9" s="1">
        <v>3.0330970000000002</v>
      </c>
      <c r="N9" s="1"/>
      <c r="T9">
        <v>15.884354999999999</v>
      </c>
      <c r="X9" s="1"/>
      <c r="Y9" s="1"/>
      <c r="Z9" s="1"/>
      <c r="AA9" s="1">
        <v>0.361155</v>
      </c>
      <c r="AB9" s="1"/>
    </row>
    <row r="10" spans="3:28" x14ac:dyDescent="0.55000000000000004">
      <c r="C10" s="1"/>
      <c r="D10" s="1"/>
      <c r="E10" s="1"/>
      <c r="F10" s="1">
        <v>0.60530799999999996</v>
      </c>
      <c r="G10" s="1">
        <f>AVERAGE(F8:F10)</f>
        <v>0.61981766666666671</v>
      </c>
      <c r="J10" s="1"/>
      <c r="K10" s="1"/>
      <c r="L10" s="1"/>
      <c r="M10" s="1">
        <v>2.9007399999999999</v>
      </c>
      <c r="N10" s="1">
        <f>AVERAGE(M8:M10)</f>
        <v>3.0358916666666667</v>
      </c>
      <c r="T10">
        <v>14.619738</v>
      </c>
      <c r="U10">
        <f>AVERAGE(T8:T10)</f>
        <v>14.757756000000001</v>
      </c>
      <c r="X10" s="1"/>
      <c r="Y10" s="1"/>
      <c r="Z10" s="1"/>
      <c r="AA10" s="1">
        <v>0.35759099999999999</v>
      </c>
      <c r="AB10" s="1">
        <f>AVERAGE(AA8:AA10)</f>
        <v>0.35877900000000001</v>
      </c>
    </row>
    <row r="11" spans="3:28" x14ac:dyDescent="0.55000000000000004">
      <c r="C11" s="1">
        <v>4</v>
      </c>
      <c r="D11" s="1">
        <v>512</v>
      </c>
      <c r="E11" s="1">
        <v>64</v>
      </c>
      <c r="F11" s="1">
        <v>0.48289599999999999</v>
      </c>
      <c r="G11" s="1"/>
      <c r="J11" s="1">
        <v>4</v>
      </c>
      <c r="K11" s="1">
        <v>1000</v>
      </c>
      <c r="L11" s="1">
        <v>50</v>
      </c>
      <c r="M11" s="1">
        <v>2.0705800000000001</v>
      </c>
      <c r="N11" s="1"/>
      <c r="Q11">
        <v>250</v>
      </c>
      <c r="R11">
        <v>1000</v>
      </c>
      <c r="S11">
        <v>50</v>
      </c>
      <c r="T11">
        <v>22.596473</v>
      </c>
      <c r="X11" s="1">
        <v>4</v>
      </c>
      <c r="Y11" s="1">
        <v>512</v>
      </c>
      <c r="Z11" s="1">
        <v>64</v>
      </c>
      <c r="AA11" s="1">
        <v>0.33530300000000002</v>
      </c>
      <c r="AB11" s="1"/>
    </row>
    <row r="12" spans="3:28" x14ac:dyDescent="0.55000000000000004">
      <c r="C12" s="1"/>
      <c r="D12" s="1"/>
      <c r="E12" s="1"/>
      <c r="F12" s="1">
        <v>0.47694599999999998</v>
      </c>
      <c r="G12" s="1"/>
      <c r="J12" s="1"/>
      <c r="K12" s="1"/>
      <c r="L12" s="1"/>
      <c r="M12" s="1">
        <v>2.0766689999999999</v>
      </c>
      <c r="N12" s="1"/>
      <c r="T12">
        <v>25.125855999999999</v>
      </c>
      <c r="X12" s="1"/>
      <c r="Y12" s="1"/>
      <c r="Z12" s="1"/>
      <c r="AA12" s="1">
        <v>0.36119000000000001</v>
      </c>
      <c r="AB12" s="1"/>
    </row>
    <row r="13" spans="3:28" x14ac:dyDescent="0.55000000000000004">
      <c r="C13" s="1"/>
      <c r="D13" s="1"/>
      <c r="E13" s="1"/>
      <c r="F13" s="1">
        <v>0.52261400000000002</v>
      </c>
      <c r="G13" s="1">
        <f>AVERAGE(F11:F13)</f>
        <v>0.49415199999999998</v>
      </c>
      <c r="J13" s="1"/>
      <c r="K13" s="1"/>
      <c r="L13" s="1"/>
      <c r="M13" s="1">
        <v>2.0477919999999998</v>
      </c>
      <c r="N13" s="1">
        <f>AVERAGE(M11:M13)</f>
        <v>2.0650136666666667</v>
      </c>
      <c r="T13">
        <v>27.719304999999999</v>
      </c>
      <c r="U13">
        <f>AVERAGE(T11:T13)</f>
        <v>25.147211333333331</v>
      </c>
      <c r="X13" s="1"/>
      <c r="Y13" s="1"/>
      <c r="Z13" s="1"/>
      <c r="AA13" s="1">
        <v>0.35755399999999998</v>
      </c>
      <c r="AB13" s="1">
        <f>AVERAGE(AA11:AA13)</f>
        <v>0.35134899999999997</v>
      </c>
    </row>
    <row r="14" spans="3:28" x14ac:dyDescent="0.55000000000000004">
      <c r="C14" s="1">
        <v>4</v>
      </c>
      <c r="D14" s="1">
        <v>512</v>
      </c>
      <c r="E14" s="1">
        <v>32</v>
      </c>
      <c r="F14" s="1">
        <v>0.48541099999999998</v>
      </c>
      <c r="G14" s="1"/>
      <c r="J14" s="1">
        <v>5</v>
      </c>
      <c r="K14" s="1">
        <v>1000</v>
      </c>
      <c r="L14" s="1">
        <v>50</v>
      </c>
      <c r="M14" s="1">
        <v>1.6013299999999999</v>
      </c>
      <c r="N14" s="1"/>
      <c r="Q14">
        <v>251</v>
      </c>
      <c r="R14">
        <v>1000</v>
      </c>
      <c r="S14">
        <v>50</v>
      </c>
      <c r="T14">
        <v>24.542711000000001</v>
      </c>
      <c r="X14" s="1">
        <v>4</v>
      </c>
      <c r="Y14" s="1">
        <v>512</v>
      </c>
      <c r="Z14" s="1">
        <v>32</v>
      </c>
      <c r="AA14" s="1">
        <v>0.357985</v>
      </c>
      <c r="AB14" s="1"/>
    </row>
    <row r="15" spans="3:28" x14ac:dyDescent="0.55000000000000004">
      <c r="C15" s="1"/>
      <c r="D15" s="1"/>
      <c r="E15" s="1"/>
      <c r="F15" s="1">
        <v>0.47394700000000001</v>
      </c>
      <c r="G15" s="1"/>
      <c r="J15" s="1"/>
      <c r="K15" s="1"/>
      <c r="L15" s="1"/>
      <c r="M15" s="1">
        <v>1.5271250000000001</v>
      </c>
      <c r="N15" s="1"/>
      <c r="Q15">
        <v>252</v>
      </c>
      <c r="R15">
        <v>1000</v>
      </c>
      <c r="S15">
        <v>50</v>
      </c>
      <c r="T15">
        <v>26.684445</v>
      </c>
      <c r="X15" s="1"/>
      <c r="Y15" s="1"/>
      <c r="Z15" s="1"/>
      <c r="AA15" s="1">
        <v>0.35794700000000002</v>
      </c>
      <c r="AB15" s="1"/>
    </row>
    <row r="16" spans="3:28" x14ac:dyDescent="0.55000000000000004">
      <c r="C16" s="1"/>
      <c r="D16" s="1"/>
      <c r="E16" s="1"/>
      <c r="F16" s="1">
        <v>0.50805</v>
      </c>
      <c r="G16" s="1">
        <f>AVERAGE(F14:F16)</f>
        <v>0.48913599999999996</v>
      </c>
      <c r="J16" s="1"/>
      <c r="K16" s="1"/>
      <c r="L16" s="1"/>
      <c r="M16" s="1">
        <v>1.5377069999999999</v>
      </c>
      <c r="N16" s="1">
        <f>AVERAGE(M14:M16)</f>
        <v>1.5553873333333332</v>
      </c>
      <c r="Q16">
        <v>253</v>
      </c>
      <c r="R16" t="s">
        <v>7</v>
      </c>
      <c r="S16" t="s">
        <v>8</v>
      </c>
      <c r="X16" s="1"/>
      <c r="Y16" s="1"/>
      <c r="Z16" s="1"/>
      <c r="AA16" s="1">
        <v>0.33743000000000001</v>
      </c>
      <c r="AB16" s="1">
        <f>AVERAGE(AA14:AA16)</f>
        <v>0.35112066666666664</v>
      </c>
    </row>
    <row r="17" spans="3:28" x14ac:dyDescent="0.55000000000000004">
      <c r="C17" s="1">
        <v>4</v>
      </c>
      <c r="D17" s="1">
        <v>512</v>
      </c>
      <c r="E17" s="1">
        <v>16</v>
      </c>
      <c r="F17" s="1">
        <v>0.45197999999999999</v>
      </c>
      <c r="G17" s="1"/>
      <c r="J17" s="1">
        <v>10</v>
      </c>
      <c r="K17" s="1">
        <v>1000</v>
      </c>
      <c r="L17" s="1">
        <v>50</v>
      </c>
      <c r="M17" s="1">
        <v>0.97041900000000003</v>
      </c>
      <c r="N17" s="1"/>
      <c r="X17" s="1">
        <v>4</v>
      </c>
      <c r="Y17" s="1">
        <v>512</v>
      </c>
      <c r="Z17" s="1">
        <v>16</v>
      </c>
      <c r="AA17" s="1">
        <v>0.36109200000000002</v>
      </c>
      <c r="AB17" s="1"/>
    </row>
    <row r="18" spans="3:28" x14ac:dyDescent="0.55000000000000004">
      <c r="C18" s="1"/>
      <c r="D18" s="1"/>
      <c r="E18" s="1"/>
      <c r="F18" s="1">
        <v>0.47894199999999998</v>
      </c>
      <c r="G18" s="1"/>
      <c r="J18" s="1"/>
      <c r="K18" s="1"/>
      <c r="L18" s="1"/>
      <c r="M18" s="1">
        <v>0.97331699999999999</v>
      </c>
      <c r="N18" s="1"/>
      <c r="X18" s="1"/>
      <c r="Y18" s="1"/>
      <c r="Z18" s="1"/>
      <c r="AA18" s="1">
        <v>0.36109400000000003</v>
      </c>
      <c r="AB18" s="1"/>
    </row>
    <row r="19" spans="3:28" x14ac:dyDescent="0.55000000000000004">
      <c r="C19" s="1"/>
      <c r="D19" s="1"/>
      <c r="E19" s="1"/>
      <c r="F19" s="1">
        <v>0.50564600000000004</v>
      </c>
      <c r="G19" s="1">
        <f>AVERAGE(F17:F19)</f>
        <v>0.478856</v>
      </c>
      <c r="J19" s="1"/>
      <c r="K19" s="1"/>
      <c r="L19" s="1"/>
      <c r="M19" s="1">
        <v>0.97058900000000004</v>
      </c>
      <c r="N19" s="1">
        <f>AVERAGE(M17:M19)</f>
        <v>0.97144166666666665</v>
      </c>
      <c r="X19" s="1"/>
      <c r="Y19" s="1"/>
      <c r="Z19" s="1"/>
      <c r="AA19" s="1">
        <v>0.36134100000000002</v>
      </c>
      <c r="AB19" s="1">
        <f>AVERAGE(AA17:AA19)</f>
        <v>0.36117566666666673</v>
      </c>
    </row>
    <row r="20" spans="3:28" x14ac:dyDescent="0.55000000000000004">
      <c r="C20" s="1">
        <v>3</v>
      </c>
      <c r="D20" s="1">
        <v>512</v>
      </c>
      <c r="E20" s="1">
        <v>256</v>
      </c>
      <c r="F20" s="1">
        <v>0.67325599999999997</v>
      </c>
      <c r="G20" s="1"/>
      <c r="J20" s="1">
        <v>20</v>
      </c>
      <c r="K20" s="1">
        <v>1000</v>
      </c>
      <c r="L20" s="1">
        <v>50</v>
      </c>
      <c r="M20" s="1">
        <v>0.76571800000000001</v>
      </c>
      <c r="N20" s="1"/>
      <c r="S20" t="s">
        <v>10</v>
      </c>
      <c r="X20" s="1">
        <v>3</v>
      </c>
      <c r="Y20" s="1">
        <v>512</v>
      </c>
      <c r="Z20" s="1">
        <v>256</v>
      </c>
      <c r="AA20" s="1">
        <v>0.52463199999999999</v>
      </c>
      <c r="AB20" s="1"/>
    </row>
    <row r="21" spans="3:28" x14ac:dyDescent="0.55000000000000004">
      <c r="C21" s="1"/>
      <c r="D21" s="1"/>
      <c r="E21" s="1"/>
      <c r="F21" s="1">
        <v>0.72837300000000005</v>
      </c>
      <c r="G21" s="1"/>
      <c r="J21" s="1"/>
      <c r="K21" s="1"/>
      <c r="L21" s="1"/>
      <c r="M21" s="1">
        <v>0.81020000000000003</v>
      </c>
      <c r="N21" s="1"/>
      <c r="Q21" s="1" t="s">
        <v>0</v>
      </c>
      <c r="R21" s="1" t="s">
        <v>1</v>
      </c>
      <c r="S21" s="1" t="s">
        <v>2</v>
      </c>
      <c r="T21" s="1" t="s">
        <v>3</v>
      </c>
      <c r="U21" s="1" t="s">
        <v>4</v>
      </c>
      <c r="X21" s="1"/>
      <c r="Y21" s="1"/>
      <c r="Z21" s="1"/>
      <c r="AA21" s="1">
        <v>0.52846599999999999</v>
      </c>
      <c r="AB21" s="1"/>
    </row>
    <row r="22" spans="3:28" x14ac:dyDescent="0.55000000000000004">
      <c r="C22" s="1"/>
      <c r="D22" s="1"/>
      <c r="E22" s="1"/>
      <c r="F22" s="1">
        <v>0.728379</v>
      </c>
      <c r="G22" s="1">
        <f>AVERAGE(F20:F22)</f>
        <v>0.71000266666666667</v>
      </c>
      <c r="J22" s="1"/>
      <c r="K22" s="1"/>
      <c r="L22" s="1"/>
      <c r="M22" s="1">
        <v>0.80487500000000001</v>
      </c>
      <c r="N22" s="1">
        <f>AVERAGE(M20:M22)</f>
        <v>0.79359766666666676</v>
      </c>
      <c r="Q22">
        <v>4</v>
      </c>
      <c r="R22">
        <v>2</v>
      </c>
      <c r="S22">
        <v>2</v>
      </c>
      <c r="T22">
        <v>1.477E-3</v>
      </c>
      <c r="X22" s="1"/>
      <c r="Y22" s="1"/>
      <c r="Z22" s="1"/>
      <c r="AA22" s="1">
        <v>0.51672700000000005</v>
      </c>
      <c r="AB22" s="1">
        <f>AVERAGE(AA20:AA22)</f>
        <v>0.52327499999999993</v>
      </c>
    </row>
    <row r="23" spans="3:28" x14ac:dyDescent="0.55000000000000004">
      <c r="C23" s="1">
        <v>3</v>
      </c>
      <c r="D23" s="1">
        <v>512</v>
      </c>
      <c r="E23" s="1">
        <v>128</v>
      </c>
      <c r="F23" s="1">
        <v>0.72888200000000003</v>
      </c>
      <c r="G23" s="1"/>
      <c r="J23" s="1">
        <v>30</v>
      </c>
      <c r="K23" s="1">
        <v>1000</v>
      </c>
      <c r="L23" s="1">
        <v>50</v>
      </c>
      <c r="M23" s="1">
        <v>0.84599299999999999</v>
      </c>
      <c r="N23" s="1"/>
      <c r="T23">
        <v>1.4580000000000001E-3</v>
      </c>
      <c r="X23" s="1">
        <v>3</v>
      </c>
      <c r="Y23" s="1">
        <v>512</v>
      </c>
      <c r="Z23" s="1">
        <v>128</v>
      </c>
      <c r="AA23" s="1">
        <v>0.52729300000000001</v>
      </c>
      <c r="AB23" s="1"/>
    </row>
    <row r="24" spans="3:28" x14ac:dyDescent="0.55000000000000004">
      <c r="C24" s="1"/>
      <c r="D24" s="1"/>
      <c r="E24" s="1"/>
      <c r="F24" s="1">
        <v>0.729047</v>
      </c>
      <c r="G24" s="1"/>
      <c r="J24" s="1"/>
      <c r="K24" s="1"/>
      <c r="L24" s="1"/>
      <c r="M24" s="1">
        <v>0.84380100000000002</v>
      </c>
      <c r="N24" s="1"/>
      <c r="T24">
        <v>1.4580000000000001E-3</v>
      </c>
      <c r="U24">
        <f>AVERAGE(T22:T24)</f>
        <v>1.4643333333333333E-3</v>
      </c>
      <c r="X24" s="1"/>
      <c r="Y24" s="1"/>
      <c r="Z24" s="1"/>
      <c r="AA24" s="1">
        <v>0.525343</v>
      </c>
      <c r="AB24" s="1"/>
    </row>
    <row r="25" spans="3:28" x14ac:dyDescent="0.55000000000000004">
      <c r="C25" s="1"/>
      <c r="D25" s="1"/>
      <c r="E25" s="1"/>
      <c r="F25" s="1">
        <v>0.67094500000000001</v>
      </c>
      <c r="G25" s="1">
        <f>AVERAGE(F23:F25)</f>
        <v>0.70962466666666668</v>
      </c>
      <c r="J25" s="1"/>
      <c r="K25" s="1"/>
      <c r="L25" s="1"/>
      <c r="M25" s="1">
        <v>0.87670800000000004</v>
      </c>
      <c r="N25" s="1">
        <f>AVERAGE(M23:M25)</f>
        <v>0.85550066666666658</v>
      </c>
      <c r="Q25">
        <v>4</v>
      </c>
      <c r="R25">
        <v>4</v>
      </c>
      <c r="S25">
        <v>2</v>
      </c>
      <c r="T25">
        <v>1.73E-3</v>
      </c>
      <c r="X25" s="1"/>
      <c r="Y25" s="1"/>
      <c r="Z25" s="1"/>
      <c r="AA25" s="1">
        <v>0.52489699999999995</v>
      </c>
      <c r="AB25" s="1">
        <f>AVERAGE(AA23:AA25)</f>
        <v>0.52584433333333336</v>
      </c>
    </row>
    <row r="26" spans="3:28" x14ac:dyDescent="0.55000000000000004">
      <c r="C26" s="1">
        <v>3</v>
      </c>
      <c r="D26" s="1">
        <v>512</v>
      </c>
      <c r="E26" s="1">
        <v>64</v>
      </c>
      <c r="F26" s="1">
        <v>0.65669</v>
      </c>
      <c r="G26" s="1"/>
      <c r="J26" s="1">
        <v>40</v>
      </c>
      <c r="K26" s="1">
        <v>1000</v>
      </c>
      <c r="L26" s="1">
        <v>50</v>
      </c>
      <c r="M26" s="1">
        <v>1.257571</v>
      </c>
      <c r="N26" s="1"/>
      <c r="T26">
        <v>1.7589999999999999E-3</v>
      </c>
      <c r="X26" s="1">
        <v>3</v>
      </c>
      <c r="Y26" s="1">
        <v>512</v>
      </c>
      <c r="Z26" s="1">
        <v>64</v>
      </c>
      <c r="AA26" s="1">
        <v>0.52854800000000002</v>
      </c>
      <c r="AB26" s="1"/>
    </row>
    <row r="27" spans="3:28" x14ac:dyDescent="0.55000000000000004">
      <c r="C27" s="1"/>
      <c r="D27" s="1"/>
      <c r="E27" s="1"/>
      <c r="F27" s="1">
        <v>0.70343999999999995</v>
      </c>
      <c r="G27" s="1"/>
      <c r="J27" s="1"/>
      <c r="K27" s="1"/>
      <c r="L27" s="1"/>
      <c r="M27" s="1">
        <v>1.2366820000000001</v>
      </c>
      <c r="N27" s="1"/>
      <c r="T27">
        <v>1.7459999999999999E-3</v>
      </c>
      <c r="U27">
        <f>AVERAGE(T25:T27)</f>
        <v>1.745E-3</v>
      </c>
      <c r="X27" s="1"/>
      <c r="Y27" s="1"/>
      <c r="Z27" s="1"/>
      <c r="AA27" s="1">
        <v>0.52473199999999998</v>
      </c>
      <c r="AB27" s="1"/>
    </row>
    <row r="28" spans="3:28" x14ac:dyDescent="0.55000000000000004">
      <c r="C28" s="1"/>
      <c r="D28" s="1"/>
      <c r="E28" s="1"/>
      <c r="F28" s="1">
        <v>0.68567299999999998</v>
      </c>
      <c r="G28" s="1">
        <f>AVERAGE(F26:F28)</f>
        <v>0.68193433333333331</v>
      </c>
      <c r="J28" s="1"/>
      <c r="K28" s="1"/>
      <c r="L28" s="1"/>
      <c r="M28" s="1">
        <v>1.281126</v>
      </c>
      <c r="N28" s="1">
        <f>AVERAGE(M26:M28)</f>
        <v>1.2584596666666668</v>
      </c>
      <c r="Q28">
        <v>4</v>
      </c>
      <c r="R28">
        <v>16</v>
      </c>
      <c r="S28">
        <v>2</v>
      </c>
      <c r="T28">
        <v>3.6879999999999999E-3</v>
      </c>
      <c r="X28" s="1"/>
      <c r="Y28" s="1"/>
      <c r="Z28" s="1"/>
      <c r="AA28" s="1">
        <v>0.52730500000000002</v>
      </c>
      <c r="AB28" s="1">
        <f>AVERAGE(AA26:AA28)</f>
        <v>0.52686166666666667</v>
      </c>
    </row>
    <row r="29" spans="3:28" x14ac:dyDescent="0.55000000000000004">
      <c r="C29" s="1">
        <v>3</v>
      </c>
      <c r="D29" s="1">
        <v>512</v>
      </c>
      <c r="E29" s="1">
        <v>32</v>
      </c>
      <c r="F29" s="1">
        <v>0.73328700000000002</v>
      </c>
      <c r="G29" s="1"/>
      <c r="J29" s="1">
        <v>50</v>
      </c>
      <c r="K29" s="1">
        <v>1000</v>
      </c>
      <c r="L29" s="1">
        <v>50</v>
      </c>
      <c r="M29" s="1">
        <v>1.5807599999999999</v>
      </c>
      <c r="N29" s="1"/>
      <c r="T29">
        <v>3.6359999999999999E-3</v>
      </c>
      <c r="X29" s="1">
        <v>3</v>
      </c>
      <c r="Y29" s="1">
        <v>512</v>
      </c>
      <c r="Z29" s="1">
        <v>32</v>
      </c>
      <c r="AA29" s="1">
        <v>0.51005599999999995</v>
      </c>
      <c r="AB29" s="1"/>
    </row>
    <row r="30" spans="3:28" x14ac:dyDescent="0.55000000000000004">
      <c r="C30" s="1"/>
      <c r="D30" s="1"/>
      <c r="E30" s="1"/>
      <c r="F30" s="1">
        <v>0.73023199999999999</v>
      </c>
      <c r="G30" s="1"/>
      <c r="J30" s="1"/>
      <c r="K30" s="1"/>
      <c r="L30" s="1"/>
      <c r="M30" s="1">
        <v>1.7761960000000001</v>
      </c>
      <c r="N30" s="1"/>
      <c r="T30">
        <v>3.6519999999999999E-3</v>
      </c>
      <c r="U30">
        <f>AVERAGE(T28:T30)</f>
        <v>3.6586666666666664E-3</v>
      </c>
      <c r="X30" s="1"/>
      <c r="Y30" s="1"/>
      <c r="Z30" s="1"/>
      <c r="AA30" s="1">
        <v>0.52504899999999999</v>
      </c>
      <c r="AB30" s="1"/>
    </row>
    <row r="31" spans="3:28" x14ac:dyDescent="0.55000000000000004">
      <c r="C31" s="1"/>
      <c r="D31" s="1"/>
      <c r="E31" s="1"/>
      <c r="F31" s="1">
        <v>0.695743</v>
      </c>
      <c r="G31" s="1">
        <f>AVERAGE(F29:F31)</f>
        <v>0.719754</v>
      </c>
      <c r="J31" s="1"/>
      <c r="K31" s="1"/>
      <c r="L31" s="1"/>
      <c r="M31" s="1">
        <v>1.6224160000000001</v>
      </c>
      <c r="N31" s="1">
        <f>AVERAGE(M29:M31)</f>
        <v>1.6597906666666669</v>
      </c>
      <c r="Q31">
        <v>4</v>
      </c>
      <c r="R31">
        <v>32</v>
      </c>
      <c r="S31">
        <v>2</v>
      </c>
      <c r="T31">
        <v>6.0590000000000001E-3</v>
      </c>
      <c r="X31" s="1"/>
      <c r="Y31" s="1"/>
      <c r="Z31" s="1"/>
      <c r="AA31" s="1">
        <v>0.52449400000000002</v>
      </c>
      <c r="AB31" s="1">
        <f>AVERAGE(AA29:AA31)</f>
        <v>0.51986633333333332</v>
      </c>
    </row>
    <row r="32" spans="3:28" x14ac:dyDescent="0.55000000000000004">
      <c r="C32" s="1">
        <v>3</v>
      </c>
      <c r="D32" s="1">
        <v>512</v>
      </c>
      <c r="E32" s="1">
        <v>16</v>
      </c>
      <c r="F32" s="1">
        <v>0.68788499999999997</v>
      </c>
      <c r="G32" s="1"/>
      <c r="J32" s="1">
        <v>60</v>
      </c>
      <c r="K32" s="1">
        <v>1000</v>
      </c>
      <c r="L32" s="1">
        <v>50</v>
      </c>
      <c r="M32" s="1">
        <v>2.419683</v>
      </c>
      <c r="N32" s="1"/>
      <c r="T32">
        <v>6.051E-3</v>
      </c>
      <c r="X32" s="1">
        <v>3</v>
      </c>
      <c r="Y32" s="1">
        <v>512</v>
      </c>
      <c r="Z32" s="1">
        <v>16</v>
      </c>
      <c r="AA32" s="1">
        <v>0.52921300000000004</v>
      </c>
      <c r="AB32" s="1"/>
    </row>
    <row r="33" spans="3:28" x14ac:dyDescent="0.55000000000000004">
      <c r="C33" s="1"/>
      <c r="D33" s="1"/>
      <c r="E33" s="1"/>
      <c r="F33" s="1">
        <v>0.68685499999999999</v>
      </c>
      <c r="G33" s="1"/>
      <c r="J33" s="1"/>
      <c r="K33" s="1"/>
      <c r="L33" s="1"/>
      <c r="M33" s="1">
        <v>2.1885270000000001</v>
      </c>
      <c r="N33" s="1"/>
      <c r="T33">
        <v>6.0610000000000004E-3</v>
      </c>
      <c r="U33">
        <f>AVERAGE(T31:T33)</f>
        <v>6.0569999999999999E-3</v>
      </c>
      <c r="X33" s="1"/>
      <c r="Y33" s="1"/>
      <c r="Z33" s="1"/>
      <c r="AA33" s="1">
        <v>0.52844000000000002</v>
      </c>
      <c r="AB33" s="1"/>
    </row>
    <row r="34" spans="3:28" x14ac:dyDescent="0.55000000000000004">
      <c r="C34" s="1"/>
      <c r="D34" s="1"/>
      <c r="E34" s="1"/>
      <c r="F34" s="1">
        <v>0.68727000000000005</v>
      </c>
      <c r="G34" s="1">
        <f>AVERAGE(F32:F34)</f>
        <v>0.6873366666666666</v>
      </c>
      <c r="J34" s="1"/>
      <c r="K34" s="1"/>
      <c r="L34" s="1"/>
      <c r="M34" s="1">
        <v>3.2980019999999999</v>
      </c>
      <c r="N34" s="1">
        <f>AVERAGE(M32:M34)</f>
        <v>2.6354039999999999</v>
      </c>
      <c r="Q34">
        <v>4</v>
      </c>
      <c r="R34">
        <v>64</v>
      </c>
      <c r="S34">
        <v>2</v>
      </c>
      <c r="T34">
        <v>1.1110999999999999E-2</v>
      </c>
      <c r="X34" s="1"/>
      <c r="Y34" s="1"/>
      <c r="Z34" s="1"/>
      <c r="AA34" s="1">
        <v>0.52514000000000005</v>
      </c>
      <c r="AB34" s="1">
        <f>AVERAGE(AA32:AA34)</f>
        <v>0.52759766666666674</v>
      </c>
    </row>
    <row r="35" spans="3:28" ht="17.7" customHeight="1" x14ac:dyDescent="0.55000000000000004">
      <c r="C35" s="1">
        <v>2</v>
      </c>
      <c r="D35" s="1">
        <v>512</v>
      </c>
      <c r="E35" s="1">
        <v>256</v>
      </c>
      <c r="F35" s="1">
        <v>1.24458</v>
      </c>
      <c r="G35" s="1"/>
      <c r="J35" s="1">
        <v>70</v>
      </c>
      <c r="K35" s="1">
        <v>1000</v>
      </c>
      <c r="L35" s="1">
        <v>50</v>
      </c>
      <c r="M35" s="1">
        <v>3.2325840000000001</v>
      </c>
      <c r="N35" s="1"/>
      <c r="T35">
        <v>1.1077E-2</v>
      </c>
      <c r="X35" s="1">
        <v>2</v>
      </c>
      <c r="Y35" s="1">
        <v>512</v>
      </c>
      <c r="Z35" s="1">
        <v>256</v>
      </c>
      <c r="AA35" s="1">
        <v>0.85591200000000001</v>
      </c>
      <c r="AB35" s="1"/>
    </row>
    <row r="36" spans="3:28" x14ac:dyDescent="0.55000000000000004">
      <c r="C36" s="1"/>
      <c r="D36" s="1"/>
      <c r="E36" s="1"/>
      <c r="F36" s="1">
        <v>1.2603580000000001</v>
      </c>
      <c r="G36" s="1"/>
      <c r="J36" s="1"/>
      <c r="K36" s="1"/>
      <c r="L36" s="1"/>
      <c r="M36" s="1">
        <v>3.806079</v>
      </c>
      <c r="N36" s="1"/>
      <c r="T36">
        <v>1.1159000000000001E-2</v>
      </c>
      <c r="U36">
        <f>AVERAGE(T34:T36)</f>
        <v>1.1115666666666668E-2</v>
      </c>
      <c r="X36" s="1"/>
      <c r="Y36" s="1"/>
      <c r="Z36" s="1"/>
      <c r="AA36" s="1">
        <v>0.81793099999999996</v>
      </c>
      <c r="AB36" s="1"/>
    </row>
    <row r="37" spans="3:28" x14ac:dyDescent="0.55000000000000004">
      <c r="C37" s="1"/>
      <c r="D37" s="1"/>
      <c r="E37" s="1"/>
      <c r="F37" s="1">
        <v>1.2767679999999999</v>
      </c>
      <c r="G37" s="1">
        <f>AVERAGE(F35:F37)</f>
        <v>1.2605686666666667</v>
      </c>
      <c r="J37" s="1"/>
      <c r="K37" s="1"/>
      <c r="L37" s="1"/>
      <c r="M37" s="1">
        <v>3.1080380000000001</v>
      </c>
      <c r="N37" s="1">
        <f>AVERAGE(M35:M37)</f>
        <v>3.3822336666666666</v>
      </c>
      <c r="Q37">
        <v>4</v>
      </c>
      <c r="R37">
        <v>128</v>
      </c>
      <c r="S37">
        <v>2</v>
      </c>
      <c r="T37">
        <v>2.1492000000000001E-2</v>
      </c>
      <c r="X37" s="1"/>
      <c r="Y37" s="1"/>
      <c r="Z37" s="1"/>
      <c r="AA37" s="1">
        <v>0.85973999999999995</v>
      </c>
      <c r="AB37" s="1">
        <f>AVERAGE(AA35:AA37)</f>
        <v>0.84452766666666668</v>
      </c>
    </row>
    <row r="38" spans="3:28" x14ac:dyDescent="0.55000000000000004">
      <c r="C38" s="1">
        <v>2</v>
      </c>
      <c r="D38" s="1">
        <v>512</v>
      </c>
      <c r="E38" s="1">
        <v>128</v>
      </c>
      <c r="F38" s="1">
        <v>1.2528349999999999</v>
      </c>
      <c r="G38" s="1"/>
      <c r="J38" s="1">
        <v>80</v>
      </c>
      <c r="K38" s="1">
        <v>1000</v>
      </c>
      <c r="L38" s="1">
        <v>50</v>
      </c>
      <c r="M38" s="1">
        <v>3.3585180000000001</v>
      </c>
      <c r="N38" s="1"/>
      <c r="T38">
        <v>2.1395000000000001E-2</v>
      </c>
      <c r="X38" s="1">
        <v>2</v>
      </c>
      <c r="Y38" s="1">
        <v>512</v>
      </c>
      <c r="Z38" s="1">
        <v>128</v>
      </c>
      <c r="AA38" s="1">
        <v>0.85945899999999997</v>
      </c>
      <c r="AB38" s="1"/>
    </row>
    <row r="39" spans="3:28" x14ac:dyDescent="0.55000000000000004">
      <c r="C39" s="1"/>
      <c r="D39" s="1"/>
      <c r="E39" s="1"/>
      <c r="F39" s="1">
        <v>1.298924</v>
      </c>
      <c r="G39" s="1"/>
      <c r="J39" s="1"/>
      <c r="K39" s="1"/>
      <c r="L39" s="1"/>
      <c r="M39" s="1">
        <v>2.9710369999999999</v>
      </c>
      <c r="N39" s="1"/>
      <c r="T39">
        <v>2.1489999999999999E-2</v>
      </c>
      <c r="U39">
        <f>AVERAGE(T37:T39)</f>
        <v>2.1459000000000002E-2</v>
      </c>
      <c r="X39" s="1"/>
      <c r="Y39" s="1"/>
      <c r="Z39" s="1"/>
      <c r="AA39" s="1">
        <v>0.86300200000000005</v>
      </c>
      <c r="AB39" s="1"/>
    </row>
    <row r="40" spans="3:28" x14ac:dyDescent="0.55000000000000004">
      <c r="C40" s="1"/>
      <c r="D40" s="1"/>
      <c r="E40" s="1"/>
      <c r="F40" s="1">
        <v>1.2602340000000001</v>
      </c>
      <c r="G40" s="1">
        <f>AVERAGE(F38:F40)</f>
        <v>1.2706643333333332</v>
      </c>
      <c r="J40" s="1"/>
      <c r="K40" s="1"/>
      <c r="L40" s="1"/>
      <c r="M40" s="1">
        <v>2.5962900000000002</v>
      </c>
      <c r="N40" s="1">
        <f>AVERAGE(M38:M40)</f>
        <v>2.975281666666667</v>
      </c>
      <c r="Q40">
        <v>4</v>
      </c>
      <c r="R40">
        <v>256</v>
      </c>
      <c r="S40">
        <v>2</v>
      </c>
      <c r="T40">
        <v>7.1195999999999995E-2</v>
      </c>
      <c r="X40" s="1"/>
      <c r="Y40" s="1"/>
      <c r="Z40" s="1"/>
      <c r="AA40" s="1">
        <v>0.82042199999999998</v>
      </c>
      <c r="AB40" s="1">
        <f>AVERAGE(AA38:AA40)</f>
        <v>0.84762766666666656</v>
      </c>
    </row>
    <row r="41" spans="3:28" x14ac:dyDescent="0.55000000000000004">
      <c r="C41" s="1">
        <v>2</v>
      </c>
      <c r="D41" s="1">
        <v>512</v>
      </c>
      <c r="E41" s="1">
        <v>64</v>
      </c>
      <c r="F41" s="1">
        <v>1.26535</v>
      </c>
      <c r="G41" s="1"/>
      <c r="J41" s="1">
        <v>90</v>
      </c>
      <c r="K41" s="1">
        <v>1000</v>
      </c>
      <c r="L41" s="1">
        <v>50</v>
      </c>
      <c r="M41" s="1">
        <v>4.1907079999999999</v>
      </c>
      <c r="N41" s="1"/>
      <c r="T41">
        <v>6.2917000000000001E-2</v>
      </c>
      <c r="X41" s="1">
        <v>2</v>
      </c>
      <c r="Y41" s="1">
        <v>512</v>
      </c>
      <c r="Z41" s="1">
        <v>64</v>
      </c>
      <c r="AA41" s="1">
        <v>0.85927600000000004</v>
      </c>
      <c r="AB41" s="1"/>
    </row>
    <row r="42" spans="3:28" x14ac:dyDescent="0.55000000000000004">
      <c r="C42" s="1"/>
      <c r="D42" s="1"/>
      <c r="E42" s="1"/>
      <c r="F42" s="1">
        <v>1.2666580000000001</v>
      </c>
      <c r="G42" s="1"/>
      <c r="J42" s="1"/>
      <c r="K42" s="1"/>
      <c r="L42" s="1"/>
      <c r="M42" s="1">
        <v>3.5027780000000002</v>
      </c>
      <c r="N42" s="1"/>
      <c r="T42">
        <v>6.2473000000000001E-2</v>
      </c>
      <c r="U42">
        <f>AVERAGE(T40:T42)</f>
        <v>6.5528666666666666E-2</v>
      </c>
      <c r="X42" s="1"/>
      <c r="Y42" s="1"/>
      <c r="Z42" s="1"/>
      <c r="AA42" s="1">
        <v>0.82281800000000005</v>
      </c>
      <c r="AB42" s="1"/>
    </row>
    <row r="43" spans="3:28" x14ac:dyDescent="0.55000000000000004">
      <c r="C43" s="1"/>
      <c r="D43" s="1"/>
      <c r="E43" s="1"/>
      <c r="F43" s="1">
        <v>1.2607969999999999</v>
      </c>
      <c r="G43" s="1">
        <f>AVERAGE(F41:F43)</f>
        <v>1.2642683333333335</v>
      </c>
      <c r="J43" s="1"/>
      <c r="K43" s="1"/>
      <c r="L43" s="1"/>
      <c r="M43" s="1">
        <v>3.7909920000000001</v>
      </c>
      <c r="N43" s="1">
        <f>AVERAGE(M41:M43)</f>
        <v>3.8281593333333332</v>
      </c>
      <c r="Q43">
        <v>4</v>
      </c>
      <c r="R43">
        <v>512</v>
      </c>
      <c r="S43">
        <v>2</v>
      </c>
      <c r="T43">
        <v>0.48405300000000001</v>
      </c>
      <c r="X43" s="1"/>
      <c r="Y43" s="1"/>
      <c r="Z43" s="1"/>
      <c r="AA43" s="1">
        <v>0.83371200000000001</v>
      </c>
      <c r="AB43" s="1">
        <f>AVERAGE(AA41:AA43)</f>
        <v>0.83860200000000018</v>
      </c>
    </row>
    <row r="44" spans="3:28" x14ac:dyDescent="0.55000000000000004">
      <c r="C44" s="1">
        <v>2</v>
      </c>
      <c r="D44" s="1">
        <v>512</v>
      </c>
      <c r="E44" s="1">
        <v>32</v>
      </c>
      <c r="F44" s="1">
        <v>1.263266</v>
      </c>
      <c r="G44" s="1"/>
      <c r="J44" s="1">
        <v>100</v>
      </c>
      <c r="K44" s="1">
        <v>1000</v>
      </c>
      <c r="L44" s="1">
        <v>60</v>
      </c>
      <c r="M44" s="1">
        <v>4.6947989999999997</v>
      </c>
      <c r="N44" s="1"/>
      <c r="T44">
        <v>0.470304</v>
      </c>
      <c r="X44" s="1">
        <v>2</v>
      </c>
      <c r="Y44" s="1">
        <v>512</v>
      </c>
      <c r="Z44" s="1">
        <v>32</v>
      </c>
      <c r="AA44" s="1">
        <v>0.86112100000000003</v>
      </c>
      <c r="AB44" s="1"/>
    </row>
    <row r="45" spans="3:28" x14ac:dyDescent="0.55000000000000004">
      <c r="C45" s="1"/>
      <c r="D45" s="1"/>
      <c r="E45" s="1"/>
      <c r="F45" s="1">
        <v>1.2647980000000001</v>
      </c>
      <c r="G45" s="1"/>
      <c r="J45" s="1"/>
      <c r="K45" s="1"/>
      <c r="L45" s="1"/>
      <c r="M45" s="1">
        <v>5.1533420000000003</v>
      </c>
      <c r="N45" s="1"/>
      <c r="T45">
        <v>0.49395899999999998</v>
      </c>
      <c r="U45">
        <f>AVERAGE(T43:T45)</f>
        <v>0.48277199999999998</v>
      </c>
      <c r="X45" s="1"/>
      <c r="Y45" s="1"/>
      <c r="Z45" s="1"/>
      <c r="AA45" s="1">
        <v>0.84161600000000003</v>
      </c>
      <c r="AB45" s="1"/>
    </row>
    <row r="46" spans="3:28" x14ac:dyDescent="0.55000000000000004">
      <c r="C46" s="1"/>
      <c r="D46" s="1"/>
      <c r="E46" s="1"/>
      <c r="F46" s="1">
        <v>1.287399</v>
      </c>
      <c r="G46" s="1">
        <f>+AVERAGE(F44:F46)</f>
        <v>1.2718210000000001</v>
      </c>
      <c r="J46" s="1"/>
      <c r="K46" s="1"/>
      <c r="L46" s="1"/>
      <c r="M46" s="1">
        <v>4.3563080000000003</v>
      </c>
      <c r="N46" s="1">
        <f>AVERAGE(M44:M46)</f>
        <v>4.7348163333333337</v>
      </c>
      <c r="X46" s="1"/>
      <c r="Y46" s="1"/>
      <c r="Z46" s="1"/>
      <c r="AA46" s="1">
        <v>0.830565</v>
      </c>
      <c r="AB46" s="1">
        <f>+AVERAGE(AA44:AA46)</f>
        <v>0.84443400000000002</v>
      </c>
    </row>
    <row r="47" spans="3:28" x14ac:dyDescent="0.55000000000000004">
      <c r="C47" s="1">
        <v>2</v>
      </c>
      <c r="D47" s="1">
        <v>512</v>
      </c>
      <c r="E47" s="1">
        <v>16</v>
      </c>
      <c r="F47" s="1">
        <v>1.276135</v>
      </c>
      <c r="G47" s="1"/>
      <c r="X47" s="1">
        <v>2</v>
      </c>
      <c r="Y47" s="1">
        <v>512</v>
      </c>
      <c r="Z47" s="1">
        <v>16</v>
      </c>
      <c r="AA47" s="1">
        <v>0.86453800000000003</v>
      </c>
      <c r="AB47" s="1"/>
    </row>
    <row r="48" spans="3:28" x14ac:dyDescent="0.55000000000000004">
      <c r="C48" s="1"/>
      <c r="D48" s="1"/>
      <c r="E48" s="1"/>
      <c r="F48" s="1">
        <v>1.258534</v>
      </c>
      <c r="G48" s="1"/>
      <c r="X48" s="1"/>
      <c r="Y48" s="1"/>
      <c r="Z48" s="1"/>
      <c r="AA48" s="1">
        <v>0.86713300000000004</v>
      </c>
      <c r="AB48" s="1"/>
    </row>
    <row r="49" spans="3:28" x14ac:dyDescent="0.55000000000000004">
      <c r="C49" s="1"/>
      <c r="D49" s="1"/>
      <c r="E49" s="1"/>
      <c r="F49" s="1">
        <v>1.3943430000000001</v>
      </c>
      <c r="G49" s="1">
        <f>AVERAGE(F48:F49)</f>
        <v>1.3264385000000001</v>
      </c>
      <c r="X49" s="1"/>
      <c r="Y49" s="1"/>
      <c r="Z49" s="1"/>
      <c r="AA49" s="1">
        <v>0.86633800000000005</v>
      </c>
      <c r="AB49" s="1">
        <f>AVERAGE(AA48:AA49)</f>
        <v>0.8667355000000001</v>
      </c>
    </row>
    <row r="54" spans="3:28" x14ac:dyDescent="0.55000000000000004">
      <c r="G54" t="s">
        <v>12</v>
      </c>
    </row>
    <row r="55" spans="3:28" x14ac:dyDescent="0.55000000000000004">
      <c r="F55" s="1" t="s">
        <v>0</v>
      </c>
      <c r="G55" s="1" t="s">
        <v>1</v>
      </c>
      <c r="H55" s="1" t="s">
        <v>2</v>
      </c>
      <c r="I55" s="1"/>
    </row>
    <row r="56" spans="3:28" x14ac:dyDescent="0.55000000000000004">
      <c r="F56" s="1">
        <v>4</v>
      </c>
      <c r="G56" s="1">
        <v>2</v>
      </c>
      <c r="H56" s="1">
        <v>2</v>
      </c>
      <c r="I56" s="1">
        <v>2.1800000000000001E-4</v>
      </c>
    </row>
    <row r="57" spans="3:28" x14ac:dyDescent="0.55000000000000004">
      <c r="F57" s="1"/>
      <c r="G57" s="1"/>
      <c r="H57" s="1"/>
      <c r="I57" s="1"/>
    </row>
    <row r="58" spans="3:28" x14ac:dyDescent="0.55000000000000004">
      <c r="F58" s="1"/>
      <c r="G58" s="1"/>
      <c r="H58" s="1"/>
      <c r="I58" s="1"/>
    </row>
    <row r="59" spans="3:28" x14ac:dyDescent="0.55000000000000004">
      <c r="F59" s="1">
        <v>4</v>
      </c>
      <c r="G59" s="1">
        <v>4</v>
      </c>
      <c r="H59" s="1">
        <v>2</v>
      </c>
      <c r="I59" s="1">
        <v>2.8699999999999998E-4</v>
      </c>
    </row>
    <row r="60" spans="3:28" x14ac:dyDescent="0.55000000000000004">
      <c r="F60" s="1"/>
      <c r="G60" s="1"/>
      <c r="H60" s="1"/>
      <c r="I60" s="1"/>
    </row>
    <row r="61" spans="3:28" x14ac:dyDescent="0.55000000000000004">
      <c r="F61" s="1"/>
      <c r="G61" s="1"/>
      <c r="H61" s="1"/>
      <c r="I61" s="1"/>
    </row>
    <row r="62" spans="3:28" x14ac:dyDescent="0.55000000000000004">
      <c r="F62" s="1">
        <v>4</v>
      </c>
      <c r="G62" s="1">
        <v>16</v>
      </c>
      <c r="H62" s="1">
        <v>2</v>
      </c>
      <c r="I62" s="1">
        <v>4.2700000000000002E-4</v>
      </c>
    </row>
    <row r="63" spans="3:28" x14ac:dyDescent="0.55000000000000004">
      <c r="F63" s="1"/>
      <c r="G63" s="1"/>
      <c r="H63" s="1"/>
      <c r="I63" s="1"/>
    </row>
    <row r="64" spans="3:28" x14ac:dyDescent="0.55000000000000004">
      <c r="F64" s="1"/>
      <c r="G64" s="1"/>
      <c r="H64" s="1"/>
      <c r="I64" s="1"/>
    </row>
    <row r="65" spans="6:15" x14ac:dyDescent="0.55000000000000004">
      <c r="F65" s="1">
        <v>4</v>
      </c>
      <c r="G65" s="1">
        <v>32</v>
      </c>
      <c r="H65" s="1">
        <v>2</v>
      </c>
      <c r="I65" s="1">
        <v>1.243E-3</v>
      </c>
    </row>
    <row r="66" spans="6:15" x14ac:dyDescent="0.55000000000000004">
      <c r="F66" s="1"/>
      <c r="G66" s="1"/>
      <c r="H66" s="1"/>
      <c r="I66" s="1"/>
    </row>
    <row r="67" spans="6:15" x14ac:dyDescent="0.55000000000000004">
      <c r="F67" s="1"/>
      <c r="G67" s="1"/>
      <c r="H67" s="1"/>
      <c r="I67" s="1"/>
    </row>
    <row r="68" spans="6:15" x14ac:dyDescent="0.55000000000000004">
      <c r="F68" s="1">
        <v>4</v>
      </c>
      <c r="G68" s="1">
        <v>64</v>
      </c>
      <c r="H68" s="1">
        <v>2</v>
      </c>
      <c r="I68" s="1">
        <v>2.6319999999999998E-3</v>
      </c>
    </row>
    <row r="69" spans="6:15" x14ac:dyDescent="0.55000000000000004">
      <c r="F69" s="1"/>
      <c r="G69" s="1"/>
      <c r="H69" s="1"/>
      <c r="I69" s="1"/>
    </row>
    <row r="70" spans="6:15" x14ac:dyDescent="0.55000000000000004">
      <c r="F70" s="1"/>
      <c r="G70" s="1"/>
      <c r="H70" s="1"/>
      <c r="I70" s="1"/>
    </row>
    <row r="71" spans="6:15" x14ac:dyDescent="0.55000000000000004">
      <c r="F71" s="1">
        <v>4</v>
      </c>
      <c r="G71" s="1">
        <v>128</v>
      </c>
      <c r="H71" s="1">
        <v>2</v>
      </c>
      <c r="I71" s="1">
        <v>8.6490000000000004E-3</v>
      </c>
    </row>
    <row r="72" spans="6:15" x14ac:dyDescent="0.55000000000000004">
      <c r="F72" s="1"/>
      <c r="G72" s="1"/>
      <c r="H72" s="1"/>
      <c r="I72" s="1"/>
      <c r="K72" s="2"/>
      <c r="L72" s="2"/>
      <c r="M72" s="2"/>
      <c r="N72" s="2"/>
      <c r="O72" s="2"/>
    </row>
    <row r="73" spans="6:15" x14ac:dyDescent="0.55000000000000004">
      <c r="F73" s="1"/>
      <c r="G73" s="1"/>
      <c r="H73" s="1"/>
      <c r="I73" s="1"/>
      <c r="K73" s="2"/>
      <c r="L73" s="2"/>
      <c r="M73" s="2"/>
      <c r="N73" s="2"/>
      <c r="O73" s="2"/>
    </row>
    <row r="74" spans="6:15" x14ac:dyDescent="0.55000000000000004">
      <c r="F74" s="1">
        <v>4</v>
      </c>
      <c r="G74" s="1">
        <v>256</v>
      </c>
      <c r="H74" s="1">
        <v>2</v>
      </c>
      <c r="I74" s="1">
        <v>4.6753999999999997E-2</v>
      </c>
      <c r="K74" s="2"/>
      <c r="L74" s="2"/>
      <c r="M74" s="2"/>
      <c r="N74" s="2"/>
      <c r="O74" s="2"/>
    </row>
    <row r="75" spans="6:15" x14ac:dyDescent="0.55000000000000004">
      <c r="F75" s="1"/>
      <c r="G75" s="1"/>
      <c r="H75" s="1"/>
      <c r="I75" s="1"/>
      <c r="K75" s="2"/>
      <c r="L75" s="2"/>
      <c r="M75" s="2"/>
      <c r="N75" s="2"/>
      <c r="O75" s="2"/>
    </row>
    <row r="76" spans="6:15" x14ac:dyDescent="0.55000000000000004">
      <c r="F76" s="1"/>
      <c r="G76" s="1"/>
      <c r="H76" s="1"/>
      <c r="I76" s="1"/>
      <c r="K76" s="2"/>
      <c r="L76" s="2"/>
      <c r="M76" s="2"/>
      <c r="N76" s="2"/>
      <c r="O76" s="2"/>
    </row>
    <row r="77" spans="6:15" x14ac:dyDescent="0.55000000000000004">
      <c r="F77" s="1">
        <v>4</v>
      </c>
      <c r="G77" s="1">
        <v>512</v>
      </c>
      <c r="H77" s="1">
        <v>2</v>
      </c>
      <c r="I77" s="1">
        <v>0.35894799999999999</v>
      </c>
      <c r="K77" s="2"/>
      <c r="L77" s="2"/>
      <c r="M77" s="2"/>
      <c r="N77" s="2"/>
      <c r="O77" s="2"/>
    </row>
    <row r="78" spans="6:15" x14ac:dyDescent="0.55000000000000004">
      <c r="K78" s="2"/>
      <c r="L78" s="2"/>
      <c r="M78" s="2"/>
      <c r="N78" s="2"/>
      <c r="O78" s="2"/>
    </row>
    <row r="79" spans="6:15" x14ac:dyDescent="0.55000000000000004">
      <c r="K79" s="2"/>
      <c r="L79" s="2"/>
      <c r="M79" s="2"/>
      <c r="N79" s="2"/>
      <c r="O79" s="2"/>
    </row>
    <row r="80" spans="6:15" x14ac:dyDescent="0.55000000000000004">
      <c r="K80" s="2"/>
      <c r="L80" s="2"/>
      <c r="M80" s="2"/>
      <c r="N80" s="2"/>
      <c r="O80" s="2"/>
    </row>
    <row r="81" spans="11:15" x14ac:dyDescent="0.55000000000000004">
      <c r="K81" s="2"/>
      <c r="L81" s="2"/>
      <c r="M81" s="2"/>
      <c r="N81" s="2"/>
      <c r="O81" s="2"/>
    </row>
    <row r="82" spans="11:15" x14ac:dyDescent="0.55000000000000004">
      <c r="K82" s="2"/>
      <c r="L82" s="2"/>
      <c r="M82" s="2"/>
      <c r="N82" s="2"/>
      <c r="O82" s="2"/>
    </row>
    <row r="83" spans="11:15" x14ac:dyDescent="0.55000000000000004">
      <c r="K83" s="2"/>
      <c r="L83" s="2"/>
      <c r="M83" s="2"/>
      <c r="N83" s="2"/>
      <c r="O83" s="2"/>
    </row>
    <row r="84" spans="11:15" x14ac:dyDescent="0.55000000000000004">
      <c r="K84" s="2"/>
      <c r="L84" s="2"/>
      <c r="M84" s="2"/>
      <c r="N84" s="2"/>
      <c r="O84" s="2"/>
    </row>
    <row r="85" spans="11:15" x14ac:dyDescent="0.55000000000000004">
      <c r="K85" s="2"/>
      <c r="L85" s="2"/>
      <c r="M85" s="2"/>
      <c r="N85" s="2"/>
      <c r="O85" s="2"/>
    </row>
    <row r="86" spans="11:15" x14ac:dyDescent="0.55000000000000004">
      <c r="K86" s="2"/>
      <c r="L86" s="2"/>
      <c r="M86" s="2"/>
      <c r="N86" s="2"/>
      <c r="O86" s="2"/>
    </row>
    <row r="87" spans="11:15" x14ac:dyDescent="0.55000000000000004">
      <c r="K87" s="2"/>
      <c r="L87" s="2"/>
      <c r="M87" s="2"/>
      <c r="N87" s="2"/>
      <c r="O87" s="2"/>
    </row>
    <row r="88" spans="11:15" x14ac:dyDescent="0.55000000000000004">
      <c r="K88" s="2"/>
      <c r="L88" s="2"/>
      <c r="M88" s="2"/>
      <c r="N88" s="2"/>
      <c r="O88" s="2"/>
    </row>
    <row r="89" spans="11:15" x14ac:dyDescent="0.55000000000000004">
      <c r="K89" s="2"/>
      <c r="L89" s="2"/>
      <c r="M89" s="2"/>
      <c r="N89" s="2"/>
      <c r="O89" s="2"/>
    </row>
    <row r="90" spans="11:15" x14ac:dyDescent="0.55000000000000004">
      <c r="K90" s="2"/>
      <c r="L90" s="2"/>
      <c r="M90" s="2"/>
      <c r="N90" s="2"/>
      <c r="O90" s="2"/>
    </row>
    <row r="91" spans="11:15" x14ac:dyDescent="0.55000000000000004">
      <c r="K91" s="2"/>
      <c r="L91" s="2"/>
      <c r="M91" s="2"/>
      <c r="N91" s="2"/>
      <c r="O91" s="2"/>
    </row>
    <row r="92" spans="11:15" x14ac:dyDescent="0.55000000000000004">
      <c r="K92" s="2"/>
      <c r="L92" s="2"/>
      <c r="M92" s="2"/>
      <c r="N92" s="2"/>
      <c r="O92" s="2"/>
    </row>
    <row r="93" spans="11:15" x14ac:dyDescent="0.55000000000000004">
      <c r="K93" s="2"/>
      <c r="L93" s="2"/>
      <c r="M93" s="2"/>
      <c r="N93" s="2"/>
      <c r="O93" s="2"/>
    </row>
    <row r="94" spans="11:15" x14ac:dyDescent="0.55000000000000004">
      <c r="K94" s="2"/>
      <c r="L94" s="2"/>
      <c r="M94" s="2"/>
      <c r="N94" s="2"/>
      <c r="O94" s="2"/>
    </row>
    <row r="95" spans="11:15" x14ac:dyDescent="0.55000000000000004">
      <c r="K95" s="2"/>
      <c r="L95" s="2"/>
      <c r="M95" s="2"/>
      <c r="N95" s="2"/>
      <c r="O95" s="2"/>
    </row>
    <row r="96" spans="11:15" x14ac:dyDescent="0.55000000000000004">
      <c r="K96" s="2"/>
      <c r="L96" s="2"/>
      <c r="M96" s="2"/>
      <c r="N96" s="2"/>
      <c r="O96" s="2"/>
    </row>
    <row r="97" spans="11:15" x14ac:dyDescent="0.55000000000000004">
      <c r="K97" s="2"/>
      <c r="L97" s="2"/>
      <c r="M97" s="2"/>
      <c r="N97" s="2"/>
      <c r="O97" s="2"/>
    </row>
    <row r="98" spans="11:15" x14ac:dyDescent="0.55000000000000004">
      <c r="K98" s="2"/>
      <c r="L98" s="2"/>
      <c r="M98" s="2"/>
      <c r="N98" s="2"/>
      <c r="O98" s="2"/>
    </row>
    <row r="99" spans="11:15" x14ac:dyDescent="0.55000000000000004">
      <c r="K99" s="2"/>
      <c r="L99" s="2"/>
      <c r="M99" s="2"/>
      <c r="N99" s="2"/>
      <c r="O99" s="2"/>
    </row>
    <row r="100" spans="11:15" x14ac:dyDescent="0.55000000000000004">
      <c r="K100" s="2"/>
      <c r="L100" s="2"/>
      <c r="M100" s="2"/>
      <c r="N100" s="2"/>
      <c r="O100" s="2"/>
    </row>
    <row r="101" spans="11:15" x14ac:dyDescent="0.55000000000000004">
      <c r="K101" s="2"/>
      <c r="L101" s="2"/>
      <c r="M101" s="2"/>
      <c r="N101" s="2"/>
      <c r="O101" s="2"/>
    </row>
    <row r="102" spans="11:15" x14ac:dyDescent="0.55000000000000004">
      <c r="K102" s="2"/>
      <c r="L102" s="2"/>
      <c r="M102" s="2"/>
      <c r="N102" s="2"/>
      <c r="O102" s="2"/>
    </row>
    <row r="103" spans="11:15" x14ac:dyDescent="0.55000000000000004">
      <c r="K103" s="2"/>
      <c r="L103" s="2"/>
      <c r="M103" s="2"/>
      <c r="N103" s="2"/>
      <c r="O103" s="2"/>
    </row>
    <row r="104" spans="11:15" x14ac:dyDescent="0.55000000000000004">
      <c r="K104" s="2"/>
      <c r="L104" s="2"/>
      <c r="M104" s="2"/>
      <c r="N104" s="2"/>
      <c r="O104" s="2"/>
    </row>
    <row r="105" spans="11:15" x14ac:dyDescent="0.55000000000000004">
      <c r="K105" s="2"/>
      <c r="L105" s="2"/>
      <c r="M105" s="2"/>
      <c r="N105" s="2"/>
      <c r="O105" s="2"/>
    </row>
    <row r="106" spans="11:15" x14ac:dyDescent="0.55000000000000004">
      <c r="K106" s="2"/>
      <c r="L106" s="2"/>
      <c r="M106" s="2"/>
      <c r="N106" s="2"/>
      <c r="O10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hughes</dc:creator>
  <cp:lastModifiedBy>thomas hughes</cp:lastModifiedBy>
  <dcterms:created xsi:type="dcterms:W3CDTF">2019-04-29T17:35:52Z</dcterms:created>
  <dcterms:modified xsi:type="dcterms:W3CDTF">2019-05-03T20:46:01Z</dcterms:modified>
</cp:coreProperties>
</file>