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1695" windowWidth="19320" windowHeight="12120" firstSheet="33" activeTab="1"/>
  </bookViews>
  <sheets>
    <sheet name="北海道" sheetId="1" r:id="rId1"/>
    <sheet name="青森" sheetId="3" r:id="rId2"/>
    <sheet name="岩手" sheetId="4" r:id="rId3"/>
    <sheet name="宮城" sheetId="5" r:id="rId4"/>
    <sheet name="秋田" sheetId="6" r:id="rId5"/>
    <sheet name="山形" sheetId="7" r:id="rId6"/>
    <sheet name="福島" sheetId="8" r:id="rId7"/>
    <sheet name="茨城" sheetId="9" r:id="rId8"/>
    <sheet name="栃木" sheetId="10" r:id="rId9"/>
    <sheet name="群馬" sheetId="11" r:id="rId10"/>
    <sheet name="埼玉" sheetId="12" r:id="rId11"/>
    <sheet name="千葉" sheetId="13" r:id="rId12"/>
    <sheet name="東京" sheetId="14" r:id="rId13"/>
    <sheet name="神奈川" sheetId="15" r:id="rId14"/>
    <sheet name="新潟" sheetId="16" r:id="rId15"/>
    <sheet name="富山" sheetId="17" r:id="rId16"/>
    <sheet name="石川" sheetId="18" r:id="rId17"/>
    <sheet name="福井" sheetId="19" r:id="rId18"/>
    <sheet name="山梨" sheetId="20" r:id="rId19"/>
    <sheet name="長野" sheetId="21" r:id="rId20"/>
    <sheet name="岐阜" sheetId="22" r:id="rId21"/>
    <sheet name="静岡" sheetId="23" r:id="rId22"/>
    <sheet name="愛知" sheetId="24" r:id="rId23"/>
    <sheet name="三重" sheetId="25" r:id="rId24"/>
    <sheet name="滋賀" sheetId="26" r:id="rId25"/>
    <sheet name="京都" sheetId="27" r:id="rId26"/>
    <sheet name="大阪" sheetId="28" r:id="rId27"/>
    <sheet name="兵庫" sheetId="29" r:id="rId28"/>
    <sheet name="奈良" sheetId="30" r:id="rId29"/>
    <sheet name="和歌山" sheetId="31" r:id="rId30"/>
    <sheet name="鳥取" sheetId="32" r:id="rId31"/>
    <sheet name="島根" sheetId="33" r:id="rId32"/>
    <sheet name="岡山" sheetId="34" r:id="rId33"/>
    <sheet name="広島" sheetId="35" r:id="rId34"/>
    <sheet name="山口" sheetId="36" r:id="rId35"/>
    <sheet name="徳島" sheetId="37" r:id="rId36"/>
    <sheet name="香川" sheetId="38" r:id="rId37"/>
    <sheet name="愛媛" sheetId="39" r:id="rId38"/>
    <sheet name="高知" sheetId="40" r:id="rId39"/>
    <sheet name="福岡" sheetId="41" r:id="rId40"/>
    <sheet name="佐賀" sheetId="42" r:id="rId41"/>
    <sheet name="長崎" sheetId="43" r:id="rId42"/>
    <sheet name="熊本" sheetId="44" r:id="rId43"/>
    <sheet name="大分" sheetId="45" r:id="rId44"/>
    <sheet name="宮崎" sheetId="46" r:id="rId45"/>
    <sheet name="鹿児島" sheetId="47" r:id="rId46"/>
    <sheet name="沖縄" sheetId="48" r:id="rId47"/>
  </sheets>
  <definedNames>
    <definedName name="_xlnm.Print_Area" localSheetId="22">愛知!$A$1:$Z$86</definedName>
    <definedName name="_xlnm.Print_Area" localSheetId="37">愛媛!$A$1:$Z$86</definedName>
    <definedName name="_xlnm.Print_Area" localSheetId="7">茨城!$A$1:$Z$86</definedName>
    <definedName name="_xlnm.Print_Area" localSheetId="32">岡山!$A$1:$Z$86</definedName>
    <definedName name="_xlnm.Print_Area" localSheetId="46">沖縄!$A$1:$Z$86</definedName>
    <definedName name="_xlnm.Print_Area" localSheetId="2">岩手!$A$1:$Z$86</definedName>
    <definedName name="_xlnm.Print_Area" localSheetId="20">岐阜!$A$1:$Z$86</definedName>
    <definedName name="_xlnm.Print_Area" localSheetId="44">宮崎!$A$1:$Z$86</definedName>
    <definedName name="_xlnm.Print_Area" localSheetId="3">宮城!$A$1:$Z$86</definedName>
    <definedName name="_xlnm.Print_Area" localSheetId="25">京都!$A$1:$Z$86</definedName>
    <definedName name="_xlnm.Print_Area" localSheetId="42">熊本!$A$1:$Z$86</definedName>
    <definedName name="_xlnm.Print_Area" localSheetId="9">群馬!$A$1:$Z$86</definedName>
    <definedName name="_xlnm.Print_Area" localSheetId="33">広島!$A$1:$Z$86</definedName>
    <definedName name="_xlnm.Print_Area" localSheetId="36">香川!$A$1:$Z$86</definedName>
    <definedName name="_xlnm.Print_Area" localSheetId="38">高知!$A$1:$Z$86</definedName>
    <definedName name="_xlnm.Print_Area" localSheetId="40">佐賀!$A$1:$Z$86</definedName>
    <definedName name="_xlnm.Print_Area" localSheetId="10">埼玉!$A$1:$Z$86</definedName>
    <definedName name="_xlnm.Print_Area" localSheetId="23">三重!$A$1:$Z$86</definedName>
    <definedName name="_xlnm.Print_Area" localSheetId="5">山形!$A$1:$Z$86</definedName>
    <definedName name="_xlnm.Print_Area" localSheetId="34">山口!$A$1:$Z$86</definedName>
    <definedName name="_xlnm.Print_Area" localSheetId="18">山梨!$A$1:$Z$86</definedName>
    <definedName name="_xlnm.Print_Area" localSheetId="24">滋賀!$A$1:$Z$86</definedName>
    <definedName name="_xlnm.Print_Area" localSheetId="45">鹿児島!$A$1:$Z$86</definedName>
    <definedName name="_xlnm.Print_Area" localSheetId="4">秋田!$A$1:$Z$86</definedName>
    <definedName name="_xlnm.Print_Area" localSheetId="14">新潟!$A$1:$Z$86</definedName>
    <definedName name="_xlnm.Print_Area" localSheetId="13">神奈川!$A$1:$Z$86</definedName>
    <definedName name="_xlnm.Print_Area" localSheetId="1">青森!$A$1:$Z$86</definedName>
    <definedName name="_xlnm.Print_Area" localSheetId="21">静岡!$A$1:$Z$86</definedName>
    <definedName name="_xlnm.Print_Area" localSheetId="16">石川!$A$1:$Z$86</definedName>
    <definedName name="_xlnm.Print_Area" localSheetId="11">千葉!$A$1:$Z$86</definedName>
    <definedName name="_xlnm.Print_Area" localSheetId="26">大阪!$A$1:$Z$86</definedName>
    <definedName name="_xlnm.Print_Area" localSheetId="43">大分!$A$1:$Z$86</definedName>
    <definedName name="_xlnm.Print_Area" localSheetId="41">長崎!$A$1:$Z$86</definedName>
    <definedName name="_xlnm.Print_Area" localSheetId="19">長野!$A$1:$Z$86</definedName>
    <definedName name="_xlnm.Print_Area" localSheetId="30">鳥取!$A$1:$Z$86</definedName>
    <definedName name="_xlnm.Print_Area" localSheetId="31">島根!$A$1:$Z$86</definedName>
    <definedName name="_xlnm.Print_Area" localSheetId="12">東京!$A$1:$Z$86</definedName>
    <definedName name="_xlnm.Print_Area" localSheetId="35">徳島!$A$1:$Z$86</definedName>
    <definedName name="_xlnm.Print_Area" localSheetId="8">栃木!$A$1:$Z$86</definedName>
    <definedName name="_xlnm.Print_Area" localSheetId="28">奈良!$A$1:$Z$86</definedName>
    <definedName name="_xlnm.Print_Area" localSheetId="15">富山!$A$1:$Z$86</definedName>
    <definedName name="_xlnm.Print_Area" localSheetId="17">福井!$A$1:$Z$86</definedName>
    <definedName name="_xlnm.Print_Area" localSheetId="39">福岡!$A$1:$Z$86</definedName>
    <definedName name="_xlnm.Print_Area" localSheetId="6">福島!$A$1:$Z$86</definedName>
    <definedName name="_xlnm.Print_Area" localSheetId="27">兵庫!$A$1:$Z$86</definedName>
    <definedName name="_xlnm.Print_Area" localSheetId="0">北海道!$A$1:$Z$86</definedName>
    <definedName name="_xlnm.Print_Area" localSheetId="29">和歌山!$A$1:$Z$86</definedName>
  </definedNames>
  <calcPr calcId="125725"/>
  <fileRecoveryPr autoRecover="0"/>
</workbook>
</file>

<file path=xl/calcChain.xml><?xml version="1.0" encoding="utf-8"?>
<calcChain xmlns="http://schemas.openxmlformats.org/spreadsheetml/2006/main">
  <c r="A63" i="1"/>
  <c r="N10" i="3"/>
  <c r="N10" i="4"/>
  <c r="N10" i="5"/>
  <c r="N10" i="6"/>
  <c r="N10" i="7"/>
  <c r="N10" i="8"/>
  <c r="N10" i="9"/>
  <c r="N10" i="10"/>
  <c r="N10" i="11"/>
  <c r="N10" i="12"/>
  <c r="N10" i="13"/>
  <c r="N10" i="14"/>
  <c r="N10" i="15"/>
  <c r="N10" i="16"/>
  <c r="N10" i="17"/>
  <c r="N10" i="18"/>
  <c r="N10" i="19"/>
  <c r="N10" i="20"/>
  <c r="N10" i="21"/>
  <c r="N10" i="22"/>
  <c r="N10" i="23"/>
  <c r="N10" i="24"/>
  <c r="N10" i="25"/>
  <c r="N10" i="26"/>
  <c r="N10" i="27"/>
  <c r="N10" i="28"/>
  <c r="N10" i="29"/>
  <c r="N10" i="30"/>
  <c r="N10" i="31"/>
  <c r="N10" i="32"/>
  <c r="N10" i="33"/>
  <c r="N10" i="34"/>
  <c r="N10" i="35"/>
  <c r="N10" i="36"/>
  <c r="N10" i="37"/>
  <c r="N10" i="38"/>
  <c r="N10" i="39"/>
  <c r="N10" i="40"/>
  <c r="N10" i="41"/>
  <c r="N10" i="42"/>
  <c r="N10" i="43"/>
  <c r="N10" i="44"/>
  <c r="N10" i="45"/>
  <c r="N10" i="46"/>
  <c r="N10" i="47"/>
  <c r="N10" i="48"/>
  <c r="N10" i="1"/>
  <c r="N61" i="25" l="1"/>
  <c r="P61"/>
  <c r="N61" i="21"/>
  <c r="P61"/>
  <c r="N60" i="17"/>
  <c r="P60"/>
  <c r="N60" i="13"/>
  <c r="P60"/>
  <c r="N60" i="9"/>
  <c r="P60"/>
  <c r="N60" i="5"/>
  <c r="P60"/>
  <c r="R48" i="3"/>
  <c r="T48"/>
  <c r="R47"/>
  <c r="R46"/>
  <c r="T46"/>
  <c r="R45"/>
  <c r="R44"/>
  <c r="T44"/>
  <c r="R43"/>
  <c r="T43"/>
  <c r="R42"/>
  <c r="R41"/>
  <c r="R40"/>
  <c r="T40"/>
  <c r="R39"/>
  <c r="R38"/>
  <c r="R37"/>
  <c r="R36"/>
  <c r="T36"/>
  <c r="R35"/>
  <c r="R34"/>
  <c r="R33"/>
  <c r="R32"/>
  <c r="T32"/>
  <c r="R31"/>
  <c r="R30"/>
  <c r="R29"/>
  <c r="R28"/>
  <c r="R27"/>
  <c r="R26"/>
  <c r="R25"/>
  <c r="R24"/>
  <c r="T24"/>
  <c r="R23"/>
  <c r="R22"/>
  <c r="R21"/>
  <c r="R20"/>
  <c r="T20"/>
  <c r="R48" i="4"/>
  <c r="R47"/>
  <c r="R46"/>
  <c r="R45"/>
  <c r="T45"/>
  <c r="R44"/>
  <c r="R43"/>
  <c r="R42"/>
  <c r="R41"/>
  <c r="T41"/>
  <c r="R40"/>
  <c r="R39"/>
  <c r="R38"/>
  <c r="R37"/>
  <c r="T37"/>
  <c r="R36"/>
  <c r="R35"/>
  <c r="R34"/>
  <c r="R33"/>
  <c r="T33"/>
  <c r="R32"/>
  <c r="R31"/>
  <c r="R30"/>
  <c r="R29"/>
  <c r="T29"/>
  <c r="R28"/>
  <c r="R27"/>
  <c r="R26"/>
  <c r="T26"/>
  <c r="R25"/>
  <c r="T25"/>
  <c r="R24"/>
  <c r="R23"/>
  <c r="R22"/>
  <c r="R21"/>
  <c r="T21"/>
  <c r="R20"/>
  <c r="R48" i="5"/>
  <c r="R47"/>
  <c r="R46"/>
  <c r="T46"/>
  <c r="R45"/>
  <c r="R44"/>
  <c r="R43"/>
  <c r="R42"/>
  <c r="T42"/>
  <c r="R41"/>
  <c r="R40"/>
  <c r="R39"/>
  <c r="R38"/>
  <c r="T38"/>
  <c r="R37"/>
  <c r="R36"/>
  <c r="T36"/>
  <c r="R35"/>
  <c r="R34"/>
  <c r="T34"/>
  <c r="R33"/>
  <c r="T33"/>
  <c r="R32"/>
  <c r="R31"/>
  <c r="R30"/>
  <c r="T30"/>
  <c r="R29"/>
  <c r="R28"/>
  <c r="R27"/>
  <c r="R26"/>
  <c r="T26"/>
  <c r="R25"/>
  <c r="R24"/>
  <c r="R23"/>
  <c r="R22"/>
  <c r="T22"/>
  <c r="R21"/>
  <c r="R20"/>
  <c r="R48" i="6"/>
  <c r="R47"/>
  <c r="T47"/>
  <c r="R46"/>
  <c r="R45"/>
  <c r="R44"/>
  <c r="R43"/>
  <c r="T43"/>
  <c r="R42"/>
  <c r="R41"/>
  <c r="R40"/>
  <c r="R39"/>
  <c r="T39"/>
  <c r="R38"/>
  <c r="R37"/>
  <c r="R36"/>
  <c r="R35"/>
  <c r="T35"/>
  <c r="R34"/>
  <c r="R33"/>
  <c r="R32"/>
  <c r="R31"/>
  <c r="T31"/>
  <c r="R30"/>
  <c r="R29"/>
  <c r="R28"/>
  <c r="R27"/>
  <c r="T27"/>
  <c r="R26"/>
  <c r="R25"/>
  <c r="R24"/>
  <c r="R23"/>
  <c r="T23"/>
  <c r="R22"/>
  <c r="R21"/>
  <c r="R20"/>
  <c r="T20"/>
  <c r="R48" i="7"/>
  <c r="T48"/>
  <c r="R47"/>
  <c r="R46"/>
  <c r="R45"/>
  <c r="T45"/>
  <c r="R44"/>
  <c r="T44"/>
  <c r="R43"/>
  <c r="R42"/>
  <c r="T42"/>
  <c r="R41"/>
  <c r="R40"/>
  <c r="T40"/>
  <c r="R39"/>
  <c r="T39"/>
  <c r="R38"/>
  <c r="R37"/>
  <c r="R36"/>
  <c r="T36"/>
  <c r="R35"/>
  <c r="R34"/>
  <c r="R33"/>
  <c r="R32"/>
  <c r="T32"/>
  <c r="R31"/>
  <c r="R30"/>
  <c r="R29"/>
  <c r="R28"/>
  <c r="T28"/>
  <c r="R27"/>
  <c r="R26"/>
  <c r="R25"/>
  <c r="R24"/>
  <c r="T24"/>
  <c r="R23"/>
  <c r="R22"/>
  <c r="R21"/>
  <c r="R20"/>
  <c r="T20"/>
  <c r="R48" i="8"/>
  <c r="R47"/>
  <c r="R46"/>
  <c r="R45"/>
  <c r="T45"/>
  <c r="R44"/>
  <c r="R43"/>
  <c r="R42"/>
  <c r="R41"/>
  <c r="T41"/>
  <c r="R40"/>
  <c r="R39"/>
  <c r="R38"/>
  <c r="R37"/>
  <c r="T37"/>
  <c r="R36"/>
  <c r="R35"/>
  <c r="R34"/>
  <c r="R33"/>
  <c r="T33"/>
  <c r="R32"/>
  <c r="R31"/>
  <c r="R30"/>
  <c r="R29"/>
  <c r="T29"/>
  <c r="R28"/>
  <c r="R27"/>
  <c r="R26"/>
  <c r="R25"/>
  <c r="T25"/>
  <c r="R24"/>
  <c r="R23"/>
  <c r="R22"/>
  <c r="R21"/>
  <c r="T21"/>
  <c r="R20"/>
  <c r="R48" i="9"/>
  <c r="R47"/>
  <c r="R46"/>
  <c r="R45"/>
  <c r="R44"/>
  <c r="R43"/>
  <c r="R42"/>
  <c r="R41"/>
  <c r="R40"/>
  <c r="R39"/>
  <c r="R38"/>
  <c r="R37"/>
  <c r="R36"/>
  <c r="R35"/>
  <c r="R34"/>
  <c r="R33"/>
  <c r="R32"/>
  <c r="R31"/>
  <c r="R30"/>
  <c r="R29"/>
  <c r="R28"/>
  <c r="R27"/>
  <c r="R26"/>
  <c r="R25"/>
  <c r="R24"/>
  <c r="R23"/>
  <c r="R22"/>
  <c r="R21"/>
  <c r="R20"/>
  <c r="R48" i="10"/>
  <c r="R47"/>
  <c r="T47"/>
  <c r="R46"/>
  <c r="R45"/>
  <c r="R44"/>
  <c r="R43"/>
  <c r="T43"/>
  <c r="R42"/>
  <c r="R41"/>
  <c r="R40"/>
  <c r="T40"/>
  <c r="R39"/>
  <c r="T39"/>
  <c r="R38"/>
  <c r="R37"/>
  <c r="T37"/>
  <c r="R36"/>
  <c r="R35"/>
  <c r="T35"/>
  <c r="R34"/>
  <c r="T34"/>
  <c r="R33"/>
  <c r="R32"/>
  <c r="R31"/>
  <c r="T31"/>
  <c r="R30"/>
  <c r="R29"/>
  <c r="R28"/>
  <c r="R27"/>
  <c r="T27"/>
  <c r="R26"/>
  <c r="R25"/>
  <c r="R24"/>
  <c r="R23"/>
  <c r="T23"/>
  <c r="R22"/>
  <c r="R21"/>
  <c r="R20"/>
  <c r="R48" i="11"/>
  <c r="R47"/>
  <c r="R46"/>
  <c r="R45"/>
  <c r="R44"/>
  <c r="T44"/>
  <c r="R43"/>
  <c r="R42"/>
  <c r="R41"/>
  <c r="R40"/>
  <c r="T40"/>
  <c r="R39"/>
  <c r="R38"/>
  <c r="R37"/>
  <c r="R36"/>
  <c r="T36"/>
  <c r="R35"/>
  <c r="R34"/>
  <c r="R33"/>
  <c r="R32"/>
  <c r="T32"/>
  <c r="R31"/>
  <c r="R30"/>
  <c r="R29"/>
  <c r="R28"/>
  <c r="T28"/>
  <c r="R27"/>
  <c r="R26"/>
  <c r="R25"/>
  <c r="R24"/>
  <c r="T24"/>
  <c r="R23"/>
  <c r="R22"/>
  <c r="R21"/>
  <c r="R20"/>
  <c r="T20"/>
  <c r="R48" i="12"/>
  <c r="R47"/>
  <c r="R46"/>
  <c r="R45"/>
  <c r="R44"/>
  <c r="R43"/>
  <c r="R42"/>
  <c r="R41"/>
  <c r="T41"/>
  <c r="R40"/>
  <c r="R39"/>
  <c r="R38"/>
  <c r="R37"/>
  <c r="T37"/>
  <c r="R36"/>
  <c r="R35"/>
  <c r="R34"/>
  <c r="R33"/>
  <c r="T33"/>
  <c r="R32"/>
  <c r="R31"/>
  <c r="R30"/>
  <c r="R29"/>
  <c r="T29"/>
  <c r="R28"/>
  <c r="R27"/>
  <c r="R26"/>
  <c r="T26"/>
  <c r="R25"/>
  <c r="T25"/>
  <c r="R24"/>
  <c r="R23"/>
  <c r="T23"/>
  <c r="R22"/>
  <c r="R21"/>
  <c r="T21"/>
  <c r="R20"/>
  <c r="T20"/>
  <c r="R48" i="13"/>
  <c r="R47"/>
  <c r="R46"/>
  <c r="T46"/>
  <c r="R45"/>
  <c r="R44"/>
  <c r="R43"/>
  <c r="R42"/>
  <c r="T42"/>
  <c r="R41"/>
  <c r="R40"/>
  <c r="R39"/>
  <c r="R38"/>
  <c r="T38"/>
  <c r="R37"/>
  <c r="R36"/>
  <c r="R35"/>
  <c r="R34"/>
  <c r="T34"/>
  <c r="R33"/>
  <c r="R32"/>
  <c r="R31"/>
  <c r="R30"/>
  <c r="T30"/>
  <c r="R29"/>
  <c r="R28"/>
  <c r="R27"/>
  <c r="R26"/>
  <c r="R25"/>
  <c r="R24"/>
  <c r="R23"/>
  <c r="R22"/>
  <c r="T22"/>
  <c r="R21"/>
  <c r="R20"/>
  <c r="R48" i="14"/>
  <c r="R47"/>
  <c r="T47"/>
  <c r="R46"/>
  <c r="R45"/>
  <c r="R44"/>
  <c r="R43"/>
  <c r="R42"/>
  <c r="R41"/>
  <c r="R40"/>
  <c r="R39"/>
  <c r="T39"/>
  <c r="R38"/>
  <c r="R37"/>
  <c r="R36"/>
  <c r="R35"/>
  <c r="T35"/>
  <c r="R34"/>
  <c r="R33"/>
  <c r="R32"/>
  <c r="R31"/>
  <c r="T31"/>
  <c r="R30"/>
  <c r="R29"/>
  <c r="R28"/>
  <c r="R27"/>
  <c r="T27"/>
  <c r="R26"/>
  <c r="R25"/>
  <c r="R24"/>
  <c r="R23"/>
  <c r="T23"/>
  <c r="R22"/>
  <c r="R21"/>
  <c r="R20"/>
  <c r="R48" i="15"/>
  <c r="T48"/>
  <c r="R47"/>
  <c r="R46"/>
  <c r="R45"/>
  <c r="T45"/>
  <c r="R44"/>
  <c r="T44"/>
  <c r="R43"/>
  <c r="R42"/>
  <c r="R41"/>
  <c r="R40"/>
  <c r="T40"/>
  <c r="R39"/>
  <c r="R38"/>
  <c r="R37"/>
  <c r="R36"/>
  <c r="T36"/>
  <c r="R35"/>
  <c r="R34"/>
  <c r="R33"/>
  <c r="R32"/>
  <c r="T32"/>
  <c r="R31"/>
  <c r="R30"/>
  <c r="R29"/>
  <c r="R28"/>
  <c r="T28"/>
  <c r="R27"/>
  <c r="R26"/>
  <c r="T26"/>
  <c r="R25"/>
  <c r="R24"/>
  <c r="R23"/>
  <c r="R22"/>
  <c r="T22"/>
  <c r="R21"/>
  <c r="R20"/>
  <c r="T20"/>
  <c r="R48" i="16"/>
  <c r="T48"/>
  <c r="R47"/>
  <c r="R46"/>
  <c r="R45"/>
  <c r="T45"/>
  <c r="R44"/>
  <c r="R43"/>
  <c r="R42"/>
  <c r="R41"/>
  <c r="T41"/>
  <c r="R40"/>
  <c r="R39"/>
  <c r="R38"/>
  <c r="R37"/>
  <c r="T37"/>
  <c r="R36"/>
  <c r="R35"/>
  <c r="R34"/>
  <c r="R33"/>
  <c r="T33"/>
  <c r="R32"/>
  <c r="R31"/>
  <c r="R30"/>
  <c r="R29"/>
  <c r="T29"/>
  <c r="R28"/>
  <c r="R27"/>
  <c r="R26"/>
  <c r="R25"/>
  <c r="T25"/>
  <c r="R24"/>
  <c r="R23"/>
  <c r="R22"/>
  <c r="R21"/>
  <c r="R20"/>
  <c r="R48" i="17"/>
  <c r="R47"/>
  <c r="R46"/>
  <c r="T46"/>
  <c r="R45"/>
  <c r="R44"/>
  <c r="R43"/>
  <c r="R42"/>
  <c r="T42"/>
  <c r="R41"/>
  <c r="R40"/>
  <c r="R39"/>
  <c r="R38"/>
  <c r="T38"/>
  <c r="R37"/>
  <c r="R36"/>
  <c r="R35"/>
  <c r="R34"/>
  <c r="T34"/>
  <c r="R33"/>
  <c r="R32"/>
  <c r="R31"/>
  <c r="R30"/>
  <c r="T30"/>
  <c r="R29"/>
  <c r="R28"/>
  <c r="R27"/>
  <c r="T27"/>
  <c r="R26"/>
  <c r="T26"/>
  <c r="R25"/>
  <c r="R24"/>
  <c r="T24"/>
  <c r="R23"/>
  <c r="R22"/>
  <c r="T22"/>
  <c r="R21"/>
  <c r="T21"/>
  <c r="R20"/>
  <c r="R48" i="18"/>
  <c r="R47"/>
  <c r="T47"/>
  <c r="R46"/>
  <c r="R45"/>
  <c r="R44"/>
  <c r="R43"/>
  <c r="T43"/>
  <c r="R42"/>
  <c r="R41"/>
  <c r="R40"/>
  <c r="R39"/>
  <c r="T39"/>
  <c r="R38"/>
  <c r="R37"/>
  <c r="R36"/>
  <c r="R35"/>
  <c r="T35"/>
  <c r="R34"/>
  <c r="R33"/>
  <c r="R32"/>
  <c r="R31"/>
  <c r="T31"/>
  <c r="R30"/>
  <c r="R29"/>
  <c r="R28"/>
  <c r="R27"/>
  <c r="T27"/>
  <c r="R26"/>
  <c r="R25"/>
  <c r="R24"/>
  <c r="R23"/>
  <c r="T23"/>
  <c r="R22"/>
  <c r="R21"/>
  <c r="R20"/>
  <c r="R48" i="19"/>
  <c r="R47"/>
  <c r="R46"/>
  <c r="R45"/>
  <c r="R44"/>
  <c r="T44"/>
  <c r="R43"/>
  <c r="R42"/>
  <c r="R41"/>
  <c r="R40"/>
  <c r="T40"/>
  <c r="R39"/>
  <c r="R38"/>
  <c r="R37"/>
  <c r="R36"/>
  <c r="T36"/>
  <c r="R35"/>
  <c r="R34"/>
  <c r="R33"/>
  <c r="R32"/>
  <c r="T32"/>
  <c r="R31"/>
  <c r="R30"/>
  <c r="R29"/>
  <c r="R28"/>
  <c r="T28"/>
  <c r="R27"/>
  <c r="R26"/>
  <c r="R25"/>
  <c r="R24"/>
  <c r="T24"/>
  <c r="R23"/>
  <c r="R22"/>
  <c r="R21"/>
  <c r="R20"/>
  <c r="T20"/>
  <c r="R48" i="20"/>
  <c r="R47"/>
  <c r="R46"/>
  <c r="T46"/>
  <c r="R45"/>
  <c r="R44"/>
  <c r="R43"/>
  <c r="R42"/>
  <c r="T42"/>
  <c r="R41"/>
  <c r="T41"/>
  <c r="R40"/>
  <c r="R39"/>
  <c r="T39"/>
  <c r="R38"/>
  <c r="R37"/>
  <c r="T37"/>
  <c r="R36"/>
  <c r="T36"/>
  <c r="R35"/>
  <c r="R34"/>
  <c r="R33"/>
  <c r="T33"/>
  <c r="R32"/>
  <c r="R31"/>
  <c r="R30"/>
  <c r="R29"/>
  <c r="T29"/>
  <c r="R28"/>
  <c r="R27"/>
  <c r="R26"/>
  <c r="R25"/>
  <c r="T25"/>
  <c r="R24"/>
  <c r="R23"/>
  <c r="R22"/>
  <c r="R21"/>
  <c r="T21"/>
  <c r="R20"/>
  <c r="R48" i="21"/>
  <c r="R47"/>
  <c r="R46"/>
  <c r="T46"/>
  <c r="R45"/>
  <c r="R44"/>
  <c r="R43"/>
  <c r="R42"/>
  <c r="T42"/>
  <c r="R41"/>
  <c r="R40"/>
  <c r="R39"/>
  <c r="R38"/>
  <c r="T38"/>
  <c r="R37"/>
  <c r="R36"/>
  <c r="R35"/>
  <c r="R34"/>
  <c r="T34"/>
  <c r="R33"/>
  <c r="R32"/>
  <c r="R31"/>
  <c r="R30"/>
  <c r="T30"/>
  <c r="R29"/>
  <c r="R28"/>
  <c r="R27"/>
  <c r="R26"/>
  <c r="R25"/>
  <c r="R24"/>
  <c r="R23"/>
  <c r="R22"/>
  <c r="T22"/>
  <c r="R21"/>
  <c r="R20"/>
  <c r="R48" i="22"/>
  <c r="R47"/>
  <c r="T47"/>
  <c r="R46"/>
  <c r="R45"/>
  <c r="R44"/>
  <c r="R43"/>
  <c r="R42"/>
  <c r="R41"/>
  <c r="R40"/>
  <c r="R39"/>
  <c r="T39"/>
  <c r="R38"/>
  <c r="R37"/>
  <c r="R36"/>
  <c r="R35"/>
  <c r="T35"/>
  <c r="R34"/>
  <c r="R33"/>
  <c r="R32"/>
  <c r="T32"/>
  <c r="R31"/>
  <c r="T31"/>
  <c r="R30"/>
  <c r="R29"/>
  <c r="R28"/>
  <c r="T28"/>
  <c r="R27"/>
  <c r="T27"/>
  <c r="R26"/>
  <c r="R25"/>
  <c r="T25"/>
  <c r="R24"/>
  <c r="R23"/>
  <c r="T23"/>
  <c r="R22"/>
  <c r="T22"/>
  <c r="R21"/>
  <c r="R20"/>
  <c r="R48" i="23"/>
  <c r="T48"/>
  <c r="R47"/>
  <c r="R46"/>
  <c r="R45"/>
  <c r="R44"/>
  <c r="T44"/>
  <c r="R43"/>
  <c r="R42"/>
  <c r="T42"/>
  <c r="R41"/>
  <c r="R40"/>
  <c r="T40"/>
  <c r="R39"/>
  <c r="T39"/>
  <c r="R38"/>
  <c r="R37"/>
  <c r="R36"/>
  <c r="T36"/>
  <c r="R35"/>
  <c r="R34"/>
  <c r="R33"/>
  <c r="R32"/>
  <c r="T32"/>
  <c r="R31"/>
  <c r="R30"/>
  <c r="R29"/>
  <c r="T29"/>
  <c r="R28"/>
  <c r="T28"/>
  <c r="R27"/>
  <c r="R26"/>
  <c r="R25"/>
  <c r="R24"/>
  <c r="R23"/>
  <c r="R22"/>
  <c r="R21"/>
  <c r="R20"/>
  <c r="T20"/>
  <c r="R48" i="24"/>
  <c r="R47"/>
  <c r="T47"/>
  <c r="R46"/>
  <c r="R45"/>
  <c r="T45"/>
  <c r="R44"/>
  <c r="T44"/>
  <c r="R43"/>
  <c r="R42"/>
  <c r="R41"/>
  <c r="T41"/>
  <c r="R40"/>
  <c r="R39"/>
  <c r="R38"/>
  <c r="R37"/>
  <c r="T37"/>
  <c r="R36"/>
  <c r="R35"/>
  <c r="R34"/>
  <c r="R33"/>
  <c r="T33"/>
  <c r="R32"/>
  <c r="R31"/>
  <c r="R30"/>
  <c r="R29"/>
  <c r="T29"/>
  <c r="R28"/>
  <c r="R27"/>
  <c r="R26"/>
  <c r="R25"/>
  <c r="T25"/>
  <c r="R24"/>
  <c r="R23"/>
  <c r="R22"/>
  <c r="R21"/>
  <c r="T21"/>
  <c r="R20"/>
  <c r="R48" i="25"/>
  <c r="R47"/>
  <c r="T47"/>
  <c r="R46"/>
  <c r="T46"/>
  <c r="R45"/>
  <c r="R44"/>
  <c r="T44"/>
  <c r="R43"/>
  <c r="R42"/>
  <c r="T42"/>
  <c r="R41"/>
  <c r="T41"/>
  <c r="R40"/>
  <c r="R39"/>
  <c r="R38"/>
  <c r="T38"/>
  <c r="R37"/>
  <c r="R36"/>
  <c r="R35"/>
  <c r="R34"/>
  <c r="T34"/>
  <c r="R33"/>
  <c r="R32"/>
  <c r="R31"/>
  <c r="R30"/>
  <c r="T30"/>
  <c r="R29"/>
  <c r="R28"/>
  <c r="R27"/>
  <c r="R26"/>
  <c r="T26"/>
  <c r="R25"/>
  <c r="R24"/>
  <c r="R23"/>
  <c r="R22"/>
  <c r="T22"/>
  <c r="R21"/>
  <c r="R20"/>
  <c r="R48" i="26"/>
  <c r="R47"/>
  <c r="T47"/>
  <c r="R46"/>
  <c r="R45"/>
  <c r="R44"/>
  <c r="T44"/>
  <c r="R43"/>
  <c r="T43"/>
  <c r="R42"/>
  <c r="R41"/>
  <c r="T41"/>
  <c r="R40"/>
  <c r="R39"/>
  <c r="T39"/>
  <c r="R38"/>
  <c r="T38"/>
  <c r="R37"/>
  <c r="R36"/>
  <c r="R35"/>
  <c r="T35"/>
  <c r="R34"/>
  <c r="R33"/>
  <c r="R32"/>
  <c r="R31"/>
  <c r="T31"/>
  <c r="R30"/>
  <c r="R29"/>
  <c r="R28"/>
  <c r="R27"/>
  <c r="T27"/>
  <c r="R26"/>
  <c r="R25"/>
  <c r="R24"/>
  <c r="R23"/>
  <c r="T23"/>
  <c r="R22"/>
  <c r="R21"/>
  <c r="R20"/>
  <c r="R48" i="27"/>
  <c r="T48"/>
  <c r="R47"/>
  <c r="R46"/>
  <c r="R45"/>
  <c r="T45"/>
  <c r="R44"/>
  <c r="T44"/>
  <c r="R43"/>
  <c r="R42"/>
  <c r="R41"/>
  <c r="T41"/>
  <c r="R40"/>
  <c r="T40"/>
  <c r="R39"/>
  <c r="R38"/>
  <c r="R37"/>
  <c r="T37"/>
  <c r="R36"/>
  <c r="T36"/>
  <c r="R35"/>
  <c r="R34"/>
  <c r="R33"/>
  <c r="T33"/>
  <c r="R32"/>
  <c r="T32"/>
  <c r="R31"/>
  <c r="R30"/>
  <c r="R29"/>
  <c r="T29"/>
  <c r="R28"/>
  <c r="T28"/>
  <c r="R27"/>
  <c r="R26"/>
  <c r="R25"/>
  <c r="T25"/>
  <c r="R24"/>
  <c r="T24"/>
  <c r="R23"/>
  <c r="R22"/>
  <c r="R21"/>
  <c r="R20"/>
  <c r="T20"/>
  <c r="R48" i="28"/>
  <c r="R47"/>
  <c r="R46"/>
  <c r="T46"/>
  <c r="R45"/>
  <c r="T45"/>
  <c r="R44"/>
  <c r="R43"/>
  <c r="T43"/>
  <c r="R42"/>
  <c r="R41"/>
  <c r="T41"/>
  <c r="R40"/>
  <c r="T40"/>
  <c r="R39"/>
  <c r="R38"/>
  <c r="R37"/>
  <c r="T37"/>
  <c r="R36"/>
  <c r="R35"/>
  <c r="R34"/>
  <c r="R33"/>
  <c r="T33"/>
  <c r="R32"/>
  <c r="R31"/>
  <c r="R30"/>
  <c r="R29"/>
  <c r="T29"/>
  <c r="R28"/>
  <c r="R27"/>
  <c r="R26"/>
  <c r="R25"/>
  <c r="T25"/>
  <c r="R24"/>
  <c r="R23"/>
  <c r="R22"/>
  <c r="R21"/>
  <c r="T21"/>
  <c r="R20"/>
  <c r="R48" i="29"/>
  <c r="R47"/>
  <c r="T47"/>
  <c r="R46"/>
  <c r="T46"/>
  <c r="R45"/>
  <c r="R44"/>
  <c r="R43"/>
  <c r="T43"/>
  <c r="R42"/>
  <c r="T42"/>
  <c r="R41"/>
  <c r="R40"/>
  <c r="R39"/>
  <c r="T39"/>
  <c r="R38"/>
  <c r="T38"/>
  <c r="R37"/>
  <c r="R36"/>
  <c r="R35"/>
  <c r="T35"/>
  <c r="R34"/>
  <c r="T34"/>
  <c r="R33"/>
  <c r="R32"/>
  <c r="R31"/>
  <c r="T31"/>
  <c r="R30"/>
  <c r="T30"/>
  <c r="R29"/>
  <c r="R28"/>
  <c r="R27"/>
  <c r="T27"/>
  <c r="R26"/>
  <c r="R25"/>
  <c r="R24"/>
  <c r="R23"/>
  <c r="T23"/>
  <c r="R22"/>
  <c r="T22"/>
  <c r="R21"/>
  <c r="R20"/>
  <c r="R48" i="30"/>
  <c r="T48"/>
  <c r="R47"/>
  <c r="T47"/>
  <c r="R46"/>
  <c r="R45"/>
  <c r="T45"/>
  <c r="R44"/>
  <c r="R43"/>
  <c r="T43"/>
  <c r="R42"/>
  <c r="T42"/>
  <c r="R41"/>
  <c r="R40"/>
  <c r="R39"/>
  <c r="T39"/>
  <c r="R38"/>
  <c r="R37"/>
  <c r="R36"/>
  <c r="R35"/>
  <c r="T35"/>
  <c r="R34"/>
  <c r="R33"/>
  <c r="R32"/>
  <c r="R31"/>
  <c r="T31"/>
  <c r="R30"/>
  <c r="R29"/>
  <c r="R28"/>
  <c r="R27"/>
  <c r="T27"/>
  <c r="R26"/>
  <c r="R25"/>
  <c r="R24"/>
  <c r="R23"/>
  <c r="T23"/>
  <c r="R22"/>
  <c r="R21"/>
  <c r="R20"/>
  <c r="R48" i="31"/>
  <c r="T48"/>
  <c r="R47"/>
  <c r="R46"/>
  <c r="R45"/>
  <c r="T45"/>
  <c r="R44"/>
  <c r="T44"/>
  <c r="R43"/>
  <c r="R42"/>
  <c r="R41"/>
  <c r="T41"/>
  <c r="R40"/>
  <c r="T40"/>
  <c r="R39"/>
  <c r="R38"/>
  <c r="R37"/>
  <c r="T37"/>
  <c r="R36"/>
  <c r="T36"/>
  <c r="R35"/>
  <c r="R34"/>
  <c r="R33"/>
  <c r="T33"/>
  <c r="R32"/>
  <c r="T32"/>
  <c r="R31"/>
  <c r="R30"/>
  <c r="R29"/>
  <c r="T29"/>
  <c r="R28"/>
  <c r="T28"/>
  <c r="R27"/>
  <c r="R26"/>
  <c r="R25"/>
  <c r="T25"/>
  <c r="R24"/>
  <c r="T24"/>
  <c r="R23"/>
  <c r="R22"/>
  <c r="R21"/>
  <c r="T21"/>
  <c r="R20"/>
  <c r="T20"/>
  <c r="R48" i="32"/>
  <c r="R47"/>
  <c r="R46"/>
  <c r="R45"/>
  <c r="T45"/>
  <c r="R44"/>
  <c r="R43"/>
  <c r="R42"/>
  <c r="T42"/>
  <c r="R41"/>
  <c r="T41"/>
  <c r="R40"/>
  <c r="R39"/>
  <c r="R38"/>
  <c r="T38"/>
  <c r="R37"/>
  <c r="T37"/>
  <c r="R36"/>
  <c r="R35"/>
  <c r="T35"/>
  <c r="R34"/>
  <c r="R33"/>
  <c r="T33"/>
  <c r="R32"/>
  <c r="T32"/>
  <c r="R31"/>
  <c r="R30"/>
  <c r="R29"/>
  <c r="T29"/>
  <c r="R28"/>
  <c r="R27"/>
  <c r="R26"/>
  <c r="R25"/>
  <c r="T25"/>
  <c r="R24"/>
  <c r="R23"/>
  <c r="T23"/>
  <c r="R22"/>
  <c r="R21"/>
  <c r="T21"/>
  <c r="R20"/>
  <c r="R48" i="33"/>
  <c r="R47"/>
  <c r="T47"/>
  <c r="R46"/>
  <c r="T46"/>
  <c r="R45"/>
  <c r="R44"/>
  <c r="R43"/>
  <c r="T43"/>
  <c r="R42"/>
  <c r="R41"/>
  <c r="R40"/>
  <c r="R39"/>
  <c r="T39"/>
  <c r="R38"/>
  <c r="T38"/>
  <c r="R37"/>
  <c r="R36"/>
  <c r="R35"/>
  <c r="T35"/>
  <c r="R34"/>
  <c r="T34"/>
  <c r="R33"/>
  <c r="R32"/>
  <c r="R31"/>
  <c r="T31"/>
  <c r="R30"/>
  <c r="T30"/>
  <c r="R29"/>
  <c r="R28"/>
  <c r="R27"/>
  <c r="T27"/>
  <c r="R26"/>
  <c r="T26"/>
  <c r="R25"/>
  <c r="R24"/>
  <c r="R23"/>
  <c r="T23"/>
  <c r="R22"/>
  <c r="T22"/>
  <c r="R21"/>
  <c r="R20"/>
  <c r="R48" i="34"/>
  <c r="R47"/>
  <c r="T47"/>
  <c r="R46"/>
  <c r="R45"/>
  <c r="R44"/>
  <c r="T44"/>
  <c r="R43"/>
  <c r="T43"/>
  <c r="R42"/>
  <c r="R41"/>
  <c r="R40"/>
  <c r="R39"/>
  <c r="T39"/>
  <c r="R38"/>
  <c r="R37"/>
  <c r="R36"/>
  <c r="R35"/>
  <c r="T35"/>
  <c r="R34"/>
  <c r="R33"/>
  <c r="R32"/>
  <c r="R31"/>
  <c r="T31"/>
  <c r="R30"/>
  <c r="R29"/>
  <c r="R28"/>
  <c r="R27"/>
  <c r="T27"/>
  <c r="R26"/>
  <c r="R25"/>
  <c r="T25"/>
  <c r="R24"/>
  <c r="R23"/>
  <c r="T23"/>
  <c r="R22"/>
  <c r="T22"/>
  <c r="R21"/>
  <c r="R20"/>
  <c r="R48" i="35"/>
  <c r="T48"/>
  <c r="R47"/>
  <c r="R46"/>
  <c r="R45"/>
  <c r="T45"/>
  <c r="R44"/>
  <c r="T44"/>
  <c r="R43"/>
  <c r="R42"/>
  <c r="R41"/>
  <c r="T41"/>
  <c r="R40"/>
  <c r="T40"/>
  <c r="R39"/>
  <c r="R38"/>
  <c r="R37"/>
  <c r="T37"/>
  <c r="R36"/>
  <c r="T36"/>
  <c r="R35"/>
  <c r="R34"/>
  <c r="R33"/>
  <c r="T33"/>
  <c r="R32"/>
  <c r="T32"/>
  <c r="R31"/>
  <c r="R30"/>
  <c r="R29"/>
  <c r="T29"/>
  <c r="R28"/>
  <c r="T28"/>
  <c r="R27"/>
  <c r="R26"/>
  <c r="R25"/>
  <c r="T25"/>
  <c r="R24"/>
  <c r="T24"/>
  <c r="R23"/>
  <c r="R22"/>
  <c r="R21"/>
  <c r="T21"/>
  <c r="R20"/>
  <c r="T20"/>
  <c r="R48" i="36"/>
  <c r="R47"/>
  <c r="R46"/>
  <c r="T46"/>
  <c r="R45"/>
  <c r="T45"/>
  <c r="R44"/>
  <c r="R43"/>
  <c r="T43"/>
  <c r="R42"/>
  <c r="R41"/>
  <c r="T41"/>
  <c r="R40"/>
  <c r="T40"/>
  <c r="R39"/>
  <c r="R38"/>
  <c r="R37"/>
  <c r="T37"/>
  <c r="R36"/>
  <c r="R35"/>
  <c r="R34"/>
  <c r="R33"/>
  <c r="T33"/>
  <c r="R32"/>
  <c r="R31"/>
  <c r="R30"/>
  <c r="R29"/>
  <c r="T29"/>
  <c r="R28"/>
  <c r="R27"/>
  <c r="T27"/>
  <c r="R26"/>
  <c r="R25"/>
  <c r="T25"/>
  <c r="R24"/>
  <c r="T24"/>
  <c r="R23"/>
  <c r="R22"/>
  <c r="R21"/>
  <c r="T21"/>
  <c r="R20"/>
  <c r="R48" i="37"/>
  <c r="R47"/>
  <c r="T47"/>
  <c r="R46"/>
  <c r="T46"/>
  <c r="R45"/>
  <c r="R44"/>
  <c r="T44"/>
  <c r="R43"/>
  <c r="T43"/>
  <c r="R42"/>
  <c r="T42"/>
  <c r="R41"/>
  <c r="R40"/>
  <c r="R39"/>
  <c r="T39"/>
  <c r="R38"/>
  <c r="T38"/>
  <c r="R37"/>
  <c r="R36"/>
  <c r="T36"/>
  <c r="R35"/>
  <c r="T35"/>
  <c r="R34"/>
  <c r="T34"/>
  <c r="R33"/>
  <c r="R32"/>
  <c r="R31"/>
  <c r="T31"/>
  <c r="R30"/>
  <c r="T30"/>
  <c r="R29"/>
  <c r="R28"/>
  <c r="T28"/>
  <c r="R27"/>
  <c r="T27"/>
  <c r="R26"/>
  <c r="R25"/>
  <c r="T25"/>
  <c r="R24"/>
  <c r="R23"/>
  <c r="T23"/>
  <c r="R22"/>
  <c r="T22"/>
  <c r="R21"/>
  <c r="R20"/>
  <c r="R48" i="38"/>
  <c r="T48"/>
  <c r="R47"/>
  <c r="T47"/>
  <c r="R46"/>
  <c r="T46"/>
  <c r="R45"/>
  <c r="R44"/>
  <c r="R43"/>
  <c r="T43"/>
  <c r="R42"/>
  <c r="R41"/>
  <c r="R40"/>
  <c r="R39"/>
  <c r="T39"/>
  <c r="R38"/>
  <c r="R37"/>
  <c r="R36"/>
  <c r="T36"/>
  <c r="R35"/>
  <c r="T35"/>
  <c r="R34"/>
  <c r="T34"/>
  <c r="R33"/>
  <c r="R32"/>
  <c r="T32"/>
  <c r="R31"/>
  <c r="T31"/>
  <c r="R30"/>
  <c r="R29"/>
  <c r="R28"/>
  <c r="T28"/>
  <c r="R27"/>
  <c r="T27"/>
  <c r="R26"/>
  <c r="T26"/>
  <c r="R25"/>
  <c r="R24"/>
  <c r="R23"/>
  <c r="T23"/>
  <c r="R22"/>
  <c r="R21"/>
  <c r="R20"/>
  <c r="R48" i="39"/>
  <c r="T48"/>
  <c r="R47"/>
  <c r="R46"/>
  <c r="R45"/>
  <c r="R44"/>
  <c r="T44"/>
  <c r="R43"/>
  <c r="R42"/>
  <c r="R41"/>
  <c r="T41"/>
  <c r="R40"/>
  <c r="T40"/>
  <c r="R39"/>
  <c r="R38"/>
  <c r="R37"/>
  <c r="R36"/>
  <c r="T36"/>
  <c r="R35"/>
  <c r="R34"/>
  <c r="R33"/>
  <c r="T33"/>
  <c r="R32"/>
  <c r="T32"/>
  <c r="R31"/>
  <c r="R30"/>
  <c r="R29"/>
  <c r="R28"/>
  <c r="T28"/>
  <c r="R27"/>
  <c r="R26"/>
  <c r="R25"/>
  <c r="T25"/>
  <c r="R24"/>
  <c r="T24"/>
  <c r="R23"/>
  <c r="R22"/>
  <c r="R21"/>
  <c r="T21"/>
  <c r="R20"/>
  <c r="T20"/>
  <c r="R48" i="40"/>
  <c r="R47"/>
  <c r="R46"/>
  <c r="R45"/>
  <c r="T45"/>
  <c r="R44"/>
  <c r="R43"/>
  <c r="R42"/>
  <c r="T42"/>
  <c r="R41"/>
  <c r="T41"/>
  <c r="R40"/>
  <c r="R39"/>
  <c r="T39"/>
  <c r="R38"/>
  <c r="T38"/>
  <c r="R37"/>
  <c r="T37"/>
  <c r="R36"/>
  <c r="R35"/>
  <c r="R34"/>
  <c r="T34"/>
  <c r="R33"/>
  <c r="T33"/>
  <c r="R32"/>
  <c r="R31"/>
  <c r="T31"/>
  <c r="R30"/>
  <c r="T30"/>
  <c r="R29"/>
  <c r="T29"/>
  <c r="R28"/>
  <c r="R27"/>
  <c r="R26"/>
  <c r="R25"/>
  <c r="T25"/>
  <c r="R24"/>
  <c r="R23"/>
  <c r="R22"/>
  <c r="T22"/>
  <c r="R21"/>
  <c r="T21"/>
  <c r="R20"/>
  <c r="T20"/>
  <c r="R48" i="41"/>
  <c r="R47"/>
  <c r="T47"/>
  <c r="R46"/>
  <c r="T46"/>
  <c r="R45"/>
  <c r="R44"/>
  <c r="T44"/>
  <c r="R43"/>
  <c r="R42"/>
  <c r="T42"/>
  <c r="R41"/>
  <c r="T41"/>
  <c r="R40"/>
  <c r="R39"/>
  <c r="T39"/>
  <c r="R38"/>
  <c r="T38"/>
  <c r="R37"/>
  <c r="R36"/>
  <c r="R35"/>
  <c r="T35"/>
  <c r="R34"/>
  <c r="T34"/>
  <c r="R33"/>
  <c r="R32"/>
  <c r="R31"/>
  <c r="T31"/>
  <c r="R30"/>
  <c r="T30"/>
  <c r="R29"/>
  <c r="R28"/>
  <c r="R27"/>
  <c r="T27"/>
  <c r="R26"/>
  <c r="T26"/>
  <c r="R25"/>
  <c r="T25"/>
  <c r="R24"/>
  <c r="R23"/>
  <c r="T23"/>
  <c r="R22"/>
  <c r="T22"/>
  <c r="R21"/>
  <c r="R20"/>
  <c r="T20"/>
  <c r="R48" i="42"/>
  <c r="T48"/>
  <c r="R47"/>
  <c r="T47"/>
  <c r="R46"/>
  <c r="R45"/>
  <c r="R44"/>
  <c r="T44"/>
  <c r="R43"/>
  <c r="T43"/>
  <c r="R42"/>
  <c r="R41"/>
  <c r="R40"/>
  <c r="R39"/>
  <c r="T39"/>
  <c r="R38"/>
  <c r="R37"/>
  <c r="R36"/>
  <c r="T36"/>
  <c r="R35"/>
  <c r="T35"/>
  <c r="R34"/>
  <c r="R33"/>
  <c r="R32"/>
  <c r="T32"/>
  <c r="R31"/>
  <c r="T31"/>
  <c r="R30"/>
  <c r="R29"/>
  <c r="R28"/>
  <c r="T28"/>
  <c r="R27"/>
  <c r="T27"/>
  <c r="R26"/>
  <c r="R25"/>
  <c r="R24"/>
  <c r="R23"/>
  <c r="T23"/>
  <c r="R22"/>
  <c r="R21"/>
  <c r="R20"/>
  <c r="T20"/>
  <c r="R48" i="43"/>
  <c r="T48"/>
  <c r="R47"/>
  <c r="R46"/>
  <c r="T46"/>
  <c r="R45"/>
  <c r="T45"/>
  <c r="R44"/>
  <c r="R43"/>
  <c r="T43"/>
  <c r="R42"/>
  <c r="R41"/>
  <c r="T41"/>
  <c r="R40"/>
  <c r="T40"/>
  <c r="R39"/>
  <c r="T39"/>
  <c r="R38"/>
  <c r="R37"/>
  <c r="T37"/>
  <c r="R36"/>
  <c r="T36"/>
  <c r="R35"/>
  <c r="T35"/>
  <c r="R34"/>
  <c r="R33"/>
  <c r="T33"/>
  <c r="R32"/>
  <c r="T32"/>
  <c r="R31"/>
  <c r="T31"/>
  <c r="R30"/>
  <c r="R29"/>
  <c r="T29"/>
  <c r="R28"/>
  <c r="T28"/>
  <c r="R27"/>
  <c r="R26"/>
  <c r="T26"/>
  <c r="R25"/>
  <c r="T25"/>
  <c r="R24"/>
  <c r="T24"/>
  <c r="R23"/>
  <c r="R22"/>
  <c r="T22"/>
  <c r="R21"/>
  <c r="T21"/>
  <c r="R20"/>
  <c r="T20"/>
  <c r="R48" i="44"/>
  <c r="R47"/>
  <c r="T47"/>
  <c r="R46"/>
  <c r="R45"/>
  <c r="T45"/>
  <c r="R44"/>
  <c r="T44"/>
  <c r="R43"/>
  <c r="R42"/>
  <c r="T42"/>
  <c r="R41"/>
  <c r="T41"/>
  <c r="R40"/>
  <c r="R39"/>
  <c r="T39"/>
  <c r="R38"/>
  <c r="R37"/>
  <c r="T37"/>
  <c r="R36"/>
  <c r="T36"/>
  <c r="R35"/>
  <c r="R34"/>
  <c r="T34"/>
  <c r="R33"/>
  <c r="T33"/>
  <c r="R32"/>
  <c r="T32"/>
  <c r="R31"/>
  <c r="R30"/>
  <c r="T30"/>
  <c r="R29"/>
  <c r="T29"/>
  <c r="R28"/>
  <c r="R27"/>
  <c r="T27"/>
  <c r="R26"/>
  <c r="T26"/>
  <c r="R25"/>
  <c r="R24"/>
  <c r="T24"/>
  <c r="R23"/>
  <c r="R22"/>
  <c r="T22"/>
  <c r="R21"/>
  <c r="T21"/>
  <c r="R20"/>
  <c r="R48" i="45"/>
  <c r="R47"/>
  <c r="T47"/>
  <c r="R46"/>
  <c r="T46"/>
  <c r="R45"/>
  <c r="R44"/>
  <c r="R43"/>
  <c r="T43"/>
  <c r="R42"/>
  <c r="T42"/>
  <c r="R41"/>
  <c r="R40"/>
  <c r="R39"/>
  <c r="T39"/>
  <c r="R38"/>
  <c r="T38"/>
  <c r="R37"/>
  <c r="R36"/>
  <c r="R35"/>
  <c r="T35"/>
  <c r="R34"/>
  <c r="T34"/>
  <c r="R33"/>
  <c r="R32"/>
  <c r="R31"/>
  <c r="T31"/>
  <c r="R30"/>
  <c r="T30"/>
  <c r="R29"/>
  <c r="R28"/>
  <c r="R27"/>
  <c r="T27"/>
  <c r="R26"/>
  <c r="T26"/>
  <c r="R25"/>
  <c r="R24"/>
  <c r="R23"/>
  <c r="T23"/>
  <c r="R22"/>
  <c r="T22"/>
  <c r="R21"/>
  <c r="R20"/>
  <c r="R48" i="46"/>
  <c r="T48"/>
  <c r="R47"/>
  <c r="T47"/>
  <c r="R46"/>
  <c r="T46"/>
  <c r="R45"/>
  <c r="R44"/>
  <c r="T44"/>
  <c r="R43"/>
  <c r="T43"/>
  <c r="R42"/>
  <c r="T42"/>
  <c r="R41"/>
  <c r="R40"/>
  <c r="T40"/>
  <c r="R39"/>
  <c r="T39"/>
  <c r="R38"/>
  <c r="R37"/>
  <c r="R36"/>
  <c r="R35"/>
  <c r="T35"/>
  <c r="R34"/>
  <c r="R33"/>
  <c r="R32"/>
  <c r="T32"/>
  <c r="R31"/>
  <c r="T31"/>
  <c r="R30"/>
  <c r="R29"/>
  <c r="R28"/>
  <c r="T28"/>
  <c r="R27"/>
  <c r="T27"/>
  <c r="R26"/>
  <c r="R25"/>
  <c r="R24"/>
  <c r="T24"/>
  <c r="R23"/>
  <c r="T23"/>
  <c r="R22"/>
  <c r="R21"/>
  <c r="R20"/>
  <c r="T20"/>
  <c r="R48" i="47"/>
  <c r="T48"/>
  <c r="R47"/>
  <c r="R46"/>
  <c r="R45"/>
  <c r="T45"/>
  <c r="R44"/>
  <c r="T44"/>
  <c r="R43"/>
  <c r="R42"/>
  <c r="R41"/>
  <c r="T41"/>
  <c r="R40"/>
  <c r="T40"/>
  <c r="R39"/>
  <c r="R38"/>
  <c r="R37"/>
  <c r="T37"/>
  <c r="R36"/>
  <c r="T36"/>
  <c r="R35"/>
  <c r="R34"/>
  <c r="R33"/>
  <c r="T33"/>
  <c r="R32"/>
  <c r="T32"/>
  <c r="R31"/>
  <c r="R30"/>
  <c r="R29"/>
  <c r="T29"/>
  <c r="R28"/>
  <c r="T28"/>
  <c r="R27"/>
  <c r="R26"/>
  <c r="R25"/>
  <c r="T25"/>
  <c r="R24"/>
  <c r="T24"/>
  <c r="R23"/>
  <c r="R22"/>
  <c r="R21"/>
  <c r="T21"/>
  <c r="R20"/>
  <c r="T20"/>
  <c r="R48" i="48"/>
  <c r="T48"/>
  <c r="R47"/>
  <c r="R46"/>
  <c r="T46"/>
  <c r="R45"/>
  <c r="T45"/>
  <c r="R44"/>
  <c r="T44"/>
  <c r="R43"/>
  <c r="R42"/>
  <c r="R41"/>
  <c r="T41"/>
  <c r="R40"/>
  <c r="T40"/>
  <c r="R39"/>
  <c r="R38"/>
  <c r="R37"/>
  <c r="T37"/>
  <c r="R36"/>
  <c r="T36"/>
  <c r="R35"/>
  <c r="R34"/>
  <c r="T34"/>
  <c r="R33"/>
  <c r="T33"/>
  <c r="R32"/>
  <c r="T32"/>
  <c r="R31"/>
  <c r="R30"/>
  <c r="T30"/>
  <c r="R29"/>
  <c r="T29"/>
  <c r="R28"/>
  <c r="T28"/>
  <c r="R27"/>
  <c r="R26"/>
  <c r="T26"/>
  <c r="R25"/>
  <c r="T25"/>
  <c r="R24"/>
  <c r="T24"/>
  <c r="R23"/>
  <c r="T23"/>
  <c r="R22"/>
  <c r="T22"/>
  <c r="R21"/>
  <c r="T21"/>
  <c r="R20"/>
  <c r="T20"/>
  <c r="R48" i="1"/>
  <c r="R47"/>
  <c r="T47"/>
  <c r="R46"/>
  <c r="T46"/>
  <c r="R45"/>
  <c r="R44"/>
  <c r="T44"/>
  <c r="R43"/>
  <c r="R42"/>
  <c r="T42"/>
  <c r="R41"/>
  <c r="R40"/>
  <c r="R39"/>
  <c r="R38"/>
  <c r="T38"/>
  <c r="R37"/>
  <c r="R36"/>
  <c r="R35"/>
  <c r="R34"/>
  <c r="T34"/>
  <c r="R33"/>
  <c r="T33"/>
  <c r="R32"/>
  <c r="R31"/>
  <c r="T31"/>
  <c r="R30"/>
  <c r="T30"/>
  <c r="R29"/>
  <c r="R28"/>
  <c r="T28"/>
  <c r="R27"/>
  <c r="R26"/>
  <c r="T26"/>
  <c r="R25"/>
  <c r="R24"/>
  <c r="R23"/>
  <c r="R22"/>
  <c r="T22"/>
  <c r="R21"/>
  <c r="R20"/>
  <c r="R19" i="3"/>
  <c r="R19" i="4"/>
  <c r="R19" i="5"/>
  <c r="R19" i="6"/>
  <c r="R19" i="7"/>
  <c r="R19" i="8"/>
  <c r="T19"/>
  <c r="R19" i="9"/>
  <c r="R19" i="10"/>
  <c r="R19" i="11"/>
  <c r="T19"/>
  <c r="R19" i="12"/>
  <c r="T19"/>
  <c r="R19" i="13"/>
  <c r="R19" i="14"/>
  <c r="R19" i="15"/>
  <c r="R19" i="16"/>
  <c r="T19"/>
  <c r="R19" i="17"/>
  <c r="R19" i="18"/>
  <c r="R19" i="19"/>
  <c r="R19" i="20"/>
  <c r="T19"/>
  <c r="R19" i="21"/>
  <c r="R19" i="22"/>
  <c r="R19" i="23"/>
  <c r="R19" i="24"/>
  <c r="T19"/>
  <c r="R19" i="25"/>
  <c r="R19" i="26"/>
  <c r="R19" i="27"/>
  <c r="T19"/>
  <c r="R19" i="28"/>
  <c r="T19"/>
  <c r="R19" i="29"/>
  <c r="T19"/>
  <c r="R19" i="30"/>
  <c r="R19" i="31"/>
  <c r="T19"/>
  <c r="R19" i="32"/>
  <c r="T19"/>
  <c r="R19" i="33"/>
  <c r="R19" i="34"/>
  <c r="R19" i="35"/>
  <c r="R19" i="36"/>
  <c r="T19"/>
  <c r="R19" i="37"/>
  <c r="T19"/>
  <c r="R19" i="38"/>
  <c r="R19" i="39"/>
  <c r="T19"/>
  <c r="R19" i="40"/>
  <c r="T19"/>
  <c r="R19" i="41"/>
  <c r="R19" i="42"/>
  <c r="R19" i="43"/>
  <c r="T19"/>
  <c r="R19" i="44"/>
  <c r="T19"/>
  <c r="R19" i="45"/>
  <c r="T19"/>
  <c r="R19" i="46"/>
  <c r="R19" i="47"/>
  <c r="T19"/>
  <c r="R19" i="48"/>
  <c r="T19"/>
  <c r="R19" i="1"/>
  <c r="N61" i="19"/>
  <c r="P61"/>
  <c r="V48" i="48"/>
  <c r="X48"/>
  <c r="V47"/>
  <c r="X47"/>
  <c r="T47"/>
  <c r="V46"/>
  <c r="X46"/>
  <c r="V45"/>
  <c r="X45"/>
  <c r="V44"/>
  <c r="X44"/>
  <c r="V43"/>
  <c r="X43"/>
  <c r="T43"/>
  <c r="V42"/>
  <c r="X42"/>
  <c r="T42"/>
  <c r="V41"/>
  <c r="X41"/>
  <c r="V40"/>
  <c r="X40"/>
  <c r="V39"/>
  <c r="X39"/>
  <c r="T39"/>
  <c r="V38"/>
  <c r="X38"/>
  <c r="T38"/>
  <c r="V37"/>
  <c r="X37"/>
  <c r="V36"/>
  <c r="X36"/>
  <c r="V35"/>
  <c r="X35"/>
  <c r="T35"/>
  <c r="V34"/>
  <c r="X34"/>
  <c r="V33"/>
  <c r="X33"/>
  <c r="V32"/>
  <c r="X32"/>
  <c r="V31"/>
  <c r="X31"/>
  <c r="T31"/>
  <c r="V30"/>
  <c r="X30"/>
  <c r="V29"/>
  <c r="X29"/>
  <c r="V28"/>
  <c r="X28"/>
  <c r="V27"/>
  <c r="X27"/>
  <c r="T27"/>
  <c r="V26"/>
  <c r="X26"/>
  <c r="V25"/>
  <c r="X25"/>
  <c r="V24"/>
  <c r="X24"/>
  <c r="V23"/>
  <c r="X23"/>
  <c r="V22"/>
  <c r="X22"/>
  <c r="V21"/>
  <c r="X21"/>
  <c r="V20"/>
  <c r="X20"/>
  <c r="V19"/>
  <c r="X19"/>
  <c r="A63"/>
  <c r="V48" i="47"/>
  <c r="X48"/>
  <c r="V47"/>
  <c r="X47"/>
  <c r="T47"/>
  <c r="V46"/>
  <c r="X46"/>
  <c r="T46"/>
  <c r="V45"/>
  <c r="X45"/>
  <c r="V44"/>
  <c r="X44"/>
  <c r="V43"/>
  <c r="X43"/>
  <c r="T43"/>
  <c r="V42"/>
  <c r="X42"/>
  <c r="T42"/>
  <c r="V41"/>
  <c r="X41"/>
  <c r="V40"/>
  <c r="X40"/>
  <c r="V39"/>
  <c r="X39"/>
  <c r="T39"/>
  <c r="V38"/>
  <c r="X38"/>
  <c r="T38"/>
  <c r="V37"/>
  <c r="X37"/>
  <c r="V36"/>
  <c r="X36"/>
  <c r="V35"/>
  <c r="X35"/>
  <c r="T35"/>
  <c r="V34"/>
  <c r="X34"/>
  <c r="T34"/>
  <c r="V33"/>
  <c r="X33"/>
  <c r="V32"/>
  <c r="X32"/>
  <c r="V31"/>
  <c r="X31"/>
  <c r="T31"/>
  <c r="V30"/>
  <c r="X30"/>
  <c r="T30"/>
  <c r="V29"/>
  <c r="X29"/>
  <c r="V28"/>
  <c r="X28"/>
  <c r="V27"/>
  <c r="X27"/>
  <c r="T27"/>
  <c r="V26"/>
  <c r="X26"/>
  <c r="T26"/>
  <c r="V25"/>
  <c r="X25"/>
  <c r="V24"/>
  <c r="X24"/>
  <c r="V23"/>
  <c r="X23"/>
  <c r="T23"/>
  <c r="V22"/>
  <c r="X22"/>
  <c r="T22"/>
  <c r="V21"/>
  <c r="X21"/>
  <c r="V20"/>
  <c r="X20"/>
  <c r="V19"/>
  <c r="X19"/>
  <c r="A63"/>
  <c r="V48" i="46"/>
  <c r="X48"/>
  <c r="V47"/>
  <c r="X47"/>
  <c r="V46"/>
  <c r="X46"/>
  <c r="V45"/>
  <c r="X45"/>
  <c r="T45"/>
  <c r="V44"/>
  <c r="X44"/>
  <c r="V43"/>
  <c r="X43"/>
  <c r="V42"/>
  <c r="X42"/>
  <c r="V41"/>
  <c r="X41"/>
  <c r="T41"/>
  <c r="V40"/>
  <c r="X40"/>
  <c r="V39"/>
  <c r="X39"/>
  <c r="V38"/>
  <c r="X38"/>
  <c r="T38"/>
  <c r="V37"/>
  <c r="X37"/>
  <c r="T37"/>
  <c r="V36"/>
  <c r="X36"/>
  <c r="T36"/>
  <c r="V35"/>
  <c r="X35"/>
  <c r="V34"/>
  <c r="X34"/>
  <c r="T34"/>
  <c r="V33"/>
  <c r="X33"/>
  <c r="T33"/>
  <c r="V32"/>
  <c r="X32"/>
  <c r="V31"/>
  <c r="X31"/>
  <c r="V30"/>
  <c r="X30"/>
  <c r="T30"/>
  <c r="V29"/>
  <c r="X29"/>
  <c r="T29"/>
  <c r="V28"/>
  <c r="X28"/>
  <c r="V27"/>
  <c r="X27"/>
  <c r="V26"/>
  <c r="X26"/>
  <c r="T26"/>
  <c r="V25"/>
  <c r="X25"/>
  <c r="T25"/>
  <c r="V24"/>
  <c r="X24"/>
  <c r="V23"/>
  <c r="X23"/>
  <c r="V22"/>
  <c r="X22"/>
  <c r="T22"/>
  <c r="V21"/>
  <c r="X21"/>
  <c r="T21"/>
  <c r="V20"/>
  <c r="X20"/>
  <c r="V19"/>
  <c r="X19"/>
  <c r="T19"/>
  <c r="A63"/>
  <c r="V48" i="45"/>
  <c r="X48"/>
  <c r="T48"/>
  <c r="V47"/>
  <c r="X47"/>
  <c r="V46"/>
  <c r="X46"/>
  <c r="V45"/>
  <c r="X45"/>
  <c r="T45"/>
  <c r="V44"/>
  <c r="X44"/>
  <c r="T44"/>
  <c r="V43"/>
  <c r="X43"/>
  <c r="V42"/>
  <c r="X42"/>
  <c r="V41"/>
  <c r="X41"/>
  <c r="T41"/>
  <c r="V40"/>
  <c r="X40"/>
  <c r="T40"/>
  <c r="V39"/>
  <c r="X39"/>
  <c r="V38"/>
  <c r="X38"/>
  <c r="V37"/>
  <c r="X37"/>
  <c r="T37"/>
  <c r="V36"/>
  <c r="X36"/>
  <c r="T36"/>
  <c r="V35"/>
  <c r="X35"/>
  <c r="V34"/>
  <c r="X34"/>
  <c r="V33"/>
  <c r="X33"/>
  <c r="T33"/>
  <c r="V32"/>
  <c r="X32"/>
  <c r="T32"/>
  <c r="V31"/>
  <c r="X31"/>
  <c r="V30"/>
  <c r="X30"/>
  <c r="V29"/>
  <c r="X29"/>
  <c r="T29"/>
  <c r="V28"/>
  <c r="X28"/>
  <c r="T28"/>
  <c r="V27"/>
  <c r="X27"/>
  <c r="V26"/>
  <c r="X26"/>
  <c r="V25"/>
  <c r="X25"/>
  <c r="T25"/>
  <c r="V24"/>
  <c r="X24"/>
  <c r="T24"/>
  <c r="V23"/>
  <c r="X23"/>
  <c r="V22"/>
  <c r="X22"/>
  <c r="V21"/>
  <c r="X21"/>
  <c r="T21"/>
  <c r="V20"/>
  <c r="X20"/>
  <c r="T20"/>
  <c r="V19"/>
  <c r="X19"/>
  <c r="A63"/>
  <c r="V48" i="44"/>
  <c r="X48"/>
  <c r="T48"/>
  <c r="V47"/>
  <c r="X47"/>
  <c r="V46"/>
  <c r="X46"/>
  <c r="T46"/>
  <c r="V45"/>
  <c r="X45"/>
  <c r="V44"/>
  <c r="X44"/>
  <c r="V43"/>
  <c r="X43"/>
  <c r="T43"/>
  <c r="V42"/>
  <c r="X42"/>
  <c r="V41"/>
  <c r="X41"/>
  <c r="V40"/>
  <c r="X40"/>
  <c r="T40"/>
  <c r="V39"/>
  <c r="X39"/>
  <c r="V38"/>
  <c r="X38"/>
  <c r="T38"/>
  <c r="V37"/>
  <c r="X37"/>
  <c r="V36"/>
  <c r="X36"/>
  <c r="V35"/>
  <c r="X35"/>
  <c r="T35"/>
  <c r="V34"/>
  <c r="X34"/>
  <c r="V33"/>
  <c r="X33"/>
  <c r="V32"/>
  <c r="X32"/>
  <c r="V31"/>
  <c r="X31"/>
  <c r="T31"/>
  <c r="V30"/>
  <c r="X30"/>
  <c r="V29"/>
  <c r="X29"/>
  <c r="V28"/>
  <c r="X28"/>
  <c r="T28"/>
  <c r="V27"/>
  <c r="X27"/>
  <c r="V26"/>
  <c r="X26"/>
  <c r="V25"/>
  <c r="X25"/>
  <c r="T25"/>
  <c r="V24"/>
  <c r="X24"/>
  <c r="V23"/>
  <c r="X23"/>
  <c r="T23"/>
  <c r="V22"/>
  <c r="X22"/>
  <c r="V21"/>
  <c r="X21"/>
  <c r="V20"/>
  <c r="X20"/>
  <c r="T20"/>
  <c r="V19"/>
  <c r="X19"/>
  <c r="A63"/>
  <c r="V48" i="43"/>
  <c r="X48"/>
  <c r="V47"/>
  <c r="X47"/>
  <c r="T47"/>
  <c r="V46"/>
  <c r="X46"/>
  <c r="V45"/>
  <c r="X45"/>
  <c r="V44"/>
  <c r="X44"/>
  <c r="T44"/>
  <c r="V43"/>
  <c r="X43"/>
  <c r="V42"/>
  <c r="X42"/>
  <c r="T42"/>
  <c r="V41"/>
  <c r="X41"/>
  <c r="V40"/>
  <c r="X40"/>
  <c r="V39"/>
  <c r="X39"/>
  <c r="V38"/>
  <c r="X38"/>
  <c r="T38"/>
  <c r="V37"/>
  <c r="X37"/>
  <c r="V36"/>
  <c r="X36"/>
  <c r="V35"/>
  <c r="X35"/>
  <c r="V34"/>
  <c r="X34"/>
  <c r="T34"/>
  <c r="V33"/>
  <c r="X33"/>
  <c r="V32"/>
  <c r="X32"/>
  <c r="V31"/>
  <c r="X31"/>
  <c r="V30"/>
  <c r="X30"/>
  <c r="T30"/>
  <c r="V29"/>
  <c r="X29"/>
  <c r="V28"/>
  <c r="X28"/>
  <c r="V27"/>
  <c r="X27"/>
  <c r="T27"/>
  <c r="V26"/>
  <c r="X26"/>
  <c r="V25"/>
  <c r="X25"/>
  <c r="V24"/>
  <c r="X24"/>
  <c r="V23"/>
  <c r="X23"/>
  <c r="T23"/>
  <c r="V22"/>
  <c r="X22"/>
  <c r="V21"/>
  <c r="X21"/>
  <c r="V20"/>
  <c r="X20"/>
  <c r="V19"/>
  <c r="X19"/>
  <c r="A63"/>
  <c r="V48" i="42"/>
  <c r="X48"/>
  <c r="V47"/>
  <c r="X47"/>
  <c r="V46"/>
  <c r="X46"/>
  <c r="T46"/>
  <c r="V45"/>
  <c r="X45"/>
  <c r="T45"/>
  <c r="V44"/>
  <c r="X44"/>
  <c r="V43"/>
  <c r="X43"/>
  <c r="V42"/>
  <c r="X42"/>
  <c r="T42"/>
  <c r="V41"/>
  <c r="X41"/>
  <c r="T41"/>
  <c r="V40"/>
  <c r="X40"/>
  <c r="T40"/>
  <c r="V39"/>
  <c r="X39"/>
  <c r="V38"/>
  <c r="X38"/>
  <c r="T38"/>
  <c r="V37"/>
  <c r="X37"/>
  <c r="T37"/>
  <c r="V36"/>
  <c r="X36"/>
  <c r="V35"/>
  <c r="X35"/>
  <c r="V34"/>
  <c r="X34"/>
  <c r="T34"/>
  <c r="V33"/>
  <c r="X33"/>
  <c r="T33"/>
  <c r="V32"/>
  <c r="X32"/>
  <c r="V31"/>
  <c r="X31"/>
  <c r="V30"/>
  <c r="X30"/>
  <c r="T30"/>
  <c r="V29"/>
  <c r="X29"/>
  <c r="T29"/>
  <c r="V28"/>
  <c r="X28"/>
  <c r="V27"/>
  <c r="X27"/>
  <c r="V26"/>
  <c r="X26"/>
  <c r="T26"/>
  <c r="V25"/>
  <c r="X25"/>
  <c r="T25"/>
  <c r="V24"/>
  <c r="X24"/>
  <c r="T24"/>
  <c r="V23"/>
  <c r="X23"/>
  <c r="V22"/>
  <c r="X22"/>
  <c r="T22"/>
  <c r="V21"/>
  <c r="X21"/>
  <c r="T21"/>
  <c r="V20"/>
  <c r="X20"/>
  <c r="V19"/>
  <c r="X19"/>
  <c r="T19"/>
  <c r="A63"/>
  <c r="V48" i="41"/>
  <c r="X48"/>
  <c r="T48"/>
  <c r="V47"/>
  <c r="X47"/>
  <c r="V46"/>
  <c r="X46"/>
  <c r="V45"/>
  <c r="X45"/>
  <c r="T45"/>
  <c r="V44"/>
  <c r="X44"/>
  <c r="V43"/>
  <c r="X43"/>
  <c r="T43"/>
  <c r="V42"/>
  <c r="X42"/>
  <c r="V41"/>
  <c r="X41"/>
  <c r="V40"/>
  <c r="X40"/>
  <c r="T40"/>
  <c r="V39"/>
  <c r="X39"/>
  <c r="V38"/>
  <c r="X38"/>
  <c r="V37"/>
  <c r="X37"/>
  <c r="T37"/>
  <c r="V36"/>
  <c r="X36"/>
  <c r="T36"/>
  <c r="V35"/>
  <c r="X35"/>
  <c r="V34"/>
  <c r="X34"/>
  <c r="V33"/>
  <c r="X33"/>
  <c r="T33"/>
  <c r="V32"/>
  <c r="X32"/>
  <c r="T32"/>
  <c r="V31"/>
  <c r="X31"/>
  <c r="V30"/>
  <c r="X30"/>
  <c r="V29"/>
  <c r="X29"/>
  <c r="T29"/>
  <c r="V28"/>
  <c r="X28"/>
  <c r="T28"/>
  <c r="V27"/>
  <c r="X27"/>
  <c r="V26"/>
  <c r="X26"/>
  <c r="V25"/>
  <c r="X25"/>
  <c r="V24"/>
  <c r="X24"/>
  <c r="T24"/>
  <c r="V23"/>
  <c r="X23"/>
  <c r="V22"/>
  <c r="X22"/>
  <c r="V21"/>
  <c r="X21"/>
  <c r="T21"/>
  <c r="V20"/>
  <c r="X20"/>
  <c r="V19"/>
  <c r="X19"/>
  <c r="T19"/>
  <c r="A63"/>
  <c r="V48" i="40"/>
  <c r="X48"/>
  <c r="T48"/>
  <c r="V47"/>
  <c r="X47"/>
  <c r="T47"/>
  <c r="V46"/>
  <c r="X46"/>
  <c r="T46"/>
  <c r="V45"/>
  <c r="X45"/>
  <c r="V44"/>
  <c r="X44"/>
  <c r="T44"/>
  <c r="V43"/>
  <c r="X43"/>
  <c r="T43"/>
  <c r="V42"/>
  <c r="X42"/>
  <c r="V41"/>
  <c r="X41"/>
  <c r="V40"/>
  <c r="X40"/>
  <c r="T40"/>
  <c r="V39"/>
  <c r="X39"/>
  <c r="V38"/>
  <c r="X38"/>
  <c r="V37"/>
  <c r="X37"/>
  <c r="V36"/>
  <c r="X36"/>
  <c r="T36"/>
  <c r="V35"/>
  <c r="X35"/>
  <c r="T35"/>
  <c r="V34"/>
  <c r="X34"/>
  <c r="V33"/>
  <c r="X33"/>
  <c r="V32"/>
  <c r="X32"/>
  <c r="T32"/>
  <c r="V31"/>
  <c r="X31"/>
  <c r="V30"/>
  <c r="X30"/>
  <c r="V29"/>
  <c r="X29"/>
  <c r="V28"/>
  <c r="X28"/>
  <c r="T28"/>
  <c r="V27"/>
  <c r="X27"/>
  <c r="T27"/>
  <c r="V26"/>
  <c r="X26"/>
  <c r="T26"/>
  <c r="V25"/>
  <c r="X25"/>
  <c r="V24"/>
  <c r="X24"/>
  <c r="T24"/>
  <c r="V23"/>
  <c r="X23"/>
  <c r="T23"/>
  <c r="V22"/>
  <c r="X22"/>
  <c r="V21"/>
  <c r="X21"/>
  <c r="V20"/>
  <c r="X20"/>
  <c r="V19"/>
  <c r="X19"/>
  <c r="A63"/>
  <c r="V48" i="39"/>
  <c r="X48"/>
  <c r="V47"/>
  <c r="X47"/>
  <c r="T47"/>
  <c r="V46"/>
  <c r="X46"/>
  <c r="T46"/>
  <c r="V45"/>
  <c r="X45"/>
  <c r="T45"/>
  <c r="V44"/>
  <c r="X44"/>
  <c r="V43"/>
  <c r="X43"/>
  <c r="T43"/>
  <c r="V42"/>
  <c r="X42"/>
  <c r="T42"/>
  <c r="V41"/>
  <c r="X41"/>
  <c r="V40"/>
  <c r="X40"/>
  <c r="V39"/>
  <c r="X39"/>
  <c r="T39"/>
  <c r="V38"/>
  <c r="X38"/>
  <c r="T38"/>
  <c r="V37"/>
  <c r="X37"/>
  <c r="T37"/>
  <c r="V36"/>
  <c r="X36"/>
  <c r="V35"/>
  <c r="X35"/>
  <c r="T35"/>
  <c r="V34"/>
  <c r="X34"/>
  <c r="T34"/>
  <c r="V33"/>
  <c r="X33"/>
  <c r="V32"/>
  <c r="X32"/>
  <c r="V31"/>
  <c r="X31"/>
  <c r="T31"/>
  <c r="V30"/>
  <c r="X30"/>
  <c r="T30"/>
  <c r="V29"/>
  <c r="X29"/>
  <c r="T29"/>
  <c r="V28"/>
  <c r="X28"/>
  <c r="V27"/>
  <c r="X27"/>
  <c r="T27"/>
  <c r="V26"/>
  <c r="X26"/>
  <c r="T26"/>
  <c r="V25"/>
  <c r="X25"/>
  <c r="V24"/>
  <c r="X24"/>
  <c r="V23"/>
  <c r="X23"/>
  <c r="T23"/>
  <c r="V22"/>
  <c r="X22"/>
  <c r="T22"/>
  <c r="V21"/>
  <c r="X21"/>
  <c r="V20"/>
  <c r="X20"/>
  <c r="V19"/>
  <c r="X19"/>
  <c r="A63"/>
  <c r="V48" i="38"/>
  <c r="X48"/>
  <c r="V47"/>
  <c r="X47"/>
  <c r="V46"/>
  <c r="X46"/>
  <c r="V45"/>
  <c r="X45"/>
  <c r="T45"/>
  <c r="V44"/>
  <c r="X44"/>
  <c r="T44"/>
  <c r="V43"/>
  <c r="X43"/>
  <c r="V42"/>
  <c r="X42"/>
  <c r="T42"/>
  <c r="V41"/>
  <c r="X41"/>
  <c r="T41"/>
  <c r="V40"/>
  <c r="X40"/>
  <c r="T40"/>
  <c r="V39"/>
  <c r="X39"/>
  <c r="V38"/>
  <c r="X38"/>
  <c r="T38"/>
  <c r="V37"/>
  <c r="X37"/>
  <c r="T37"/>
  <c r="V36"/>
  <c r="X36"/>
  <c r="V35"/>
  <c r="X35"/>
  <c r="V34"/>
  <c r="X34"/>
  <c r="V33"/>
  <c r="X33"/>
  <c r="T33"/>
  <c r="V32"/>
  <c r="X32"/>
  <c r="V31"/>
  <c r="X31"/>
  <c r="V30"/>
  <c r="X30"/>
  <c r="T30"/>
  <c r="V29"/>
  <c r="X29"/>
  <c r="T29"/>
  <c r="V28"/>
  <c r="X28"/>
  <c r="V27"/>
  <c r="X27"/>
  <c r="V26"/>
  <c r="X26"/>
  <c r="V25"/>
  <c r="X25"/>
  <c r="T25"/>
  <c r="V24"/>
  <c r="X24"/>
  <c r="T24"/>
  <c r="V23"/>
  <c r="X23"/>
  <c r="V22"/>
  <c r="X22"/>
  <c r="T22"/>
  <c r="V21"/>
  <c r="X21"/>
  <c r="T21"/>
  <c r="V20"/>
  <c r="X20"/>
  <c r="T20"/>
  <c r="V19"/>
  <c r="X19"/>
  <c r="T19"/>
  <c r="A63"/>
  <c r="V48" i="37"/>
  <c r="X48"/>
  <c r="T48"/>
  <c r="V47"/>
  <c r="X47"/>
  <c r="V46"/>
  <c r="X46"/>
  <c r="V45"/>
  <c r="X45"/>
  <c r="T45"/>
  <c r="V44"/>
  <c r="X44"/>
  <c r="V43"/>
  <c r="X43"/>
  <c r="V42"/>
  <c r="X42"/>
  <c r="V41"/>
  <c r="X41"/>
  <c r="T41"/>
  <c r="V40"/>
  <c r="X40"/>
  <c r="T40"/>
  <c r="V39"/>
  <c r="X39"/>
  <c r="V38"/>
  <c r="X38"/>
  <c r="V37"/>
  <c r="X37"/>
  <c r="T37"/>
  <c r="V36"/>
  <c r="X36"/>
  <c r="V35"/>
  <c r="X35"/>
  <c r="V34"/>
  <c r="X34"/>
  <c r="V33"/>
  <c r="X33"/>
  <c r="T33"/>
  <c r="V32"/>
  <c r="X32"/>
  <c r="T32"/>
  <c r="V31"/>
  <c r="X31"/>
  <c r="V30"/>
  <c r="X30"/>
  <c r="V29"/>
  <c r="X29"/>
  <c r="T29"/>
  <c r="V28"/>
  <c r="X28"/>
  <c r="V27"/>
  <c r="X27"/>
  <c r="V26"/>
  <c r="X26"/>
  <c r="T26"/>
  <c r="V25"/>
  <c r="X25"/>
  <c r="V24"/>
  <c r="X24"/>
  <c r="T24"/>
  <c r="V23"/>
  <c r="X23"/>
  <c r="V22"/>
  <c r="X22"/>
  <c r="V21"/>
  <c r="X21"/>
  <c r="T21"/>
  <c r="V20"/>
  <c r="X20"/>
  <c r="T20"/>
  <c r="V19"/>
  <c r="X19"/>
  <c r="A63"/>
  <c r="V48" i="36"/>
  <c r="X48"/>
  <c r="T48"/>
  <c r="V47"/>
  <c r="X47"/>
  <c r="T47"/>
  <c r="V46"/>
  <c r="X46"/>
  <c r="V45"/>
  <c r="X45"/>
  <c r="V44"/>
  <c r="X44"/>
  <c r="T44"/>
  <c r="V43"/>
  <c r="X43"/>
  <c r="V42"/>
  <c r="X42"/>
  <c r="T42"/>
  <c r="V41"/>
  <c r="X41"/>
  <c r="V40"/>
  <c r="X40"/>
  <c r="V39"/>
  <c r="X39"/>
  <c r="T39"/>
  <c r="V38"/>
  <c r="X38"/>
  <c r="T38"/>
  <c r="V37"/>
  <c r="X37"/>
  <c r="V36"/>
  <c r="X36"/>
  <c r="T36"/>
  <c r="V35"/>
  <c r="X35"/>
  <c r="T35"/>
  <c r="V34"/>
  <c r="X34"/>
  <c r="T34"/>
  <c r="V33"/>
  <c r="X33"/>
  <c r="V32"/>
  <c r="X32"/>
  <c r="T32"/>
  <c r="V31"/>
  <c r="X31"/>
  <c r="T31"/>
  <c r="V30"/>
  <c r="X30"/>
  <c r="T30"/>
  <c r="V29"/>
  <c r="X29"/>
  <c r="V28"/>
  <c r="X28"/>
  <c r="T28"/>
  <c r="V27"/>
  <c r="X27"/>
  <c r="V26"/>
  <c r="X26"/>
  <c r="T26"/>
  <c r="V25"/>
  <c r="X25"/>
  <c r="V24"/>
  <c r="X24"/>
  <c r="V23"/>
  <c r="X23"/>
  <c r="T23"/>
  <c r="V22"/>
  <c r="X22"/>
  <c r="T22"/>
  <c r="V21"/>
  <c r="X21"/>
  <c r="V20"/>
  <c r="X20"/>
  <c r="T20"/>
  <c r="V19"/>
  <c r="X19"/>
  <c r="A63"/>
  <c r="V48" i="35"/>
  <c r="X48"/>
  <c r="V47"/>
  <c r="X47"/>
  <c r="T47"/>
  <c r="V46"/>
  <c r="X46"/>
  <c r="T46"/>
  <c r="V45"/>
  <c r="X45"/>
  <c r="V44"/>
  <c r="X44"/>
  <c r="V43"/>
  <c r="X43"/>
  <c r="T43"/>
  <c r="V42"/>
  <c r="X42"/>
  <c r="T42"/>
  <c r="V41"/>
  <c r="X41"/>
  <c r="V40"/>
  <c r="X40"/>
  <c r="V39"/>
  <c r="X39"/>
  <c r="T39"/>
  <c r="V38"/>
  <c r="X38"/>
  <c r="T38"/>
  <c r="V37"/>
  <c r="X37"/>
  <c r="V36"/>
  <c r="X36"/>
  <c r="V35"/>
  <c r="X35"/>
  <c r="T35"/>
  <c r="V34"/>
  <c r="X34"/>
  <c r="T34"/>
  <c r="V33"/>
  <c r="X33"/>
  <c r="V32"/>
  <c r="X32"/>
  <c r="V31"/>
  <c r="X31"/>
  <c r="T31"/>
  <c r="V30"/>
  <c r="X30"/>
  <c r="T30"/>
  <c r="V29"/>
  <c r="X29"/>
  <c r="V28"/>
  <c r="X28"/>
  <c r="V27"/>
  <c r="X27"/>
  <c r="T27"/>
  <c r="V26"/>
  <c r="X26"/>
  <c r="T26"/>
  <c r="V25"/>
  <c r="X25"/>
  <c r="V24"/>
  <c r="X24"/>
  <c r="V23"/>
  <c r="X23"/>
  <c r="T23"/>
  <c r="V22"/>
  <c r="X22"/>
  <c r="T22"/>
  <c r="V21"/>
  <c r="X21"/>
  <c r="V20"/>
  <c r="X20"/>
  <c r="V19"/>
  <c r="X19"/>
  <c r="T19"/>
  <c r="A63"/>
  <c r="V48" i="34"/>
  <c r="X48"/>
  <c r="T48"/>
  <c r="V47"/>
  <c r="X47"/>
  <c r="V46"/>
  <c r="X46"/>
  <c r="T46"/>
  <c r="V45"/>
  <c r="X45"/>
  <c r="T45"/>
  <c r="V44"/>
  <c r="X44"/>
  <c r="V43"/>
  <c r="X43"/>
  <c r="V42"/>
  <c r="X42"/>
  <c r="T42"/>
  <c r="V41"/>
  <c r="X41"/>
  <c r="T41"/>
  <c r="V40"/>
  <c r="X40"/>
  <c r="T40"/>
  <c r="V39"/>
  <c r="X39"/>
  <c r="V38"/>
  <c r="X38"/>
  <c r="T38"/>
  <c r="V37"/>
  <c r="X37"/>
  <c r="T37"/>
  <c r="V36"/>
  <c r="X36"/>
  <c r="T36"/>
  <c r="V35"/>
  <c r="X35"/>
  <c r="V34"/>
  <c r="X34"/>
  <c r="T34"/>
  <c r="V33"/>
  <c r="X33"/>
  <c r="T33"/>
  <c r="V32"/>
  <c r="X32"/>
  <c r="T32"/>
  <c r="V31"/>
  <c r="X31"/>
  <c r="V30"/>
  <c r="X30"/>
  <c r="T30"/>
  <c r="V29"/>
  <c r="X29"/>
  <c r="T29"/>
  <c r="V28"/>
  <c r="X28"/>
  <c r="T28"/>
  <c r="V27"/>
  <c r="X27"/>
  <c r="V26"/>
  <c r="X26"/>
  <c r="T26"/>
  <c r="V25"/>
  <c r="X25"/>
  <c r="V24"/>
  <c r="X24"/>
  <c r="T24"/>
  <c r="V23"/>
  <c r="X23"/>
  <c r="V22"/>
  <c r="X22"/>
  <c r="V21"/>
  <c r="X21"/>
  <c r="T21"/>
  <c r="V20"/>
  <c r="X20"/>
  <c r="T20"/>
  <c r="V19"/>
  <c r="X19"/>
  <c r="T19"/>
  <c r="A63"/>
  <c r="V48" i="33"/>
  <c r="X48"/>
  <c r="T48"/>
  <c r="V47"/>
  <c r="X47"/>
  <c r="V46"/>
  <c r="X46"/>
  <c r="V45"/>
  <c r="X45"/>
  <c r="T45"/>
  <c r="V44"/>
  <c r="X44"/>
  <c r="T44"/>
  <c r="V43"/>
  <c r="X43"/>
  <c r="V42"/>
  <c r="X42"/>
  <c r="T42"/>
  <c r="V41"/>
  <c r="X41"/>
  <c r="T41"/>
  <c r="V40"/>
  <c r="X40"/>
  <c r="T40"/>
  <c r="V39"/>
  <c r="X39"/>
  <c r="V38"/>
  <c r="X38"/>
  <c r="V37"/>
  <c r="X37"/>
  <c r="T37"/>
  <c r="V36"/>
  <c r="X36"/>
  <c r="T36"/>
  <c r="V35"/>
  <c r="X35"/>
  <c r="V34"/>
  <c r="X34"/>
  <c r="V33"/>
  <c r="X33"/>
  <c r="T33"/>
  <c r="V32"/>
  <c r="X32"/>
  <c r="T32"/>
  <c r="V31"/>
  <c r="X31"/>
  <c r="V30"/>
  <c r="X30"/>
  <c r="V29"/>
  <c r="X29"/>
  <c r="T29"/>
  <c r="V28"/>
  <c r="X28"/>
  <c r="T28"/>
  <c r="V27"/>
  <c r="X27"/>
  <c r="V26"/>
  <c r="X26"/>
  <c r="V25"/>
  <c r="X25"/>
  <c r="T25"/>
  <c r="V24"/>
  <c r="X24"/>
  <c r="T24"/>
  <c r="V23"/>
  <c r="X23"/>
  <c r="V22"/>
  <c r="X22"/>
  <c r="V21"/>
  <c r="X21"/>
  <c r="T21"/>
  <c r="V20"/>
  <c r="X20"/>
  <c r="T20"/>
  <c r="V19"/>
  <c r="X19"/>
  <c r="T19"/>
  <c r="A63"/>
  <c r="V48" i="32"/>
  <c r="X48"/>
  <c r="T48"/>
  <c r="V47"/>
  <c r="X47"/>
  <c r="T47"/>
  <c r="V46"/>
  <c r="X46"/>
  <c r="T46"/>
  <c r="V45"/>
  <c r="X45"/>
  <c r="V44"/>
  <c r="X44"/>
  <c r="T44"/>
  <c r="V43"/>
  <c r="X43"/>
  <c r="T43"/>
  <c r="V42"/>
  <c r="X42"/>
  <c r="V41"/>
  <c r="X41"/>
  <c r="V40"/>
  <c r="X40"/>
  <c r="T40"/>
  <c r="V39"/>
  <c r="X39"/>
  <c r="T39"/>
  <c r="V38"/>
  <c r="X38"/>
  <c r="V37"/>
  <c r="X37"/>
  <c r="V36"/>
  <c r="X36"/>
  <c r="T36"/>
  <c r="V35"/>
  <c r="X35"/>
  <c r="V34"/>
  <c r="X34"/>
  <c r="T34"/>
  <c r="V33"/>
  <c r="X33"/>
  <c r="V32"/>
  <c r="X32"/>
  <c r="V31"/>
  <c r="X31"/>
  <c r="T31"/>
  <c r="V30"/>
  <c r="X30"/>
  <c r="T30"/>
  <c r="V29"/>
  <c r="X29"/>
  <c r="V28"/>
  <c r="X28"/>
  <c r="T28"/>
  <c r="V27"/>
  <c r="X27"/>
  <c r="T27"/>
  <c r="V26"/>
  <c r="X26"/>
  <c r="T26"/>
  <c r="V25"/>
  <c r="X25"/>
  <c r="V24"/>
  <c r="X24"/>
  <c r="T24"/>
  <c r="V23"/>
  <c r="X23"/>
  <c r="V22"/>
  <c r="X22"/>
  <c r="T22"/>
  <c r="V21"/>
  <c r="X21"/>
  <c r="V20"/>
  <c r="X20"/>
  <c r="T20"/>
  <c r="V19"/>
  <c r="X19"/>
  <c r="A63"/>
  <c r="V48" i="31"/>
  <c r="X48"/>
  <c r="V47"/>
  <c r="X47"/>
  <c r="T47"/>
  <c r="V46"/>
  <c r="X46"/>
  <c r="T46"/>
  <c r="V45"/>
  <c r="X45"/>
  <c r="V44"/>
  <c r="X44"/>
  <c r="V43"/>
  <c r="X43"/>
  <c r="T43"/>
  <c r="V42"/>
  <c r="X42"/>
  <c r="T42"/>
  <c r="V41"/>
  <c r="X41"/>
  <c r="V40"/>
  <c r="X40"/>
  <c r="V39"/>
  <c r="X39"/>
  <c r="T39"/>
  <c r="V38"/>
  <c r="X38"/>
  <c r="T38"/>
  <c r="V37"/>
  <c r="X37"/>
  <c r="V36"/>
  <c r="X36"/>
  <c r="V35"/>
  <c r="X35"/>
  <c r="T35"/>
  <c r="V34"/>
  <c r="X34"/>
  <c r="T34"/>
  <c r="V33"/>
  <c r="X33"/>
  <c r="V32"/>
  <c r="X32"/>
  <c r="V31"/>
  <c r="X31"/>
  <c r="T31"/>
  <c r="V30"/>
  <c r="X30"/>
  <c r="T30"/>
  <c r="V29"/>
  <c r="X29"/>
  <c r="V28"/>
  <c r="X28"/>
  <c r="V27"/>
  <c r="X27"/>
  <c r="T27"/>
  <c r="V26"/>
  <c r="X26"/>
  <c r="T26"/>
  <c r="V25"/>
  <c r="X25"/>
  <c r="V24"/>
  <c r="X24"/>
  <c r="V23"/>
  <c r="X23"/>
  <c r="T23"/>
  <c r="V22"/>
  <c r="X22"/>
  <c r="T22"/>
  <c r="V21"/>
  <c r="X21"/>
  <c r="V20"/>
  <c r="X20"/>
  <c r="V19"/>
  <c r="X19"/>
  <c r="A63"/>
  <c r="V48" i="30"/>
  <c r="X48"/>
  <c r="V47"/>
  <c r="X47"/>
  <c r="V46"/>
  <c r="X46"/>
  <c r="T46"/>
  <c r="V45"/>
  <c r="X45"/>
  <c r="V44"/>
  <c r="X44"/>
  <c r="T44"/>
  <c r="V43"/>
  <c r="X43"/>
  <c r="V42"/>
  <c r="X42"/>
  <c r="V41"/>
  <c r="X41"/>
  <c r="T41"/>
  <c r="V40"/>
  <c r="X40"/>
  <c r="T40"/>
  <c r="V39"/>
  <c r="X39"/>
  <c r="V38"/>
  <c r="X38"/>
  <c r="T38"/>
  <c r="V37"/>
  <c r="X37"/>
  <c r="T37"/>
  <c r="V36"/>
  <c r="X36"/>
  <c r="T36"/>
  <c r="V35"/>
  <c r="X35"/>
  <c r="V34"/>
  <c r="X34"/>
  <c r="T34"/>
  <c r="V33"/>
  <c r="X33"/>
  <c r="T33"/>
  <c r="V32"/>
  <c r="X32"/>
  <c r="T32"/>
  <c r="V31"/>
  <c r="X31"/>
  <c r="V30"/>
  <c r="X30"/>
  <c r="T30"/>
  <c r="V29"/>
  <c r="X29"/>
  <c r="T29"/>
  <c r="V28"/>
  <c r="X28"/>
  <c r="T28"/>
  <c r="V27"/>
  <c r="X27"/>
  <c r="V26"/>
  <c r="X26"/>
  <c r="T26"/>
  <c r="V25"/>
  <c r="X25"/>
  <c r="T25"/>
  <c r="V24"/>
  <c r="X24"/>
  <c r="T24"/>
  <c r="V23"/>
  <c r="X23"/>
  <c r="V22"/>
  <c r="X22"/>
  <c r="T22"/>
  <c r="V21"/>
  <c r="X21"/>
  <c r="T21"/>
  <c r="V20"/>
  <c r="X20"/>
  <c r="T20"/>
  <c r="V19"/>
  <c r="X19"/>
  <c r="T19"/>
  <c r="A63"/>
  <c r="V48" i="29"/>
  <c r="X48"/>
  <c r="T48"/>
  <c r="V47"/>
  <c r="X47"/>
  <c r="V46"/>
  <c r="X46"/>
  <c r="V45"/>
  <c r="X45"/>
  <c r="T45"/>
  <c r="V44"/>
  <c r="X44"/>
  <c r="T44"/>
  <c r="V43"/>
  <c r="X43"/>
  <c r="V42"/>
  <c r="X42"/>
  <c r="V41"/>
  <c r="X41"/>
  <c r="T41"/>
  <c r="V40"/>
  <c r="X40"/>
  <c r="T40"/>
  <c r="V39"/>
  <c r="X39"/>
  <c r="V38"/>
  <c r="X38"/>
  <c r="V37"/>
  <c r="X37"/>
  <c r="T37"/>
  <c r="V36"/>
  <c r="X36"/>
  <c r="T36"/>
  <c r="V35"/>
  <c r="X35"/>
  <c r="V34"/>
  <c r="X34"/>
  <c r="V33"/>
  <c r="X33"/>
  <c r="T33"/>
  <c r="V32"/>
  <c r="X32"/>
  <c r="T32"/>
  <c r="V31"/>
  <c r="X31"/>
  <c r="V30"/>
  <c r="X30"/>
  <c r="V29"/>
  <c r="X29"/>
  <c r="T29"/>
  <c r="V28"/>
  <c r="X28"/>
  <c r="T28"/>
  <c r="V27"/>
  <c r="X27"/>
  <c r="V26"/>
  <c r="X26"/>
  <c r="T26"/>
  <c r="V25"/>
  <c r="X25"/>
  <c r="T25"/>
  <c r="V24"/>
  <c r="X24"/>
  <c r="T24"/>
  <c r="V23"/>
  <c r="X23"/>
  <c r="V22"/>
  <c r="X22"/>
  <c r="V21"/>
  <c r="X21"/>
  <c r="T21"/>
  <c r="V20"/>
  <c r="X20"/>
  <c r="T20"/>
  <c r="V19"/>
  <c r="X19"/>
  <c r="A63"/>
  <c r="V48" i="28"/>
  <c r="X48"/>
  <c r="T48"/>
  <c r="V47"/>
  <c r="X47"/>
  <c r="T47"/>
  <c r="V46"/>
  <c r="X46"/>
  <c r="V45"/>
  <c r="X45"/>
  <c r="V44"/>
  <c r="X44"/>
  <c r="T44"/>
  <c r="V43"/>
  <c r="X43"/>
  <c r="V42"/>
  <c r="X42"/>
  <c r="T42"/>
  <c r="V41"/>
  <c r="X41"/>
  <c r="V40"/>
  <c r="X40"/>
  <c r="V39"/>
  <c r="X39"/>
  <c r="T39"/>
  <c r="V38"/>
  <c r="X38"/>
  <c r="T38"/>
  <c r="V37"/>
  <c r="X37"/>
  <c r="V36"/>
  <c r="X36"/>
  <c r="T36"/>
  <c r="V35"/>
  <c r="X35"/>
  <c r="T35"/>
  <c r="V34"/>
  <c r="X34"/>
  <c r="T34"/>
  <c r="V33"/>
  <c r="X33"/>
  <c r="V32"/>
  <c r="X32"/>
  <c r="T32"/>
  <c r="V31"/>
  <c r="X31"/>
  <c r="T31"/>
  <c r="V30"/>
  <c r="X30"/>
  <c r="T30"/>
  <c r="V29"/>
  <c r="X29"/>
  <c r="V28"/>
  <c r="X28"/>
  <c r="T28"/>
  <c r="V27"/>
  <c r="X27"/>
  <c r="T27"/>
  <c r="V26"/>
  <c r="X26"/>
  <c r="T26"/>
  <c r="V25"/>
  <c r="X25"/>
  <c r="V24"/>
  <c r="X24"/>
  <c r="T24"/>
  <c r="V23"/>
  <c r="X23"/>
  <c r="T23"/>
  <c r="V22"/>
  <c r="X22"/>
  <c r="T22"/>
  <c r="V21"/>
  <c r="X21"/>
  <c r="V20"/>
  <c r="X20"/>
  <c r="T20"/>
  <c r="V19"/>
  <c r="X19"/>
  <c r="A63"/>
  <c r="V48" i="27"/>
  <c r="X48"/>
  <c r="V47"/>
  <c r="X47"/>
  <c r="T47"/>
  <c r="V46"/>
  <c r="X46"/>
  <c r="T46"/>
  <c r="V45"/>
  <c r="X45"/>
  <c r="V44"/>
  <c r="X44"/>
  <c r="V43"/>
  <c r="X43"/>
  <c r="T43"/>
  <c r="V42"/>
  <c r="X42"/>
  <c r="T42"/>
  <c r="V41"/>
  <c r="X41"/>
  <c r="V40"/>
  <c r="X40"/>
  <c r="V39"/>
  <c r="X39"/>
  <c r="T39"/>
  <c r="V38"/>
  <c r="X38"/>
  <c r="T38"/>
  <c r="V37"/>
  <c r="X37"/>
  <c r="V36"/>
  <c r="X36"/>
  <c r="V35"/>
  <c r="X35"/>
  <c r="T35"/>
  <c r="V34"/>
  <c r="X34"/>
  <c r="T34"/>
  <c r="V33"/>
  <c r="X33"/>
  <c r="V32"/>
  <c r="X32"/>
  <c r="V31"/>
  <c r="X31"/>
  <c r="T31"/>
  <c r="V30"/>
  <c r="X30"/>
  <c r="T30"/>
  <c r="V29"/>
  <c r="X29"/>
  <c r="V28"/>
  <c r="X28"/>
  <c r="V27"/>
  <c r="X27"/>
  <c r="T27"/>
  <c r="V26"/>
  <c r="X26"/>
  <c r="T26"/>
  <c r="V25"/>
  <c r="X25"/>
  <c r="V24"/>
  <c r="X24"/>
  <c r="V23"/>
  <c r="X23"/>
  <c r="T23"/>
  <c r="V22"/>
  <c r="X22"/>
  <c r="T22"/>
  <c r="V21"/>
  <c r="X21"/>
  <c r="T21"/>
  <c r="V20"/>
  <c r="X20"/>
  <c r="V19"/>
  <c r="X19"/>
  <c r="A63"/>
  <c r="V48" i="26"/>
  <c r="X48"/>
  <c r="T48"/>
  <c r="V47"/>
  <c r="X47"/>
  <c r="V46"/>
  <c r="X46"/>
  <c r="T46"/>
  <c r="V45"/>
  <c r="X45"/>
  <c r="T45"/>
  <c r="V44"/>
  <c r="X44"/>
  <c r="V43"/>
  <c r="X43"/>
  <c r="V42"/>
  <c r="X42"/>
  <c r="T42"/>
  <c r="V41"/>
  <c r="X41"/>
  <c r="V40"/>
  <c r="X40"/>
  <c r="T40"/>
  <c r="V39"/>
  <c r="X39"/>
  <c r="V38"/>
  <c r="X38"/>
  <c r="V37"/>
  <c r="X37"/>
  <c r="T37"/>
  <c r="V36"/>
  <c r="X36"/>
  <c r="T36"/>
  <c r="V35"/>
  <c r="X35"/>
  <c r="V34"/>
  <c r="X34"/>
  <c r="T34"/>
  <c r="V33"/>
  <c r="X33"/>
  <c r="T33"/>
  <c r="V32"/>
  <c r="X32"/>
  <c r="T32"/>
  <c r="V31"/>
  <c r="X31"/>
  <c r="V30"/>
  <c r="X30"/>
  <c r="T30"/>
  <c r="V29"/>
  <c r="X29"/>
  <c r="T29"/>
  <c r="V28"/>
  <c r="X28"/>
  <c r="T28"/>
  <c r="V27"/>
  <c r="X27"/>
  <c r="V26"/>
  <c r="X26"/>
  <c r="T26"/>
  <c r="V25"/>
  <c r="X25"/>
  <c r="T25"/>
  <c r="V24"/>
  <c r="X24"/>
  <c r="T24"/>
  <c r="V23"/>
  <c r="X23"/>
  <c r="V22"/>
  <c r="X22"/>
  <c r="T22"/>
  <c r="V21"/>
  <c r="X21"/>
  <c r="T21"/>
  <c r="V20"/>
  <c r="X20"/>
  <c r="T20"/>
  <c r="V19"/>
  <c r="X19"/>
  <c r="T19"/>
  <c r="A63"/>
  <c r="V48" i="25"/>
  <c r="X48"/>
  <c r="T48"/>
  <c r="V47"/>
  <c r="X47"/>
  <c r="V46"/>
  <c r="X46"/>
  <c r="V45"/>
  <c r="X45"/>
  <c r="T45"/>
  <c r="V44"/>
  <c r="X44"/>
  <c r="V43"/>
  <c r="X43"/>
  <c r="T43"/>
  <c r="V42"/>
  <c r="X42"/>
  <c r="V41"/>
  <c r="X41"/>
  <c r="V40"/>
  <c r="X40"/>
  <c r="T40"/>
  <c r="V39"/>
  <c r="X39"/>
  <c r="T39"/>
  <c r="V38"/>
  <c r="X38"/>
  <c r="V37"/>
  <c r="X37"/>
  <c r="T37"/>
  <c r="V36"/>
  <c r="X36"/>
  <c r="T36"/>
  <c r="V35"/>
  <c r="X35"/>
  <c r="T35"/>
  <c r="V34"/>
  <c r="X34"/>
  <c r="V33"/>
  <c r="X33"/>
  <c r="T33"/>
  <c r="V32"/>
  <c r="X32"/>
  <c r="T32"/>
  <c r="V31"/>
  <c r="X31"/>
  <c r="T31"/>
  <c r="V30"/>
  <c r="X30"/>
  <c r="V29"/>
  <c r="X29"/>
  <c r="T29"/>
  <c r="V28"/>
  <c r="X28"/>
  <c r="T28"/>
  <c r="V27"/>
  <c r="X27"/>
  <c r="T27"/>
  <c r="V26"/>
  <c r="X26"/>
  <c r="V25"/>
  <c r="X25"/>
  <c r="T25"/>
  <c r="V24"/>
  <c r="X24"/>
  <c r="T24"/>
  <c r="V23"/>
  <c r="X23"/>
  <c r="T23"/>
  <c r="V22"/>
  <c r="X22"/>
  <c r="V21"/>
  <c r="X21"/>
  <c r="T21"/>
  <c r="V20"/>
  <c r="X20"/>
  <c r="T20"/>
  <c r="V19"/>
  <c r="X19"/>
  <c r="T19"/>
  <c r="A63"/>
  <c r="V48" i="24"/>
  <c r="X48"/>
  <c r="T48"/>
  <c r="V47"/>
  <c r="X47"/>
  <c r="V46"/>
  <c r="X46"/>
  <c r="T46"/>
  <c r="V45"/>
  <c r="X45"/>
  <c r="V44"/>
  <c r="X44"/>
  <c r="V43"/>
  <c r="X43"/>
  <c r="T43"/>
  <c r="V42"/>
  <c r="X42"/>
  <c r="T42"/>
  <c r="V41"/>
  <c r="X41"/>
  <c r="V40"/>
  <c r="X40"/>
  <c r="T40"/>
  <c r="V39"/>
  <c r="X39"/>
  <c r="T39"/>
  <c r="V38"/>
  <c r="X38"/>
  <c r="T38"/>
  <c r="V37"/>
  <c r="X37"/>
  <c r="V36"/>
  <c r="X36"/>
  <c r="T36"/>
  <c r="V35"/>
  <c r="X35"/>
  <c r="T35"/>
  <c r="V34"/>
  <c r="X34"/>
  <c r="T34"/>
  <c r="V33"/>
  <c r="X33"/>
  <c r="V32"/>
  <c r="X32"/>
  <c r="T32"/>
  <c r="V31"/>
  <c r="X31"/>
  <c r="T31"/>
  <c r="V30"/>
  <c r="X30"/>
  <c r="T30"/>
  <c r="V29"/>
  <c r="X29"/>
  <c r="V28"/>
  <c r="X28"/>
  <c r="T28"/>
  <c r="V27"/>
  <c r="X27"/>
  <c r="T27"/>
  <c r="V26"/>
  <c r="X26"/>
  <c r="T26"/>
  <c r="V25"/>
  <c r="X25"/>
  <c r="V24"/>
  <c r="X24"/>
  <c r="T24"/>
  <c r="V23"/>
  <c r="X23"/>
  <c r="T23"/>
  <c r="V22"/>
  <c r="X22"/>
  <c r="T22"/>
  <c r="V21"/>
  <c r="X21"/>
  <c r="V20"/>
  <c r="X20"/>
  <c r="T20"/>
  <c r="V19"/>
  <c r="X19"/>
  <c r="A63"/>
  <c r="V48" i="23"/>
  <c r="X48"/>
  <c r="V47"/>
  <c r="X47"/>
  <c r="T47"/>
  <c r="V46"/>
  <c r="X46"/>
  <c r="T46"/>
  <c r="V45"/>
  <c r="X45"/>
  <c r="T45"/>
  <c r="V44"/>
  <c r="X44"/>
  <c r="V43"/>
  <c r="X43"/>
  <c r="T43"/>
  <c r="V42"/>
  <c r="X42"/>
  <c r="V41"/>
  <c r="X41"/>
  <c r="T41"/>
  <c r="V40"/>
  <c r="X40"/>
  <c r="V39"/>
  <c r="X39"/>
  <c r="V38"/>
  <c r="X38"/>
  <c r="T38"/>
  <c r="V37"/>
  <c r="X37"/>
  <c r="T37"/>
  <c r="V36"/>
  <c r="X36"/>
  <c r="V35"/>
  <c r="X35"/>
  <c r="T35"/>
  <c r="V34"/>
  <c r="X34"/>
  <c r="T34"/>
  <c r="V33"/>
  <c r="X33"/>
  <c r="T33"/>
  <c r="V32"/>
  <c r="X32"/>
  <c r="V31"/>
  <c r="X31"/>
  <c r="T31"/>
  <c r="V30"/>
  <c r="X30"/>
  <c r="T30"/>
  <c r="V29"/>
  <c r="X29"/>
  <c r="V28"/>
  <c r="X28"/>
  <c r="V27"/>
  <c r="X27"/>
  <c r="T27"/>
  <c r="V26"/>
  <c r="X26"/>
  <c r="T26"/>
  <c r="V25"/>
  <c r="X25"/>
  <c r="T25"/>
  <c r="V24"/>
  <c r="X24"/>
  <c r="T24"/>
  <c r="V23"/>
  <c r="X23"/>
  <c r="T23"/>
  <c r="V22"/>
  <c r="X22"/>
  <c r="T22"/>
  <c r="V21"/>
  <c r="X21"/>
  <c r="T21"/>
  <c r="V20"/>
  <c r="X20"/>
  <c r="V19"/>
  <c r="X19"/>
  <c r="T19"/>
  <c r="A63"/>
  <c r="V48" i="22"/>
  <c r="X48"/>
  <c r="T48"/>
  <c r="V47"/>
  <c r="X47"/>
  <c r="V46"/>
  <c r="X46"/>
  <c r="T46"/>
  <c r="V45"/>
  <c r="X45"/>
  <c r="T45"/>
  <c r="V44"/>
  <c r="X44"/>
  <c r="T44"/>
  <c r="V43"/>
  <c r="X43"/>
  <c r="T43"/>
  <c r="V42"/>
  <c r="X42"/>
  <c r="T42"/>
  <c r="V41"/>
  <c r="X41"/>
  <c r="T41"/>
  <c r="V40"/>
  <c r="X40"/>
  <c r="T40"/>
  <c r="V39"/>
  <c r="X39"/>
  <c r="V38"/>
  <c r="X38"/>
  <c r="T38"/>
  <c r="V37"/>
  <c r="X37"/>
  <c r="T37"/>
  <c r="V36"/>
  <c r="X36"/>
  <c r="T36"/>
  <c r="V35"/>
  <c r="X35"/>
  <c r="V34"/>
  <c r="X34"/>
  <c r="T34"/>
  <c r="V33"/>
  <c r="X33"/>
  <c r="T33"/>
  <c r="V32"/>
  <c r="X32"/>
  <c r="V31"/>
  <c r="X31"/>
  <c r="V30"/>
  <c r="X30"/>
  <c r="T30"/>
  <c r="V29"/>
  <c r="X29"/>
  <c r="T29"/>
  <c r="V28"/>
  <c r="X28"/>
  <c r="V27"/>
  <c r="X27"/>
  <c r="V26"/>
  <c r="X26"/>
  <c r="T26"/>
  <c r="V25"/>
  <c r="X25"/>
  <c r="V24"/>
  <c r="X24"/>
  <c r="T24"/>
  <c r="V23"/>
  <c r="X23"/>
  <c r="V22"/>
  <c r="X22"/>
  <c r="V21"/>
  <c r="X21"/>
  <c r="T21"/>
  <c r="V20"/>
  <c r="X20"/>
  <c r="T20"/>
  <c r="V19"/>
  <c r="X19"/>
  <c r="T19"/>
  <c r="A63"/>
  <c r="V48" i="21"/>
  <c r="X48"/>
  <c r="T48"/>
  <c r="V47"/>
  <c r="X47"/>
  <c r="T47"/>
  <c r="V46"/>
  <c r="X46"/>
  <c r="V45"/>
  <c r="X45"/>
  <c r="T45"/>
  <c r="V44"/>
  <c r="X44"/>
  <c r="T44"/>
  <c r="V43"/>
  <c r="X43"/>
  <c r="T43"/>
  <c r="V42"/>
  <c r="X42"/>
  <c r="V41"/>
  <c r="X41"/>
  <c r="T41"/>
  <c r="V40"/>
  <c r="X40"/>
  <c r="T40"/>
  <c r="V39"/>
  <c r="X39"/>
  <c r="T39"/>
  <c r="V38"/>
  <c r="X38"/>
  <c r="V37"/>
  <c r="X37"/>
  <c r="T37"/>
  <c r="V36"/>
  <c r="X36"/>
  <c r="T36"/>
  <c r="V35"/>
  <c r="X35"/>
  <c r="T35"/>
  <c r="V34"/>
  <c r="X34"/>
  <c r="V33"/>
  <c r="X33"/>
  <c r="T33"/>
  <c r="V32"/>
  <c r="X32"/>
  <c r="T32"/>
  <c r="V31"/>
  <c r="X31"/>
  <c r="T31"/>
  <c r="V30"/>
  <c r="X30"/>
  <c r="V29"/>
  <c r="X29"/>
  <c r="T29"/>
  <c r="V28"/>
  <c r="X28"/>
  <c r="T28"/>
  <c r="V27"/>
  <c r="X27"/>
  <c r="T27"/>
  <c r="V26"/>
  <c r="X26"/>
  <c r="T26"/>
  <c r="V25"/>
  <c r="X25"/>
  <c r="T25"/>
  <c r="V24"/>
  <c r="X24"/>
  <c r="T24"/>
  <c r="V23"/>
  <c r="X23"/>
  <c r="T23"/>
  <c r="V22"/>
  <c r="X22"/>
  <c r="V21"/>
  <c r="X21"/>
  <c r="T21"/>
  <c r="V20"/>
  <c r="X20"/>
  <c r="T20"/>
  <c r="V19"/>
  <c r="X19"/>
  <c r="T19"/>
  <c r="A63"/>
  <c r="V48" i="20"/>
  <c r="X48"/>
  <c r="T48"/>
  <c r="V47"/>
  <c r="X47"/>
  <c r="T47"/>
  <c r="V46"/>
  <c r="X46"/>
  <c r="V45"/>
  <c r="X45"/>
  <c r="T45"/>
  <c r="V44"/>
  <c r="X44"/>
  <c r="T44"/>
  <c r="V43"/>
  <c r="X43"/>
  <c r="T43"/>
  <c r="V42"/>
  <c r="X42"/>
  <c r="V41"/>
  <c r="X41"/>
  <c r="V40"/>
  <c r="X40"/>
  <c r="T40"/>
  <c r="V39"/>
  <c r="X39"/>
  <c r="V38"/>
  <c r="X38"/>
  <c r="T38"/>
  <c r="V37"/>
  <c r="X37"/>
  <c r="V36"/>
  <c r="X36"/>
  <c r="V35"/>
  <c r="X35"/>
  <c r="T35"/>
  <c r="V34"/>
  <c r="X34"/>
  <c r="T34"/>
  <c r="V33"/>
  <c r="X33"/>
  <c r="V32"/>
  <c r="X32"/>
  <c r="T32"/>
  <c r="V31"/>
  <c r="X31"/>
  <c r="T31"/>
  <c r="V30"/>
  <c r="X30"/>
  <c r="T30"/>
  <c r="V29"/>
  <c r="X29"/>
  <c r="V28"/>
  <c r="X28"/>
  <c r="T28"/>
  <c r="V27"/>
  <c r="X27"/>
  <c r="T27"/>
  <c r="V26"/>
  <c r="X26"/>
  <c r="T26"/>
  <c r="V25"/>
  <c r="X25"/>
  <c r="V24"/>
  <c r="X24"/>
  <c r="T24"/>
  <c r="V23"/>
  <c r="X23"/>
  <c r="T23"/>
  <c r="V22"/>
  <c r="X22"/>
  <c r="T22"/>
  <c r="V21"/>
  <c r="X21"/>
  <c r="V20"/>
  <c r="X20"/>
  <c r="T20"/>
  <c r="V19"/>
  <c r="X19"/>
  <c r="A63"/>
  <c r="V48" i="19"/>
  <c r="X48"/>
  <c r="T48"/>
  <c r="V47"/>
  <c r="X47"/>
  <c r="T47"/>
  <c r="V46"/>
  <c r="X46"/>
  <c r="T46"/>
  <c r="V45"/>
  <c r="X45"/>
  <c r="T45"/>
  <c r="V44"/>
  <c r="X44"/>
  <c r="V43"/>
  <c r="X43"/>
  <c r="T43"/>
  <c r="V42"/>
  <c r="X42"/>
  <c r="T42"/>
  <c r="V41"/>
  <c r="X41"/>
  <c r="T41"/>
  <c r="V40"/>
  <c r="X40"/>
  <c r="V39"/>
  <c r="X39"/>
  <c r="T39"/>
  <c r="V38"/>
  <c r="X38"/>
  <c r="T38"/>
  <c r="V37"/>
  <c r="X37"/>
  <c r="T37"/>
  <c r="V36"/>
  <c r="X36"/>
  <c r="V35"/>
  <c r="X35"/>
  <c r="T35"/>
  <c r="V34"/>
  <c r="X34"/>
  <c r="T34"/>
  <c r="V33"/>
  <c r="X33"/>
  <c r="T33"/>
  <c r="V32"/>
  <c r="X32"/>
  <c r="V31"/>
  <c r="X31"/>
  <c r="T31"/>
  <c r="V30"/>
  <c r="X30"/>
  <c r="T30"/>
  <c r="V29"/>
  <c r="X29"/>
  <c r="T29"/>
  <c r="V28"/>
  <c r="X28"/>
  <c r="V27"/>
  <c r="X27"/>
  <c r="T27"/>
  <c r="V26"/>
  <c r="X26"/>
  <c r="T26"/>
  <c r="V25"/>
  <c r="X25"/>
  <c r="T25"/>
  <c r="V24"/>
  <c r="X24"/>
  <c r="V23"/>
  <c r="X23"/>
  <c r="T23"/>
  <c r="V22"/>
  <c r="X22"/>
  <c r="T22"/>
  <c r="V21"/>
  <c r="X21"/>
  <c r="T21"/>
  <c r="V20"/>
  <c r="X20"/>
  <c r="V19"/>
  <c r="X19"/>
  <c r="T19"/>
  <c r="A63"/>
  <c r="V48" i="18"/>
  <c r="X48"/>
  <c r="T48"/>
  <c r="V47"/>
  <c r="X47"/>
  <c r="V46"/>
  <c r="X46"/>
  <c r="T46"/>
  <c r="V45"/>
  <c r="X45"/>
  <c r="T45"/>
  <c r="V44"/>
  <c r="X44"/>
  <c r="T44"/>
  <c r="V43"/>
  <c r="X43"/>
  <c r="V42"/>
  <c r="X42"/>
  <c r="T42"/>
  <c r="V41"/>
  <c r="X41"/>
  <c r="T41"/>
  <c r="V40"/>
  <c r="X40"/>
  <c r="T40"/>
  <c r="V39"/>
  <c r="X39"/>
  <c r="V38"/>
  <c r="X38"/>
  <c r="T38"/>
  <c r="V37"/>
  <c r="X37"/>
  <c r="T37"/>
  <c r="V36"/>
  <c r="X36"/>
  <c r="T36"/>
  <c r="V35"/>
  <c r="X35"/>
  <c r="V34"/>
  <c r="X34"/>
  <c r="T34"/>
  <c r="V33"/>
  <c r="X33"/>
  <c r="T33"/>
  <c r="V32"/>
  <c r="X32"/>
  <c r="T32"/>
  <c r="V31"/>
  <c r="X31"/>
  <c r="V30"/>
  <c r="X30"/>
  <c r="T30"/>
  <c r="V29"/>
  <c r="X29"/>
  <c r="T29"/>
  <c r="V28"/>
  <c r="X28"/>
  <c r="T28"/>
  <c r="V27"/>
  <c r="X27"/>
  <c r="V26"/>
  <c r="X26"/>
  <c r="T26"/>
  <c r="V25"/>
  <c r="X25"/>
  <c r="T25"/>
  <c r="V24"/>
  <c r="X24"/>
  <c r="T24"/>
  <c r="V23"/>
  <c r="X23"/>
  <c r="V22"/>
  <c r="X22"/>
  <c r="T22"/>
  <c r="V21"/>
  <c r="X21"/>
  <c r="T21"/>
  <c r="V20"/>
  <c r="X20"/>
  <c r="T20"/>
  <c r="V19"/>
  <c r="X19"/>
  <c r="T19"/>
  <c r="A63"/>
  <c r="V48" i="17"/>
  <c r="X48"/>
  <c r="T48"/>
  <c r="V47"/>
  <c r="X47"/>
  <c r="T47"/>
  <c r="V46"/>
  <c r="X46"/>
  <c r="V45"/>
  <c r="X45"/>
  <c r="T45"/>
  <c r="V44"/>
  <c r="X44"/>
  <c r="T44"/>
  <c r="V43"/>
  <c r="X43"/>
  <c r="T43"/>
  <c r="V42"/>
  <c r="X42"/>
  <c r="V41"/>
  <c r="X41"/>
  <c r="T41"/>
  <c r="V40"/>
  <c r="X40"/>
  <c r="T40"/>
  <c r="V39"/>
  <c r="X39"/>
  <c r="T39"/>
  <c r="V38"/>
  <c r="X38"/>
  <c r="V37"/>
  <c r="X37"/>
  <c r="T37"/>
  <c r="V36"/>
  <c r="X36"/>
  <c r="T36"/>
  <c r="V35"/>
  <c r="X35"/>
  <c r="T35"/>
  <c r="V34"/>
  <c r="X34"/>
  <c r="V33"/>
  <c r="X33"/>
  <c r="T33"/>
  <c r="V32"/>
  <c r="X32"/>
  <c r="T32"/>
  <c r="V31"/>
  <c r="X31"/>
  <c r="T31"/>
  <c r="V30"/>
  <c r="X30"/>
  <c r="V29"/>
  <c r="X29"/>
  <c r="T29"/>
  <c r="V28"/>
  <c r="X28"/>
  <c r="T28"/>
  <c r="V27"/>
  <c r="X27"/>
  <c r="V26"/>
  <c r="X26"/>
  <c r="V25"/>
  <c r="X25"/>
  <c r="T25"/>
  <c r="V24"/>
  <c r="X24"/>
  <c r="V23"/>
  <c r="X23"/>
  <c r="T23"/>
  <c r="V22"/>
  <c r="X22"/>
  <c r="V21"/>
  <c r="X21"/>
  <c r="V20"/>
  <c r="X20"/>
  <c r="T20"/>
  <c r="V19"/>
  <c r="X19"/>
  <c r="T19"/>
  <c r="A63"/>
  <c r="V48" i="16"/>
  <c r="X48"/>
  <c r="V47"/>
  <c r="X47"/>
  <c r="T47"/>
  <c r="V46"/>
  <c r="X46"/>
  <c r="T46"/>
  <c r="V45"/>
  <c r="X45"/>
  <c r="V44"/>
  <c r="X44"/>
  <c r="T44"/>
  <c r="V43"/>
  <c r="X43"/>
  <c r="T43"/>
  <c r="V42"/>
  <c r="X42"/>
  <c r="T42"/>
  <c r="V41"/>
  <c r="X41"/>
  <c r="V40"/>
  <c r="X40"/>
  <c r="T40"/>
  <c r="V39"/>
  <c r="X39"/>
  <c r="T39"/>
  <c r="V38"/>
  <c r="X38"/>
  <c r="T38"/>
  <c r="V37"/>
  <c r="X37"/>
  <c r="V36"/>
  <c r="X36"/>
  <c r="T36"/>
  <c r="V35"/>
  <c r="X35"/>
  <c r="T35"/>
  <c r="V34"/>
  <c r="X34"/>
  <c r="T34"/>
  <c r="V33"/>
  <c r="X33"/>
  <c r="V32"/>
  <c r="X32"/>
  <c r="T32"/>
  <c r="V31"/>
  <c r="X31"/>
  <c r="T31"/>
  <c r="V30"/>
  <c r="X30"/>
  <c r="T30"/>
  <c r="V29"/>
  <c r="X29"/>
  <c r="V28"/>
  <c r="X28"/>
  <c r="T28"/>
  <c r="V27"/>
  <c r="X27"/>
  <c r="T27"/>
  <c r="V26"/>
  <c r="X26"/>
  <c r="T26"/>
  <c r="V25"/>
  <c r="X25"/>
  <c r="V24"/>
  <c r="X24"/>
  <c r="T24"/>
  <c r="V23"/>
  <c r="X23"/>
  <c r="T23"/>
  <c r="V22"/>
  <c r="X22"/>
  <c r="T22"/>
  <c r="V21"/>
  <c r="X21"/>
  <c r="T21"/>
  <c r="V20"/>
  <c r="X20"/>
  <c r="T20"/>
  <c r="V19"/>
  <c r="X19"/>
  <c r="A63"/>
  <c r="V48" i="15"/>
  <c r="X48"/>
  <c r="V47"/>
  <c r="X47"/>
  <c r="T47"/>
  <c r="V46"/>
  <c r="X46"/>
  <c r="T46"/>
  <c r="V45"/>
  <c r="X45"/>
  <c r="V44"/>
  <c r="X44"/>
  <c r="V43"/>
  <c r="X43"/>
  <c r="T43"/>
  <c r="V42"/>
  <c r="X42"/>
  <c r="T42"/>
  <c r="V41"/>
  <c r="X41"/>
  <c r="T41"/>
  <c r="V40"/>
  <c r="X40"/>
  <c r="V39"/>
  <c r="X39"/>
  <c r="T39"/>
  <c r="V38"/>
  <c r="X38"/>
  <c r="T38"/>
  <c r="V37"/>
  <c r="X37"/>
  <c r="T37"/>
  <c r="V36"/>
  <c r="X36"/>
  <c r="V35"/>
  <c r="X35"/>
  <c r="T35"/>
  <c r="V34"/>
  <c r="X34"/>
  <c r="T34"/>
  <c r="V33"/>
  <c r="X33"/>
  <c r="T33"/>
  <c r="V32"/>
  <c r="X32"/>
  <c r="V31"/>
  <c r="X31"/>
  <c r="T31"/>
  <c r="V30"/>
  <c r="X30"/>
  <c r="T30"/>
  <c r="V29"/>
  <c r="X29"/>
  <c r="T29"/>
  <c r="V28"/>
  <c r="X28"/>
  <c r="V27"/>
  <c r="X27"/>
  <c r="T27"/>
  <c r="V26"/>
  <c r="X26"/>
  <c r="V25"/>
  <c r="X25"/>
  <c r="T25"/>
  <c r="V24"/>
  <c r="X24"/>
  <c r="T24"/>
  <c r="V23"/>
  <c r="X23"/>
  <c r="T23"/>
  <c r="V22"/>
  <c r="X22"/>
  <c r="V21"/>
  <c r="X21"/>
  <c r="T21"/>
  <c r="V20"/>
  <c r="X20"/>
  <c r="V19"/>
  <c r="X19"/>
  <c r="T19"/>
  <c r="A63"/>
  <c r="V48" i="14"/>
  <c r="X48"/>
  <c r="T48"/>
  <c r="V47"/>
  <c r="X47"/>
  <c r="V46"/>
  <c r="X46"/>
  <c r="T46"/>
  <c r="V45"/>
  <c r="X45"/>
  <c r="T45"/>
  <c r="V44"/>
  <c r="X44"/>
  <c r="T44"/>
  <c r="V43"/>
  <c r="X43"/>
  <c r="T43"/>
  <c r="V42"/>
  <c r="X42"/>
  <c r="T42"/>
  <c r="V41"/>
  <c r="X41"/>
  <c r="T41"/>
  <c r="V40"/>
  <c r="X40"/>
  <c r="T40"/>
  <c r="V39"/>
  <c r="X39"/>
  <c r="V38"/>
  <c r="X38"/>
  <c r="T38"/>
  <c r="V37"/>
  <c r="X37"/>
  <c r="T37"/>
  <c r="V36"/>
  <c r="X36"/>
  <c r="T36"/>
  <c r="V35"/>
  <c r="X35"/>
  <c r="V34"/>
  <c r="X34"/>
  <c r="T34"/>
  <c r="V33"/>
  <c r="X33"/>
  <c r="T33"/>
  <c r="V32"/>
  <c r="X32"/>
  <c r="T32"/>
  <c r="V31"/>
  <c r="X31"/>
  <c r="V30"/>
  <c r="X30"/>
  <c r="T30"/>
  <c r="V29"/>
  <c r="X29"/>
  <c r="T29"/>
  <c r="V28"/>
  <c r="X28"/>
  <c r="T28"/>
  <c r="V27"/>
  <c r="X27"/>
  <c r="V26"/>
  <c r="X26"/>
  <c r="T26"/>
  <c r="V25"/>
  <c r="X25"/>
  <c r="T25"/>
  <c r="V24"/>
  <c r="X24"/>
  <c r="T24"/>
  <c r="V23"/>
  <c r="X23"/>
  <c r="V22"/>
  <c r="X22"/>
  <c r="T22"/>
  <c r="V21"/>
  <c r="X21"/>
  <c r="T21"/>
  <c r="V20"/>
  <c r="X20"/>
  <c r="T20"/>
  <c r="V19"/>
  <c r="X19"/>
  <c r="T19"/>
  <c r="A63"/>
  <c r="V48" i="13"/>
  <c r="X48"/>
  <c r="T48"/>
  <c r="V47"/>
  <c r="X47"/>
  <c r="T47"/>
  <c r="V46"/>
  <c r="X46"/>
  <c r="V45"/>
  <c r="X45"/>
  <c r="T45"/>
  <c r="V44"/>
  <c r="X44"/>
  <c r="T44"/>
  <c r="V43"/>
  <c r="X43"/>
  <c r="T43"/>
  <c r="V42"/>
  <c r="X42"/>
  <c r="V41"/>
  <c r="X41"/>
  <c r="T41"/>
  <c r="V40"/>
  <c r="X40"/>
  <c r="T40"/>
  <c r="V39"/>
  <c r="X39"/>
  <c r="T39"/>
  <c r="V38"/>
  <c r="X38"/>
  <c r="V37"/>
  <c r="X37"/>
  <c r="T37"/>
  <c r="V36"/>
  <c r="X36"/>
  <c r="T36"/>
  <c r="V35"/>
  <c r="X35"/>
  <c r="T35"/>
  <c r="V34"/>
  <c r="X34"/>
  <c r="V33"/>
  <c r="X33"/>
  <c r="T33"/>
  <c r="V32"/>
  <c r="X32"/>
  <c r="T32"/>
  <c r="V31"/>
  <c r="X31"/>
  <c r="T31"/>
  <c r="V30"/>
  <c r="X30"/>
  <c r="V29"/>
  <c r="X29"/>
  <c r="T29"/>
  <c r="V28"/>
  <c r="X28"/>
  <c r="T28"/>
  <c r="V27"/>
  <c r="X27"/>
  <c r="T27"/>
  <c r="V26"/>
  <c r="X26"/>
  <c r="T26"/>
  <c r="V25"/>
  <c r="X25"/>
  <c r="T25"/>
  <c r="V24"/>
  <c r="X24"/>
  <c r="T24"/>
  <c r="V23"/>
  <c r="X23"/>
  <c r="T23"/>
  <c r="V22"/>
  <c r="X22"/>
  <c r="V21"/>
  <c r="X21"/>
  <c r="T21"/>
  <c r="V20"/>
  <c r="X20"/>
  <c r="T20"/>
  <c r="V19"/>
  <c r="X19"/>
  <c r="T19"/>
  <c r="A63"/>
  <c r="V48" i="12"/>
  <c r="X48"/>
  <c r="T48"/>
  <c r="V47"/>
  <c r="X47"/>
  <c r="T47"/>
  <c r="V46"/>
  <c r="X46"/>
  <c r="T46"/>
  <c r="V45"/>
  <c r="X45"/>
  <c r="T45"/>
  <c r="V44"/>
  <c r="X44"/>
  <c r="T44"/>
  <c r="V43"/>
  <c r="X43"/>
  <c r="T43"/>
  <c r="V42"/>
  <c r="X42"/>
  <c r="T42"/>
  <c r="V41"/>
  <c r="X41"/>
  <c r="V40"/>
  <c r="X40"/>
  <c r="T40"/>
  <c r="V39"/>
  <c r="X39"/>
  <c r="T39"/>
  <c r="V38"/>
  <c r="X38"/>
  <c r="T38"/>
  <c r="V37"/>
  <c r="X37"/>
  <c r="V36"/>
  <c r="X36"/>
  <c r="T36"/>
  <c r="V35"/>
  <c r="X35"/>
  <c r="T35"/>
  <c r="V34"/>
  <c r="X34"/>
  <c r="T34"/>
  <c r="V33"/>
  <c r="X33"/>
  <c r="V32"/>
  <c r="X32"/>
  <c r="T32"/>
  <c r="V31"/>
  <c r="X31"/>
  <c r="T31"/>
  <c r="V30"/>
  <c r="X30"/>
  <c r="T30"/>
  <c r="V29"/>
  <c r="X29"/>
  <c r="V28"/>
  <c r="X28"/>
  <c r="T28"/>
  <c r="V27"/>
  <c r="X27"/>
  <c r="T27"/>
  <c r="V26"/>
  <c r="X26"/>
  <c r="V25"/>
  <c r="X25"/>
  <c r="V24"/>
  <c r="X24"/>
  <c r="T24"/>
  <c r="V23"/>
  <c r="X23"/>
  <c r="V22"/>
  <c r="X22"/>
  <c r="T22"/>
  <c r="V21"/>
  <c r="X21"/>
  <c r="V20"/>
  <c r="X20"/>
  <c r="V19"/>
  <c r="X19"/>
  <c r="A63"/>
  <c r="V48" i="11"/>
  <c r="X48"/>
  <c r="T48"/>
  <c r="V47"/>
  <c r="X47"/>
  <c r="T47"/>
  <c r="V46"/>
  <c r="X46"/>
  <c r="T46"/>
  <c r="V45"/>
  <c r="X45"/>
  <c r="T45"/>
  <c r="V44"/>
  <c r="X44"/>
  <c r="V43"/>
  <c r="X43"/>
  <c r="T43"/>
  <c r="V42"/>
  <c r="X42"/>
  <c r="T42"/>
  <c r="V41"/>
  <c r="X41"/>
  <c r="T41"/>
  <c r="V40"/>
  <c r="X40"/>
  <c r="V39"/>
  <c r="X39"/>
  <c r="T39"/>
  <c r="V38"/>
  <c r="X38"/>
  <c r="T38"/>
  <c r="V37"/>
  <c r="X37"/>
  <c r="T37"/>
  <c r="V36"/>
  <c r="X36"/>
  <c r="V35"/>
  <c r="X35"/>
  <c r="T35"/>
  <c r="V34"/>
  <c r="X34"/>
  <c r="T34"/>
  <c r="V33"/>
  <c r="X33"/>
  <c r="T33"/>
  <c r="V32"/>
  <c r="X32"/>
  <c r="V31"/>
  <c r="X31"/>
  <c r="T31"/>
  <c r="V30"/>
  <c r="X30"/>
  <c r="T30"/>
  <c r="V29"/>
  <c r="X29"/>
  <c r="T29"/>
  <c r="V28"/>
  <c r="X28"/>
  <c r="V27"/>
  <c r="X27"/>
  <c r="T27"/>
  <c r="V26"/>
  <c r="X26"/>
  <c r="T26"/>
  <c r="V25"/>
  <c r="X25"/>
  <c r="T25"/>
  <c r="V24"/>
  <c r="X24"/>
  <c r="V23"/>
  <c r="X23"/>
  <c r="T23"/>
  <c r="V22"/>
  <c r="X22"/>
  <c r="T22"/>
  <c r="V21"/>
  <c r="X21"/>
  <c r="T21"/>
  <c r="V20"/>
  <c r="X20"/>
  <c r="V19"/>
  <c r="X19"/>
  <c r="A63"/>
  <c r="V48" i="10"/>
  <c r="X48"/>
  <c r="T48"/>
  <c r="V47"/>
  <c r="X47"/>
  <c r="V46"/>
  <c r="X46"/>
  <c r="T46"/>
  <c r="V45"/>
  <c r="X45"/>
  <c r="T45"/>
  <c r="V44"/>
  <c r="X44"/>
  <c r="T44"/>
  <c r="V43"/>
  <c r="X43"/>
  <c r="V42"/>
  <c r="X42"/>
  <c r="T42"/>
  <c r="V41"/>
  <c r="X41"/>
  <c r="T41"/>
  <c r="V40"/>
  <c r="X40"/>
  <c r="V39"/>
  <c r="X39"/>
  <c r="V38"/>
  <c r="X38"/>
  <c r="T38"/>
  <c r="V37"/>
  <c r="X37"/>
  <c r="V36"/>
  <c r="X36"/>
  <c r="T36"/>
  <c r="V35"/>
  <c r="X35"/>
  <c r="V34"/>
  <c r="X34"/>
  <c r="V33"/>
  <c r="X33"/>
  <c r="T33"/>
  <c r="V32"/>
  <c r="X32"/>
  <c r="T32"/>
  <c r="V31"/>
  <c r="X31"/>
  <c r="V30"/>
  <c r="X30"/>
  <c r="T30"/>
  <c r="V29"/>
  <c r="X29"/>
  <c r="T29"/>
  <c r="V28"/>
  <c r="X28"/>
  <c r="T28"/>
  <c r="V27"/>
  <c r="X27"/>
  <c r="V26"/>
  <c r="X26"/>
  <c r="T26"/>
  <c r="V25"/>
  <c r="X25"/>
  <c r="T25"/>
  <c r="V24"/>
  <c r="X24"/>
  <c r="T24"/>
  <c r="V23"/>
  <c r="X23"/>
  <c r="V22"/>
  <c r="X22"/>
  <c r="T22"/>
  <c r="V21"/>
  <c r="X21"/>
  <c r="T21"/>
  <c r="V20"/>
  <c r="X20"/>
  <c r="T20"/>
  <c r="V19"/>
  <c r="X19"/>
  <c r="T19"/>
  <c r="A63"/>
  <c r="V48" i="9"/>
  <c r="X48"/>
  <c r="T48"/>
  <c r="V47"/>
  <c r="X47"/>
  <c r="T47"/>
  <c r="V46"/>
  <c r="X46"/>
  <c r="T46"/>
  <c r="V45"/>
  <c r="X45"/>
  <c r="T45"/>
  <c r="V44"/>
  <c r="X44"/>
  <c r="T44"/>
  <c r="V43"/>
  <c r="X43"/>
  <c r="T43"/>
  <c r="V42"/>
  <c r="X42"/>
  <c r="T42"/>
  <c r="V41"/>
  <c r="X41"/>
  <c r="T41"/>
  <c r="V40"/>
  <c r="X40"/>
  <c r="T40"/>
  <c r="V39"/>
  <c r="X39"/>
  <c r="T39"/>
  <c r="V38"/>
  <c r="X38"/>
  <c r="T38"/>
  <c r="V37"/>
  <c r="X37"/>
  <c r="T37"/>
  <c r="V36"/>
  <c r="X36"/>
  <c r="T36"/>
  <c r="V35"/>
  <c r="X35"/>
  <c r="T35"/>
  <c r="V34"/>
  <c r="X34"/>
  <c r="T34"/>
  <c r="V33"/>
  <c r="X33"/>
  <c r="T33"/>
  <c r="V32"/>
  <c r="X32"/>
  <c r="T32"/>
  <c r="V31"/>
  <c r="X31"/>
  <c r="T31"/>
  <c r="V30"/>
  <c r="X30"/>
  <c r="T30"/>
  <c r="V29"/>
  <c r="X29"/>
  <c r="T29"/>
  <c r="V28"/>
  <c r="X28"/>
  <c r="T28"/>
  <c r="V27"/>
  <c r="X27"/>
  <c r="T27"/>
  <c r="V26"/>
  <c r="X26"/>
  <c r="T26"/>
  <c r="V25"/>
  <c r="X25"/>
  <c r="T25"/>
  <c r="V24"/>
  <c r="X24"/>
  <c r="T24"/>
  <c r="V23"/>
  <c r="X23"/>
  <c r="T23"/>
  <c r="V22"/>
  <c r="X22"/>
  <c r="T22"/>
  <c r="V21"/>
  <c r="X21"/>
  <c r="T21"/>
  <c r="V20"/>
  <c r="X20"/>
  <c r="T20"/>
  <c r="V19"/>
  <c r="X19"/>
  <c r="T19"/>
  <c r="A63"/>
  <c r="V48" i="8"/>
  <c r="X48"/>
  <c r="T48"/>
  <c r="V47"/>
  <c r="X47"/>
  <c r="T47"/>
  <c r="V46"/>
  <c r="X46"/>
  <c r="T46"/>
  <c r="V45"/>
  <c r="X45"/>
  <c r="V44"/>
  <c r="X44"/>
  <c r="T44"/>
  <c r="V43"/>
  <c r="X43"/>
  <c r="T43"/>
  <c r="V42"/>
  <c r="X42"/>
  <c r="T42"/>
  <c r="V41"/>
  <c r="X41"/>
  <c r="V40"/>
  <c r="X40"/>
  <c r="T40"/>
  <c r="V39"/>
  <c r="X39"/>
  <c r="T39"/>
  <c r="V38"/>
  <c r="X38"/>
  <c r="T38"/>
  <c r="V37"/>
  <c r="X37"/>
  <c r="V36"/>
  <c r="X36"/>
  <c r="T36"/>
  <c r="V35"/>
  <c r="X35"/>
  <c r="T35"/>
  <c r="V34"/>
  <c r="X34"/>
  <c r="T34"/>
  <c r="V33"/>
  <c r="X33"/>
  <c r="V32"/>
  <c r="X32"/>
  <c r="T32"/>
  <c r="V31"/>
  <c r="X31"/>
  <c r="T31"/>
  <c r="V30"/>
  <c r="X30"/>
  <c r="T30"/>
  <c r="V29"/>
  <c r="X29"/>
  <c r="V28"/>
  <c r="X28"/>
  <c r="T28"/>
  <c r="V27"/>
  <c r="X27"/>
  <c r="T27"/>
  <c r="V26"/>
  <c r="X26"/>
  <c r="T26"/>
  <c r="V25"/>
  <c r="X25"/>
  <c r="V24"/>
  <c r="X24"/>
  <c r="T24"/>
  <c r="V23"/>
  <c r="X23"/>
  <c r="T23"/>
  <c r="V22"/>
  <c r="X22"/>
  <c r="T22"/>
  <c r="V21"/>
  <c r="X21"/>
  <c r="V20"/>
  <c r="X20"/>
  <c r="T20"/>
  <c r="V19"/>
  <c r="X19"/>
  <c r="A63"/>
  <c r="V48" i="7"/>
  <c r="X48"/>
  <c r="V47"/>
  <c r="X47"/>
  <c r="T47"/>
  <c r="V46"/>
  <c r="X46"/>
  <c r="T46"/>
  <c r="V45"/>
  <c r="X45"/>
  <c r="V44"/>
  <c r="X44"/>
  <c r="V43"/>
  <c r="X43"/>
  <c r="T43"/>
  <c r="V42"/>
  <c r="X42"/>
  <c r="V41"/>
  <c r="X41"/>
  <c r="T41"/>
  <c r="V40"/>
  <c r="X40"/>
  <c r="V39"/>
  <c r="X39"/>
  <c r="V38"/>
  <c r="X38"/>
  <c r="T38"/>
  <c r="V37"/>
  <c r="X37"/>
  <c r="T37"/>
  <c r="V36"/>
  <c r="X36"/>
  <c r="V35"/>
  <c r="X35"/>
  <c r="T35"/>
  <c r="V34"/>
  <c r="X34"/>
  <c r="T34"/>
  <c r="V33"/>
  <c r="X33"/>
  <c r="T33"/>
  <c r="V32"/>
  <c r="X32"/>
  <c r="V31"/>
  <c r="X31"/>
  <c r="T31"/>
  <c r="V30"/>
  <c r="X30"/>
  <c r="T30"/>
  <c r="V29"/>
  <c r="X29"/>
  <c r="T29"/>
  <c r="V28"/>
  <c r="X28"/>
  <c r="V27"/>
  <c r="X27"/>
  <c r="T27"/>
  <c r="V26"/>
  <c r="X26"/>
  <c r="T26"/>
  <c r="V25"/>
  <c r="X25"/>
  <c r="T25"/>
  <c r="V24"/>
  <c r="X24"/>
  <c r="V23"/>
  <c r="X23"/>
  <c r="T23"/>
  <c r="V22"/>
  <c r="X22"/>
  <c r="T22"/>
  <c r="V21"/>
  <c r="X21"/>
  <c r="T21"/>
  <c r="V20"/>
  <c r="X20"/>
  <c r="V19"/>
  <c r="X19"/>
  <c r="T19"/>
  <c r="A63"/>
  <c r="V48" i="6"/>
  <c r="X48"/>
  <c r="T48"/>
  <c r="V47"/>
  <c r="X47"/>
  <c r="V46"/>
  <c r="X46"/>
  <c r="T46"/>
  <c r="V45"/>
  <c r="X45"/>
  <c r="T45"/>
  <c r="V44"/>
  <c r="X44"/>
  <c r="T44"/>
  <c r="V43"/>
  <c r="X43"/>
  <c r="V42"/>
  <c r="X42"/>
  <c r="T42"/>
  <c r="V41"/>
  <c r="X41"/>
  <c r="T41"/>
  <c r="V40"/>
  <c r="X40"/>
  <c r="T40"/>
  <c r="V39"/>
  <c r="X39"/>
  <c r="V38"/>
  <c r="X38"/>
  <c r="T38"/>
  <c r="V37"/>
  <c r="X37"/>
  <c r="T37"/>
  <c r="V36"/>
  <c r="X36"/>
  <c r="T36"/>
  <c r="V35"/>
  <c r="X35"/>
  <c r="V34"/>
  <c r="X34"/>
  <c r="T34"/>
  <c r="V33"/>
  <c r="X33"/>
  <c r="T33"/>
  <c r="V32"/>
  <c r="X32"/>
  <c r="T32"/>
  <c r="V31"/>
  <c r="X31"/>
  <c r="V30"/>
  <c r="X30"/>
  <c r="T30"/>
  <c r="V29"/>
  <c r="X29"/>
  <c r="T29"/>
  <c r="V28"/>
  <c r="X28"/>
  <c r="T28"/>
  <c r="V27"/>
  <c r="X27"/>
  <c r="V26"/>
  <c r="X26"/>
  <c r="T26"/>
  <c r="V25"/>
  <c r="X25"/>
  <c r="T25"/>
  <c r="V24"/>
  <c r="X24"/>
  <c r="T24"/>
  <c r="V23"/>
  <c r="X23"/>
  <c r="V22"/>
  <c r="X22"/>
  <c r="T22"/>
  <c r="V21"/>
  <c r="X21"/>
  <c r="T21"/>
  <c r="V20"/>
  <c r="X20"/>
  <c r="V19"/>
  <c r="X19"/>
  <c r="T19"/>
  <c r="A63"/>
  <c r="V48" i="5"/>
  <c r="X48"/>
  <c r="T48"/>
  <c r="V47"/>
  <c r="X47"/>
  <c r="T47"/>
  <c r="V46"/>
  <c r="X46"/>
  <c r="V45"/>
  <c r="X45"/>
  <c r="T45"/>
  <c r="V44"/>
  <c r="X44"/>
  <c r="T44"/>
  <c r="V43"/>
  <c r="X43"/>
  <c r="T43"/>
  <c r="V42"/>
  <c r="X42"/>
  <c r="V41"/>
  <c r="X41"/>
  <c r="T41"/>
  <c r="V40"/>
  <c r="X40"/>
  <c r="T40"/>
  <c r="V39"/>
  <c r="X39"/>
  <c r="T39"/>
  <c r="V38"/>
  <c r="X38"/>
  <c r="V37"/>
  <c r="X37"/>
  <c r="T37"/>
  <c r="V36"/>
  <c r="X36"/>
  <c r="V35"/>
  <c r="X35"/>
  <c r="T35"/>
  <c r="V34"/>
  <c r="X34"/>
  <c r="V33"/>
  <c r="X33"/>
  <c r="V32"/>
  <c r="X32"/>
  <c r="T32"/>
  <c r="V31"/>
  <c r="X31"/>
  <c r="T31"/>
  <c r="V30"/>
  <c r="X30"/>
  <c r="V29"/>
  <c r="X29"/>
  <c r="T29"/>
  <c r="V28"/>
  <c r="X28"/>
  <c r="T28"/>
  <c r="V27"/>
  <c r="X27"/>
  <c r="T27"/>
  <c r="V26"/>
  <c r="X26"/>
  <c r="V25"/>
  <c r="X25"/>
  <c r="T25"/>
  <c r="V24"/>
  <c r="X24"/>
  <c r="T24"/>
  <c r="V23"/>
  <c r="X23"/>
  <c r="T23"/>
  <c r="V22"/>
  <c r="X22"/>
  <c r="V21"/>
  <c r="X21"/>
  <c r="T21"/>
  <c r="V20"/>
  <c r="X20"/>
  <c r="T20"/>
  <c r="V19"/>
  <c r="X19"/>
  <c r="T19"/>
  <c r="A63"/>
  <c r="V48" i="4"/>
  <c r="X48"/>
  <c r="T48"/>
  <c r="V47"/>
  <c r="X47"/>
  <c r="T47"/>
  <c r="V46"/>
  <c r="X46"/>
  <c r="T46"/>
  <c r="V45"/>
  <c r="X45"/>
  <c r="V44"/>
  <c r="X44"/>
  <c r="T44"/>
  <c r="V43"/>
  <c r="X43"/>
  <c r="T43"/>
  <c r="V42"/>
  <c r="X42"/>
  <c r="T42"/>
  <c r="V41"/>
  <c r="X41"/>
  <c r="V40"/>
  <c r="X40"/>
  <c r="T40"/>
  <c r="V39"/>
  <c r="X39"/>
  <c r="T39"/>
  <c r="V38"/>
  <c r="X38"/>
  <c r="T38"/>
  <c r="V37"/>
  <c r="X37"/>
  <c r="V36"/>
  <c r="X36"/>
  <c r="T36"/>
  <c r="V35"/>
  <c r="X35"/>
  <c r="T35"/>
  <c r="V34"/>
  <c r="X34"/>
  <c r="T34"/>
  <c r="V33"/>
  <c r="X33"/>
  <c r="V32"/>
  <c r="X32"/>
  <c r="T32"/>
  <c r="V31"/>
  <c r="X31"/>
  <c r="T31"/>
  <c r="V30"/>
  <c r="X30"/>
  <c r="T30"/>
  <c r="V29"/>
  <c r="X29"/>
  <c r="V28"/>
  <c r="X28"/>
  <c r="T28"/>
  <c r="V27"/>
  <c r="X27"/>
  <c r="T27"/>
  <c r="V26"/>
  <c r="X26"/>
  <c r="V25"/>
  <c r="X25"/>
  <c r="V24"/>
  <c r="X24"/>
  <c r="T24"/>
  <c r="V23"/>
  <c r="X23"/>
  <c r="T23"/>
  <c r="V22"/>
  <c r="X22"/>
  <c r="T22"/>
  <c r="V21"/>
  <c r="X21"/>
  <c r="V20"/>
  <c r="X20"/>
  <c r="T20"/>
  <c r="V19"/>
  <c r="X19"/>
  <c r="T19"/>
  <c r="A63"/>
  <c r="V48" i="3"/>
  <c r="X48"/>
  <c r="V47"/>
  <c r="X47"/>
  <c r="T47"/>
  <c r="V46"/>
  <c r="X46"/>
  <c r="V45"/>
  <c r="X45"/>
  <c r="T45"/>
  <c r="V44"/>
  <c r="X44"/>
  <c r="V43"/>
  <c r="X43"/>
  <c r="V42"/>
  <c r="X42"/>
  <c r="T42"/>
  <c r="V41"/>
  <c r="X41"/>
  <c r="T41"/>
  <c r="V40"/>
  <c r="X40"/>
  <c r="V39"/>
  <c r="X39"/>
  <c r="T39"/>
  <c r="V38"/>
  <c r="X38"/>
  <c r="T38"/>
  <c r="V37"/>
  <c r="X37"/>
  <c r="T37"/>
  <c r="V36"/>
  <c r="X36"/>
  <c r="V35"/>
  <c r="X35"/>
  <c r="T35"/>
  <c r="V34"/>
  <c r="X34"/>
  <c r="T34"/>
  <c r="V33"/>
  <c r="X33"/>
  <c r="T33"/>
  <c r="V32"/>
  <c r="X32"/>
  <c r="V31"/>
  <c r="X31"/>
  <c r="T31"/>
  <c r="V30"/>
  <c r="X30"/>
  <c r="T30"/>
  <c r="V29"/>
  <c r="X29"/>
  <c r="T29"/>
  <c r="V28"/>
  <c r="X28"/>
  <c r="T28"/>
  <c r="V27"/>
  <c r="X27"/>
  <c r="T27"/>
  <c r="V26"/>
  <c r="X26"/>
  <c r="T26"/>
  <c r="V25"/>
  <c r="X25"/>
  <c r="T25"/>
  <c r="V24"/>
  <c r="X24"/>
  <c r="V23"/>
  <c r="X23"/>
  <c r="T23"/>
  <c r="V22"/>
  <c r="X22"/>
  <c r="T22"/>
  <c r="V21"/>
  <c r="X21"/>
  <c r="T21"/>
  <c r="V20"/>
  <c r="X20"/>
  <c r="V19"/>
  <c r="X19"/>
  <c r="T19"/>
  <c r="A63"/>
  <c r="T48" i="1"/>
  <c r="T45"/>
  <c r="T43"/>
  <c r="T41"/>
  <c r="T40"/>
  <c r="T39"/>
  <c r="T37"/>
  <c r="T36"/>
  <c r="T35"/>
  <c r="T32"/>
  <c r="T29"/>
  <c r="T27"/>
  <c r="T25"/>
  <c r="T24"/>
  <c r="T23"/>
  <c r="T21"/>
  <c r="T20"/>
  <c r="T19"/>
  <c r="J15" i="48"/>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7"/>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6"/>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5"/>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4"/>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3"/>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2"/>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1"/>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0"/>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9"/>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8"/>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7"/>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6"/>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5"/>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4"/>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3"/>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2"/>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1"/>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0"/>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9"/>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8"/>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7"/>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6"/>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5"/>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4"/>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3"/>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2"/>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1"/>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20"/>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9"/>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8"/>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7"/>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6"/>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5"/>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4"/>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3"/>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2"/>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1"/>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10"/>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9"/>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8"/>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7"/>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6"/>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5"/>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4"/>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J15" i="3"/>
  <c r="L15"/>
  <c r="J16"/>
  <c r="L16"/>
  <c r="J17"/>
  <c r="L17"/>
  <c r="J18"/>
  <c r="L18"/>
  <c r="J19"/>
  <c r="L19"/>
  <c r="J20"/>
  <c r="L20"/>
  <c r="J21"/>
  <c r="L21"/>
  <c r="J22"/>
  <c r="L22"/>
  <c r="J23"/>
  <c r="L23"/>
  <c r="J24"/>
  <c r="L24"/>
  <c r="J25"/>
  <c r="L25"/>
  <c r="J26"/>
  <c r="L26"/>
  <c r="J27"/>
  <c r="L27"/>
  <c r="J28"/>
  <c r="L28"/>
  <c r="J29"/>
  <c r="L29"/>
  <c r="J30"/>
  <c r="L30"/>
  <c r="J31"/>
  <c r="L31"/>
  <c r="J32"/>
  <c r="L32"/>
  <c r="J33"/>
  <c r="L33"/>
  <c r="J34"/>
  <c r="L34"/>
  <c r="J35"/>
  <c r="L35"/>
  <c r="J36"/>
  <c r="L36"/>
  <c r="J37"/>
  <c r="L37"/>
  <c r="J38"/>
  <c r="L38"/>
  <c r="J39"/>
  <c r="L39"/>
  <c r="J40"/>
  <c r="L40"/>
  <c r="J41"/>
  <c r="L41"/>
  <c r="J42"/>
  <c r="L42"/>
  <c r="J43"/>
  <c r="L43"/>
  <c r="J44"/>
  <c r="L44"/>
  <c r="J45"/>
  <c r="L45"/>
  <c r="J46"/>
  <c r="L46"/>
  <c r="J47"/>
  <c r="L47"/>
  <c r="J48"/>
  <c r="L48"/>
  <c r="J49"/>
  <c r="L49"/>
  <c r="J50"/>
  <c r="L50"/>
  <c r="J51"/>
  <c r="L51"/>
  <c r="J52"/>
  <c r="L52"/>
  <c r="J53"/>
  <c r="L53"/>
  <c r="J54"/>
  <c r="L54"/>
  <c r="J55"/>
  <c r="L55"/>
  <c r="J56"/>
  <c r="L56"/>
  <c r="J57"/>
  <c r="L57"/>
  <c r="J58"/>
  <c r="L58"/>
  <c r="J59"/>
  <c r="L59"/>
  <c r="J60"/>
  <c r="L60"/>
  <c r="J61"/>
  <c r="L61"/>
  <c r="V48" i="1"/>
  <c r="X48"/>
  <c r="V47"/>
  <c r="X47"/>
  <c r="V46"/>
  <c r="X46"/>
  <c r="V45"/>
  <c r="X45"/>
  <c r="V44"/>
  <c r="X44"/>
  <c r="V43"/>
  <c r="X43"/>
  <c r="V42"/>
  <c r="X42"/>
  <c r="V41"/>
  <c r="X41"/>
  <c r="V40"/>
  <c r="X40"/>
  <c r="V39"/>
  <c r="X39"/>
  <c r="V38"/>
  <c r="X38"/>
  <c r="V37"/>
  <c r="X37"/>
  <c r="V36"/>
  <c r="X36"/>
  <c r="V35"/>
  <c r="X35"/>
  <c r="V34"/>
  <c r="X34"/>
  <c r="V33"/>
  <c r="X33"/>
  <c r="V32"/>
  <c r="X32"/>
  <c r="V31"/>
  <c r="X31"/>
  <c r="V30"/>
  <c r="X30"/>
  <c r="V29"/>
  <c r="X29"/>
  <c r="V28"/>
  <c r="X28"/>
  <c r="V27"/>
  <c r="X27"/>
  <c r="V26"/>
  <c r="X26"/>
  <c r="V25"/>
  <c r="X25"/>
  <c r="V24"/>
  <c r="X24"/>
  <c r="V23"/>
  <c r="X23"/>
  <c r="V22"/>
  <c r="X22"/>
  <c r="V21"/>
  <c r="X21"/>
  <c r="V20"/>
  <c r="X20"/>
  <c r="V19"/>
  <c r="X19"/>
  <c r="N18"/>
  <c r="N61"/>
  <c r="N60"/>
  <c r="P60"/>
  <c r="N59"/>
  <c r="P59"/>
  <c r="N58"/>
  <c r="N57"/>
  <c r="P57"/>
  <c r="N56"/>
  <c r="N55"/>
  <c r="P55"/>
  <c r="N54"/>
  <c r="N53"/>
  <c r="P53"/>
  <c r="N52"/>
  <c r="P52"/>
  <c r="N51"/>
  <c r="P51"/>
  <c r="N50"/>
  <c r="N49"/>
  <c r="P49"/>
  <c r="N48"/>
  <c r="N47"/>
  <c r="P47"/>
  <c r="N46"/>
  <c r="N45"/>
  <c r="P45"/>
  <c r="N44"/>
  <c r="N43"/>
  <c r="P43"/>
  <c r="N42"/>
  <c r="N41"/>
  <c r="P41"/>
  <c r="N40"/>
  <c r="P40"/>
  <c r="N39"/>
  <c r="P39"/>
  <c r="N38"/>
  <c r="N37"/>
  <c r="P37"/>
  <c r="N36"/>
  <c r="P36"/>
  <c r="N35"/>
  <c r="P35"/>
  <c r="N34"/>
  <c r="N33"/>
  <c r="P33"/>
  <c r="N32"/>
  <c r="N31"/>
  <c r="P31"/>
  <c r="N30"/>
  <c r="N29"/>
  <c r="N28"/>
  <c r="P28"/>
  <c r="N27"/>
  <c r="P27"/>
  <c r="N26"/>
  <c r="N25"/>
  <c r="P25"/>
  <c r="N24"/>
  <c r="N23"/>
  <c r="P23"/>
  <c r="N22"/>
  <c r="N21"/>
  <c r="P21"/>
  <c r="N20"/>
  <c r="P20"/>
  <c r="N19"/>
  <c r="P19"/>
  <c r="N17"/>
  <c r="N16"/>
  <c r="P16"/>
  <c r="N15"/>
  <c r="J61"/>
  <c r="L61"/>
  <c r="J60"/>
  <c r="L60"/>
  <c r="J59"/>
  <c r="L59"/>
  <c r="J58"/>
  <c r="L58"/>
  <c r="J57"/>
  <c r="L57"/>
  <c r="J56"/>
  <c r="L56"/>
  <c r="J55"/>
  <c r="L55"/>
  <c r="J54"/>
  <c r="L54"/>
  <c r="J53"/>
  <c r="L53"/>
  <c r="J52"/>
  <c r="L52"/>
  <c r="J51"/>
  <c r="L51"/>
  <c r="J50"/>
  <c r="L50"/>
  <c r="J49"/>
  <c r="L49"/>
  <c r="J48"/>
  <c r="L48"/>
  <c r="J47"/>
  <c r="L47"/>
  <c r="J46"/>
  <c r="L46"/>
  <c r="J45"/>
  <c r="L45"/>
  <c r="J44"/>
  <c r="L44"/>
  <c r="J43"/>
  <c r="L43"/>
  <c r="J42"/>
  <c r="L42"/>
  <c r="J41"/>
  <c r="L41"/>
  <c r="J40"/>
  <c r="L40"/>
  <c r="J39"/>
  <c r="L39"/>
  <c r="J38"/>
  <c r="L38"/>
  <c r="J37"/>
  <c r="L37"/>
  <c r="J36"/>
  <c r="L36"/>
  <c r="J35"/>
  <c r="L35"/>
  <c r="J34"/>
  <c r="L34"/>
  <c r="J33"/>
  <c r="L33"/>
  <c r="J32"/>
  <c r="L32"/>
  <c r="J31"/>
  <c r="L31"/>
  <c r="J30"/>
  <c r="L30"/>
  <c r="J29"/>
  <c r="L29"/>
  <c r="J28"/>
  <c r="L28"/>
  <c r="J27"/>
  <c r="L27"/>
  <c r="J26"/>
  <c r="L26"/>
  <c r="J25"/>
  <c r="L25"/>
  <c r="J24"/>
  <c r="L24"/>
  <c r="J23"/>
  <c r="L23"/>
  <c r="J22"/>
  <c r="L22"/>
  <c r="J21"/>
  <c r="L21"/>
  <c r="J20"/>
  <c r="L20"/>
  <c r="J19"/>
  <c r="L19"/>
  <c r="J18"/>
  <c r="L18"/>
  <c r="J17"/>
  <c r="L17"/>
  <c r="J16"/>
  <c r="L16"/>
  <c r="J15"/>
  <c r="L15"/>
  <c r="P17"/>
  <c r="P18"/>
  <c r="P22"/>
  <c r="P24"/>
  <c r="P26"/>
  <c r="P29"/>
  <c r="P30"/>
  <c r="P32"/>
  <c r="P34"/>
  <c r="P38"/>
  <c r="P42"/>
  <c r="P44"/>
  <c r="P46"/>
  <c r="P48"/>
  <c r="P50"/>
  <c r="P54"/>
  <c r="P56"/>
  <c r="P58"/>
  <c r="P61"/>
  <c r="P15"/>
  <c r="N61" i="48"/>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47"/>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46"/>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0" i="45"/>
  <c r="P60"/>
  <c r="N53"/>
  <c r="P53"/>
  <c r="N51"/>
  <c r="P51"/>
  <c r="N49"/>
  <c r="P49"/>
  <c r="N48"/>
  <c r="P48"/>
  <c r="N46"/>
  <c r="P46"/>
  <c r="N44"/>
  <c r="P44"/>
  <c r="N37"/>
  <c r="P37"/>
  <c r="N35"/>
  <c r="P35"/>
  <c r="N33"/>
  <c r="P33"/>
  <c r="N32"/>
  <c r="P32"/>
  <c r="N30"/>
  <c r="P30"/>
  <c r="N28"/>
  <c r="P28"/>
  <c r="N21"/>
  <c r="P21"/>
  <c r="N19"/>
  <c r="P19"/>
  <c r="N17"/>
  <c r="P17"/>
  <c r="N16"/>
  <c r="P16"/>
  <c r="N61" i="44"/>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43"/>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42"/>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57" i="41"/>
  <c r="P57"/>
  <c r="N55"/>
  <c r="P55"/>
  <c r="N53"/>
  <c r="P53"/>
  <c r="N52"/>
  <c r="P52"/>
  <c r="N50"/>
  <c r="P50"/>
  <c r="N48"/>
  <c r="P48"/>
  <c r="N41"/>
  <c r="P41"/>
  <c r="N39"/>
  <c r="P39"/>
  <c r="N37"/>
  <c r="P37"/>
  <c r="N36"/>
  <c r="P36"/>
  <c r="N34"/>
  <c r="P34"/>
  <c r="N32"/>
  <c r="P32"/>
  <c r="N25"/>
  <c r="P25"/>
  <c r="N23"/>
  <c r="P23"/>
  <c r="N21"/>
  <c r="P21"/>
  <c r="N20"/>
  <c r="P20"/>
  <c r="N18"/>
  <c r="P18"/>
  <c r="N61" i="40"/>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39"/>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38"/>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58" i="37"/>
  <c r="P58"/>
  <c r="N54"/>
  <c r="P54"/>
  <c r="N50"/>
  <c r="P50"/>
  <c r="N46"/>
  <c r="P46"/>
  <c r="N42"/>
  <c r="P42"/>
  <c r="N38"/>
  <c r="P38"/>
  <c r="N34"/>
  <c r="P34"/>
  <c r="N30"/>
  <c r="P30"/>
  <c r="N26"/>
  <c r="P26"/>
  <c r="N22"/>
  <c r="P22"/>
  <c r="N18"/>
  <c r="P18"/>
  <c r="N61" i="36"/>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35"/>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34"/>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58" i="33"/>
  <c r="P58"/>
  <c r="N54"/>
  <c r="P54"/>
  <c r="N50"/>
  <c r="P50"/>
  <c r="N46"/>
  <c r="P46"/>
  <c r="N42"/>
  <c r="P42"/>
  <c r="N38"/>
  <c r="P38"/>
  <c r="N34"/>
  <c r="P34"/>
  <c r="N30"/>
  <c r="P30"/>
  <c r="N26"/>
  <c r="P26"/>
  <c r="N22"/>
  <c r="P22"/>
  <c r="N18"/>
  <c r="P18"/>
  <c r="N61" i="32"/>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31"/>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30"/>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58" i="29"/>
  <c r="P58"/>
  <c r="N54"/>
  <c r="P54"/>
  <c r="N50"/>
  <c r="P50"/>
  <c r="N46"/>
  <c r="P46"/>
  <c r="N61" i="28"/>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27"/>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26"/>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24"/>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23"/>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22"/>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20"/>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18"/>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16"/>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15"/>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14"/>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12"/>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11"/>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10"/>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8"/>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7"/>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6"/>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4"/>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61" i="3"/>
  <c r="P61"/>
  <c r="N60"/>
  <c r="P60"/>
  <c r="N59"/>
  <c r="P59"/>
  <c r="N58"/>
  <c r="P58"/>
  <c r="N57"/>
  <c r="P57"/>
  <c r="N56"/>
  <c r="P56"/>
  <c r="N55"/>
  <c r="P55"/>
  <c r="N54"/>
  <c r="P54"/>
  <c r="N53"/>
  <c r="P53"/>
  <c r="N52"/>
  <c r="P52"/>
  <c r="N51"/>
  <c r="P51"/>
  <c r="N50"/>
  <c r="P50"/>
  <c r="N49"/>
  <c r="P49"/>
  <c r="N48"/>
  <c r="P48"/>
  <c r="N47"/>
  <c r="P47"/>
  <c r="N46"/>
  <c r="P46"/>
  <c r="N45"/>
  <c r="P45"/>
  <c r="N44"/>
  <c r="P44"/>
  <c r="N43"/>
  <c r="P43"/>
  <c r="N42"/>
  <c r="P42"/>
  <c r="N41"/>
  <c r="P41"/>
  <c r="N40"/>
  <c r="P40"/>
  <c r="N39"/>
  <c r="P39"/>
  <c r="N38"/>
  <c r="P38"/>
  <c r="N37"/>
  <c r="P37"/>
  <c r="N36"/>
  <c r="P36"/>
  <c r="N35"/>
  <c r="P35"/>
  <c r="N34"/>
  <c r="P34"/>
  <c r="N33"/>
  <c r="P33"/>
  <c r="N32"/>
  <c r="P32"/>
  <c r="N31"/>
  <c r="P31"/>
  <c r="N30"/>
  <c r="P30"/>
  <c r="N29"/>
  <c r="P29"/>
  <c r="N28"/>
  <c r="P28"/>
  <c r="N27"/>
  <c r="P27"/>
  <c r="N26"/>
  <c r="P26"/>
  <c r="N25"/>
  <c r="P25"/>
  <c r="N24"/>
  <c r="P24"/>
  <c r="N23"/>
  <c r="P23"/>
  <c r="N22"/>
  <c r="P22"/>
  <c r="N21"/>
  <c r="P21"/>
  <c r="N20"/>
  <c r="P20"/>
  <c r="N19"/>
  <c r="P19"/>
  <c r="N18"/>
  <c r="P18"/>
  <c r="N17"/>
  <c r="P17"/>
  <c r="N16"/>
  <c r="P16"/>
  <c r="N15"/>
  <c r="P15"/>
  <c r="N15" i="19"/>
  <c r="P15"/>
  <c r="N16"/>
  <c r="P16"/>
  <c r="N17"/>
  <c r="P17"/>
  <c r="N18"/>
  <c r="P18"/>
  <c r="N19"/>
  <c r="P19"/>
  <c r="N20"/>
  <c r="P20"/>
  <c r="N21"/>
  <c r="P21"/>
  <c r="N22"/>
  <c r="P22"/>
  <c r="N23"/>
  <c r="P23"/>
  <c r="N24"/>
  <c r="P24"/>
  <c r="N25"/>
  <c r="P25"/>
  <c r="N26"/>
  <c r="P26"/>
  <c r="N27"/>
  <c r="P27"/>
  <c r="N28"/>
  <c r="P28"/>
  <c r="N29"/>
  <c r="P29"/>
  <c r="N30"/>
  <c r="P30"/>
  <c r="N31"/>
  <c r="P31"/>
  <c r="N32"/>
  <c r="P32"/>
  <c r="N33"/>
  <c r="P33"/>
  <c r="N34"/>
  <c r="P34"/>
  <c r="N35"/>
  <c r="P35"/>
  <c r="N36"/>
  <c r="P36"/>
  <c r="N37"/>
  <c r="P37"/>
  <c r="N38"/>
  <c r="P38"/>
  <c r="N39"/>
  <c r="P39"/>
  <c r="N40"/>
  <c r="P40"/>
  <c r="N41"/>
  <c r="P41"/>
  <c r="N42"/>
  <c r="P42"/>
  <c r="N43"/>
  <c r="P43"/>
  <c r="N44"/>
  <c r="P44"/>
  <c r="N45"/>
  <c r="P45"/>
  <c r="N46"/>
  <c r="P46"/>
  <c r="N47"/>
  <c r="P47"/>
  <c r="N48"/>
  <c r="P48"/>
  <c r="N49"/>
  <c r="P49"/>
  <c r="N50"/>
  <c r="P50"/>
  <c r="N51"/>
  <c r="P51"/>
  <c r="N52"/>
  <c r="P52"/>
  <c r="N53"/>
  <c r="P53"/>
  <c r="N54"/>
  <c r="P54"/>
  <c r="N55"/>
  <c r="P55"/>
  <c r="N56"/>
  <c r="P56"/>
  <c r="N57"/>
  <c r="P57"/>
  <c r="N58"/>
  <c r="P58"/>
  <c r="N59"/>
  <c r="P59"/>
  <c r="N60"/>
  <c r="P60"/>
  <c r="N61" i="29"/>
  <c r="P61"/>
  <c r="N59"/>
  <c r="P59"/>
  <c r="N57"/>
  <c r="P57"/>
  <c r="N55"/>
  <c r="P55"/>
  <c r="N53"/>
  <c r="P53"/>
  <c r="N51"/>
  <c r="P51"/>
  <c r="N49"/>
  <c r="P49"/>
  <c r="N47"/>
  <c r="P47"/>
  <c r="N45"/>
  <c r="P45"/>
  <c r="N61" i="33"/>
  <c r="P61"/>
  <c r="N59"/>
  <c r="P59"/>
  <c r="N57"/>
  <c r="P57"/>
  <c r="N55"/>
  <c r="P55"/>
  <c r="N53"/>
  <c r="P53"/>
  <c r="N51"/>
  <c r="P51"/>
  <c r="N49"/>
  <c r="P49"/>
  <c r="N47"/>
  <c r="P47"/>
  <c r="N45"/>
  <c r="P45"/>
  <c r="N43"/>
  <c r="P43"/>
  <c r="N41"/>
  <c r="P41"/>
  <c r="N39"/>
  <c r="P39"/>
  <c r="N37"/>
  <c r="P37"/>
  <c r="N35"/>
  <c r="P35"/>
  <c r="N33"/>
  <c r="P33"/>
  <c r="N31"/>
  <c r="P31"/>
  <c r="N29"/>
  <c r="P29"/>
  <c r="N27"/>
  <c r="P27"/>
  <c r="N25"/>
  <c r="P25"/>
  <c r="N23"/>
  <c r="P23"/>
  <c r="N21"/>
  <c r="P21"/>
  <c r="N19"/>
  <c r="P19"/>
  <c r="N17"/>
  <c r="P17"/>
  <c r="N15"/>
  <c r="P15"/>
  <c r="N61" i="37"/>
  <c r="P61"/>
  <c r="N59"/>
  <c r="P59"/>
  <c r="N57"/>
  <c r="P57"/>
  <c r="N55"/>
  <c r="P55"/>
  <c r="N53"/>
  <c r="P53"/>
  <c r="N51"/>
  <c r="P51"/>
  <c r="N49"/>
  <c r="P49"/>
  <c r="N47"/>
  <c r="P47"/>
  <c r="N45"/>
  <c r="P45"/>
  <c r="N43"/>
  <c r="P43"/>
  <c r="N41"/>
  <c r="P41"/>
  <c r="N39"/>
  <c r="P39"/>
  <c r="N37"/>
  <c r="P37"/>
  <c r="N35"/>
  <c r="P35"/>
  <c r="N33"/>
  <c r="P33"/>
  <c r="N31"/>
  <c r="P31"/>
  <c r="N29"/>
  <c r="P29"/>
  <c r="N27"/>
  <c r="P27"/>
  <c r="N25"/>
  <c r="P25"/>
  <c r="N23"/>
  <c r="P23"/>
  <c r="N21"/>
  <c r="P21"/>
  <c r="N19"/>
  <c r="P19"/>
  <c r="N17"/>
  <c r="P17"/>
  <c r="N15"/>
  <c r="P15"/>
  <c r="N59" i="41"/>
  <c r="P59"/>
  <c r="N54"/>
  <c r="P54"/>
  <c r="N51"/>
  <c r="P51"/>
  <c r="N46"/>
  <c r="P46"/>
  <c r="N43"/>
  <c r="P43"/>
  <c r="N38"/>
  <c r="P38"/>
  <c r="N35"/>
  <c r="P35"/>
  <c r="N30"/>
  <c r="P30"/>
  <c r="N27"/>
  <c r="P27"/>
  <c r="N22"/>
  <c r="P22"/>
  <c r="N19"/>
  <c r="P19"/>
  <c r="N17"/>
  <c r="P17"/>
  <c r="N15"/>
  <c r="P15"/>
  <c r="N58" i="45"/>
  <c r="P58"/>
  <c r="N55"/>
  <c r="P55"/>
  <c r="N50"/>
  <c r="P50"/>
  <c r="N47"/>
  <c r="P47"/>
  <c r="N42"/>
  <c r="P42"/>
  <c r="N39"/>
  <c r="P39"/>
  <c r="N34"/>
  <c r="P34"/>
  <c r="N31"/>
  <c r="P31"/>
  <c r="N26"/>
  <c r="P26"/>
  <c r="N23"/>
  <c r="P23"/>
  <c r="N18"/>
  <c r="P18"/>
  <c r="N15"/>
  <c r="P15"/>
  <c r="N15" i="5"/>
  <c r="P15"/>
  <c r="N17"/>
  <c r="P17"/>
  <c r="N19"/>
  <c r="P19"/>
  <c r="N21"/>
  <c r="P21"/>
  <c r="N23"/>
  <c r="P23"/>
  <c r="N25"/>
  <c r="P25"/>
  <c r="N27"/>
  <c r="P27"/>
  <c r="N29"/>
  <c r="P29"/>
  <c r="N31"/>
  <c r="P31"/>
  <c r="N33"/>
  <c r="P33"/>
  <c r="N35"/>
  <c r="P35"/>
  <c r="N37"/>
  <c r="P37"/>
  <c r="N39"/>
  <c r="P39"/>
  <c r="N41"/>
  <c r="P41"/>
  <c r="N43"/>
  <c r="P43"/>
  <c r="N45"/>
  <c r="P45"/>
  <c r="N47"/>
  <c r="P47"/>
  <c r="N49"/>
  <c r="P49"/>
  <c r="N51"/>
  <c r="P51"/>
  <c r="N53"/>
  <c r="P53"/>
  <c r="N55"/>
  <c r="P55"/>
  <c r="N57"/>
  <c r="P57"/>
  <c r="N59"/>
  <c r="P59"/>
  <c r="N61"/>
  <c r="P61"/>
  <c r="N15" i="9"/>
  <c r="P15"/>
  <c r="N17"/>
  <c r="P17"/>
  <c r="N19"/>
  <c r="P19"/>
  <c r="N21"/>
  <c r="P21"/>
  <c r="N23"/>
  <c r="P23"/>
  <c r="N25"/>
  <c r="P25"/>
  <c r="N27"/>
  <c r="P27"/>
  <c r="N29"/>
  <c r="P29"/>
  <c r="N31"/>
  <c r="P31"/>
  <c r="N33"/>
  <c r="P33"/>
  <c r="N35"/>
  <c r="P35"/>
  <c r="N37"/>
  <c r="P37"/>
  <c r="N39"/>
  <c r="P39"/>
  <c r="N41"/>
  <c r="P41"/>
  <c r="N43"/>
  <c r="P43"/>
  <c r="N45"/>
  <c r="P45"/>
  <c r="N47"/>
  <c r="P47"/>
  <c r="N49"/>
  <c r="P49"/>
  <c r="N51"/>
  <c r="P51"/>
  <c r="N53"/>
  <c r="P53"/>
  <c r="N55"/>
  <c r="P55"/>
  <c r="N57"/>
  <c r="P57"/>
  <c r="N59"/>
  <c r="P59"/>
  <c r="N61"/>
  <c r="P61"/>
  <c r="N15" i="13"/>
  <c r="P15"/>
  <c r="N17"/>
  <c r="P17"/>
  <c r="N19"/>
  <c r="P19"/>
  <c r="N21"/>
  <c r="P21"/>
  <c r="N23"/>
  <c r="P23"/>
  <c r="N25"/>
  <c r="P25"/>
  <c r="N27"/>
  <c r="P27"/>
  <c r="N29"/>
  <c r="P29"/>
  <c r="N31"/>
  <c r="P31"/>
  <c r="N33"/>
  <c r="P33"/>
  <c r="N35"/>
  <c r="P35"/>
  <c r="N37"/>
  <c r="P37"/>
  <c r="N39"/>
  <c r="P39"/>
  <c r="N41"/>
  <c r="P41"/>
  <c r="N43"/>
  <c r="P43"/>
  <c r="N45"/>
  <c r="P45"/>
  <c r="N47"/>
  <c r="P47"/>
  <c r="N49"/>
  <c r="P49"/>
  <c r="N51"/>
  <c r="P51"/>
  <c r="N53"/>
  <c r="P53"/>
  <c r="N55"/>
  <c r="P55"/>
  <c r="N57"/>
  <c r="P57"/>
  <c r="N59"/>
  <c r="P59"/>
  <c r="N61"/>
  <c r="P61"/>
  <c r="N15" i="17"/>
  <c r="P15"/>
  <c r="N17"/>
  <c r="P17"/>
  <c r="N19"/>
  <c r="P19"/>
  <c r="N21"/>
  <c r="P21"/>
  <c r="N23"/>
  <c r="P23"/>
  <c r="N25"/>
  <c r="P25"/>
  <c r="N27"/>
  <c r="P27"/>
  <c r="N29"/>
  <c r="P29"/>
  <c r="N31"/>
  <c r="P31"/>
  <c r="N33"/>
  <c r="P33"/>
  <c r="N35"/>
  <c r="P35"/>
  <c r="N37"/>
  <c r="P37"/>
  <c r="N39"/>
  <c r="P39"/>
  <c r="N41"/>
  <c r="P41"/>
  <c r="N43"/>
  <c r="P43"/>
  <c r="N45"/>
  <c r="P45"/>
  <c r="N47"/>
  <c r="P47"/>
  <c r="N49"/>
  <c r="P49"/>
  <c r="N51"/>
  <c r="P51"/>
  <c r="N53"/>
  <c r="P53"/>
  <c r="N55"/>
  <c r="P55"/>
  <c r="N57"/>
  <c r="P57"/>
  <c r="N59"/>
  <c r="P59"/>
  <c r="N61"/>
  <c r="P61"/>
  <c r="N16" i="21"/>
  <c r="P16"/>
  <c r="N18"/>
  <c r="P18"/>
  <c r="N20"/>
  <c r="P20"/>
  <c r="N22"/>
  <c r="P22"/>
  <c r="N24"/>
  <c r="P24"/>
  <c r="N26"/>
  <c r="P26"/>
  <c r="N28"/>
  <c r="P28"/>
  <c r="N30"/>
  <c r="P30"/>
  <c r="N32"/>
  <c r="P32"/>
  <c r="N34"/>
  <c r="P34"/>
  <c r="N36"/>
  <c r="P36"/>
  <c r="N38"/>
  <c r="P38"/>
  <c r="N40"/>
  <c r="P40"/>
  <c r="N42"/>
  <c r="P42"/>
  <c r="N44"/>
  <c r="P44"/>
  <c r="N46"/>
  <c r="P46"/>
  <c r="N48"/>
  <c r="P48"/>
  <c r="N50"/>
  <c r="P50"/>
  <c r="N52"/>
  <c r="P52"/>
  <c r="N54"/>
  <c r="P54"/>
  <c r="N56"/>
  <c r="P56"/>
  <c r="N58"/>
  <c r="P58"/>
  <c r="N60"/>
  <c r="P60"/>
  <c r="N16" i="25"/>
  <c r="P16"/>
  <c r="N18"/>
  <c r="P18"/>
  <c r="N20"/>
  <c r="P20"/>
  <c r="N22"/>
  <c r="P22"/>
  <c r="N24"/>
  <c r="P24"/>
  <c r="N26"/>
  <c r="P26"/>
  <c r="N28"/>
  <c r="P28"/>
  <c r="N30"/>
  <c r="P30"/>
  <c r="N32"/>
  <c r="P32"/>
  <c r="N34"/>
  <c r="P34"/>
  <c r="N36"/>
  <c r="P36"/>
  <c r="N38"/>
  <c r="P38"/>
  <c r="N40"/>
  <c r="P40"/>
  <c r="N42"/>
  <c r="P42"/>
  <c r="N44"/>
  <c r="P44"/>
  <c r="N46"/>
  <c r="P46"/>
  <c r="N48"/>
  <c r="P48"/>
  <c r="N50"/>
  <c r="P50"/>
  <c r="N52"/>
  <c r="P52"/>
  <c r="N54"/>
  <c r="P54"/>
  <c r="N56"/>
  <c r="P56"/>
  <c r="N58"/>
  <c r="P58"/>
  <c r="N60"/>
  <c r="P60"/>
  <c r="N16" i="29"/>
  <c r="P16"/>
  <c r="N18"/>
  <c r="P18"/>
  <c r="N20"/>
  <c r="P20"/>
  <c r="N22"/>
  <c r="P22"/>
  <c r="N24"/>
  <c r="P24"/>
  <c r="N26"/>
  <c r="P26"/>
  <c r="N28"/>
  <c r="P28"/>
  <c r="N30"/>
  <c r="P30"/>
  <c r="N32"/>
  <c r="P32"/>
  <c r="N34"/>
  <c r="P34"/>
  <c r="N36"/>
  <c r="P36"/>
  <c r="N38"/>
  <c r="P38"/>
  <c r="N40"/>
  <c r="P40"/>
  <c r="N42"/>
  <c r="P42"/>
  <c r="N44"/>
  <c r="P44"/>
  <c r="N52"/>
  <c r="P52"/>
  <c r="N60"/>
  <c r="P60"/>
  <c r="N20" i="33"/>
  <c r="P20"/>
  <c r="N28"/>
  <c r="P28"/>
  <c r="N36"/>
  <c r="P36"/>
  <c r="N44"/>
  <c r="P44"/>
  <c r="N52"/>
  <c r="P52"/>
  <c r="N60"/>
  <c r="P60"/>
  <c r="N20" i="37"/>
  <c r="P20"/>
  <c r="N28"/>
  <c r="P28"/>
  <c r="N36"/>
  <c r="P36"/>
  <c r="N44"/>
  <c r="P44"/>
  <c r="N52"/>
  <c r="P52"/>
  <c r="N60"/>
  <c r="P60"/>
  <c r="N24" i="41"/>
  <c r="P24"/>
  <c r="N28"/>
  <c r="P28"/>
  <c r="N31"/>
  <c r="P31"/>
  <c r="N42"/>
  <c r="P42"/>
  <c r="N45"/>
  <c r="P45"/>
  <c r="N49"/>
  <c r="P49"/>
  <c r="N56"/>
  <c r="P56"/>
  <c r="N60"/>
  <c r="P60"/>
  <c r="N22" i="45"/>
  <c r="P22"/>
  <c r="N25"/>
  <c r="P25"/>
  <c r="N29"/>
  <c r="P29"/>
  <c r="N36"/>
  <c r="P36"/>
  <c r="N40"/>
  <c r="P40"/>
  <c r="N43"/>
  <c r="P43"/>
  <c r="N54"/>
  <c r="P54"/>
  <c r="N57"/>
  <c r="P57"/>
  <c r="N61"/>
  <c r="P61"/>
  <c r="N16" i="5"/>
  <c r="P16"/>
  <c r="N18"/>
  <c r="P18"/>
  <c r="N20"/>
  <c r="P20"/>
  <c r="N22"/>
  <c r="P22"/>
  <c r="N24"/>
  <c r="P24"/>
  <c r="N26"/>
  <c r="P26"/>
  <c r="N28"/>
  <c r="P28"/>
  <c r="N30"/>
  <c r="P30"/>
  <c r="N32"/>
  <c r="P32"/>
  <c r="N34"/>
  <c r="P34"/>
  <c r="N36"/>
  <c r="P36"/>
  <c r="N38"/>
  <c r="P38"/>
  <c r="N40"/>
  <c r="P40"/>
  <c r="N42"/>
  <c r="P42"/>
  <c r="N44"/>
  <c r="P44"/>
  <c r="N46"/>
  <c r="P46"/>
  <c r="N48"/>
  <c r="P48"/>
  <c r="N50"/>
  <c r="P50"/>
  <c r="N52"/>
  <c r="P52"/>
  <c r="N54"/>
  <c r="P54"/>
  <c r="N56"/>
  <c r="P56"/>
  <c r="N58"/>
  <c r="P58"/>
  <c r="N16" i="9"/>
  <c r="P16"/>
  <c r="N18"/>
  <c r="P18"/>
  <c r="N20"/>
  <c r="P20"/>
  <c r="N22"/>
  <c r="P22"/>
  <c r="N24"/>
  <c r="P24"/>
  <c r="N26"/>
  <c r="P26"/>
  <c r="N28"/>
  <c r="P28"/>
  <c r="N30"/>
  <c r="P30"/>
  <c r="N32"/>
  <c r="P32"/>
  <c r="N34"/>
  <c r="P34"/>
  <c r="N36"/>
  <c r="P36"/>
  <c r="N38"/>
  <c r="P38"/>
  <c r="N40"/>
  <c r="P40"/>
  <c r="N42"/>
  <c r="P42"/>
  <c r="N44"/>
  <c r="P44"/>
  <c r="N46"/>
  <c r="P46"/>
  <c r="N48"/>
  <c r="P48"/>
  <c r="N50"/>
  <c r="P50"/>
  <c r="N52"/>
  <c r="P52"/>
  <c r="N54"/>
  <c r="P54"/>
  <c r="N56"/>
  <c r="P56"/>
  <c r="N58"/>
  <c r="P58"/>
  <c r="N16" i="13"/>
  <c r="P16"/>
  <c r="N18"/>
  <c r="P18"/>
  <c r="N20"/>
  <c r="P20"/>
  <c r="N22"/>
  <c r="P22"/>
  <c r="N24"/>
  <c r="P24"/>
  <c r="N26"/>
  <c r="P26"/>
  <c r="N28"/>
  <c r="P28"/>
  <c r="N30"/>
  <c r="P30"/>
  <c r="N32"/>
  <c r="P32"/>
  <c r="N34"/>
  <c r="P34"/>
  <c r="N36"/>
  <c r="P36"/>
  <c r="N38"/>
  <c r="P38"/>
  <c r="N40"/>
  <c r="P40"/>
  <c r="N42"/>
  <c r="P42"/>
  <c r="N44"/>
  <c r="P44"/>
  <c r="N46"/>
  <c r="P46"/>
  <c r="N48"/>
  <c r="P48"/>
  <c r="N50"/>
  <c r="P50"/>
  <c r="N52"/>
  <c r="P52"/>
  <c r="N54"/>
  <c r="P54"/>
  <c r="N56"/>
  <c r="P56"/>
  <c r="N58"/>
  <c r="P58"/>
  <c r="N16" i="17"/>
  <c r="P16"/>
  <c r="N18"/>
  <c r="P18"/>
  <c r="N20"/>
  <c r="P20"/>
  <c r="N22"/>
  <c r="P22"/>
  <c r="N24"/>
  <c r="P24"/>
  <c r="N26"/>
  <c r="P26"/>
  <c r="N28"/>
  <c r="P28"/>
  <c r="N30"/>
  <c r="P30"/>
  <c r="N32"/>
  <c r="P32"/>
  <c r="N34"/>
  <c r="P34"/>
  <c r="N36"/>
  <c r="P36"/>
  <c r="N38"/>
  <c r="P38"/>
  <c r="N40"/>
  <c r="P40"/>
  <c r="N42"/>
  <c r="P42"/>
  <c r="N44"/>
  <c r="P44"/>
  <c r="N46"/>
  <c r="P46"/>
  <c r="N48"/>
  <c r="P48"/>
  <c r="N50"/>
  <c r="P50"/>
  <c r="N52"/>
  <c r="P52"/>
  <c r="N54"/>
  <c r="P54"/>
  <c r="N56"/>
  <c r="P56"/>
  <c r="N58"/>
  <c r="P58"/>
  <c r="N15" i="21"/>
  <c r="P15"/>
  <c r="N17"/>
  <c r="P17"/>
  <c r="N19"/>
  <c r="P19"/>
  <c r="N21"/>
  <c r="P21"/>
  <c r="N23"/>
  <c r="P23"/>
  <c r="N25"/>
  <c r="P25"/>
  <c r="N27"/>
  <c r="P27"/>
  <c r="N29"/>
  <c r="P29"/>
  <c r="N31"/>
  <c r="P31"/>
  <c r="N33"/>
  <c r="P33"/>
  <c r="N35"/>
  <c r="P35"/>
  <c r="N37"/>
  <c r="P37"/>
  <c r="N39"/>
  <c r="P39"/>
  <c r="N41"/>
  <c r="P41"/>
  <c r="N43"/>
  <c r="P43"/>
  <c r="N45"/>
  <c r="P45"/>
  <c r="N47"/>
  <c r="P47"/>
  <c r="N49"/>
  <c r="P49"/>
  <c r="N51"/>
  <c r="P51"/>
  <c r="N53"/>
  <c r="P53"/>
  <c r="N55"/>
  <c r="P55"/>
  <c r="N57"/>
  <c r="P57"/>
  <c r="N59"/>
  <c r="P59"/>
  <c r="N15" i="25"/>
  <c r="P15"/>
  <c r="N17"/>
  <c r="P17"/>
  <c r="N19"/>
  <c r="P19"/>
  <c r="N21"/>
  <c r="P21"/>
  <c r="N23"/>
  <c r="P23"/>
  <c r="N25"/>
  <c r="P25"/>
  <c r="N27"/>
  <c r="P27"/>
  <c r="N29"/>
  <c r="P29"/>
  <c r="N31"/>
  <c r="P31"/>
  <c r="N33"/>
  <c r="P33"/>
  <c r="N35"/>
  <c r="P35"/>
  <c r="N37"/>
  <c r="P37"/>
  <c r="N39"/>
  <c r="P39"/>
  <c r="N41"/>
  <c r="P41"/>
  <c r="N43"/>
  <c r="P43"/>
  <c r="N45"/>
  <c r="P45"/>
  <c r="N47"/>
  <c r="P47"/>
  <c r="N49"/>
  <c r="P49"/>
  <c r="N51"/>
  <c r="P51"/>
  <c r="N53"/>
  <c r="P53"/>
  <c r="N55"/>
  <c r="P55"/>
  <c r="N57"/>
  <c r="P57"/>
  <c r="N59"/>
  <c r="P59"/>
  <c r="N15" i="29"/>
  <c r="P15"/>
  <c r="N17"/>
  <c r="P17"/>
  <c r="N19"/>
  <c r="P19"/>
  <c r="N21"/>
  <c r="P21"/>
  <c r="N23"/>
  <c r="P23"/>
  <c r="N25"/>
  <c r="P25"/>
  <c r="N27"/>
  <c r="P27"/>
  <c r="N29"/>
  <c r="P29"/>
  <c r="N31"/>
  <c r="P31"/>
  <c r="N33"/>
  <c r="P33"/>
  <c r="N35"/>
  <c r="P35"/>
  <c r="N37"/>
  <c r="P37"/>
  <c r="N39"/>
  <c r="P39"/>
  <c r="N41"/>
  <c r="P41"/>
  <c r="N43"/>
  <c r="P43"/>
  <c r="N48"/>
  <c r="P48"/>
  <c r="N56"/>
  <c r="P56"/>
  <c r="N16" i="33"/>
  <c r="P16"/>
  <c r="N24"/>
  <c r="P24"/>
  <c r="N32"/>
  <c r="P32"/>
  <c r="N40"/>
  <c r="P40"/>
  <c r="N48"/>
  <c r="P48"/>
  <c r="N56"/>
  <c r="P56"/>
  <c r="N16" i="37"/>
  <c r="P16"/>
  <c r="N24"/>
  <c r="P24"/>
  <c r="N32"/>
  <c r="P32"/>
  <c r="N40"/>
  <c r="P40"/>
  <c r="N48"/>
  <c r="P48"/>
  <c r="N56"/>
  <c r="P56"/>
  <c r="N16" i="41"/>
  <c r="P16"/>
  <c r="N26"/>
  <c r="P26"/>
  <c r="N29"/>
  <c r="P29"/>
  <c r="N33"/>
  <c r="P33"/>
  <c r="N40"/>
  <c r="P40"/>
  <c r="N44"/>
  <c r="P44"/>
  <c r="N47"/>
  <c r="P47"/>
  <c r="N58"/>
  <c r="P58"/>
  <c r="N61"/>
  <c r="P61"/>
  <c r="N20" i="45"/>
  <c r="P20"/>
  <c r="N24"/>
  <c r="P24"/>
  <c r="N27"/>
  <c r="P27"/>
  <c r="N38"/>
  <c r="P38"/>
  <c r="N41"/>
  <c r="P41"/>
  <c r="N45"/>
  <c r="P45"/>
  <c r="N52"/>
  <c r="P52"/>
  <c r="N56"/>
  <c r="P56"/>
  <c r="N59"/>
  <c r="P59"/>
</calcChain>
</file>

<file path=xl/sharedStrings.xml><?xml version="1.0" encoding="utf-8"?>
<sst xmlns="http://schemas.openxmlformats.org/spreadsheetml/2006/main" count="5687" uniqueCount="116">
  <si>
    <t>等級</t>
  </si>
  <si>
    <t>折半額</t>
  </si>
  <si>
    <t>円以上</t>
  </si>
  <si>
    <t>円未満</t>
  </si>
  <si>
    <t>～</t>
  </si>
  <si>
    <t/>
  </si>
  <si>
    <t>介護保険第２号被保険者
に該当する場合</t>
    <phoneticPr fontId="2"/>
  </si>
  <si>
    <t>報　酬　月　額</t>
    <phoneticPr fontId="2"/>
  </si>
  <si>
    <t>標　準　報　酬</t>
    <phoneticPr fontId="2"/>
  </si>
  <si>
    <t>月　額</t>
    <phoneticPr fontId="2"/>
  </si>
  <si>
    <t>日　額</t>
    <phoneticPr fontId="2"/>
  </si>
  <si>
    <t>全　額</t>
    <phoneticPr fontId="2"/>
  </si>
  <si>
    <t>　（注）①、②にかかわらず、事業主と被保険者の間で特約がある場合には、特約に基づき端数処理をすることができます。</t>
    <phoneticPr fontId="2"/>
  </si>
  <si>
    <t>介護保険第２号被保険者
に該当しない場合</t>
    <phoneticPr fontId="2"/>
  </si>
  <si>
    <t>折半額</t>
    <rPh sb="0" eb="2">
      <t>セッパン</t>
    </rPh>
    <rPh sb="2" eb="3">
      <t>ガク</t>
    </rPh>
    <phoneticPr fontId="2"/>
  </si>
  <si>
    <t>5(1)</t>
  </si>
  <si>
    <t>6(2)</t>
  </si>
  <si>
    <t>7(3)</t>
  </si>
  <si>
    <t>8(4)</t>
  </si>
  <si>
    <t>9(5)</t>
  </si>
  <si>
    <t>10(6)</t>
  </si>
  <si>
    <t>11(7)</t>
  </si>
  <si>
    <t>12(8)</t>
  </si>
  <si>
    <t>13(9)</t>
  </si>
  <si>
    <t>14(10)</t>
  </si>
  <si>
    <t>15(11)</t>
  </si>
  <si>
    <t>16(12)</t>
  </si>
  <si>
    <t>17(13)</t>
  </si>
  <si>
    <t>18(14)</t>
  </si>
  <si>
    <t>19(15)</t>
  </si>
  <si>
    <t>20(16)</t>
  </si>
  <si>
    <t>21(17)</t>
  </si>
  <si>
    <t>22(18)</t>
  </si>
  <si>
    <t>23(19)</t>
  </si>
  <si>
    <t>24(20)</t>
  </si>
  <si>
    <t>25(21)</t>
  </si>
  <si>
    <t>26(22)</t>
  </si>
  <si>
    <t>27(23)</t>
  </si>
  <si>
    <t>28(24)</t>
  </si>
  <si>
    <t>29(25)</t>
  </si>
  <si>
    <t>30(26)</t>
  </si>
  <si>
    <t>31(27)</t>
  </si>
  <si>
    <t>32(28)</t>
  </si>
  <si>
    <t>33(29)</t>
  </si>
  <si>
    <t>34(30)</t>
  </si>
  <si>
    <t>全　額</t>
    <rPh sb="0" eb="1">
      <t>ゼン</t>
    </rPh>
    <rPh sb="2" eb="3">
      <t>ガク</t>
    </rPh>
    <phoneticPr fontId="2"/>
  </si>
  <si>
    <t>全国健康保険協会管掌健康保険料</t>
    <rPh sb="0" eb="2">
      <t>ゼンコク</t>
    </rPh>
    <rPh sb="2" eb="4">
      <t>ケンコウ</t>
    </rPh>
    <rPh sb="4" eb="6">
      <t>ホケン</t>
    </rPh>
    <rPh sb="6" eb="8">
      <t>キョウカイ</t>
    </rPh>
    <rPh sb="8" eb="10">
      <t>カンショウ</t>
    </rPh>
    <phoneticPr fontId="2"/>
  </si>
  <si>
    <t>一般の被保険者等</t>
    <rPh sb="0" eb="2">
      <t>イッパン</t>
    </rPh>
    <rPh sb="3" eb="7">
      <t>ヒホケンシャ</t>
    </rPh>
    <rPh sb="7" eb="8">
      <t>トウ</t>
    </rPh>
    <phoneticPr fontId="2"/>
  </si>
  <si>
    <t>厚生年金保険料（厚生年金基金加入員を除く）</t>
    <rPh sb="0" eb="2">
      <t>コウセイ</t>
    </rPh>
    <rPh sb="2" eb="4">
      <t>ネンキン</t>
    </rPh>
    <rPh sb="4" eb="7">
      <t>ホケンリョウ</t>
    </rPh>
    <rPh sb="8" eb="14">
      <t>コウセイネンキンキキン</t>
    </rPh>
    <rPh sb="14" eb="16">
      <t>カニュウ</t>
    </rPh>
    <rPh sb="16" eb="17">
      <t>イン</t>
    </rPh>
    <rPh sb="18" eb="19">
      <t>ノゾ</t>
    </rPh>
    <phoneticPr fontId="2"/>
  </si>
  <si>
    <t>坑内員・船員</t>
    <rPh sb="0" eb="2">
      <t>コウナイ</t>
    </rPh>
    <rPh sb="2" eb="3">
      <t>イン</t>
    </rPh>
    <rPh sb="4" eb="6">
      <t>センイン</t>
    </rPh>
    <phoneticPr fontId="2"/>
  </si>
  <si>
    <t>　①事業主が、給与から被保険者負担分を控除する場合、被保険者負担分の端数が50銭以下の場合は切り捨て、50銭を超える場合は切り上げて1円となります。</t>
    <phoneticPr fontId="2"/>
  </si>
  <si>
    <t>　②被保険者が、被保険者負担分を事業主へ現金で支払う場合、被保険者負担分の端数が50銭未満の場合は切り捨て、50銭以上の場合は切り上げて1円となります。</t>
    <phoneticPr fontId="2"/>
  </si>
  <si>
    <t>○被保険者負担分（表の折半額の欄）に円未満の端数がある場合</t>
    <rPh sb="15" eb="16">
      <t>ラン</t>
    </rPh>
    <phoneticPr fontId="2"/>
  </si>
  <si>
    <t>○納入告知書の保険料額について</t>
    <rPh sb="1" eb="3">
      <t>ノウニュウ</t>
    </rPh>
    <rPh sb="3" eb="6">
      <t>コクチショ</t>
    </rPh>
    <rPh sb="7" eb="10">
      <t>ホケンリョウ</t>
    </rPh>
    <rPh sb="10" eb="11">
      <t>ガク</t>
    </rPh>
    <phoneticPr fontId="2"/>
  </si>
  <si>
    <t>○賞与に係る保険料について</t>
    <rPh sb="1" eb="3">
      <t>ショウヨ</t>
    </rPh>
    <rPh sb="4" eb="5">
      <t>カカ</t>
    </rPh>
    <rPh sb="6" eb="9">
      <t>ホケンリョウ</t>
    </rPh>
    <phoneticPr fontId="2"/>
  </si>
  <si>
    <t xml:space="preserve"> 　また、標準賞与額の上限は、健康保険は年間540万円（毎年4月1日から翌年3月31日までの累計額）となり、厚生年金保険と児童手当拠出金の場合は月間150万円となります。</t>
    <phoneticPr fontId="2"/>
  </si>
  <si>
    <t>◆等級欄の（　）内の数字は、厚生年金保険の標準報酬月額等級です。</t>
    <phoneticPr fontId="2"/>
  </si>
  <si>
    <t>　5(1)等級の「報酬月額」欄は、厚生年金保険の場合「101,000円未満」と読み替えてください。</t>
    <phoneticPr fontId="2"/>
  </si>
  <si>
    <t>　34(30)等級の「報酬月額」欄は、厚生年金保険の場合「605,000円以上」と読み替えてください。</t>
    <phoneticPr fontId="2"/>
  </si>
  <si>
    <t>（北海道）</t>
    <rPh sb="1" eb="4">
      <t>ホッカイドウ</t>
    </rPh>
    <phoneticPr fontId="2"/>
  </si>
  <si>
    <t>（青森県）</t>
    <rPh sb="1" eb="3">
      <t>アオモリ</t>
    </rPh>
    <rPh sb="3" eb="4">
      <t>ケン</t>
    </rPh>
    <phoneticPr fontId="2"/>
  </si>
  <si>
    <t>（岩手県）</t>
    <rPh sb="1" eb="3">
      <t>イワテ</t>
    </rPh>
    <rPh sb="3" eb="4">
      <t>ケン</t>
    </rPh>
    <phoneticPr fontId="2"/>
  </si>
  <si>
    <t>（宮城県）</t>
    <rPh sb="1" eb="3">
      <t>ミヤギ</t>
    </rPh>
    <rPh sb="3" eb="4">
      <t>ケン</t>
    </rPh>
    <phoneticPr fontId="2"/>
  </si>
  <si>
    <t>（秋田県）</t>
    <rPh sb="1" eb="4">
      <t>アキタケン</t>
    </rPh>
    <phoneticPr fontId="2"/>
  </si>
  <si>
    <t>（山形県）</t>
    <rPh sb="1" eb="4">
      <t>ヤマガタケン</t>
    </rPh>
    <phoneticPr fontId="2"/>
  </si>
  <si>
    <t>（福島県）</t>
    <rPh sb="1" eb="4">
      <t>フクシマケン</t>
    </rPh>
    <phoneticPr fontId="2"/>
  </si>
  <si>
    <t>（茨城県）</t>
    <rPh sb="1" eb="4">
      <t>イバラギケン</t>
    </rPh>
    <phoneticPr fontId="2"/>
  </si>
  <si>
    <t>（栃木県）</t>
    <rPh sb="1" eb="3">
      <t>トチギ</t>
    </rPh>
    <rPh sb="3" eb="4">
      <t>ケン</t>
    </rPh>
    <phoneticPr fontId="2"/>
  </si>
  <si>
    <t>（群馬県）</t>
    <rPh sb="1" eb="3">
      <t>グンマ</t>
    </rPh>
    <rPh sb="3" eb="4">
      <t>ケン</t>
    </rPh>
    <phoneticPr fontId="2"/>
  </si>
  <si>
    <t>（埼玉県）</t>
    <rPh sb="1" eb="4">
      <t>サイタマケン</t>
    </rPh>
    <phoneticPr fontId="2"/>
  </si>
  <si>
    <t>（千葉県）</t>
    <rPh sb="1" eb="4">
      <t>チバケン</t>
    </rPh>
    <phoneticPr fontId="2"/>
  </si>
  <si>
    <t>（東京都）</t>
    <rPh sb="1" eb="4">
      <t>トウキョウト</t>
    </rPh>
    <phoneticPr fontId="2"/>
  </si>
  <si>
    <t>（神奈川県）</t>
    <rPh sb="1" eb="5">
      <t>カナガワケン</t>
    </rPh>
    <phoneticPr fontId="2"/>
  </si>
  <si>
    <t>（新潟県）</t>
    <rPh sb="1" eb="4">
      <t>ニイガタケン</t>
    </rPh>
    <phoneticPr fontId="2"/>
  </si>
  <si>
    <t>（富山県）</t>
    <rPh sb="1" eb="4">
      <t>トヤマケン</t>
    </rPh>
    <phoneticPr fontId="2"/>
  </si>
  <si>
    <t>（石川県）</t>
    <rPh sb="1" eb="3">
      <t>イシカワ</t>
    </rPh>
    <rPh sb="3" eb="4">
      <t>ケン</t>
    </rPh>
    <phoneticPr fontId="2"/>
  </si>
  <si>
    <t>（福井県）</t>
    <rPh sb="1" eb="4">
      <t>フクイケン</t>
    </rPh>
    <phoneticPr fontId="2"/>
  </si>
  <si>
    <t>（山梨県）</t>
    <rPh sb="1" eb="4">
      <t>ヤマナシケン</t>
    </rPh>
    <phoneticPr fontId="2"/>
  </si>
  <si>
    <t>（長野県）</t>
    <rPh sb="1" eb="4">
      <t>ナガノケン</t>
    </rPh>
    <phoneticPr fontId="2"/>
  </si>
  <si>
    <t>（岐阜県）</t>
    <rPh sb="1" eb="4">
      <t>ギフケン</t>
    </rPh>
    <phoneticPr fontId="2"/>
  </si>
  <si>
    <t>（静岡県）</t>
    <rPh sb="1" eb="4">
      <t>シズオカケン</t>
    </rPh>
    <phoneticPr fontId="2"/>
  </si>
  <si>
    <t>（愛知県）</t>
    <rPh sb="1" eb="4">
      <t>アイチケン</t>
    </rPh>
    <phoneticPr fontId="2"/>
  </si>
  <si>
    <t>（三重県）</t>
    <rPh sb="1" eb="4">
      <t>ミエケン</t>
    </rPh>
    <phoneticPr fontId="2"/>
  </si>
  <si>
    <t>（滋賀県）</t>
    <rPh sb="1" eb="4">
      <t>シガケン</t>
    </rPh>
    <phoneticPr fontId="2"/>
  </si>
  <si>
    <t>（京都府）</t>
    <rPh sb="1" eb="4">
      <t>キョウトフ</t>
    </rPh>
    <phoneticPr fontId="2"/>
  </si>
  <si>
    <t>（大阪府）</t>
    <rPh sb="1" eb="4">
      <t>オオサカフ</t>
    </rPh>
    <phoneticPr fontId="2"/>
  </si>
  <si>
    <t>（兵庫県）</t>
    <rPh sb="1" eb="4">
      <t>ヒョウゴケン</t>
    </rPh>
    <phoneticPr fontId="2"/>
  </si>
  <si>
    <t>（奈良県）</t>
    <rPh sb="1" eb="4">
      <t>ナラケン</t>
    </rPh>
    <phoneticPr fontId="2"/>
  </si>
  <si>
    <t>（和歌山県）</t>
    <rPh sb="1" eb="4">
      <t>ワカヤマ</t>
    </rPh>
    <rPh sb="4" eb="5">
      <t>ケン</t>
    </rPh>
    <phoneticPr fontId="2"/>
  </si>
  <si>
    <t>（鳥取県）</t>
    <rPh sb="1" eb="3">
      <t>トットリ</t>
    </rPh>
    <rPh sb="3" eb="4">
      <t>ケン</t>
    </rPh>
    <phoneticPr fontId="2"/>
  </si>
  <si>
    <t>（島根県）</t>
    <rPh sb="1" eb="3">
      <t>シマネ</t>
    </rPh>
    <rPh sb="3" eb="4">
      <t>ケン</t>
    </rPh>
    <phoneticPr fontId="2"/>
  </si>
  <si>
    <t>（岡山県）</t>
    <rPh sb="1" eb="4">
      <t>オカヤマケン</t>
    </rPh>
    <phoneticPr fontId="2"/>
  </si>
  <si>
    <t>（広島県）</t>
    <rPh sb="1" eb="3">
      <t>ヒロシマ</t>
    </rPh>
    <rPh sb="3" eb="4">
      <t>ケン</t>
    </rPh>
    <phoneticPr fontId="2"/>
  </si>
  <si>
    <t>（山口県）</t>
    <rPh sb="1" eb="4">
      <t>ヤマグチケン</t>
    </rPh>
    <phoneticPr fontId="2"/>
  </si>
  <si>
    <t>（徳島県）</t>
    <rPh sb="1" eb="4">
      <t>トクシマケン</t>
    </rPh>
    <phoneticPr fontId="2"/>
  </si>
  <si>
    <t>（香川県）</t>
    <rPh sb="1" eb="4">
      <t>カガワケン</t>
    </rPh>
    <phoneticPr fontId="2"/>
  </si>
  <si>
    <t>（愛媛県）</t>
    <rPh sb="1" eb="4">
      <t>エヒメケン</t>
    </rPh>
    <phoneticPr fontId="2"/>
  </si>
  <si>
    <t>（高知県）</t>
    <rPh sb="1" eb="4">
      <t>コウチケン</t>
    </rPh>
    <phoneticPr fontId="2"/>
  </si>
  <si>
    <t>（福岡県）</t>
    <rPh sb="1" eb="4">
      <t>フクオカケン</t>
    </rPh>
    <phoneticPr fontId="2"/>
  </si>
  <si>
    <t>（佐賀県）</t>
    <rPh sb="1" eb="4">
      <t>サガケン</t>
    </rPh>
    <phoneticPr fontId="2"/>
  </si>
  <si>
    <t>（長崎県）</t>
    <rPh sb="1" eb="4">
      <t>ナガサキケン</t>
    </rPh>
    <phoneticPr fontId="2"/>
  </si>
  <si>
    <t>（熊本県）</t>
    <rPh sb="1" eb="3">
      <t>クマモト</t>
    </rPh>
    <rPh sb="3" eb="4">
      <t>ケン</t>
    </rPh>
    <phoneticPr fontId="2"/>
  </si>
  <si>
    <t>（大分県）</t>
    <rPh sb="1" eb="4">
      <t>オオイタケン</t>
    </rPh>
    <phoneticPr fontId="2"/>
  </si>
  <si>
    <t>（宮崎県）</t>
    <rPh sb="1" eb="4">
      <t>ミヤザキケン</t>
    </rPh>
    <phoneticPr fontId="2"/>
  </si>
  <si>
    <t>（鹿児島県）</t>
    <rPh sb="1" eb="5">
      <t>カゴシマケン</t>
    </rPh>
    <phoneticPr fontId="2"/>
  </si>
  <si>
    <t>（沖縄県）</t>
    <rPh sb="1" eb="4">
      <t>オキナワケン</t>
    </rPh>
    <phoneticPr fontId="2"/>
  </si>
  <si>
    <t>　 納入告知書の保険料額は、被保険者個々の保険料額を合算した金額になります。ただし、合算した金額に円未満の端数がある場合は、その端数を切り捨てた額となります。</t>
    <rPh sb="2" eb="4">
      <t>ノウニュウ</t>
    </rPh>
    <rPh sb="4" eb="6">
      <t>コクチ</t>
    </rPh>
    <rPh sb="6" eb="7">
      <t>ショ</t>
    </rPh>
    <rPh sb="8" eb="11">
      <t>ホケンリョウ</t>
    </rPh>
    <rPh sb="11" eb="12">
      <t>ガク</t>
    </rPh>
    <rPh sb="42" eb="44">
      <t>ガッサン</t>
    </rPh>
    <rPh sb="46" eb="47">
      <t>キン</t>
    </rPh>
    <rPh sb="47" eb="48">
      <t>ガク</t>
    </rPh>
    <phoneticPr fontId="2"/>
  </si>
  <si>
    <t>　 賞与に係る保険料額は、賞与額から1,000円未満の端数を切り捨てた額（標準賞与額）に、保険料率を乗じた額となります。</t>
    <rPh sb="2" eb="4">
      <t>ショウヨ</t>
    </rPh>
    <rPh sb="5" eb="6">
      <t>カカ</t>
    </rPh>
    <rPh sb="7" eb="10">
      <t>ホケンリョウ</t>
    </rPh>
    <rPh sb="10" eb="11">
      <t>ガク</t>
    </rPh>
    <rPh sb="13" eb="15">
      <t>ショウヨ</t>
    </rPh>
    <rPh sb="15" eb="16">
      <t>ガク</t>
    </rPh>
    <rPh sb="23" eb="24">
      <t>エン</t>
    </rPh>
    <rPh sb="24" eb="26">
      <t>ミマン</t>
    </rPh>
    <rPh sb="27" eb="29">
      <t>ハスウ</t>
    </rPh>
    <rPh sb="30" eb="31">
      <t>キ</t>
    </rPh>
    <rPh sb="32" eb="33">
      <t>ス</t>
    </rPh>
    <rPh sb="35" eb="36">
      <t>ガク</t>
    </rPh>
    <rPh sb="37" eb="39">
      <t>ヒョウジュン</t>
    </rPh>
    <rPh sb="39" eb="41">
      <t>ショウヨ</t>
    </rPh>
    <rPh sb="41" eb="42">
      <t>ガク</t>
    </rPh>
    <rPh sb="45" eb="47">
      <t>ホケン</t>
    </rPh>
    <rPh sb="47" eb="48">
      <t>リョウ</t>
    </rPh>
    <rPh sb="48" eb="49">
      <t>リツ</t>
    </rPh>
    <rPh sb="50" eb="51">
      <t>ジョウ</t>
    </rPh>
    <rPh sb="53" eb="54">
      <t>ガク</t>
    </rPh>
    <phoneticPr fontId="2"/>
  </si>
  <si>
    <t>（単位：円）</t>
  </si>
  <si>
    <t>○児童手当拠出金について</t>
    <phoneticPr fontId="2"/>
  </si>
  <si>
    <t>　 拠出金の額は、被保険者個々の厚生年金保険の標準報酬月額及び標準賞与額に、拠出金率（0.15%）を乗じて得た額の総額となります。</t>
    <phoneticPr fontId="2"/>
  </si>
  <si>
    <t>　 厚生年金保険の被保険者を使用する事業主の方は、児童手当等の支給に要する費用の一部として児童手当拠出金を全額負担いただくことになります。この児童手当</t>
    <rPh sb="25" eb="27">
      <t>ジドウ</t>
    </rPh>
    <rPh sb="27" eb="29">
      <t>テアテ</t>
    </rPh>
    <rPh sb="29" eb="30">
      <t>トウ</t>
    </rPh>
    <rPh sb="40" eb="42">
      <t>イチブ</t>
    </rPh>
    <phoneticPr fontId="2"/>
  </si>
  <si>
    <t xml:space="preserve">※厚生年金基金に加入する方の厚生年金保険の保
　険料率は、基金ごとに定められている免除保険
　料率(2.4%～5.0%)を控除した率となり、次の範
　囲内で基金ごとに定められています。
　厚生年金基金に加入する
　・一般の被保険者の方　…12.120%～14.720%
　・坑内員の被保険者の方…12.440%～15.040%
　加入する基金ごとに異なりますので、免除保険
　料率および厚生年金基金の掛金については、加
　入する厚生年金基金にお問い合わせください。
</t>
    <phoneticPr fontId="2"/>
  </si>
  <si>
    <t>平成26年3月分(4月納付分)からの健康保険・厚生年金保険の保険料額表</t>
    <rPh sb="18" eb="20">
      <t>ケンコウ</t>
    </rPh>
    <rPh sb="20" eb="22">
      <t>ホケン</t>
    </rPh>
    <rPh sb="23" eb="25">
      <t>コウセイ</t>
    </rPh>
    <rPh sb="25" eb="27">
      <t>ネンキン</t>
    </rPh>
    <rPh sb="27" eb="29">
      <t>ホケン</t>
    </rPh>
    <rPh sb="30" eb="33">
      <t>ホケンリョウ</t>
    </rPh>
    <rPh sb="33" eb="34">
      <t>ガク</t>
    </rPh>
    <rPh sb="34" eb="35">
      <t>ヒョウ</t>
    </rPh>
    <phoneticPr fontId="2"/>
  </si>
  <si>
    <t xml:space="preserve">     ‣健康保険料率：平成24年3月分～　適用　　‣厚生年金保険料率：平成25年9月分～平成26年8月分　適用
     ‣介護保険料率：平成26年3月分～　適用　　‣児童手当拠出金率：平成24年4月分～　適用
</t>
    <rPh sb="86" eb="88">
      <t>ジドウ</t>
    </rPh>
    <rPh sb="88" eb="90">
      <t>テアテ</t>
    </rPh>
    <rPh sb="90" eb="93">
      <t>キョシュツキン</t>
    </rPh>
    <phoneticPr fontId="2"/>
  </si>
  <si>
    <t>◆平成26年度における協会けんぽの任意継続被保険者の標準報酬月額の上限は、280,000円です。</t>
    <rPh sb="1" eb="3">
      <t>ヘイセイ</t>
    </rPh>
    <rPh sb="5" eb="7">
      <t>ネンド</t>
    </rPh>
    <rPh sb="11" eb="16">
      <t>キョウカイ</t>
    </rPh>
    <rPh sb="17" eb="25">
      <t>ニンケイ</t>
    </rPh>
    <rPh sb="26" eb="32">
      <t>ヒョウホ</t>
    </rPh>
    <rPh sb="33" eb="35">
      <t>ジョウゲン</t>
    </rPh>
    <rPh sb="44" eb="45">
      <t>エン</t>
    </rPh>
    <phoneticPr fontId="2"/>
  </si>
</sst>
</file>

<file path=xl/styles.xml><?xml version="1.0" encoding="utf-8"?>
<styleSheet xmlns="http://schemas.openxmlformats.org/spreadsheetml/2006/main">
  <numFmts count="4">
    <numFmt numFmtId="176" formatCode="#,##0.0;[Red]\-#,##0.0"/>
    <numFmt numFmtId="177" formatCode="###.###&quot;％&quot;"/>
    <numFmt numFmtId="178" formatCode="0.000%\※"/>
    <numFmt numFmtId="179" formatCode="&quot;◆介護保険第2号被保険者は、40歳以上65歳未満の方であり、健康保険料率(&quot;0.00%&quot;)に介護保険料率(1.72%）が加わります。&quot;"/>
  </numFmts>
  <fonts count="19">
    <font>
      <sz val="11"/>
      <name val="ＭＳ Ｐゴシック"/>
      <family val="3"/>
      <charset val="128"/>
    </font>
    <font>
      <sz val="11"/>
      <name val="ＭＳ Ｐゴシック"/>
      <family val="3"/>
      <charset val="128"/>
    </font>
    <font>
      <sz val="6"/>
      <name val="ＭＳ Ｐゴシック"/>
      <family val="3"/>
      <charset val="128"/>
    </font>
    <font>
      <b/>
      <sz val="12"/>
      <name val="ＭＳ ゴシック"/>
      <family val="3"/>
      <charset val="128"/>
    </font>
    <font>
      <sz val="9"/>
      <name val="ＭＳ ゴシック"/>
      <family val="3"/>
      <charset val="128"/>
    </font>
    <font>
      <sz val="11"/>
      <name val="ＭＳ ゴシック"/>
      <family val="3"/>
      <charset val="128"/>
    </font>
    <font>
      <b/>
      <sz val="14"/>
      <name val="ＭＳ ゴシック"/>
      <family val="3"/>
      <charset val="128"/>
    </font>
    <font>
      <sz val="12"/>
      <name val="ＭＳ ゴシック"/>
      <family val="3"/>
      <charset val="128"/>
    </font>
    <font>
      <sz val="14"/>
      <name val="ＭＳ ゴシック"/>
      <family val="3"/>
      <charset val="128"/>
    </font>
    <font>
      <sz val="16"/>
      <name val="ＭＳ Ｐゴシック"/>
      <family val="3"/>
      <charset val="128"/>
    </font>
    <font>
      <b/>
      <sz val="18"/>
      <name val="ＭＳ ゴシック"/>
      <family val="3"/>
      <charset val="128"/>
    </font>
    <font>
      <sz val="18"/>
      <name val="ＭＳ Ｐゴシック"/>
      <family val="3"/>
      <charset val="128"/>
    </font>
    <font>
      <sz val="9"/>
      <name val="HGPｺﾞｼｯｸM"/>
      <family val="3"/>
      <charset val="128"/>
    </font>
    <font>
      <sz val="11"/>
      <name val="HGPｺﾞｼｯｸM"/>
      <family val="3"/>
      <charset val="128"/>
    </font>
    <font>
      <sz val="10"/>
      <name val="ＭＳ ゴシック"/>
      <family val="3"/>
      <charset val="128"/>
    </font>
    <font>
      <sz val="10"/>
      <name val="ＭＳ Ｐゴシック"/>
      <family val="3"/>
      <charset val="128"/>
    </font>
    <font>
      <u/>
      <sz val="10"/>
      <name val="ＭＳ ゴシック"/>
      <family val="3"/>
      <charset val="128"/>
    </font>
    <font>
      <b/>
      <sz val="11"/>
      <name val="ＭＳ ゴシック"/>
      <family val="3"/>
      <charset val="128"/>
    </font>
    <font>
      <sz val="11"/>
      <color rgb="FF000000"/>
      <name val="ＭＳ Ｐ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rgb="FFFDE6A5"/>
        <bgColor indexed="64"/>
      </patternFill>
    </fill>
  </fills>
  <borders count="84">
    <border>
      <left/>
      <right/>
      <top/>
      <bottom/>
      <diagonal/>
    </border>
    <border>
      <left style="double">
        <color indexed="64"/>
      </left>
      <right style="thin">
        <color indexed="8"/>
      </right>
      <top/>
      <bottom/>
      <diagonal/>
    </border>
    <border>
      <left style="thin">
        <color indexed="8"/>
      </left>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style="thin">
        <color indexed="64"/>
      </left>
      <right/>
      <top/>
      <bottom/>
      <diagonal/>
    </border>
    <border>
      <left style="hair">
        <color indexed="64"/>
      </left>
      <right/>
      <top style="thin">
        <color indexed="64"/>
      </top>
      <bottom/>
      <diagonal/>
    </border>
    <border>
      <left/>
      <right style="hair">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double">
        <color indexed="64"/>
      </right>
      <top style="thin">
        <color indexed="64"/>
      </top>
      <bottom/>
      <diagonal/>
    </border>
    <border>
      <left/>
      <right style="double">
        <color indexed="64"/>
      </right>
      <top/>
      <bottom/>
      <diagonal/>
    </border>
    <border>
      <left style="double">
        <color indexed="64"/>
      </left>
      <right/>
      <top/>
      <bottom/>
      <diagonal/>
    </border>
    <border>
      <left style="double">
        <color indexed="64"/>
      </left>
      <right/>
      <top style="hair">
        <color indexed="64"/>
      </top>
      <bottom style="hair">
        <color indexed="64"/>
      </bottom>
      <diagonal/>
    </border>
    <border>
      <left style="double">
        <color indexed="64"/>
      </left>
      <right style="thin">
        <color indexed="64"/>
      </right>
      <top/>
      <bottom style="hair">
        <color indexed="8"/>
      </bottom>
      <diagonal/>
    </border>
    <border>
      <left style="double">
        <color indexed="64"/>
      </left>
      <right style="thin">
        <color indexed="64"/>
      </right>
      <top style="hair">
        <color indexed="8"/>
      </top>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right style="thin">
        <color indexed="64"/>
      </right>
      <top/>
      <bottom/>
      <diagonal/>
    </border>
    <border>
      <left/>
      <right style="hair">
        <color indexed="64"/>
      </right>
      <top/>
      <bottom/>
      <diagonal/>
    </border>
    <border>
      <left style="thin">
        <color indexed="8"/>
      </left>
      <right/>
      <top/>
      <bottom/>
      <diagonal/>
    </border>
    <border>
      <left/>
      <right style="thin">
        <color indexed="8"/>
      </right>
      <top/>
      <bottom/>
      <diagonal/>
    </border>
    <border>
      <left style="thin">
        <color indexed="8"/>
      </left>
      <right/>
      <top style="hair">
        <color indexed="64"/>
      </top>
      <bottom style="hair">
        <color indexed="64"/>
      </bottom>
      <diagonal/>
    </border>
    <border>
      <left/>
      <right style="thin">
        <color indexed="8"/>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double">
        <color indexed="64"/>
      </right>
      <top style="hair">
        <color indexed="64"/>
      </top>
      <bottom style="hair">
        <color indexed="64"/>
      </bottom>
      <diagonal/>
    </border>
    <border>
      <left style="thin">
        <color indexed="8"/>
      </left>
      <right/>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64"/>
      </left>
      <right/>
      <top style="hair">
        <color indexed="8"/>
      </top>
      <bottom style="hair">
        <color indexed="8"/>
      </bottom>
      <diagonal/>
    </border>
    <border>
      <left/>
      <right/>
      <top/>
      <bottom style="hair">
        <color indexed="8"/>
      </bottom>
      <diagonal/>
    </border>
    <border>
      <left style="thin">
        <color indexed="64"/>
      </left>
      <right/>
      <top/>
      <bottom style="hair">
        <color indexed="8"/>
      </bottom>
      <diagonal/>
    </border>
    <border>
      <left/>
      <right style="hair">
        <color indexed="64"/>
      </right>
      <top/>
      <bottom style="hair">
        <color indexed="8"/>
      </bottom>
      <diagonal/>
    </border>
    <border>
      <left/>
      <right style="thin">
        <color indexed="64"/>
      </right>
      <top/>
      <bottom style="hair">
        <color indexed="8"/>
      </bottom>
      <diagonal/>
    </border>
    <border>
      <left style="hair">
        <color indexed="64"/>
      </left>
      <right/>
      <top/>
      <bottom style="hair">
        <color indexed="8"/>
      </bottom>
      <diagonal/>
    </border>
    <border>
      <left/>
      <right style="thin">
        <color indexed="8"/>
      </right>
      <top/>
      <bottom style="hair">
        <color indexed="8"/>
      </bottom>
      <diagonal/>
    </border>
    <border>
      <left/>
      <right style="double">
        <color indexed="8"/>
      </right>
      <top style="hair">
        <color indexed="8"/>
      </top>
      <bottom style="hair">
        <color indexed="8"/>
      </bottom>
      <diagonal/>
    </border>
    <border>
      <left/>
      <right style="double">
        <color indexed="8"/>
      </right>
      <top/>
      <bottom style="hair">
        <color indexed="8"/>
      </bottom>
      <diagonal/>
    </border>
    <border>
      <left/>
      <right style="thin">
        <color indexed="8"/>
      </right>
      <top style="hair">
        <color indexed="8"/>
      </top>
      <bottom/>
      <diagonal/>
    </border>
    <border>
      <left/>
      <right/>
      <top style="hair">
        <color indexed="8"/>
      </top>
      <bottom/>
      <diagonal/>
    </border>
    <border>
      <left style="thin">
        <color indexed="64"/>
      </left>
      <right/>
      <top style="hair">
        <color indexed="8"/>
      </top>
      <bottom/>
      <diagonal/>
    </border>
    <border>
      <left style="hair">
        <color indexed="64"/>
      </left>
      <right/>
      <top/>
      <bottom/>
      <diagonal/>
    </border>
    <border>
      <left/>
      <right style="double">
        <color indexed="8"/>
      </right>
      <top style="hair">
        <color indexed="64"/>
      </top>
      <bottom style="hair">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right style="hair">
        <color indexed="64"/>
      </right>
      <top/>
      <bottom style="hair">
        <color indexed="64"/>
      </bottom>
      <diagonal/>
    </border>
    <border>
      <left/>
      <right/>
      <top/>
      <bottom style="hair">
        <color indexed="64"/>
      </bottom>
      <diagonal/>
    </border>
    <border>
      <left/>
      <right style="double">
        <color indexed="64"/>
      </right>
      <top/>
      <bottom style="hair">
        <color indexed="64"/>
      </bottom>
      <diagonal/>
    </border>
    <border>
      <left/>
      <right style="thin">
        <color indexed="64"/>
      </right>
      <top/>
      <bottom style="hair">
        <color indexed="64"/>
      </bottom>
      <diagonal/>
    </border>
    <border>
      <left/>
      <right style="double">
        <color indexed="64"/>
      </right>
      <top/>
      <bottom style="hair">
        <color indexed="8"/>
      </bottom>
      <diagonal/>
    </border>
    <border>
      <left/>
      <right style="double">
        <color indexed="64"/>
      </right>
      <top style="hair">
        <color indexed="64"/>
      </top>
      <bottom style="double">
        <color indexed="64"/>
      </bottom>
      <diagonal/>
    </border>
    <border>
      <left/>
      <right style="double">
        <color indexed="8"/>
      </right>
      <top/>
      <bottom style="hair">
        <color indexed="64"/>
      </bottom>
      <diagonal/>
    </border>
    <border>
      <left style="hair">
        <color indexed="64"/>
      </left>
      <right/>
      <top/>
      <bottom style="thin">
        <color indexed="64"/>
      </bottom>
      <diagonal/>
    </border>
    <border>
      <left/>
      <right style="double">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8"/>
      </right>
      <top style="thin">
        <color indexed="8"/>
      </top>
      <bottom/>
      <diagonal/>
    </border>
    <border>
      <left style="double">
        <color indexed="64"/>
      </left>
      <right style="thin">
        <color indexed="8"/>
      </right>
      <top/>
      <bottom style="thin">
        <color indexed="64"/>
      </bottom>
      <diagonal/>
    </border>
    <border>
      <left/>
      <right style="hair">
        <color indexed="64"/>
      </right>
      <top/>
      <bottom style="thin">
        <color indexed="64"/>
      </bottom>
      <diagonal/>
    </border>
    <border>
      <left/>
      <right/>
      <top style="double">
        <color indexed="64"/>
      </top>
      <bottom/>
      <diagonal/>
    </border>
    <border>
      <left/>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right/>
      <top/>
      <bottom style="double">
        <color indexed="64"/>
      </bottom>
      <diagonal/>
    </border>
    <border>
      <left style="double">
        <color indexed="64"/>
      </left>
      <right/>
      <top style="double">
        <color indexed="64"/>
      </top>
      <bottom/>
      <diagonal/>
    </border>
    <border>
      <left/>
      <right style="thin">
        <color indexed="64"/>
      </right>
      <top style="double">
        <color indexed="64"/>
      </top>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64"/>
      </bottom>
      <diagonal/>
    </border>
    <border>
      <left/>
      <right style="thin">
        <color indexed="8"/>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double">
        <color indexed="64"/>
      </right>
      <top style="hair">
        <color indexed="64"/>
      </top>
      <bottom/>
      <diagonal/>
    </border>
  </borders>
  <cellStyleXfs count="3">
    <xf numFmtId="0" fontId="0" fillId="0" borderId="0"/>
    <xf numFmtId="9" fontId="1" fillId="0" borderId="0" applyFont="0" applyFill="0" applyBorder="0" applyAlignment="0" applyProtection="0"/>
    <xf numFmtId="38" fontId="1" fillId="0" borderId="0" applyFont="0" applyFill="0" applyBorder="0" applyAlignment="0" applyProtection="0"/>
  </cellStyleXfs>
  <cellXfs count="306">
    <xf numFmtId="0" fontId="0" fillId="0" borderId="0" xfId="0"/>
    <xf numFmtId="38" fontId="5" fillId="0" borderId="0" xfId="2" applyFont="1" applyAlignment="1">
      <alignment vertical="center"/>
    </xf>
    <xf numFmtId="38" fontId="4" fillId="0" borderId="0" xfId="2" applyFont="1" applyAlignment="1">
      <alignment vertical="center"/>
    </xf>
    <xf numFmtId="38" fontId="4" fillId="0" borderId="1" xfId="2" applyFont="1" applyFill="1" applyBorder="1" applyAlignment="1">
      <alignment horizontal="center" vertical="center"/>
    </xf>
    <xf numFmtId="38" fontId="4" fillId="0" borderId="2" xfId="2" applyFont="1" applyFill="1" applyBorder="1" applyAlignment="1">
      <alignment horizontal="right" vertical="center"/>
    </xf>
    <xf numFmtId="38" fontId="4" fillId="0" borderId="3" xfId="2" applyFont="1" applyFill="1" applyBorder="1" applyAlignment="1">
      <alignment horizontal="right" vertical="center"/>
    </xf>
    <xf numFmtId="38" fontId="4" fillId="0" borderId="4" xfId="2" applyFont="1" applyFill="1" applyBorder="1" applyAlignment="1">
      <alignment vertical="center"/>
    </xf>
    <xf numFmtId="38" fontId="4" fillId="0" borderId="0" xfId="2" applyFont="1" applyFill="1" applyBorder="1" applyAlignment="1">
      <alignment horizontal="right" vertical="center"/>
    </xf>
    <xf numFmtId="38" fontId="4" fillId="0" borderId="0" xfId="2" applyFont="1" applyFill="1" applyBorder="1" applyAlignment="1">
      <alignment vertical="center"/>
    </xf>
    <xf numFmtId="38" fontId="4" fillId="0" borderId="5" xfId="2" applyFont="1" applyFill="1" applyBorder="1" applyAlignment="1">
      <alignment horizontal="centerContinuous" vertical="center"/>
    </xf>
    <xf numFmtId="38" fontId="4" fillId="0" borderId="0" xfId="2" applyFont="1" applyFill="1" applyBorder="1" applyAlignment="1">
      <alignment horizontal="centerContinuous" vertical="center"/>
    </xf>
    <xf numFmtId="38" fontId="4" fillId="0" borderId="6" xfId="2" applyFont="1" applyFill="1" applyBorder="1" applyAlignment="1">
      <alignment horizontal="centerContinuous" vertical="center"/>
    </xf>
    <xf numFmtId="38" fontId="4" fillId="0" borderId="4" xfId="2" applyFont="1" applyFill="1" applyBorder="1" applyAlignment="1">
      <alignment horizontal="centerContinuous" vertical="center"/>
    </xf>
    <xf numFmtId="38" fontId="4" fillId="0" borderId="7" xfId="2" applyFont="1" applyFill="1" applyBorder="1" applyAlignment="1">
      <alignment horizontal="centerContinuous" vertical="center"/>
    </xf>
    <xf numFmtId="38" fontId="4" fillId="0" borderId="8" xfId="2" applyFont="1" applyFill="1" applyBorder="1" applyAlignment="1">
      <alignment horizontal="centerContinuous" vertical="center"/>
    </xf>
    <xf numFmtId="38" fontId="4" fillId="0" borderId="0" xfId="2" applyFont="1" applyAlignment="1">
      <alignment horizontal="right" vertical="center"/>
    </xf>
    <xf numFmtId="176" fontId="4" fillId="0" borderId="0" xfId="2" applyNumberFormat="1" applyFont="1" applyAlignment="1">
      <alignment vertical="center"/>
    </xf>
    <xf numFmtId="38" fontId="5" fillId="0" borderId="0" xfId="2" applyFont="1" applyAlignment="1">
      <alignment horizontal="right" vertical="center"/>
    </xf>
    <xf numFmtId="176" fontId="5" fillId="0" borderId="0" xfId="2" applyNumberFormat="1" applyFont="1" applyAlignment="1">
      <alignment vertical="center"/>
    </xf>
    <xf numFmtId="38" fontId="4" fillId="0" borderId="0" xfId="2" applyFont="1" applyBorder="1" applyAlignment="1">
      <alignment vertical="center"/>
    </xf>
    <xf numFmtId="38" fontId="4" fillId="0" borderId="9" xfId="2" applyFont="1" applyFill="1" applyBorder="1" applyAlignment="1">
      <alignment horizontal="centerContinuous" vertical="center"/>
    </xf>
    <xf numFmtId="38" fontId="4" fillId="0" borderId="10" xfId="2" applyFont="1" applyFill="1" applyBorder="1" applyAlignment="1">
      <alignment horizontal="centerContinuous" vertical="center"/>
    </xf>
    <xf numFmtId="38" fontId="4" fillId="0" borderId="11" xfId="2" applyFont="1" applyFill="1" applyBorder="1" applyAlignment="1">
      <alignment horizontal="centerContinuous" vertical="center"/>
    </xf>
    <xf numFmtId="38" fontId="3" fillId="0" borderId="0" xfId="2" applyFont="1" applyFill="1" applyBorder="1" applyAlignment="1">
      <alignment vertical="center" wrapText="1"/>
    </xf>
    <xf numFmtId="38" fontId="4" fillId="0" borderId="0" xfId="2" applyFont="1" applyFill="1" applyBorder="1" applyAlignment="1">
      <alignment vertical="center" wrapText="1"/>
    </xf>
    <xf numFmtId="38" fontId="4" fillId="0" borderId="0" xfId="2" applyFont="1" applyAlignment="1">
      <alignment horizontal="left" vertical="center"/>
    </xf>
    <xf numFmtId="38" fontId="6" fillId="0" borderId="0" xfId="2" applyFont="1" applyFill="1" applyBorder="1" applyAlignment="1">
      <alignment horizontal="center" vertical="center" wrapText="1"/>
    </xf>
    <xf numFmtId="38" fontId="7" fillId="0" borderId="0" xfId="2" applyFont="1" applyFill="1" applyBorder="1" applyAlignment="1">
      <alignment horizontal="left" vertical="center" wrapText="1"/>
    </xf>
    <xf numFmtId="38" fontId="4" fillId="0" borderId="12" xfId="2" applyFont="1" applyFill="1" applyBorder="1" applyAlignment="1">
      <alignment horizontal="center" vertical="center" shrinkToFit="1"/>
    </xf>
    <xf numFmtId="38" fontId="4" fillId="0" borderId="13" xfId="2" applyFont="1" applyFill="1" applyBorder="1" applyAlignment="1">
      <alignment horizontal="center" vertical="center" shrinkToFit="1"/>
    </xf>
    <xf numFmtId="38" fontId="4" fillId="0" borderId="14" xfId="2" applyFont="1" applyFill="1" applyBorder="1" applyAlignment="1">
      <alignment horizontal="center" vertical="center" shrinkToFit="1"/>
    </xf>
    <xf numFmtId="38" fontId="4" fillId="0" borderId="15" xfId="2" applyFont="1" applyFill="1" applyBorder="1" applyAlignment="1">
      <alignment horizontal="center" vertical="center" shrinkToFit="1"/>
    </xf>
    <xf numFmtId="38" fontId="4" fillId="0" borderId="16" xfId="2" applyFont="1" applyFill="1" applyBorder="1" applyAlignment="1">
      <alignment horizontal="center" vertical="center" shrinkToFit="1"/>
    </xf>
    <xf numFmtId="38" fontId="4" fillId="0" borderId="17" xfId="2" applyFont="1" applyFill="1" applyBorder="1" applyAlignment="1">
      <alignment horizontal="center" vertical="center" shrinkToFit="1"/>
    </xf>
    <xf numFmtId="38" fontId="4" fillId="0" borderId="0" xfId="2" applyFont="1" applyFill="1" applyAlignment="1">
      <alignment vertical="center"/>
    </xf>
    <xf numFmtId="38" fontId="4" fillId="0" borderId="18" xfId="2" applyFont="1" applyFill="1" applyBorder="1" applyAlignment="1">
      <alignment horizontal="centerContinuous" vertical="center"/>
    </xf>
    <xf numFmtId="38" fontId="4" fillId="0" borderId="19" xfId="2" applyFont="1" applyFill="1" applyBorder="1" applyAlignment="1">
      <alignment horizontal="centerContinuous" vertical="center"/>
    </xf>
    <xf numFmtId="38" fontId="4" fillId="0" borderId="20" xfId="2" applyFont="1" applyFill="1" applyBorder="1" applyAlignment="1">
      <alignment horizontal="right" vertical="center" shrinkToFit="1"/>
    </xf>
    <xf numFmtId="38" fontId="4" fillId="0" borderId="21" xfId="2" applyFont="1" applyFill="1" applyBorder="1" applyAlignment="1">
      <alignment horizontal="right" vertical="center" shrinkToFit="1"/>
    </xf>
    <xf numFmtId="38" fontId="4" fillId="0" borderId="18" xfId="2" applyFont="1" applyFill="1" applyBorder="1" applyAlignment="1">
      <alignment vertical="center" shrinkToFit="1"/>
    </xf>
    <xf numFmtId="38" fontId="4" fillId="0" borderId="0" xfId="2" applyFont="1" applyFill="1" applyBorder="1" applyAlignment="1">
      <alignment horizontal="right" vertical="center" shrinkToFit="1"/>
    </xf>
    <xf numFmtId="38" fontId="4" fillId="0" borderId="0" xfId="2" applyFont="1" applyFill="1" applyBorder="1" applyAlignment="1">
      <alignment horizontal="center" vertical="center" shrinkToFit="1"/>
    </xf>
    <xf numFmtId="176" fontId="4" fillId="0" borderId="5" xfId="2" applyNumberFormat="1" applyFont="1" applyFill="1" applyBorder="1" applyAlignment="1">
      <alignment vertical="center" shrinkToFit="1"/>
    </xf>
    <xf numFmtId="38" fontId="4" fillId="0" borderId="19" xfId="2" applyFont="1" applyFill="1" applyBorder="1" applyAlignment="1">
      <alignment vertical="center" shrinkToFit="1"/>
    </xf>
    <xf numFmtId="176" fontId="4" fillId="0" borderId="0" xfId="2" applyNumberFormat="1" applyFont="1" applyFill="1" applyBorder="1" applyAlignment="1">
      <alignment vertical="center" shrinkToFit="1"/>
    </xf>
    <xf numFmtId="38" fontId="4" fillId="0" borderId="18" xfId="2" applyFont="1" applyFill="1" applyBorder="1" applyAlignment="1">
      <alignment horizontal="center" vertical="center" shrinkToFit="1"/>
    </xf>
    <xf numFmtId="38" fontId="4" fillId="0" borderId="19" xfId="2" applyFont="1" applyFill="1" applyBorder="1" applyAlignment="1">
      <alignment horizontal="center" vertical="center" shrinkToFit="1"/>
    </xf>
    <xf numFmtId="38" fontId="4" fillId="0" borderId="11" xfId="2" applyFont="1" applyFill="1" applyBorder="1" applyAlignment="1">
      <alignment horizontal="center" vertical="center" shrinkToFit="1"/>
    </xf>
    <xf numFmtId="38" fontId="4" fillId="0" borderId="22" xfId="2" applyFont="1" applyFill="1" applyBorder="1" applyAlignment="1">
      <alignment horizontal="right" vertical="center" shrinkToFit="1"/>
    </xf>
    <xf numFmtId="38" fontId="4" fillId="0" borderId="23" xfId="2" applyFont="1" applyFill="1" applyBorder="1" applyAlignment="1">
      <alignment horizontal="right" vertical="center" shrinkToFit="1"/>
    </xf>
    <xf numFmtId="38" fontId="4" fillId="0" borderId="24" xfId="2" applyFont="1" applyFill="1" applyBorder="1" applyAlignment="1">
      <alignment vertical="center" shrinkToFit="1"/>
    </xf>
    <xf numFmtId="38" fontId="4" fillId="0" borderId="25" xfId="2" applyFont="1" applyFill="1" applyBorder="1" applyAlignment="1">
      <alignment horizontal="right" vertical="center" shrinkToFit="1"/>
    </xf>
    <xf numFmtId="38" fontId="4" fillId="0" borderId="25" xfId="2" applyFont="1" applyFill="1" applyBorder="1" applyAlignment="1">
      <alignment horizontal="center" vertical="center" shrinkToFit="1"/>
    </xf>
    <xf numFmtId="176" fontId="4" fillId="0" borderId="26" xfId="2" applyNumberFormat="1" applyFont="1" applyFill="1" applyBorder="1" applyAlignment="1">
      <alignment vertical="center" shrinkToFit="1"/>
    </xf>
    <xf numFmtId="38" fontId="4" fillId="0" borderId="27" xfId="2" applyFont="1" applyFill="1" applyBorder="1" applyAlignment="1">
      <alignment horizontal="center" vertical="center" shrinkToFit="1"/>
    </xf>
    <xf numFmtId="176" fontId="4" fillId="0" borderId="25" xfId="2" applyNumberFormat="1" applyFont="1" applyFill="1" applyBorder="1" applyAlignment="1">
      <alignment vertical="center" shrinkToFit="1"/>
    </xf>
    <xf numFmtId="38" fontId="4" fillId="0" borderId="24" xfId="2" applyFont="1" applyFill="1" applyBorder="1" applyAlignment="1">
      <alignment horizontal="center" vertical="center" shrinkToFit="1"/>
    </xf>
    <xf numFmtId="176" fontId="4" fillId="0" borderId="28" xfId="2" applyNumberFormat="1" applyFont="1" applyFill="1" applyBorder="1" applyAlignment="1">
      <alignment vertical="center" shrinkToFit="1"/>
    </xf>
    <xf numFmtId="38" fontId="4" fillId="0" borderId="26" xfId="2" applyFont="1" applyFill="1" applyBorder="1" applyAlignment="1">
      <alignment horizontal="right" vertical="center" shrinkToFit="1"/>
    </xf>
    <xf numFmtId="38" fontId="4" fillId="0" borderId="25" xfId="2" applyFont="1" applyFill="1" applyBorder="1" applyAlignment="1">
      <alignment vertical="center" shrinkToFit="1"/>
    </xf>
    <xf numFmtId="176" fontId="4" fillId="0" borderId="26" xfId="2" applyNumberFormat="1" applyFont="1" applyFill="1" applyBorder="1" applyAlignment="1">
      <alignment horizontal="right" vertical="center" shrinkToFit="1"/>
    </xf>
    <xf numFmtId="38" fontId="4" fillId="0" borderId="27" xfId="2" applyFont="1" applyFill="1" applyBorder="1" applyAlignment="1">
      <alignment horizontal="right" vertical="center" shrinkToFit="1"/>
    </xf>
    <xf numFmtId="176" fontId="4" fillId="0" borderId="25" xfId="2" applyNumberFormat="1" applyFont="1" applyFill="1" applyBorder="1" applyAlignment="1">
      <alignment horizontal="right" vertical="center" shrinkToFit="1"/>
    </xf>
    <xf numFmtId="38" fontId="4" fillId="0" borderId="24" xfId="2" applyFont="1" applyFill="1" applyBorder="1" applyAlignment="1">
      <alignment horizontal="right" vertical="center" shrinkToFit="1"/>
    </xf>
    <xf numFmtId="176" fontId="4" fillId="0" borderId="24" xfId="2" applyNumberFormat="1" applyFont="1" applyFill="1" applyBorder="1" applyAlignment="1">
      <alignment horizontal="right" vertical="center" shrinkToFit="1"/>
    </xf>
    <xf numFmtId="176" fontId="4" fillId="0" borderId="27" xfId="2" applyNumberFormat="1" applyFont="1" applyFill="1" applyBorder="1" applyAlignment="1">
      <alignment horizontal="right" vertical="center" shrinkToFit="1"/>
    </xf>
    <xf numFmtId="40" fontId="4" fillId="0" borderId="25" xfId="2" applyNumberFormat="1" applyFont="1" applyFill="1" applyBorder="1" applyAlignment="1">
      <alignment horizontal="right" vertical="center" shrinkToFit="1"/>
    </xf>
    <xf numFmtId="176" fontId="4" fillId="0" borderId="29" xfId="2" applyNumberFormat="1" applyFont="1" applyFill="1" applyBorder="1" applyAlignment="1">
      <alignment horizontal="right" vertical="center" shrinkToFit="1"/>
    </xf>
    <xf numFmtId="38" fontId="4" fillId="0" borderId="30" xfId="2" applyFont="1" applyFill="1" applyBorder="1" applyAlignment="1">
      <alignment horizontal="right" vertical="center" shrinkToFit="1"/>
    </xf>
    <xf numFmtId="38" fontId="4" fillId="0" borderId="31" xfId="2" applyFont="1" applyFill="1" applyBorder="1" applyAlignment="1">
      <alignment horizontal="right" vertical="center" shrinkToFit="1"/>
    </xf>
    <xf numFmtId="38" fontId="4" fillId="0" borderId="32" xfId="2" applyFont="1" applyFill="1" applyBorder="1" applyAlignment="1">
      <alignment horizontal="center" vertical="center" shrinkToFit="1"/>
    </xf>
    <xf numFmtId="38" fontId="4" fillId="0" borderId="33" xfId="2" applyFont="1" applyFill="1" applyBorder="1" applyAlignment="1">
      <alignment horizontal="right" vertical="center" shrinkToFit="1"/>
    </xf>
    <xf numFmtId="38" fontId="4" fillId="0" borderId="34" xfId="2" applyFont="1" applyFill="1" applyBorder="1" applyAlignment="1">
      <alignment vertical="center" shrinkToFit="1"/>
    </xf>
    <xf numFmtId="176" fontId="4" fillId="0" borderId="35" xfId="2" applyNumberFormat="1" applyFont="1" applyFill="1" applyBorder="1" applyAlignment="1">
      <alignment horizontal="right" vertical="center" shrinkToFit="1"/>
    </xf>
    <xf numFmtId="38" fontId="4" fillId="0" borderId="36" xfId="2" applyFont="1" applyFill="1" applyBorder="1" applyAlignment="1">
      <alignment horizontal="right" vertical="center" shrinkToFit="1"/>
    </xf>
    <xf numFmtId="176" fontId="4" fillId="0" borderId="34" xfId="2" applyNumberFormat="1" applyFont="1" applyFill="1" applyBorder="1" applyAlignment="1">
      <alignment horizontal="right" vertical="center" shrinkToFit="1"/>
    </xf>
    <xf numFmtId="38" fontId="4" fillId="0" borderId="37" xfId="2" applyFont="1" applyFill="1" applyBorder="1" applyAlignment="1">
      <alignment horizontal="right" vertical="center" shrinkToFit="1"/>
    </xf>
    <xf numFmtId="38" fontId="4" fillId="0" borderId="34" xfId="2" applyFont="1" applyFill="1" applyBorder="1" applyAlignment="1">
      <alignment horizontal="right" vertical="center" shrinkToFit="1"/>
    </xf>
    <xf numFmtId="176" fontId="4" fillId="0" borderId="38" xfId="2" applyNumberFormat="1" applyFont="1" applyFill="1" applyBorder="1" applyAlignment="1">
      <alignment horizontal="right" vertical="center" shrinkToFit="1"/>
    </xf>
    <xf numFmtId="38" fontId="4" fillId="0" borderId="39" xfId="2" applyFont="1" applyFill="1" applyBorder="1" applyAlignment="1">
      <alignment horizontal="right" vertical="center" shrinkToFit="1"/>
    </xf>
    <xf numFmtId="38" fontId="4" fillId="0" borderId="34" xfId="2" applyFont="1" applyFill="1" applyBorder="1" applyAlignment="1">
      <alignment horizontal="center" vertical="center" shrinkToFit="1"/>
    </xf>
    <xf numFmtId="176" fontId="4" fillId="0" borderId="40" xfId="2" applyNumberFormat="1" applyFont="1" applyFill="1" applyBorder="1" applyAlignment="1">
      <alignment horizontal="right" vertical="center" shrinkToFit="1"/>
    </xf>
    <xf numFmtId="176" fontId="4" fillId="0" borderId="41" xfId="2" applyNumberFormat="1" applyFont="1" applyFill="1" applyBorder="1" applyAlignment="1">
      <alignment horizontal="right" vertical="center" shrinkToFit="1"/>
    </xf>
    <xf numFmtId="38" fontId="4" fillId="0" borderId="42" xfId="2" applyFont="1" applyFill="1" applyBorder="1" applyAlignment="1">
      <alignment horizontal="right" vertical="center" shrinkToFit="1"/>
    </xf>
    <xf numFmtId="38" fontId="4" fillId="0" borderId="43" xfId="2" applyFont="1" applyFill="1" applyBorder="1" applyAlignment="1">
      <alignment horizontal="center" vertical="center" shrinkToFit="1"/>
    </xf>
    <xf numFmtId="38" fontId="4" fillId="0" borderId="44" xfId="2" applyFont="1" applyFill="1" applyBorder="1" applyAlignment="1">
      <alignment horizontal="right" vertical="center" shrinkToFit="1"/>
    </xf>
    <xf numFmtId="38" fontId="4" fillId="0" borderId="0" xfId="2" applyFont="1" applyFill="1" applyBorder="1" applyAlignment="1">
      <alignment vertical="center" shrinkToFit="1"/>
    </xf>
    <xf numFmtId="176" fontId="4" fillId="0" borderId="5" xfId="2" applyNumberFormat="1" applyFont="1" applyFill="1" applyBorder="1" applyAlignment="1">
      <alignment horizontal="right" vertical="center" shrinkToFit="1"/>
    </xf>
    <xf numFmtId="176" fontId="4" fillId="0" borderId="45" xfId="2" applyNumberFormat="1" applyFont="1" applyFill="1" applyBorder="1" applyAlignment="1">
      <alignment horizontal="right" vertical="center" shrinkToFit="1"/>
    </xf>
    <xf numFmtId="38" fontId="4" fillId="0" borderId="18" xfId="2" applyFont="1" applyFill="1" applyBorder="1" applyAlignment="1">
      <alignment horizontal="right" vertical="center" shrinkToFit="1"/>
    </xf>
    <xf numFmtId="38" fontId="4" fillId="0" borderId="19" xfId="2" applyFont="1" applyFill="1" applyBorder="1" applyAlignment="1">
      <alignment horizontal="right" vertical="center" shrinkToFit="1"/>
    </xf>
    <xf numFmtId="176" fontId="4" fillId="0" borderId="46" xfId="2" applyNumberFormat="1" applyFont="1" applyFill="1" applyBorder="1" applyAlignment="1">
      <alignment horizontal="right" vertical="center" shrinkToFit="1"/>
    </xf>
    <xf numFmtId="38" fontId="4" fillId="0" borderId="47" xfId="2" applyFont="1" applyFill="1" applyBorder="1" applyAlignment="1">
      <alignment horizontal="right" vertical="center" shrinkToFit="1"/>
    </xf>
    <xf numFmtId="38" fontId="4" fillId="0" borderId="48" xfId="2" applyFont="1" applyFill="1" applyBorder="1" applyAlignment="1">
      <alignment horizontal="right" vertical="center" shrinkToFit="1"/>
    </xf>
    <xf numFmtId="38" fontId="4" fillId="0" borderId="48" xfId="2" applyFont="1" applyFill="1" applyBorder="1" applyAlignment="1">
      <alignment horizontal="center" vertical="center" shrinkToFit="1"/>
    </xf>
    <xf numFmtId="38" fontId="4" fillId="0" borderId="47" xfId="2" applyFont="1" applyFill="1" applyBorder="1" applyAlignment="1">
      <alignment horizontal="center" vertical="center" shrinkToFit="1"/>
    </xf>
    <xf numFmtId="38" fontId="4" fillId="0" borderId="48" xfId="2" applyFont="1" applyFill="1" applyBorder="1" applyAlignment="1">
      <alignment vertical="center" shrinkToFit="1"/>
    </xf>
    <xf numFmtId="176" fontId="4" fillId="0" borderId="49" xfId="2" applyNumberFormat="1" applyFont="1" applyFill="1" applyBorder="1" applyAlignment="1">
      <alignment horizontal="right" vertical="center" shrinkToFit="1"/>
    </xf>
    <xf numFmtId="38" fontId="4" fillId="0" borderId="50" xfId="2" applyFont="1" applyFill="1" applyBorder="1" applyAlignment="1">
      <alignment horizontal="right" vertical="center" shrinkToFit="1"/>
    </xf>
    <xf numFmtId="176" fontId="4" fillId="0" borderId="47" xfId="2" applyNumberFormat="1" applyFont="1" applyFill="1" applyBorder="1" applyAlignment="1">
      <alignment horizontal="right" vertical="center" shrinkToFit="1"/>
    </xf>
    <xf numFmtId="176" fontId="4" fillId="0" borderId="49" xfId="2" applyNumberFormat="1" applyFont="1" applyFill="1" applyBorder="1" applyAlignment="1">
      <alignment vertical="center" shrinkToFit="1"/>
    </xf>
    <xf numFmtId="176" fontId="4" fillId="0" borderId="51" xfId="2" applyNumberFormat="1" applyFont="1" applyFill="1" applyBorder="1" applyAlignment="1">
      <alignment vertical="center" shrinkToFit="1"/>
    </xf>
    <xf numFmtId="38" fontId="8" fillId="0" borderId="0" xfId="2" applyFont="1" applyAlignment="1">
      <alignment vertical="center"/>
    </xf>
    <xf numFmtId="0" fontId="9" fillId="0" borderId="0" xfId="0" applyFont="1" applyAlignment="1">
      <alignment horizontal="center" vertical="top" wrapText="1"/>
    </xf>
    <xf numFmtId="176" fontId="4" fillId="0" borderId="52" xfId="2" applyNumberFormat="1" applyFont="1" applyFill="1" applyBorder="1" applyAlignment="1">
      <alignment horizontal="right" vertical="center" shrinkToFit="1"/>
    </xf>
    <xf numFmtId="40" fontId="4" fillId="0" borderId="53" xfId="2" applyNumberFormat="1" applyFont="1" applyFill="1" applyBorder="1" applyAlignment="1">
      <alignment horizontal="right" vertical="center" shrinkToFit="1"/>
    </xf>
    <xf numFmtId="176" fontId="4" fillId="0" borderId="54" xfId="2" applyNumberFormat="1" applyFont="1" applyFill="1" applyBorder="1" applyAlignment="1">
      <alignment horizontal="right" vertical="center" shrinkToFit="1"/>
    </xf>
    <xf numFmtId="176" fontId="4" fillId="0" borderId="55" xfId="2" applyNumberFormat="1" applyFont="1" applyFill="1" applyBorder="1" applyAlignment="1">
      <alignment horizontal="right" vertical="center" shrinkToFit="1"/>
    </xf>
    <xf numFmtId="38" fontId="4" fillId="0" borderId="29" xfId="2" applyFont="1" applyFill="1" applyBorder="1" applyAlignment="1">
      <alignment horizontal="center" vertical="center" shrinkToFit="1"/>
    </xf>
    <xf numFmtId="176" fontId="4" fillId="0" borderId="56" xfId="2" applyNumberFormat="1" applyFont="1" applyFill="1" applyBorder="1" applyAlignment="1">
      <alignment horizontal="right" vertical="center" shrinkToFit="1"/>
    </xf>
    <xf numFmtId="176" fontId="4" fillId="0" borderId="57" xfId="2" applyNumberFormat="1" applyFont="1" applyFill="1" applyBorder="1" applyAlignment="1">
      <alignment horizontal="right" vertical="center" shrinkToFit="1"/>
    </xf>
    <xf numFmtId="38" fontId="14" fillId="0" borderId="0" xfId="2" applyFont="1" applyAlignment="1">
      <alignment vertical="center"/>
    </xf>
    <xf numFmtId="38" fontId="14" fillId="0" borderId="0" xfId="2" applyFont="1" applyFill="1" applyBorder="1" applyAlignment="1">
      <alignment vertical="center" wrapText="1"/>
    </xf>
    <xf numFmtId="38" fontId="14" fillId="0" borderId="0" xfId="2" applyFont="1" applyAlignment="1">
      <alignment horizontal="left" vertical="center"/>
    </xf>
    <xf numFmtId="176" fontId="4" fillId="0" borderId="58" xfId="2" applyNumberFormat="1" applyFont="1" applyFill="1" applyBorder="1" applyAlignment="1">
      <alignment horizontal="right" vertical="center" shrinkToFit="1"/>
    </xf>
    <xf numFmtId="0" fontId="18" fillId="0" borderId="0" xfId="0" applyFont="1"/>
    <xf numFmtId="176" fontId="4" fillId="2" borderId="28" xfId="2" applyNumberFormat="1" applyFont="1" applyFill="1" applyBorder="1" applyAlignment="1">
      <alignment vertical="center" shrinkToFit="1"/>
    </xf>
    <xf numFmtId="38" fontId="4" fillId="2" borderId="13" xfId="2" applyFont="1" applyFill="1" applyBorder="1" applyAlignment="1">
      <alignment horizontal="center" vertical="center" shrinkToFit="1"/>
    </xf>
    <xf numFmtId="38" fontId="4" fillId="2" borderId="22" xfId="2" applyFont="1" applyFill="1" applyBorder="1" applyAlignment="1">
      <alignment horizontal="right" vertical="center" shrinkToFit="1"/>
    </xf>
    <xf numFmtId="38" fontId="4" fillId="2" borderId="23" xfId="2" applyFont="1" applyFill="1" applyBorder="1" applyAlignment="1">
      <alignment horizontal="right" vertical="center" shrinkToFit="1"/>
    </xf>
    <xf numFmtId="38" fontId="4" fillId="2" borderId="24" xfId="2" applyFont="1" applyFill="1" applyBorder="1" applyAlignment="1">
      <alignment vertical="center" shrinkToFit="1"/>
    </xf>
    <xf numFmtId="38" fontId="4" fillId="2" borderId="25" xfId="2" applyFont="1" applyFill="1" applyBorder="1" applyAlignment="1">
      <alignment horizontal="right" vertical="center" shrinkToFit="1"/>
    </xf>
    <xf numFmtId="38" fontId="4" fillId="2" borderId="25" xfId="2" applyFont="1" applyFill="1" applyBorder="1" applyAlignment="1">
      <alignment horizontal="center" vertical="center" shrinkToFit="1"/>
    </xf>
    <xf numFmtId="176" fontId="4" fillId="2" borderId="26" xfId="2" applyNumberFormat="1" applyFont="1" applyFill="1" applyBorder="1" applyAlignment="1">
      <alignment vertical="center" shrinkToFit="1"/>
    </xf>
    <xf numFmtId="38" fontId="4" fillId="2" borderId="27" xfId="2" applyFont="1" applyFill="1" applyBorder="1" applyAlignment="1">
      <alignment horizontal="center" vertical="center" shrinkToFit="1"/>
    </xf>
    <xf numFmtId="176" fontId="4" fillId="2" borderId="25" xfId="2" applyNumberFormat="1" applyFont="1" applyFill="1" applyBorder="1" applyAlignment="1">
      <alignment vertical="center" shrinkToFit="1"/>
    </xf>
    <xf numFmtId="38" fontId="4" fillId="2" borderId="24" xfId="2" applyFont="1" applyFill="1" applyBorder="1" applyAlignment="1">
      <alignment horizontal="center" vertical="center" shrinkToFit="1"/>
    </xf>
    <xf numFmtId="38" fontId="4" fillId="2" borderId="29" xfId="2" applyFont="1" applyFill="1" applyBorder="1" applyAlignment="1">
      <alignment horizontal="center" vertical="center" shrinkToFit="1"/>
    </xf>
    <xf numFmtId="38" fontId="4" fillId="2" borderId="26" xfId="2" applyFont="1" applyFill="1" applyBorder="1" applyAlignment="1">
      <alignment horizontal="right" vertical="center" shrinkToFit="1"/>
    </xf>
    <xf numFmtId="38" fontId="4" fillId="2" borderId="25" xfId="2" applyFont="1" applyFill="1" applyBorder="1" applyAlignment="1">
      <alignment vertical="center" shrinkToFit="1"/>
    </xf>
    <xf numFmtId="176" fontId="4" fillId="2" borderId="26" xfId="2" applyNumberFormat="1" applyFont="1" applyFill="1" applyBorder="1" applyAlignment="1">
      <alignment horizontal="right" vertical="center" shrinkToFit="1"/>
    </xf>
    <xf numFmtId="38" fontId="4" fillId="2" borderId="27" xfId="2" applyFont="1" applyFill="1" applyBorder="1" applyAlignment="1">
      <alignment horizontal="right" vertical="center" shrinkToFit="1"/>
    </xf>
    <xf numFmtId="176" fontId="4" fillId="2" borderId="25" xfId="2" applyNumberFormat="1" applyFont="1" applyFill="1" applyBorder="1" applyAlignment="1">
      <alignment horizontal="right" vertical="center" shrinkToFit="1"/>
    </xf>
    <xf numFmtId="38" fontId="4" fillId="2" borderId="24" xfId="2" applyFont="1" applyFill="1" applyBorder="1" applyAlignment="1">
      <alignment horizontal="right" vertical="center" shrinkToFit="1"/>
    </xf>
    <xf numFmtId="176" fontId="4" fillId="2" borderId="29" xfId="2" applyNumberFormat="1" applyFont="1" applyFill="1" applyBorder="1" applyAlignment="1">
      <alignment horizontal="right" vertical="center" shrinkToFit="1"/>
    </xf>
    <xf numFmtId="40" fontId="4" fillId="2" borderId="25" xfId="2" applyNumberFormat="1" applyFont="1" applyFill="1" applyBorder="1" applyAlignment="1">
      <alignment horizontal="right" vertical="center" shrinkToFit="1"/>
    </xf>
    <xf numFmtId="176" fontId="4" fillId="2" borderId="27" xfId="2" applyNumberFormat="1" applyFont="1" applyFill="1" applyBorder="1" applyAlignment="1">
      <alignment horizontal="right" vertical="center" shrinkToFit="1"/>
    </xf>
    <xf numFmtId="176" fontId="4" fillId="2" borderId="24" xfId="2" applyNumberFormat="1" applyFont="1" applyFill="1" applyBorder="1" applyAlignment="1">
      <alignment horizontal="right" vertical="center" shrinkToFit="1"/>
    </xf>
    <xf numFmtId="38" fontId="4" fillId="2" borderId="30" xfId="2" applyFont="1" applyFill="1" applyBorder="1" applyAlignment="1">
      <alignment horizontal="right" vertical="center" shrinkToFit="1"/>
    </xf>
    <xf numFmtId="38" fontId="4" fillId="2" borderId="39" xfId="2" applyFont="1" applyFill="1" applyBorder="1" applyAlignment="1">
      <alignment horizontal="right" vertical="center" shrinkToFit="1"/>
    </xf>
    <xf numFmtId="38" fontId="4" fillId="2" borderId="34" xfId="2" applyFont="1" applyFill="1" applyBorder="1" applyAlignment="1">
      <alignment horizontal="center" vertical="center" shrinkToFit="1"/>
    </xf>
    <xf numFmtId="38" fontId="4" fillId="2" borderId="35" xfId="2" applyFont="1" applyFill="1" applyBorder="1" applyAlignment="1">
      <alignment horizontal="right" vertical="center" shrinkToFit="1"/>
    </xf>
    <xf numFmtId="38" fontId="4" fillId="2" borderId="34" xfId="2" applyFont="1" applyFill="1" applyBorder="1" applyAlignment="1">
      <alignment vertical="center" shrinkToFit="1"/>
    </xf>
    <xf numFmtId="176" fontId="4" fillId="2" borderId="35" xfId="2" applyNumberFormat="1" applyFont="1" applyFill="1" applyBorder="1" applyAlignment="1">
      <alignment horizontal="right" vertical="center" shrinkToFit="1"/>
    </xf>
    <xf numFmtId="38" fontId="4" fillId="2" borderId="36" xfId="2" applyFont="1" applyFill="1" applyBorder="1" applyAlignment="1">
      <alignment horizontal="right" vertical="center" shrinkToFit="1"/>
    </xf>
    <xf numFmtId="176" fontId="4" fillId="2" borderId="34" xfId="2" applyNumberFormat="1" applyFont="1" applyFill="1" applyBorder="1" applyAlignment="1">
      <alignment horizontal="right" vertical="center" shrinkToFit="1"/>
    </xf>
    <xf numFmtId="38" fontId="4" fillId="2" borderId="37" xfId="2" applyFont="1" applyFill="1" applyBorder="1" applyAlignment="1">
      <alignment horizontal="right" vertical="center" shrinkToFit="1"/>
    </xf>
    <xf numFmtId="176" fontId="4" fillId="2" borderId="56" xfId="2" applyNumberFormat="1" applyFont="1" applyFill="1" applyBorder="1" applyAlignment="1">
      <alignment horizontal="right" vertical="center" shrinkToFit="1"/>
    </xf>
    <xf numFmtId="38" fontId="4" fillId="2" borderId="31" xfId="2" applyFont="1" applyFill="1" applyBorder="1" applyAlignment="1">
      <alignment horizontal="right" vertical="center" shrinkToFit="1"/>
    </xf>
    <xf numFmtId="38" fontId="4" fillId="2" borderId="32" xfId="2" applyFont="1" applyFill="1" applyBorder="1" applyAlignment="1">
      <alignment horizontal="center" vertical="center" shrinkToFit="1"/>
    </xf>
    <xf numFmtId="38" fontId="4" fillId="2" borderId="33" xfId="2" applyFont="1" applyFill="1" applyBorder="1" applyAlignment="1">
      <alignment horizontal="right" vertical="center" shrinkToFit="1"/>
    </xf>
    <xf numFmtId="38" fontId="4" fillId="2" borderId="34" xfId="2" applyFont="1" applyFill="1" applyBorder="1" applyAlignment="1">
      <alignment horizontal="right" vertical="center" shrinkToFit="1"/>
    </xf>
    <xf numFmtId="176" fontId="4" fillId="2" borderId="38" xfId="2" applyNumberFormat="1" applyFont="1" applyFill="1" applyBorder="1" applyAlignment="1">
      <alignment horizontal="right" vertical="center" shrinkToFit="1"/>
    </xf>
    <xf numFmtId="176" fontId="4" fillId="2" borderId="40" xfId="2" applyNumberFormat="1" applyFont="1" applyFill="1" applyBorder="1" applyAlignment="1">
      <alignment horizontal="right" vertical="center" shrinkToFit="1"/>
    </xf>
    <xf numFmtId="176" fontId="4" fillId="2" borderId="41" xfId="2" applyNumberFormat="1" applyFont="1" applyFill="1" applyBorder="1" applyAlignment="1">
      <alignment horizontal="right" vertical="center" shrinkToFit="1"/>
    </xf>
    <xf numFmtId="40" fontId="4" fillId="2" borderId="47" xfId="2" applyNumberFormat="1" applyFont="1" applyFill="1" applyBorder="1" applyAlignment="1">
      <alignment horizontal="right" vertical="center" shrinkToFit="1"/>
    </xf>
    <xf numFmtId="176" fontId="4" fillId="2" borderId="50" xfId="2" applyNumberFormat="1" applyFont="1" applyFill="1" applyBorder="1" applyAlignment="1">
      <alignment horizontal="right" vertical="center" shrinkToFit="1"/>
    </xf>
    <xf numFmtId="176" fontId="4" fillId="2" borderId="48" xfId="2" applyNumberFormat="1" applyFont="1" applyFill="1" applyBorder="1" applyAlignment="1">
      <alignment horizontal="right" vertical="center" shrinkToFit="1"/>
    </xf>
    <xf numFmtId="176" fontId="4" fillId="2" borderId="57" xfId="2" applyNumberFormat="1" applyFont="1" applyFill="1" applyBorder="1" applyAlignment="1">
      <alignment horizontal="right" vertical="center" shrinkToFit="1"/>
    </xf>
    <xf numFmtId="38" fontId="4" fillId="2" borderId="14" xfId="2" applyFont="1" applyFill="1" applyBorder="1" applyAlignment="1">
      <alignment horizontal="center" vertical="center" shrinkToFit="1"/>
    </xf>
    <xf numFmtId="176" fontId="4" fillId="2" borderId="28" xfId="2" applyNumberFormat="1" applyFont="1" applyFill="1" applyBorder="1" applyAlignment="1">
      <alignment horizontal="right" vertical="center" shrinkToFit="1"/>
    </xf>
    <xf numFmtId="176" fontId="4" fillId="2" borderId="46" xfId="2" applyNumberFormat="1" applyFont="1" applyFill="1" applyBorder="1" applyAlignment="1">
      <alignment horizontal="right" vertical="center" shrinkToFit="1"/>
    </xf>
    <xf numFmtId="38" fontId="4" fillId="2" borderId="16" xfId="2" applyFont="1" applyFill="1" applyBorder="1" applyAlignment="1">
      <alignment horizontal="center" vertical="center" shrinkToFit="1"/>
    </xf>
    <xf numFmtId="38" fontId="10" fillId="0" borderId="0" xfId="2" applyFont="1" applyFill="1" applyBorder="1" applyAlignment="1">
      <alignment horizontal="center" vertical="top" wrapText="1"/>
    </xf>
    <xf numFmtId="0" fontId="11" fillId="0" borderId="0" xfId="0" applyFont="1" applyAlignment="1">
      <alignment horizontal="center" vertical="top" wrapText="1"/>
    </xf>
    <xf numFmtId="178" fontId="5" fillId="0" borderId="0" xfId="1" quotePrefix="1" applyNumberFormat="1" applyFont="1" applyFill="1" applyBorder="1" applyAlignment="1" applyProtection="1">
      <alignment horizontal="center" vertical="center"/>
      <protection locked="0"/>
    </xf>
    <xf numFmtId="178" fontId="5" fillId="0" borderId="18" xfId="1" quotePrefix="1" applyNumberFormat="1" applyFont="1" applyFill="1" applyBorder="1" applyAlignment="1" applyProtection="1">
      <alignment horizontal="center" vertical="center"/>
      <protection locked="0"/>
    </xf>
    <xf numFmtId="38" fontId="4" fillId="0" borderId="9" xfId="2" applyFont="1" applyFill="1" applyBorder="1" applyAlignment="1">
      <alignment horizontal="center" vertical="center"/>
    </xf>
    <xf numFmtId="38" fontId="4" fillId="0" borderId="7" xfId="2" quotePrefix="1" applyFont="1" applyFill="1" applyBorder="1" applyAlignment="1">
      <alignment horizontal="center" vertical="center"/>
    </xf>
    <xf numFmtId="38" fontId="4" fillId="0" borderId="61" xfId="2" quotePrefix="1" applyFont="1" applyFill="1" applyBorder="1" applyAlignment="1">
      <alignment horizontal="center" vertical="center"/>
    </xf>
    <xf numFmtId="38" fontId="4" fillId="0" borderId="68" xfId="2" quotePrefix="1" applyFont="1" applyFill="1" applyBorder="1" applyAlignment="1">
      <alignment horizontal="center" vertical="center"/>
    </xf>
    <xf numFmtId="10" fontId="5" fillId="0" borderId="80" xfId="1" quotePrefix="1" applyNumberFormat="1" applyFont="1" applyFill="1" applyBorder="1" applyAlignment="1" applyProtection="1">
      <alignment horizontal="center" vertical="center"/>
      <protection locked="0"/>
    </xf>
    <xf numFmtId="10" fontId="5" fillId="0" borderId="81" xfId="1" quotePrefix="1" applyNumberFormat="1" applyFont="1" applyFill="1" applyBorder="1" applyAlignment="1" applyProtection="1">
      <alignment horizontal="center" vertical="center"/>
      <protection locked="0"/>
    </xf>
    <xf numFmtId="10" fontId="5" fillId="0" borderId="82" xfId="1" quotePrefix="1" applyNumberFormat="1" applyFont="1" applyFill="1" applyBorder="1" applyAlignment="1" applyProtection="1">
      <alignment horizontal="center" vertical="center"/>
      <protection locked="0"/>
    </xf>
    <xf numFmtId="10" fontId="5" fillId="0" borderId="61" xfId="1" quotePrefix="1" applyNumberFormat="1" applyFont="1" applyFill="1" applyBorder="1" applyAlignment="1" applyProtection="1">
      <alignment horizontal="center" vertical="center"/>
      <protection locked="0"/>
    </xf>
    <xf numFmtId="10" fontId="5" fillId="0" borderId="70" xfId="1" quotePrefix="1" applyNumberFormat="1" applyFont="1" applyFill="1" applyBorder="1" applyAlignment="1" applyProtection="1">
      <alignment horizontal="center" vertical="center"/>
      <protection locked="0"/>
    </xf>
    <xf numFmtId="10" fontId="5" fillId="0" borderId="62" xfId="1" quotePrefix="1" applyNumberFormat="1" applyFont="1" applyFill="1" applyBorder="1" applyAlignment="1" applyProtection="1">
      <alignment horizontal="center" vertical="center"/>
      <protection locked="0"/>
    </xf>
    <xf numFmtId="38" fontId="4" fillId="0" borderId="8" xfId="2" applyFont="1" applyFill="1" applyBorder="1" applyAlignment="1">
      <alignment horizontal="center" vertical="center"/>
    </xf>
    <xf numFmtId="38" fontId="4" fillId="0" borderId="4" xfId="2" quotePrefix="1" applyFont="1" applyFill="1" applyBorder="1" applyAlignment="1">
      <alignment horizontal="center" vertical="center"/>
    </xf>
    <xf numFmtId="38" fontId="4" fillId="0" borderId="70" xfId="2" quotePrefix="1" applyFont="1" applyFill="1" applyBorder="1" applyAlignment="1">
      <alignment horizontal="center" vertical="center"/>
    </xf>
    <xf numFmtId="38" fontId="4" fillId="0" borderId="62" xfId="2" quotePrefix="1" applyFont="1" applyFill="1" applyBorder="1" applyAlignment="1">
      <alignment horizontal="center" vertical="center"/>
    </xf>
    <xf numFmtId="38" fontId="5" fillId="0" borderId="73" xfId="2" applyFont="1" applyFill="1" applyBorder="1" applyAlignment="1">
      <alignment horizontal="left" vertical="center" wrapText="1"/>
    </xf>
    <xf numFmtId="38" fontId="17" fillId="0" borderId="0" xfId="2" applyFont="1" applyFill="1" applyBorder="1" applyAlignment="1">
      <alignment vertical="top" wrapText="1"/>
    </xf>
    <xf numFmtId="178" fontId="5" fillId="0" borderId="11" xfId="1" quotePrefix="1" applyNumberFormat="1" applyFont="1" applyFill="1" applyBorder="1" applyAlignment="1" applyProtection="1">
      <alignment horizontal="center" vertical="center"/>
      <protection locked="0"/>
    </xf>
    <xf numFmtId="38" fontId="4" fillId="0" borderId="74" xfId="2" applyFont="1" applyFill="1" applyBorder="1" applyAlignment="1">
      <alignment horizontal="center" vertical="center"/>
    </xf>
    <xf numFmtId="38" fontId="4" fillId="0" borderId="69" xfId="2" applyFont="1" applyFill="1" applyBorder="1" applyAlignment="1">
      <alignment horizontal="center" vertical="center"/>
    </xf>
    <xf numFmtId="38" fontId="4" fillId="0" borderId="75" xfId="2" applyFont="1" applyFill="1" applyBorder="1" applyAlignment="1">
      <alignment horizontal="center" vertical="center"/>
    </xf>
    <xf numFmtId="38" fontId="4" fillId="0" borderId="12" xfId="2" applyFont="1" applyFill="1" applyBorder="1" applyAlignment="1">
      <alignment horizontal="center" vertical="center"/>
    </xf>
    <xf numFmtId="38" fontId="4" fillId="0" borderId="0" xfId="2" applyFont="1" applyFill="1" applyBorder="1" applyAlignment="1">
      <alignment horizontal="center" vertical="center"/>
    </xf>
    <xf numFmtId="38" fontId="4" fillId="0" borderId="18" xfId="2" applyFont="1" applyFill="1" applyBorder="1" applyAlignment="1">
      <alignment horizontal="center" vertical="center"/>
    </xf>
    <xf numFmtId="38" fontId="4" fillId="0" borderId="10" xfId="2" quotePrefix="1" applyFont="1" applyFill="1" applyBorder="1" applyAlignment="1">
      <alignment horizontal="center" vertical="center"/>
    </xf>
    <xf numFmtId="38" fontId="4" fillId="0" borderId="60" xfId="2" quotePrefix="1" applyFont="1" applyFill="1" applyBorder="1" applyAlignment="1">
      <alignment horizontal="center" vertical="center"/>
    </xf>
    <xf numFmtId="38" fontId="4" fillId="0" borderId="6" xfId="2" quotePrefix="1" applyFont="1" applyFill="1" applyBorder="1" applyAlignment="1">
      <alignment horizontal="center" vertical="center"/>
    </xf>
    <xf numFmtId="38" fontId="4" fillId="0" borderId="59" xfId="2" quotePrefix="1" applyFont="1" applyFill="1" applyBorder="1" applyAlignment="1">
      <alignment horizontal="center" vertical="center"/>
    </xf>
    <xf numFmtId="0" fontId="0" fillId="0" borderId="7" xfId="0" applyBorder="1" applyAlignment="1">
      <alignment horizontal="center" vertical="center"/>
    </xf>
    <xf numFmtId="0" fontId="0" fillId="0" borderId="70" xfId="0" applyBorder="1" applyAlignment="1">
      <alignment horizontal="center" vertical="center"/>
    </xf>
    <xf numFmtId="0" fontId="0" fillId="0" borderId="68" xfId="0" applyBorder="1" applyAlignment="1">
      <alignment horizontal="center" vertical="center"/>
    </xf>
    <xf numFmtId="38" fontId="4" fillId="0" borderId="76" xfId="2" applyFont="1" applyFill="1" applyBorder="1" applyAlignment="1">
      <alignment horizontal="center" vertical="center"/>
    </xf>
    <xf numFmtId="38" fontId="4" fillId="0" borderId="77" xfId="2" applyFont="1" applyFill="1" applyBorder="1" applyAlignment="1">
      <alignment horizontal="center" vertical="center"/>
    </xf>
    <xf numFmtId="38" fontId="4" fillId="0" borderId="78" xfId="2" applyFont="1" applyFill="1" applyBorder="1" applyAlignment="1">
      <alignment horizontal="center" vertical="center"/>
    </xf>
    <xf numFmtId="38" fontId="4" fillId="0" borderId="70" xfId="2" applyFont="1" applyFill="1" applyBorder="1" applyAlignment="1">
      <alignment horizontal="center" vertical="center"/>
    </xf>
    <xf numFmtId="177" fontId="5" fillId="0" borderId="81" xfId="1" quotePrefix="1" applyNumberFormat="1" applyFont="1" applyFill="1" applyBorder="1" applyAlignment="1" applyProtection="1">
      <alignment horizontal="center" vertical="center"/>
      <protection locked="0"/>
    </xf>
    <xf numFmtId="177" fontId="5" fillId="0" borderId="83" xfId="1" quotePrefix="1" applyNumberFormat="1" applyFont="1" applyFill="1" applyBorder="1" applyAlignment="1" applyProtection="1">
      <alignment horizontal="center" vertical="center"/>
      <protection locked="0"/>
    </xf>
    <xf numFmtId="177" fontId="5" fillId="0" borderId="61" xfId="1" quotePrefix="1" applyNumberFormat="1" applyFont="1" applyFill="1" applyBorder="1" applyAlignment="1" applyProtection="1">
      <alignment horizontal="center" vertical="center"/>
      <protection locked="0"/>
    </xf>
    <xf numFmtId="177" fontId="5" fillId="0" borderId="70" xfId="1" quotePrefix="1" applyNumberFormat="1" applyFont="1" applyFill="1" applyBorder="1" applyAlignment="1" applyProtection="1">
      <alignment horizontal="center" vertical="center"/>
      <protection locked="0"/>
    </xf>
    <xf numFmtId="177" fontId="5" fillId="0" borderId="60" xfId="1" quotePrefix="1" applyNumberFormat="1" applyFont="1" applyFill="1" applyBorder="1" applyAlignment="1" applyProtection="1">
      <alignment horizontal="center" vertical="center"/>
      <protection locked="0"/>
    </xf>
    <xf numFmtId="38" fontId="4" fillId="0" borderId="66" xfId="2" applyFont="1" applyFill="1" applyBorder="1" applyAlignment="1">
      <alignment horizontal="center" vertical="center"/>
    </xf>
    <xf numFmtId="38" fontId="4" fillId="0" borderId="67" xfId="2" applyFont="1" applyFill="1" applyBorder="1" applyAlignment="1">
      <alignment horizontal="center" vertical="center"/>
    </xf>
    <xf numFmtId="38" fontId="4" fillId="0" borderId="4" xfId="2" applyFont="1" applyFill="1" applyBorder="1" applyAlignment="1">
      <alignment horizontal="center" vertical="center"/>
    </xf>
    <xf numFmtId="38" fontId="4" fillId="0" borderId="61" xfId="2" applyFont="1" applyFill="1" applyBorder="1" applyAlignment="1">
      <alignment horizontal="center" vertical="center"/>
    </xf>
    <xf numFmtId="38" fontId="4" fillId="0" borderId="62" xfId="2" applyFont="1" applyFill="1" applyBorder="1" applyAlignment="1">
      <alignment horizontal="center" vertical="center"/>
    </xf>
    <xf numFmtId="38" fontId="14" fillId="0" borderId="0" xfId="2" applyFont="1" applyAlignment="1">
      <alignment horizontal="left" vertical="center"/>
    </xf>
    <xf numFmtId="179" fontId="14" fillId="0" borderId="0" xfId="2" applyNumberFormat="1" applyFont="1" applyFill="1" applyBorder="1" applyAlignment="1">
      <alignment horizontal="left" vertical="center" wrapText="1"/>
    </xf>
    <xf numFmtId="38" fontId="14" fillId="0" borderId="0" xfId="2" applyFont="1" applyFill="1" applyBorder="1" applyAlignment="1">
      <alignment vertical="center" wrapText="1"/>
    </xf>
    <xf numFmtId="0" fontId="15" fillId="0" borderId="0" xfId="0" applyFont="1" applyAlignment="1">
      <alignment vertical="center"/>
    </xf>
    <xf numFmtId="38" fontId="14" fillId="0" borderId="0" xfId="2" applyFont="1" applyFill="1" applyBorder="1" applyAlignment="1">
      <alignment horizontal="left" vertical="center" wrapText="1"/>
    </xf>
    <xf numFmtId="176" fontId="4" fillId="0" borderId="69" xfId="2" applyNumberFormat="1" applyFont="1" applyFill="1" applyBorder="1" applyAlignment="1">
      <alignment vertical="center" wrapText="1" shrinkToFit="1"/>
    </xf>
    <xf numFmtId="176" fontId="4" fillId="0" borderId="69" xfId="2" applyNumberFormat="1" applyFont="1" applyFill="1" applyBorder="1" applyAlignment="1">
      <alignment vertical="center" shrinkToFit="1"/>
    </xf>
    <xf numFmtId="176" fontId="4" fillId="0" borderId="0" xfId="2" applyNumberFormat="1" applyFont="1" applyFill="1" applyBorder="1" applyAlignment="1">
      <alignment vertical="center" shrinkToFit="1"/>
    </xf>
    <xf numFmtId="38" fontId="4" fillId="0" borderId="0" xfId="2" applyFont="1" applyAlignment="1">
      <alignment horizontal="left" vertical="center"/>
    </xf>
    <xf numFmtId="38" fontId="12" fillId="0" borderId="0" xfId="2" applyFont="1" applyAlignment="1">
      <alignment horizontal="left" vertical="center"/>
    </xf>
    <xf numFmtId="0" fontId="13" fillId="0" borderId="0" xfId="0" applyFont="1" applyAlignment="1">
      <alignment horizontal="left" vertical="center"/>
    </xf>
    <xf numFmtId="38" fontId="16" fillId="0" borderId="0" xfId="2" applyFont="1" applyAlignment="1">
      <alignment horizontal="left" vertical="center"/>
    </xf>
    <xf numFmtId="38" fontId="12" fillId="0" borderId="0" xfId="2" applyFont="1" applyAlignment="1">
      <alignment horizontal="left" vertical="center" shrinkToFit="1"/>
    </xf>
    <xf numFmtId="0" fontId="13" fillId="0" borderId="0" xfId="0" applyFont="1" applyAlignment="1">
      <alignment horizontal="left" vertical="center" shrinkToFit="1"/>
    </xf>
    <xf numFmtId="38" fontId="4" fillId="3" borderId="63" xfId="2" applyFont="1" applyFill="1" applyBorder="1" applyAlignment="1">
      <alignment horizontal="center" vertical="center"/>
    </xf>
    <xf numFmtId="38" fontId="4" fillId="3" borderId="64" xfId="2" applyFont="1" applyFill="1" applyBorder="1" applyAlignment="1">
      <alignment horizontal="center" vertical="center"/>
    </xf>
    <xf numFmtId="38" fontId="4" fillId="3" borderId="65" xfId="2" applyFont="1" applyFill="1" applyBorder="1" applyAlignment="1">
      <alignment horizontal="center" vertical="center"/>
    </xf>
    <xf numFmtId="0" fontId="0" fillId="3" borderId="64" xfId="0" applyFill="1" applyBorder="1" applyAlignment="1">
      <alignment horizontal="center" vertical="center"/>
    </xf>
    <xf numFmtId="0" fontId="0" fillId="3" borderId="65" xfId="0" applyFill="1" applyBorder="1" applyAlignment="1">
      <alignment horizontal="center" vertical="center"/>
    </xf>
    <xf numFmtId="38" fontId="4" fillId="3" borderId="2" xfId="2" applyFont="1" applyFill="1" applyBorder="1" applyAlignment="1">
      <alignment horizontal="center" vertical="center" wrapText="1"/>
    </xf>
    <xf numFmtId="38" fontId="4" fillId="3" borderId="8" xfId="2" applyFont="1" applyFill="1" applyBorder="1" applyAlignment="1">
      <alignment horizontal="center" vertical="center" wrapText="1"/>
    </xf>
    <xf numFmtId="38" fontId="4" fillId="3" borderId="3" xfId="2" applyFont="1" applyFill="1" applyBorder="1" applyAlignment="1">
      <alignment horizontal="center" vertical="center" wrapText="1"/>
    </xf>
    <xf numFmtId="176" fontId="4" fillId="3" borderId="2" xfId="2" applyNumberFormat="1" applyFont="1" applyFill="1" applyBorder="1" applyAlignment="1">
      <alignment horizontal="center" vertical="center" wrapText="1"/>
    </xf>
    <xf numFmtId="176" fontId="4" fillId="3" borderId="8" xfId="2" applyNumberFormat="1" applyFont="1" applyFill="1" applyBorder="1" applyAlignment="1">
      <alignment horizontal="center" vertical="center" wrapText="1"/>
    </xf>
    <xf numFmtId="176" fontId="4" fillId="3" borderId="10" xfId="2" applyNumberFormat="1" applyFont="1" applyFill="1" applyBorder="1" applyAlignment="1">
      <alignment horizontal="center" vertical="center" wrapText="1"/>
    </xf>
    <xf numFmtId="176" fontId="4" fillId="3" borderId="71" xfId="2" applyNumberFormat="1" applyFont="1" applyFill="1" applyBorder="1" applyAlignment="1">
      <alignment horizontal="center" vertical="center" wrapText="1"/>
    </xf>
    <xf numFmtId="176" fontId="4" fillId="3" borderId="4" xfId="2" applyNumberFormat="1" applyFont="1" applyFill="1" applyBorder="1" applyAlignment="1">
      <alignment horizontal="center" vertical="center" wrapText="1"/>
    </xf>
    <xf numFmtId="176" fontId="4" fillId="3" borderId="9" xfId="2" applyNumberFormat="1" applyFont="1" applyFill="1" applyBorder="1" applyAlignment="1">
      <alignment horizontal="center" vertical="center" wrapText="1"/>
    </xf>
    <xf numFmtId="38" fontId="4" fillId="3" borderId="20" xfId="2" applyFont="1" applyFill="1" applyBorder="1" applyAlignment="1">
      <alignment horizontal="center" vertical="center" wrapText="1"/>
    </xf>
    <xf numFmtId="38" fontId="4" fillId="3" borderId="0" xfId="2" applyFont="1" applyFill="1" applyBorder="1" applyAlignment="1">
      <alignment horizontal="center" vertical="center" wrapText="1"/>
    </xf>
    <xf numFmtId="38" fontId="4" fillId="3" borderId="21" xfId="2" applyFont="1" applyFill="1" applyBorder="1" applyAlignment="1">
      <alignment horizontal="center" vertical="center" wrapText="1"/>
    </xf>
    <xf numFmtId="176" fontId="4" fillId="3" borderId="20" xfId="2" applyNumberFormat="1" applyFont="1" applyFill="1" applyBorder="1" applyAlignment="1">
      <alignment horizontal="center" vertical="center" wrapText="1"/>
    </xf>
    <xf numFmtId="176" fontId="4" fillId="3" borderId="0" xfId="2" applyNumberFormat="1" applyFont="1" applyFill="1" applyBorder="1" applyAlignment="1">
      <alignment horizontal="center" vertical="center" wrapText="1"/>
    </xf>
    <xf numFmtId="176" fontId="4" fillId="3" borderId="11" xfId="2" applyNumberFormat="1" applyFont="1" applyFill="1" applyBorder="1" applyAlignment="1">
      <alignment horizontal="center" vertical="center" wrapText="1"/>
    </xf>
    <xf numFmtId="176" fontId="4" fillId="3" borderId="12" xfId="2" applyNumberFormat="1" applyFont="1" applyFill="1" applyBorder="1" applyAlignment="1">
      <alignment horizontal="center" vertical="center" wrapText="1"/>
    </xf>
    <xf numFmtId="176" fontId="4" fillId="3" borderId="18" xfId="2" applyNumberFormat="1" applyFont="1" applyFill="1" applyBorder="1" applyAlignment="1">
      <alignment horizontal="center" vertical="center" wrapText="1"/>
    </xf>
    <xf numFmtId="176" fontId="4" fillId="3" borderId="5" xfId="2" applyNumberFormat="1" applyFont="1" applyFill="1" applyBorder="1" applyAlignment="1">
      <alignment horizontal="center" vertical="center" wrapText="1"/>
    </xf>
    <xf numFmtId="38" fontId="4" fillId="3" borderId="78" xfId="2" applyFont="1" applyFill="1" applyBorder="1" applyAlignment="1">
      <alignment horizontal="center" vertical="center" wrapText="1"/>
    </xf>
    <xf numFmtId="38" fontId="4" fillId="3" borderId="70" xfId="2" applyFont="1" applyFill="1" applyBorder="1" applyAlignment="1">
      <alignment horizontal="center" vertical="center" wrapText="1"/>
    </xf>
    <xf numFmtId="38" fontId="4" fillId="3" borderId="79" xfId="2" applyFont="1" applyFill="1" applyBorder="1" applyAlignment="1">
      <alignment horizontal="center" vertical="center" wrapText="1"/>
    </xf>
    <xf numFmtId="176" fontId="4" fillId="3" borderId="78" xfId="2" applyNumberFormat="1" applyFont="1" applyFill="1" applyBorder="1" applyAlignment="1">
      <alignment horizontal="center" vertical="center" wrapText="1"/>
    </xf>
    <xf numFmtId="176" fontId="4" fillId="3" borderId="70" xfId="2" applyNumberFormat="1" applyFont="1" applyFill="1" applyBorder="1" applyAlignment="1">
      <alignment horizontal="center" vertical="center" wrapText="1"/>
    </xf>
    <xf numFmtId="176" fontId="4" fillId="3" borderId="60" xfId="2" applyNumberFormat="1" applyFont="1" applyFill="1" applyBorder="1" applyAlignment="1">
      <alignment horizontal="center" vertical="center" wrapText="1"/>
    </xf>
    <xf numFmtId="0" fontId="0" fillId="3" borderId="72"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62" xfId="0" applyFill="1" applyBorder="1" applyAlignment="1">
      <alignment horizontal="center" vertical="center" wrapText="1"/>
    </xf>
    <xf numFmtId="0" fontId="0" fillId="3" borderId="61" xfId="0" applyFill="1" applyBorder="1" applyAlignment="1">
      <alignment horizontal="center" vertical="center" wrapText="1"/>
    </xf>
    <xf numFmtId="0" fontId="0" fillId="3" borderId="60" xfId="0" applyFill="1" applyBorder="1" applyAlignment="1">
      <alignment horizontal="center" vertical="center" wrapText="1"/>
    </xf>
    <xf numFmtId="38" fontId="4" fillId="3" borderId="13" xfId="2" applyFont="1" applyFill="1" applyBorder="1" applyAlignment="1">
      <alignment horizontal="center" vertical="center" shrinkToFit="1"/>
    </xf>
    <xf numFmtId="38" fontId="4" fillId="3" borderId="22" xfId="2" applyFont="1" applyFill="1" applyBorder="1" applyAlignment="1">
      <alignment horizontal="right" vertical="center" shrinkToFit="1"/>
    </xf>
    <xf numFmtId="38" fontId="4" fillId="3" borderId="23" xfId="2" applyFont="1" applyFill="1" applyBorder="1" applyAlignment="1">
      <alignment horizontal="right" vertical="center" shrinkToFit="1"/>
    </xf>
    <xf numFmtId="38" fontId="4" fillId="3" borderId="24" xfId="2" applyFont="1" applyFill="1" applyBorder="1" applyAlignment="1">
      <alignment vertical="center" shrinkToFit="1"/>
    </xf>
    <xf numFmtId="38" fontId="4" fillId="3" borderId="25" xfId="2" applyFont="1" applyFill="1" applyBorder="1" applyAlignment="1">
      <alignment horizontal="right" vertical="center" shrinkToFit="1"/>
    </xf>
    <xf numFmtId="38" fontId="4" fillId="3" borderId="25" xfId="2" applyFont="1" applyFill="1" applyBorder="1" applyAlignment="1">
      <alignment horizontal="center" vertical="center" shrinkToFit="1"/>
    </xf>
    <xf numFmtId="176" fontId="4" fillId="3" borderId="26" xfId="2" applyNumberFormat="1" applyFont="1" applyFill="1" applyBorder="1" applyAlignment="1">
      <alignment vertical="center" shrinkToFit="1"/>
    </xf>
    <xf numFmtId="38" fontId="4" fillId="3" borderId="27" xfId="2" applyFont="1" applyFill="1" applyBorder="1" applyAlignment="1">
      <alignment horizontal="center" vertical="center" shrinkToFit="1"/>
    </xf>
    <xf numFmtId="176" fontId="4" fillId="3" borderId="25" xfId="2" applyNumberFormat="1" applyFont="1" applyFill="1" applyBorder="1" applyAlignment="1">
      <alignment vertical="center" shrinkToFit="1"/>
    </xf>
    <xf numFmtId="38" fontId="4" fillId="3" borderId="24" xfId="2" applyFont="1" applyFill="1" applyBorder="1" applyAlignment="1">
      <alignment horizontal="center" vertical="center" shrinkToFit="1"/>
    </xf>
    <xf numFmtId="176" fontId="4" fillId="3" borderId="28" xfId="2" applyNumberFormat="1" applyFont="1" applyFill="1" applyBorder="1" applyAlignment="1">
      <alignment vertical="center" shrinkToFit="1"/>
    </xf>
    <xf numFmtId="38" fontId="4" fillId="3" borderId="29" xfId="2" applyFont="1" applyFill="1" applyBorder="1" applyAlignment="1">
      <alignment horizontal="center" vertical="center" shrinkToFit="1"/>
    </xf>
    <xf numFmtId="38" fontId="4" fillId="3" borderId="26" xfId="2" applyFont="1" applyFill="1" applyBorder="1" applyAlignment="1">
      <alignment horizontal="right" vertical="center" shrinkToFit="1"/>
    </xf>
    <xf numFmtId="38" fontId="4" fillId="3" borderId="25" xfId="2" applyFont="1" applyFill="1" applyBorder="1" applyAlignment="1">
      <alignment vertical="center" shrinkToFit="1"/>
    </xf>
    <xf numFmtId="176" fontId="4" fillId="3" borderId="26" xfId="2" applyNumberFormat="1" applyFont="1" applyFill="1" applyBorder="1" applyAlignment="1">
      <alignment horizontal="right" vertical="center" shrinkToFit="1"/>
    </xf>
    <xf numFmtId="38" fontId="4" fillId="3" borderId="27" xfId="2" applyFont="1" applyFill="1" applyBorder="1" applyAlignment="1">
      <alignment horizontal="right" vertical="center" shrinkToFit="1"/>
    </xf>
    <xf numFmtId="176" fontId="4" fillId="3" borderId="25" xfId="2" applyNumberFormat="1" applyFont="1" applyFill="1" applyBorder="1" applyAlignment="1">
      <alignment horizontal="right" vertical="center" shrinkToFit="1"/>
    </xf>
    <xf numFmtId="38" fontId="4" fillId="3" borderId="24" xfId="2" applyFont="1" applyFill="1" applyBorder="1" applyAlignment="1">
      <alignment horizontal="right" vertical="center" shrinkToFit="1"/>
    </xf>
    <xf numFmtId="176" fontId="4" fillId="3" borderId="29" xfId="2" applyNumberFormat="1" applyFont="1" applyFill="1" applyBorder="1" applyAlignment="1">
      <alignment horizontal="right" vertical="center" shrinkToFit="1"/>
    </xf>
    <xf numFmtId="40" fontId="4" fillId="3" borderId="25" xfId="2" applyNumberFormat="1" applyFont="1" applyFill="1" applyBorder="1" applyAlignment="1">
      <alignment horizontal="right" vertical="center" shrinkToFit="1"/>
    </xf>
    <xf numFmtId="176" fontId="4" fillId="3" borderId="27" xfId="2" applyNumberFormat="1" applyFont="1" applyFill="1" applyBorder="1" applyAlignment="1">
      <alignment horizontal="right" vertical="center" shrinkToFit="1"/>
    </xf>
    <xf numFmtId="176" fontId="4" fillId="3" borderId="24" xfId="2" applyNumberFormat="1" applyFont="1" applyFill="1" applyBorder="1" applyAlignment="1">
      <alignment horizontal="right" vertical="center" shrinkToFit="1"/>
    </xf>
    <xf numFmtId="38" fontId="4" fillId="3" borderId="30" xfId="2" applyFont="1" applyFill="1" applyBorder="1" applyAlignment="1">
      <alignment horizontal="right" vertical="center" shrinkToFit="1"/>
    </xf>
    <xf numFmtId="38" fontId="4" fillId="3" borderId="39" xfId="2" applyFont="1" applyFill="1" applyBorder="1" applyAlignment="1">
      <alignment horizontal="right" vertical="center" shrinkToFit="1"/>
    </xf>
    <xf numFmtId="38" fontId="4" fillId="3" borderId="34" xfId="2" applyFont="1" applyFill="1" applyBorder="1" applyAlignment="1">
      <alignment horizontal="center" vertical="center" shrinkToFit="1"/>
    </xf>
    <xf numFmtId="38" fontId="4" fillId="3" borderId="35" xfId="2" applyFont="1" applyFill="1" applyBorder="1" applyAlignment="1">
      <alignment horizontal="right" vertical="center" shrinkToFit="1"/>
    </xf>
    <xf numFmtId="38" fontId="4" fillId="3" borderId="34" xfId="2" applyFont="1" applyFill="1" applyBorder="1" applyAlignment="1">
      <alignment vertical="center" shrinkToFit="1"/>
    </xf>
    <xf numFmtId="176" fontId="4" fillId="3" borderId="35" xfId="2" applyNumberFormat="1" applyFont="1" applyFill="1" applyBorder="1" applyAlignment="1">
      <alignment horizontal="right" vertical="center" shrinkToFit="1"/>
    </xf>
    <xf numFmtId="38" fontId="4" fillId="3" borderId="36" xfId="2" applyFont="1" applyFill="1" applyBorder="1" applyAlignment="1">
      <alignment horizontal="right" vertical="center" shrinkToFit="1"/>
    </xf>
    <xf numFmtId="176" fontId="4" fillId="3" borderId="34" xfId="2" applyNumberFormat="1" applyFont="1" applyFill="1" applyBorder="1" applyAlignment="1">
      <alignment horizontal="right" vertical="center" shrinkToFit="1"/>
    </xf>
    <xf numFmtId="38" fontId="4" fillId="3" borderId="37" xfId="2" applyFont="1" applyFill="1" applyBorder="1" applyAlignment="1">
      <alignment horizontal="right" vertical="center" shrinkToFit="1"/>
    </xf>
    <xf numFmtId="176" fontId="4" fillId="3" borderId="56" xfId="2" applyNumberFormat="1" applyFont="1" applyFill="1" applyBorder="1" applyAlignment="1">
      <alignment horizontal="right" vertical="center" shrinkToFit="1"/>
    </xf>
    <xf numFmtId="38" fontId="4" fillId="3" borderId="31" xfId="2" applyFont="1" applyFill="1" applyBorder="1" applyAlignment="1">
      <alignment horizontal="right" vertical="center" shrinkToFit="1"/>
    </xf>
    <xf numFmtId="38" fontId="4" fillId="3" borderId="32" xfId="2" applyFont="1" applyFill="1" applyBorder="1" applyAlignment="1">
      <alignment horizontal="center" vertical="center" shrinkToFit="1"/>
    </xf>
    <xf numFmtId="38" fontId="4" fillId="3" borderId="33" xfId="2" applyFont="1" applyFill="1" applyBorder="1" applyAlignment="1">
      <alignment horizontal="right" vertical="center" shrinkToFit="1"/>
    </xf>
    <xf numFmtId="38" fontId="4" fillId="3" borderId="34" xfId="2" applyFont="1" applyFill="1" applyBorder="1" applyAlignment="1">
      <alignment horizontal="right" vertical="center" shrinkToFit="1"/>
    </xf>
    <xf numFmtId="176" fontId="4" fillId="3" borderId="38" xfId="2" applyNumberFormat="1" applyFont="1" applyFill="1" applyBorder="1" applyAlignment="1">
      <alignment horizontal="right" vertical="center" shrinkToFit="1"/>
    </xf>
    <xf numFmtId="176" fontId="4" fillId="3" borderId="40" xfId="2" applyNumberFormat="1" applyFont="1" applyFill="1" applyBorder="1" applyAlignment="1">
      <alignment horizontal="right" vertical="center" shrinkToFit="1"/>
    </xf>
    <xf numFmtId="176" fontId="4" fillId="3" borderId="41" xfId="2" applyNumberFormat="1" applyFont="1" applyFill="1" applyBorder="1" applyAlignment="1">
      <alignment horizontal="right" vertical="center" shrinkToFit="1"/>
    </xf>
    <xf numFmtId="40" fontId="4" fillId="3" borderId="47" xfId="2" applyNumberFormat="1" applyFont="1" applyFill="1" applyBorder="1" applyAlignment="1">
      <alignment horizontal="right" vertical="center" shrinkToFit="1"/>
    </xf>
    <xf numFmtId="176" fontId="4" fillId="3" borderId="50" xfId="2" applyNumberFormat="1" applyFont="1" applyFill="1" applyBorder="1" applyAlignment="1">
      <alignment horizontal="right" vertical="center" shrinkToFit="1"/>
    </xf>
    <xf numFmtId="176" fontId="4" fillId="3" borderId="48" xfId="2" applyNumberFormat="1" applyFont="1" applyFill="1" applyBorder="1" applyAlignment="1">
      <alignment horizontal="right" vertical="center" shrinkToFit="1"/>
    </xf>
    <xf numFmtId="176" fontId="4" fillId="3" borderId="57" xfId="2" applyNumberFormat="1" applyFont="1" applyFill="1" applyBorder="1" applyAlignment="1">
      <alignment horizontal="right" vertical="center" shrinkToFit="1"/>
    </xf>
    <xf numFmtId="38" fontId="4" fillId="3" borderId="14" xfId="2" applyFont="1" applyFill="1" applyBorder="1" applyAlignment="1">
      <alignment horizontal="center" vertical="center" shrinkToFit="1"/>
    </xf>
    <xf numFmtId="176" fontId="4" fillId="3" borderId="28" xfId="2" applyNumberFormat="1" applyFont="1" applyFill="1" applyBorder="1" applyAlignment="1">
      <alignment horizontal="right" vertical="center" shrinkToFit="1"/>
    </xf>
    <xf numFmtId="176" fontId="4" fillId="3" borderId="46" xfId="2" applyNumberFormat="1" applyFont="1" applyFill="1" applyBorder="1" applyAlignment="1">
      <alignment horizontal="right" vertical="center" shrinkToFit="1"/>
    </xf>
    <xf numFmtId="38" fontId="4" fillId="3" borderId="16" xfId="2" applyFont="1" applyFill="1" applyBorder="1" applyAlignment="1">
      <alignment horizontal="center" vertical="center" shrinkToFit="1"/>
    </xf>
  </cellXfs>
  <cellStyles count="3">
    <cellStyle name="パーセント" xfId="1" builtinId="5"/>
    <cellStyle name="桁区切り" xfId="2" builtinId="6"/>
    <cellStyle name="標準" xfId="0" builtinId="0"/>
  </cellStyles>
  <dxfs count="8">
    <dxf>
      <fill>
        <patternFill>
          <bgColor rgb="FFFDE6A5"/>
        </patternFill>
      </fill>
    </dxf>
    <dxf>
      <fill>
        <patternFill>
          <bgColor rgb="FFFDE6A5"/>
        </patternFill>
      </fill>
    </dxf>
    <dxf>
      <fill>
        <patternFill>
          <bgColor rgb="FFFDE6A5"/>
        </patternFill>
      </fill>
    </dxf>
    <dxf>
      <fill>
        <patternFill>
          <bgColor rgb="FFFDE6A5"/>
        </patternFill>
      </fill>
    </dxf>
    <dxf>
      <fill>
        <patternFill>
          <bgColor rgb="FFFDE6A5"/>
        </patternFill>
      </fill>
    </dxf>
    <dxf>
      <fill>
        <patternFill>
          <bgColor rgb="FFFDE6A5"/>
        </patternFill>
      </fill>
    </dxf>
    <dxf>
      <fill>
        <patternFill>
          <bgColor rgb="FFFDE6A5"/>
        </patternFill>
      </fill>
    </dxf>
    <dxf>
      <fill>
        <patternFill>
          <bgColor rgb="FFFDE6A5"/>
        </patternFill>
      </fill>
    </dxf>
  </dxfs>
  <tableStyles count="0" defaultTableStyle="TableStyleMedium9" defaultPivotStyle="PivotStyleLight16"/>
  <colors>
    <mruColors>
      <color rgb="FFFDE6A5"/>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11092</xdr:colOff>
      <xdr:row>48</xdr:row>
      <xdr:rowOff>123800</xdr:rowOff>
    </xdr:from>
    <xdr:to>
      <xdr:col>17</xdr:col>
      <xdr:colOff>288782</xdr:colOff>
      <xdr:row>50</xdr:row>
      <xdr:rowOff>13896</xdr:rowOff>
    </xdr:to>
    <xdr:sp macro="" textlink="">
      <xdr:nvSpPr>
        <xdr:cNvPr id="4" name="テキスト ボックス 3"/>
        <xdr:cNvSpPr txBox="1"/>
      </xdr:nvSpPr>
      <xdr:spPr>
        <a:xfrm>
          <a:off x="5926117" y="7905725"/>
          <a:ext cx="315790" cy="213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kumimoji="1" lang="en-US" altLang="ja-JP" sz="900">
              <a:latin typeface="ＭＳ ゴシック" pitchFamily="49" charset="-128"/>
              <a:ea typeface="ＭＳ ゴシック" pitchFamily="49" charset="-128"/>
            </a:rPr>
            <a:t>※</a:t>
          </a:r>
          <a:endParaRPr kumimoji="1" lang="ja-JP" altLang="en-US" sz="900">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47">
    <pageSetUpPr fitToPage="1"/>
  </sheetPr>
  <dimension ref="A1:AW136"/>
  <sheetViews>
    <sheetView zoomScaleNormal="100" zoomScaleSheetLayoutView="145" workbookViewId="0">
      <selection activeCell="X16" sqref="X16"/>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59</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0.1012</v>
      </c>
      <c r="K10" s="172"/>
      <c r="L10" s="172"/>
      <c r="M10" s="173"/>
      <c r="N10" s="171">
        <f>J10+0.0172</f>
        <v>0.11840000000000001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5869.5999999999995</v>
      </c>
      <c r="K15" s="43"/>
      <c r="L15" s="44">
        <f>J15/2</f>
        <v>2934.7999999999997</v>
      </c>
      <c r="M15" s="39"/>
      <c r="N15" s="42">
        <f>C15*$N$10</f>
        <v>6867.2000000000007</v>
      </c>
      <c r="O15" s="43"/>
      <c r="P15" s="44">
        <f>N15/2</f>
        <v>3433.6000000000004</v>
      </c>
      <c r="Q15" s="47"/>
      <c r="R15" s="41"/>
      <c r="S15" s="46"/>
      <c r="T15" s="41"/>
      <c r="U15" s="45"/>
      <c r="V15" s="41"/>
      <c r="W15" s="46"/>
      <c r="X15" s="41"/>
      <c r="Y15" s="47"/>
      <c r="Z15" s="34"/>
    </row>
    <row r="16" spans="1:26" s="2" customFormat="1" ht="12.75" customHeight="1">
      <c r="B16" s="117">
        <v>2</v>
      </c>
      <c r="C16" s="118">
        <v>68000</v>
      </c>
      <c r="D16" s="119"/>
      <c r="E16" s="118">
        <v>2270</v>
      </c>
      <c r="F16" s="120"/>
      <c r="G16" s="121">
        <v>63000</v>
      </c>
      <c r="H16" s="122" t="s">
        <v>4</v>
      </c>
      <c r="I16" s="121">
        <v>73000</v>
      </c>
      <c r="J16" s="123">
        <f t="shared" ref="J16:J61" si="0">C16*$J$10</f>
        <v>6881.5999999999995</v>
      </c>
      <c r="K16" s="124"/>
      <c r="L16" s="125">
        <f t="shared" ref="L16:L61" si="1">J16/2</f>
        <v>3440.7999999999997</v>
      </c>
      <c r="M16" s="126"/>
      <c r="N16" s="123">
        <f t="shared" ref="N16:N61" si="2">C16*$N$10</f>
        <v>8051.2000000000007</v>
      </c>
      <c r="O16" s="124"/>
      <c r="P16" s="116">
        <f t="shared" ref="P16:P61" si="3">N16/2</f>
        <v>4025.6000000000004</v>
      </c>
      <c r="Q16" s="127"/>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7893.5999999999995</v>
      </c>
      <c r="K17" s="54"/>
      <c r="L17" s="55">
        <f t="shared" si="1"/>
        <v>3946.7999999999997</v>
      </c>
      <c r="M17" s="56"/>
      <c r="N17" s="53">
        <f t="shared" si="2"/>
        <v>9235.2000000000007</v>
      </c>
      <c r="O17" s="54"/>
      <c r="P17" s="57">
        <f t="shared" si="3"/>
        <v>4617.6000000000004</v>
      </c>
      <c r="Q17" s="108"/>
      <c r="R17" s="41"/>
      <c r="S17" s="46"/>
      <c r="T17" s="41"/>
      <c r="U17" s="45"/>
      <c r="V17" s="41"/>
      <c r="W17" s="46"/>
      <c r="X17" s="41"/>
      <c r="Y17" s="47"/>
      <c r="Z17" s="34"/>
    </row>
    <row r="18" spans="2:27" s="2" customFormat="1" ht="12.75" customHeight="1">
      <c r="B18" s="117">
        <v>4</v>
      </c>
      <c r="C18" s="118">
        <v>88000</v>
      </c>
      <c r="D18" s="119"/>
      <c r="E18" s="118">
        <v>2930</v>
      </c>
      <c r="F18" s="120"/>
      <c r="G18" s="121">
        <v>83000</v>
      </c>
      <c r="H18" s="122" t="s">
        <v>4</v>
      </c>
      <c r="I18" s="121">
        <v>93000</v>
      </c>
      <c r="J18" s="123">
        <f t="shared" si="0"/>
        <v>8905.6</v>
      </c>
      <c r="K18" s="124"/>
      <c r="L18" s="125">
        <f t="shared" si="1"/>
        <v>4452.8</v>
      </c>
      <c r="M18" s="126"/>
      <c r="N18" s="123">
        <f>C18*$N$10</f>
        <v>10419.200000000001</v>
      </c>
      <c r="O18" s="124"/>
      <c r="P18" s="116">
        <f t="shared" si="3"/>
        <v>5209.6000000000004</v>
      </c>
      <c r="Q18" s="127"/>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9917.6</v>
      </c>
      <c r="K19" s="61"/>
      <c r="L19" s="62">
        <f t="shared" si="1"/>
        <v>4958.8</v>
      </c>
      <c r="M19" s="63"/>
      <c r="N19" s="53">
        <f t="shared" si="2"/>
        <v>11603.2</v>
      </c>
      <c r="O19" s="61"/>
      <c r="P19" s="57">
        <f t="shared" si="3"/>
        <v>5801.6</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117" t="s">
        <v>16</v>
      </c>
      <c r="C20" s="118">
        <v>104000</v>
      </c>
      <c r="D20" s="119"/>
      <c r="E20" s="118">
        <v>3470</v>
      </c>
      <c r="F20" s="122"/>
      <c r="G20" s="128">
        <v>101000</v>
      </c>
      <c r="H20" s="122" t="s">
        <v>4</v>
      </c>
      <c r="I20" s="129">
        <v>107000</v>
      </c>
      <c r="J20" s="130">
        <f t="shared" si="0"/>
        <v>10524.8</v>
      </c>
      <c r="K20" s="131"/>
      <c r="L20" s="132">
        <f t="shared" si="1"/>
        <v>5262.4</v>
      </c>
      <c r="M20" s="133"/>
      <c r="N20" s="123">
        <f t="shared" si="2"/>
        <v>12313.6</v>
      </c>
      <c r="O20" s="131"/>
      <c r="P20" s="116">
        <f t="shared" si="3"/>
        <v>6156.8</v>
      </c>
      <c r="Q20" s="134"/>
      <c r="R20" s="135">
        <f t="shared" ref="R20:R48" si="4">C20*$R$10</f>
        <v>17804.8</v>
      </c>
      <c r="S20" s="136"/>
      <c r="T20" s="135">
        <f t="shared" ref="T20:T48" si="5">R20/2</f>
        <v>8902.4</v>
      </c>
      <c r="U20" s="137"/>
      <c r="V20" s="135">
        <f t="shared" ref="V20:V48" si="6">C20*$V$10</f>
        <v>18137.599999999999</v>
      </c>
      <c r="W20" s="136"/>
      <c r="X20" s="135">
        <f t="shared" ref="X20:X48" si="7">V20/2</f>
        <v>9068.7999999999993</v>
      </c>
      <c r="Y20" s="134"/>
      <c r="Z20" s="8"/>
      <c r="AA20" s="34"/>
    </row>
    <row r="21" spans="2:27" s="2" customFormat="1" ht="12.75" customHeight="1">
      <c r="B21" s="29" t="s">
        <v>17</v>
      </c>
      <c r="C21" s="48">
        <v>110000</v>
      </c>
      <c r="D21" s="49"/>
      <c r="E21" s="48">
        <v>3670</v>
      </c>
      <c r="F21" s="52"/>
      <c r="G21" s="58">
        <v>107000</v>
      </c>
      <c r="H21" s="52" t="s">
        <v>4</v>
      </c>
      <c r="I21" s="59">
        <v>114000</v>
      </c>
      <c r="J21" s="60">
        <f t="shared" si="0"/>
        <v>11132</v>
      </c>
      <c r="K21" s="61"/>
      <c r="L21" s="62">
        <f t="shared" si="1"/>
        <v>5566</v>
      </c>
      <c r="M21" s="63"/>
      <c r="N21" s="53">
        <f t="shared" si="2"/>
        <v>13024</v>
      </c>
      <c r="O21" s="61"/>
      <c r="P21" s="57">
        <f t="shared" si="3"/>
        <v>6512</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117" t="s">
        <v>18</v>
      </c>
      <c r="C22" s="118">
        <v>118000</v>
      </c>
      <c r="D22" s="119"/>
      <c r="E22" s="118">
        <v>3930</v>
      </c>
      <c r="F22" s="122"/>
      <c r="G22" s="128">
        <v>114000</v>
      </c>
      <c r="H22" s="122" t="s">
        <v>4</v>
      </c>
      <c r="I22" s="129">
        <v>122000</v>
      </c>
      <c r="J22" s="130">
        <f t="shared" si="0"/>
        <v>11941.6</v>
      </c>
      <c r="K22" s="131"/>
      <c r="L22" s="132">
        <f t="shared" si="1"/>
        <v>5970.8</v>
      </c>
      <c r="M22" s="133"/>
      <c r="N22" s="123">
        <f t="shared" si="2"/>
        <v>13971.2</v>
      </c>
      <c r="O22" s="131"/>
      <c r="P22" s="116">
        <f t="shared" si="3"/>
        <v>6985.6</v>
      </c>
      <c r="Q22" s="134"/>
      <c r="R22" s="135">
        <f t="shared" si="4"/>
        <v>20201.599999999999</v>
      </c>
      <c r="S22" s="136"/>
      <c r="T22" s="135">
        <f t="shared" si="5"/>
        <v>10100.799999999999</v>
      </c>
      <c r="U22" s="137"/>
      <c r="V22" s="135">
        <f t="shared" si="6"/>
        <v>20579.2</v>
      </c>
      <c r="W22" s="136"/>
      <c r="X22" s="135">
        <f t="shared" si="7"/>
        <v>10289.6</v>
      </c>
      <c r="Y22" s="134"/>
      <c r="Z22" s="8"/>
      <c r="AA22" s="34"/>
    </row>
    <row r="23" spans="2:27" s="2" customFormat="1" ht="12.75" customHeight="1">
      <c r="B23" s="29" t="s">
        <v>19</v>
      </c>
      <c r="C23" s="48">
        <v>126000</v>
      </c>
      <c r="D23" s="49"/>
      <c r="E23" s="48">
        <v>4200</v>
      </c>
      <c r="F23" s="52"/>
      <c r="G23" s="58">
        <v>122000</v>
      </c>
      <c r="H23" s="52" t="s">
        <v>4</v>
      </c>
      <c r="I23" s="59">
        <v>130000</v>
      </c>
      <c r="J23" s="60">
        <f t="shared" si="0"/>
        <v>12751.199999999999</v>
      </c>
      <c r="K23" s="61"/>
      <c r="L23" s="62">
        <f t="shared" si="1"/>
        <v>6375.5999999999995</v>
      </c>
      <c r="M23" s="63"/>
      <c r="N23" s="53">
        <f t="shared" si="2"/>
        <v>14918.400000000001</v>
      </c>
      <c r="O23" s="61"/>
      <c r="P23" s="57">
        <f t="shared" si="3"/>
        <v>7459.2000000000007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117" t="s">
        <v>20</v>
      </c>
      <c r="C24" s="138">
        <v>134000</v>
      </c>
      <c r="D24" s="139"/>
      <c r="E24" s="138">
        <v>4470</v>
      </c>
      <c r="F24" s="140"/>
      <c r="G24" s="141">
        <v>130000</v>
      </c>
      <c r="H24" s="140" t="s">
        <v>4</v>
      </c>
      <c r="I24" s="142">
        <v>138000</v>
      </c>
      <c r="J24" s="143">
        <f t="shared" si="0"/>
        <v>13560.8</v>
      </c>
      <c r="K24" s="144"/>
      <c r="L24" s="145">
        <f t="shared" si="1"/>
        <v>6780.4</v>
      </c>
      <c r="M24" s="146"/>
      <c r="N24" s="123">
        <f t="shared" si="2"/>
        <v>15865.6</v>
      </c>
      <c r="O24" s="144"/>
      <c r="P24" s="116">
        <f t="shared" si="3"/>
        <v>7932.8</v>
      </c>
      <c r="Q24" s="147"/>
      <c r="R24" s="135">
        <f t="shared" si="4"/>
        <v>22940.799999999999</v>
      </c>
      <c r="S24" s="136"/>
      <c r="T24" s="135">
        <f t="shared" si="5"/>
        <v>11470.4</v>
      </c>
      <c r="U24" s="137"/>
      <c r="V24" s="135">
        <f t="shared" si="6"/>
        <v>23369.599999999999</v>
      </c>
      <c r="W24" s="136"/>
      <c r="X24" s="135">
        <f t="shared" si="7"/>
        <v>11684.8</v>
      </c>
      <c r="Y24" s="134"/>
      <c r="Z24" s="8"/>
      <c r="AA24" s="34"/>
    </row>
    <row r="25" spans="2:27" s="2" customFormat="1" ht="12.75" customHeight="1">
      <c r="B25" s="29" t="s">
        <v>21</v>
      </c>
      <c r="C25" s="68">
        <v>142000</v>
      </c>
      <c r="D25" s="69"/>
      <c r="E25" s="68">
        <v>4730</v>
      </c>
      <c r="F25" s="70"/>
      <c r="G25" s="71">
        <v>138000</v>
      </c>
      <c r="H25" s="70" t="s">
        <v>4</v>
      </c>
      <c r="I25" s="72">
        <v>146000</v>
      </c>
      <c r="J25" s="73">
        <f t="shared" si="0"/>
        <v>14370.4</v>
      </c>
      <c r="K25" s="74"/>
      <c r="L25" s="75">
        <f t="shared" si="1"/>
        <v>7185.2</v>
      </c>
      <c r="M25" s="76"/>
      <c r="N25" s="53">
        <f t="shared" si="2"/>
        <v>16812.8</v>
      </c>
      <c r="O25" s="74"/>
      <c r="P25" s="57">
        <f t="shared" si="3"/>
        <v>8406.4</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117" t="s">
        <v>22</v>
      </c>
      <c r="C26" s="138">
        <v>150000</v>
      </c>
      <c r="D26" s="148"/>
      <c r="E26" s="138">
        <v>5000</v>
      </c>
      <c r="F26" s="149"/>
      <c r="G26" s="150">
        <v>146000</v>
      </c>
      <c r="H26" s="149" t="s">
        <v>4</v>
      </c>
      <c r="I26" s="142">
        <v>155000</v>
      </c>
      <c r="J26" s="143">
        <f t="shared" si="0"/>
        <v>15180</v>
      </c>
      <c r="K26" s="144"/>
      <c r="L26" s="145">
        <f t="shared" si="1"/>
        <v>7590</v>
      </c>
      <c r="M26" s="146"/>
      <c r="N26" s="123">
        <f t="shared" si="2"/>
        <v>17760</v>
      </c>
      <c r="O26" s="144"/>
      <c r="P26" s="116">
        <f t="shared" si="3"/>
        <v>8880</v>
      </c>
      <c r="Q26" s="147"/>
      <c r="R26" s="135">
        <f t="shared" si="4"/>
        <v>25680</v>
      </c>
      <c r="S26" s="136"/>
      <c r="T26" s="135">
        <f t="shared" si="5"/>
        <v>12840</v>
      </c>
      <c r="U26" s="137"/>
      <c r="V26" s="135">
        <f t="shared" si="6"/>
        <v>26160</v>
      </c>
      <c r="W26" s="136"/>
      <c r="X26" s="135">
        <f t="shared" si="7"/>
        <v>13080</v>
      </c>
      <c r="Y26" s="134"/>
      <c r="Z26" s="8"/>
      <c r="AA26" s="34"/>
    </row>
    <row r="27" spans="2:27" s="2" customFormat="1" ht="12.75" customHeight="1">
      <c r="B27" s="29" t="s">
        <v>23</v>
      </c>
      <c r="C27" s="68">
        <v>160000</v>
      </c>
      <c r="D27" s="69"/>
      <c r="E27" s="68">
        <v>5330</v>
      </c>
      <c r="F27" s="70"/>
      <c r="G27" s="71">
        <v>155000</v>
      </c>
      <c r="H27" s="70" t="s">
        <v>4</v>
      </c>
      <c r="I27" s="72">
        <v>165000</v>
      </c>
      <c r="J27" s="73">
        <f t="shared" si="0"/>
        <v>16192</v>
      </c>
      <c r="K27" s="74"/>
      <c r="L27" s="75">
        <f t="shared" si="1"/>
        <v>8096</v>
      </c>
      <c r="M27" s="76"/>
      <c r="N27" s="53">
        <f t="shared" si="2"/>
        <v>18944</v>
      </c>
      <c r="O27" s="74"/>
      <c r="P27" s="57">
        <f t="shared" si="3"/>
        <v>9472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117" t="s">
        <v>24</v>
      </c>
      <c r="C28" s="138">
        <v>170000</v>
      </c>
      <c r="D28" s="148"/>
      <c r="E28" s="138">
        <v>5670</v>
      </c>
      <c r="F28" s="149"/>
      <c r="G28" s="150">
        <v>165000</v>
      </c>
      <c r="H28" s="149" t="s">
        <v>4</v>
      </c>
      <c r="I28" s="142">
        <v>175000</v>
      </c>
      <c r="J28" s="143">
        <f t="shared" si="0"/>
        <v>17204</v>
      </c>
      <c r="K28" s="144"/>
      <c r="L28" s="145">
        <f t="shared" si="1"/>
        <v>8602</v>
      </c>
      <c r="M28" s="146"/>
      <c r="N28" s="123">
        <f t="shared" si="2"/>
        <v>20128</v>
      </c>
      <c r="O28" s="144"/>
      <c r="P28" s="116">
        <f t="shared" si="3"/>
        <v>10064</v>
      </c>
      <c r="Q28" s="147"/>
      <c r="R28" s="135">
        <f t="shared" si="4"/>
        <v>29104</v>
      </c>
      <c r="S28" s="136"/>
      <c r="T28" s="135">
        <f t="shared" si="5"/>
        <v>14552</v>
      </c>
      <c r="U28" s="137"/>
      <c r="V28" s="135">
        <f t="shared" si="6"/>
        <v>29648</v>
      </c>
      <c r="W28" s="136"/>
      <c r="X28" s="135">
        <f t="shared" si="7"/>
        <v>14824</v>
      </c>
      <c r="Y28" s="134"/>
      <c r="Z28" s="8"/>
      <c r="AA28" s="34"/>
    </row>
    <row r="29" spans="2:27" s="2" customFormat="1" ht="12.75" customHeight="1">
      <c r="B29" s="29" t="s">
        <v>25</v>
      </c>
      <c r="C29" s="68">
        <v>180000</v>
      </c>
      <c r="D29" s="69"/>
      <c r="E29" s="68">
        <v>6000</v>
      </c>
      <c r="F29" s="70"/>
      <c r="G29" s="71">
        <v>175000</v>
      </c>
      <c r="H29" s="70" t="s">
        <v>4</v>
      </c>
      <c r="I29" s="72">
        <v>185000</v>
      </c>
      <c r="J29" s="73">
        <f t="shared" si="0"/>
        <v>18216</v>
      </c>
      <c r="K29" s="74"/>
      <c r="L29" s="75">
        <f t="shared" si="1"/>
        <v>9108</v>
      </c>
      <c r="M29" s="76"/>
      <c r="N29" s="53">
        <f t="shared" si="2"/>
        <v>21312</v>
      </c>
      <c r="O29" s="74"/>
      <c r="P29" s="57">
        <f t="shared" si="3"/>
        <v>10656</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117" t="s">
        <v>26</v>
      </c>
      <c r="C30" s="138">
        <v>190000</v>
      </c>
      <c r="D30" s="148"/>
      <c r="E30" s="138">
        <v>6330</v>
      </c>
      <c r="F30" s="149"/>
      <c r="G30" s="150">
        <v>185000</v>
      </c>
      <c r="H30" s="149" t="s">
        <v>4</v>
      </c>
      <c r="I30" s="142">
        <v>195000</v>
      </c>
      <c r="J30" s="143">
        <f t="shared" si="0"/>
        <v>19228</v>
      </c>
      <c r="K30" s="144"/>
      <c r="L30" s="145">
        <f t="shared" si="1"/>
        <v>9614</v>
      </c>
      <c r="M30" s="146"/>
      <c r="N30" s="123">
        <f t="shared" si="2"/>
        <v>22496</v>
      </c>
      <c r="O30" s="144"/>
      <c r="P30" s="116">
        <f t="shared" si="3"/>
        <v>11248</v>
      </c>
      <c r="Q30" s="147"/>
      <c r="R30" s="135">
        <f t="shared" si="4"/>
        <v>32528</v>
      </c>
      <c r="S30" s="136"/>
      <c r="T30" s="135">
        <f t="shared" si="5"/>
        <v>16264</v>
      </c>
      <c r="U30" s="137"/>
      <c r="V30" s="135">
        <f t="shared" si="6"/>
        <v>33136</v>
      </c>
      <c r="W30" s="136"/>
      <c r="X30" s="135">
        <f t="shared" si="7"/>
        <v>16568</v>
      </c>
      <c r="Y30" s="134"/>
      <c r="Z30" s="8"/>
      <c r="AA30" s="34"/>
    </row>
    <row r="31" spans="2:27" s="2" customFormat="1" ht="12.75" customHeight="1">
      <c r="B31" s="29" t="s">
        <v>27</v>
      </c>
      <c r="C31" s="68">
        <v>200000</v>
      </c>
      <c r="D31" s="69"/>
      <c r="E31" s="68">
        <v>6670</v>
      </c>
      <c r="F31" s="70"/>
      <c r="G31" s="71">
        <v>195000</v>
      </c>
      <c r="H31" s="70" t="s">
        <v>4</v>
      </c>
      <c r="I31" s="72">
        <v>210000</v>
      </c>
      <c r="J31" s="73">
        <f t="shared" si="0"/>
        <v>20240</v>
      </c>
      <c r="K31" s="77"/>
      <c r="L31" s="78">
        <f t="shared" si="1"/>
        <v>10120</v>
      </c>
      <c r="M31" s="76"/>
      <c r="N31" s="53">
        <f t="shared" si="2"/>
        <v>23680</v>
      </c>
      <c r="O31" s="74"/>
      <c r="P31" s="57">
        <f t="shared" si="3"/>
        <v>11840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117" t="s">
        <v>28</v>
      </c>
      <c r="C32" s="138">
        <v>220000</v>
      </c>
      <c r="D32" s="148"/>
      <c r="E32" s="138">
        <v>7330</v>
      </c>
      <c r="F32" s="149"/>
      <c r="G32" s="150">
        <v>210000</v>
      </c>
      <c r="H32" s="149" t="s">
        <v>4</v>
      </c>
      <c r="I32" s="142">
        <v>230000</v>
      </c>
      <c r="J32" s="143">
        <f t="shared" si="0"/>
        <v>22264</v>
      </c>
      <c r="K32" s="151"/>
      <c r="L32" s="152">
        <f t="shared" si="1"/>
        <v>11132</v>
      </c>
      <c r="M32" s="146"/>
      <c r="N32" s="123">
        <f t="shared" si="2"/>
        <v>26048</v>
      </c>
      <c r="O32" s="144"/>
      <c r="P32" s="116">
        <f t="shared" si="3"/>
        <v>13024</v>
      </c>
      <c r="Q32" s="147"/>
      <c r="R32" s="135">
        <f t="shared" si="4"/>
        <v>37664</v>
      </c>
      <c r="S32" s="136"/>
      <c r="T32" s="135">
        <f t="shared" si="5"/>
        <v>18832</v>
      </c>
      <c r="U32" s="137"/>
      <c r="V32" s="135">
        <f t="shared" si="6"/>
        <v>38368</v>
      </c>
      <c r="W32" s="136"/>
      <c r="X32" s="135">
        <f t="shared" si="7"/>
        <v>19184</v>
      </c>
      <c r="Y32" s="134"/>
      <c r="Z32" s="8"/>
      <c r="AA32" s="34"/>
    </row>
    <row r="33" spans="2:27" s="2" customFormat="1" ht="12.75" customHeight="1">
      <c r="B33" s="29" t="s">
        <v>29</v>
      </c>
      <c r="C33" s="68">
        <v>240000</v>
      </c>
      <c r="D33" s="69"/>
      <c r="E33" s="68">
        <v>8000</v>
      </c>
      <c r="F33" s="70"/>
      <c r="G33" s="71">
        <v>230000</v>
      </c>
      <c r="H33" s="70" t="s">
        <v>4</v>
      </c>
      <c r="I33" s="72">
        <v>250000</v>
      </c>
      <c r="J33" s="73">
        <f t="shared" si="0"/>
        <v>24288</v>
      </c>
      <c r="K33" s="77"/>
      <c r="L33" s="78">
        <f t="shared" si="1"/>
        <v>12144</v>
      </c>
      <c r="M33" s="76"/>
      <c r="N33" s="53">
        <f t="shared" si="2"/>
        <v>28416</v>
      </c>
      <c r="O33" s="74"/>
      <c r="P33" s="57">
        <f t="shared" si="3"/>
        <v>14208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117" t="s">
        <v>30</v>
      </c>
      <c r="C34" s="138">
        <v>260000</v>
      </c>
      <c r="D34" s="148"/>
      <c r="E34" s="138">
        <v>8670</v>
      </c>
      <c r="F34" s="149"/>
      <c r="G34" s="150">
        <v>250000</v>
      </c>
      <c r="H34" s="149" t="s">
        <v>4</v>
      </c>
      <c r="I34" s="142">
        <v>270000</v>
      </c>
      <c r="J34" s="143">
        <f t="shared" si="0"/>
        <v>26312</v>
      </c>
      <c r="K34" s="151"/>
      <c r="L34" s="152">
        <f t="shared" si="1"/>
        <v>13156</v>
      </c>
      <c r="M34" s="146"/>
      <c r="N34" s="123">
        <f t="shared" si="2"/>
        <v>30784</v>
      </c>
      <c r="O34" s="144"/>
      <c r="P34" s="116">
        <f t="shared" si="3"/>
        <v>15392</v>
      </c>
      <c r="Q34" s="147"/>
      <c r="R34" s="135">
        <f t="shared" si="4"/>
        <v>44512</v>
      </c>
      <c r="S34" s="136"/>
      <c r="T34" s="135">
        <f t="shared" si="5"/>
        <v>22256</v>
      </c>
      <c r="U34" s="137"/>
      <c r="V34" s="135">
        <f t="shared" si="6"/>
        <v>45344</v>
      </c>
      <c r="W34" s="136"/>
      <c r="X34" s="135">
        <f t="shared" si="7"/>
        <v>22672</v>
      </c>
      <c r="Y34" s="134"/>
      <c r="Z34" s="8"/>
      <c r="AA34" s="34"/>
    </row>
    <row r="35" spans="2:27" s="2" customFormat="1" ht="12.75" customHeight="1">
      <c r="B35" s="29" t="s">
        <v>31</v>
      </c>
      <c r="C35" s="68">
        <v>280000</v>
      </c>
      <c r="D35" s="79"/>
      <c r="E35" s="68">
        <v>9330</v>
      </c>
      <c r="F35" s="80"/>
      <c r="G35" s="71">
        <v>270000</v>
      </c>
      <c r="H35" s="80" t="s">
        <v>4</v>
      </c>
      <c r="I35" s="72">
        <v>290000</v>
      </c>
      <c r="J35" s="73">
        <f t="shared" si="0"/>
        <v>28336</v>
      </c>
      <c r="K35" s="77"/>
      <c r="L35" s="78">
        <f t="shared" si="1"/>
        <v>14168</v>
      </c>
      <c r="M35" s="76"/>
      <c r="N35" s="53">
        <f t="shared" si="2"/>
        <v>33152</v>
      </c>
      <c r="O35" s="74"/>
      <c r="P35" s="57">
        <f t="shared" si="3"/>
        <v>16576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117" t="s">
        <v>32</v>
      </c>
      <c r="C36" s="138">
        <v>300000</v>
      </c>
      <c r="D36" s="148"/>
      <c r="E36" s="138">
        <v>10000</v>
      </c>
      <c r="F36" s="149"/>
      <c r="G36" s="150">
        <v>290000</v>
      </c>
      <c r="H36" s="149" t="s">
        <v>4</v>
      </c>
      <c r="I36" s="142">
        <v>310000</v>
      </c>
      <c r="J36" s="143">
        <f t="shared" si="0"/>
        <v>30360</v>
      </c>
      <c r="K36" s="151"/>
      <c r="L36" s="152">
        <f t="shared" si="1"/>
        <v>15180</v>
      </c>
      <c r="M36" s="146"/>
      <c r="N36" s="123">
        <f t="shared" si="2"/>
        <v>35520</v>
      </c>
      <c r="O36" s="144"/>
      <c r="P36" s="116">
        <f t="shared" si="3"/>
        <v>17760</v>
      </c>
      <c r="Q36" s="147"/>
      <c r="R36" s="135">
        <f t="shared" si="4"/>
        <v>51360</v>
      </c>
      <c r="S36" s="136"/>
      <c r="T36" s="135">
        <f t="shared" si="5"/>
        <v>25680</v>
      </c>
      <c r="U36" s="137"/>
      <c r="V36" s="135">
        <f t="shared" si="6"/>
        <v>52320</v>
      </c>
      <c r="W36" s="136"/>
      <c r="X36" s="135">
        <f t="shared" si="7"/>
        <v>26160</v>
      </c>
      <c r="Y36" s="134"/>
      <c r="Z36" s="8"/>
      <c r="AA36" s="34"/>
    </row>
    <row r="37" spans="2:27" s="2" customFormat="1" ht="12.75" customHeight="1">
      <c r="B37" s="29" t="s">
        <v>33</v>
      </c>
      <c r="C37" s="68">
        <v>320000</v>
      </c>
      <c r="D37" s="69"/>
      <c r="E37" s="68">
        <v>10670</v>
      </c>
      <c r="F37" s="70"/>
      <c r="G37" s="71">
        <v>310000</v>
      </c>
      <c r="H37" s="70" t="s">
        <v>4</v>
      </c>
      <c r="I37" s="72">
        <v>330000</v>
      </c>
      <c r="J37" s="73">
        <f t="shared" si="0"/>
        <v>32384</v>
      </c>
      <c r="K37" s="77"/>
      <c r="L37" s="78">
        <f t="shared" si="1"/>
        <v>16192</v>
      </c>
      <c r="M37" s="76"/>
      <c r="N37" s="53">
        <f t="shared" si="2"/>
        <v>37888</v>
      </c>
      <c r="O37" s="74"/>
      <c r="P37" s="57">
        <f t="shared" si="3"/>
        <v>18944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117" t="s">
        <v>34</v>
      </c>
      <c r="C38" s="138">
        <v>340000</v>
      </c>
      <c r="D38" s="148"/>
      <c r="E38" s="138">
        <v>11330</v>
      </c>
      <c r="F38" s="149"/>
      <c r="G38" s="150">
        <v>330000</v>
      </c>
      <c r="H38" s="149" t="s">
        <v>4</v>
      </c>
      <c r="I38" s="142">
        <v>350000</v>
      </c>
      <c r="J38" s="143">
        <f t="shared" si="0"/>
        <v>34408</v>
      </c>
      <c r="K38" s="151"/>
      <c r="L38" s="152">
        <f t="shared" si="1"/>
        <v>17204</v>
      </c>
      <c r="M38" s="146"/>
      <c r="N38" s="123">
        <f t="shared" si="2"/>
        <v>40256</v>
      </c>
      <c r="O38" s="144"/>
      <c r="P38" s="116">
        <f t="shared" si="3"/>
        <v>20128</v>
      </c>
      <c r="Q38" s="147"/>
      <c r="R38" s="135">
        <f t="shared" si="4"/>
        <v>58208</v>
      </c>
      <c r="S38" s="136"/>
      <c r="T38" s="135">
        <f t="shared" si="5"/>
        <v>29104</v>
      </c>
      <c r="U38" s="137"/>
      <c r="V38" s="135">
        <f t="shared" si="6"/>
        <v>59296</v>
      </c>
      <c r="W38" s="136"/>
      <c r="X38" s="135">
        <f t="shared" si="7"/>
        <v>29648</v>
      </c>
      <c r="Y38" s="134"/>
      <c r="Z38" s="8"/>
      <c r="AA38" s="34"/>
    </row>
    <row r="39" spans="2:27" s="2" customFormat="1" ht="12.75" customHeight="1">
      <c r="B39" s="29" t="s">
        <v>35</v>
      </c>
      <c r="C39" s="68">
        <v>360000</v>
      </c>
      <c r="D39" s="69"/>
      <c r="E39" s="68">
        <v>12000</v>
      </c>
      <c r="F39" s="70"/>
      <c r="G39" s="71">
        <v>350000</v>
      </c>
      <c r="H39" s="70" t="s">
        <v>4</v>
      </c>
      <c r="I39" s="72">
        <v>370000</v>
      </c>
      <c r="J39" s="73">
        <f t="shared" si="0"/>
        <v>36432</v>
      </c>
      <c r="K39" s="77"/>
      <c r="L39" s="78">
        <f t="shared" si="1"/>
        <v>18216</v>
      </c>
      <c r="M39" s="76"/>
      <c r="N39" s="53">
        <f t="shared" si="2"/>
        <v>42624</v>
      </c>
      <c r="O39" s="74"/>
      <c r="P39" s="57">
        <f t="shared" si="3"/>
        <v>21312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117" t="s">
        <v>36</v>
      </c>
      <c r="C40" s="138">
        <v>380000</v>
      </c>
      <c r="D40" s="148"/>
      <c r="E40" s="138">
        <v>12670</v>
      </c>
      <c r="F40" s="149"/>
      <c r="G40" s="150">
        <v>370000</v>
      </c>
      <c r="H40" s="149" t="s">
        <v>4</v>
      </c>
      <c r="I40" s="142">
        <v>395000</v>
      </c>
      <c r="J40" s="143">
        <f t="shared" si="0"/>
        <v>38456</v>
      </c>
      <c r="K40" s="151"/>
      <c r="L40" s="152">
        <f t="shared" si="1"/>
        <v>19228</v>
      </c>
      <c r="M40" s="146"/>
      <c r="N40" s="123">
        <f t="shared" si="2"/>
        <v>44992</v>
      </c>
      <c r="O40" s="144"/>
      <c r="P40" s="116">
        <f t="shared" si="3"/>
        <v>22496</v>
      </c>
      <c r="Q40" s="147"/>
      <c r="R40" s="135">
        <f t="shared" si="4"/>
        <v>65056</v>
      </c>
      <c r="S40" s="136"/>
      <c r="T40" s="135">
        <f t="shared" si="5"/>
        <v>32528</v>
      </c>
      <c r="U40" s="137"/>
      <c r="V40" s="135">
        <f t="shared" si="6"/>
        <v>66272</v>
      </c>
      <c r="W40" s="136"/>
      <c r="X40" s="135">
        <f t="shared" si="7"/>
        <v>33136</v>
      </c>
      <c r="Y40" s="134"/>
      <c r="Z40" s="8"/>
      <c r="AA40" s="34"/>
    </row>
    <row r="41" spans="2:27" s="2" customFormat="1" ht="12.75" customHeight="1">
      <c r="B41" s="29" t="s">
        <v>37</v>
      </c>
      <c r="C41" s="68">
        <v>410000</v>
      </c>
      <c r="D41" s="69"/>
      <c r="E41" s="68">
        <v>13670</v>
      </c>
      <c r="F41" s="70"/>
      <c r="G41" s="71">
        <v>395000</v>
      </c>
      <c r="H41" s="70" t="s">
        <v>4</v>
      </c>
      <c r="I41" s="72">
        <v>425000</v>
      </c>
      <c r="J41" s="73">
        <f t="shared" si="0"/>
        <v>41492</v>
      </c>
      <c r="K41" s="77"/>
      <c r="L41" s="78">
        <f t="shared" si="1"/>
        <v>20746</v>
      </c>
      <c r="M41" s="76"/>
      <c r="N41" s="53">
        <f t="shared" si="2"/>
        <v>48544</v>
      </c>
      <c r="O41" s="74"/>
      <c r="P41" s="57">
        <f t="shared" si="3"/>
        <v>24272</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117" t="s">
        <v>38</v>
      </c>
      <c r="C42" s="138">
        <v>440000</v>
      </c>
      <c r="D42" s="148"/>
      <c r="E42" s="138">
        <v>14670</v>
      </c>
      <c r="F42" s="149"/>
      <c r="G42" s="150">
        <v>425000</v>
      </c>
      <c r="H42" s="149" t="s">
        <v>4</v>
      </c>
      <c r="I42" s="142">
        <v>455000</v>
      </c>
      <c r="J42" s="143">
        <f t="shared" si="0"/>
        <v>44528</v>
      </c>
      <c r="K42" s="151"/>
      <c r="L42" s="152">
        <f t="shared" si="1"/>
        <v>22264</v>
      </c>
      <c r="M42" s="146"/>
      <c r="N42" s="123">
        <f t="shared" si="2"/>
        <v>52096</v>
      </c>
      <c r="O42" s="144"/>
      <c r="P42" s="116">
        <f t="shared" si="3"/>
        <v>26048</v>
      </c>
      <c r="Q42" s="147"/>
      <c r="R42" s="135">
        <f t="shared" si="4"/>
        <v>75328</v>
      </c>
      <c r="S42" s="136"/>
      <c r="T42" s="135">
        <f t="shared" si="5"/>
        <v>37664</v>
      </c>
      <c r="U42" s="137"/>
      <c r="V42" s="135">
        <f t="shared" si="6"/>
        <v>76736</v>
      </c>
      <c r="W42" s="136"/>
      <c r="X42" s="135">
        <f t="shared" si="7"/>
        <v>38368</v>
      </c>
      <c r="Y42" s="134"/>
      <c r="Z42" s="8"/>
      <c r="AA42" s="34"/>
    </row>
    <row r="43" spans="2:27" s="2" customFormat="1" ht="12.75" customHeight="1">
      <c r="B43" s="29" t="s">
        <v>39</v>
      </c>
      <c r="C43" s="68">
        <v>470000</v>
      </c>
      <c r="D43" s="69"/>
      <c r="E43" s="68">
        <v>15670</v>
      </c>
      <c r="F43" s="70"/>
      <c r="G43" s="71">
        <v>455000</v>
      </c>
      <c r="H43" s="70" t="s">
        <v>4</v>
      </c>
      <c r="I43" s="72">
        <v>485000</v>
      </c>
      <c r="J43" s="73">
        <f t="shared" si="0"/>
        <v>47564</v>
      </c>
      <c r="K43" s="77"/>
      <c r="L43" s="78">
        <f t="shared" si="1"/>
        <v>23782</v>
      </c>
      <c r="M43" s="76"/>
      <c r="N43" s="53">
        <f t="shared" si="2"/>
        <v>55648</v>
      </c>
      <c r="O43" s="74"/>
      <c r="P43" s="57">
        <f t="shared" si="3"/>
        <v>27824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117" t="s">
        <v>40</v>
      </c>
      <c r="C44" s="138">
        <v>500000</v>
      </c>
      <c r="D44" s="148"/>
      <c r="E44" s="138">
        <v>16670</v>
      </c>
      <c r="F44" s="149"/>
      <c r="G44" s="150">
        <v>485000</v>
      </c>
      <c r="H44" s="149" t="s">
        <v>4</v>
      </c>
      <c r="I44" s="142">
        <v>515000</v>
      </c>
      <c r="J44" s="143">
        <f t="shared" si="0"/>
        <v>50600</v>
      </c>
      <c r="K44" s="151"/>
      <c r="L44" s="152">
        <f t="shared" si="1"/>
        <v>25300</v>
      </c>
      <c r="M44" s="146"/>
      <c r="N44" s="123">
        <f t="shared" si="2"/>
        <v>59200</v>
      </c>
      <c r="O44" s="144"/>
      <c r="P44" s="116">
        <f t="shared" si="3"/>
        <v>29600</v>
      </c>
      <c r="Q44" s="153"/>
      <c r="R44" s="135">
        <f t="shared" si="4"/>
        <v>85600</v>
      </c>
      <c r="S44" s="136"/>
      <c r="T44" s="135">
        <f t="shared" si="5"/>
        <v>42800</v>
      </c>
      <c r="U44" s="137"/>
      <c r="V44" s="135">
        <f t="shared" si="6"/>
        <v>87200</v>
      </c>
      <c r="W44" s="136"/>
      <c r="X44" s="135">
        <f t="shared" si="7"/>
        <v>43600</v>
      </c>
      <c r="Y44" s="134"/>
      <c r="Z44" s="8"/>
      <c r="AA44" s="34"/>
    </row>
    <row r="45" spans="2:27" s="2" customFormat="1" ht="12.75" customHeight="1">
      <c r="B45" s="29" t="s">
        <v>41</v>
      </c>
      <c r="C45" s="68">
        <v>530000</v>
      </c>
      <c r="D45" s="69"/>
      <c r="E45" s="68">
        <v>17670</v>
      </c>
      <c r="F45" s="70"/>
      <c r="G45" s="71">
        <v>515000</v>
      </c>
      <c r="H45" s="70" t="s">
        <v>4</v>
      </c>
      <c r="I45" s="72">
        <v>545000</v>
      </c>
      <c r="J45" s="73">
        <f t="shared" si="0"/>
        <v>53636</v>
      </c>
      <c r="K45" s="77"/>
      <c r="L45" s="78">
        <f t="shared" si="1"/>
        <v>26818</v>
      </c>
      <c r="M45" s="76"/>
      <c r="N45" s="53">
        <f t="shared" si="2"/>
        <v>62752</v>
      </c>
      <c r="O45" s="74"/>
      <c r="P45" s="57">
        <f t="shared" si="3"/>
        <v>31376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117" t="s">
        <v>42</v>
      </c>
      <c r="C46" s="138">
        <v>560000</v>
      </c>
      <c r="D46" s="148"/>
      <c r="E46" s="138">
        <v>18670</v>
      </c>
      <c r="F46" s="149"/>
      <c r="G46" s="150">
        <v>545000</v>
      </c>
      <c r="H46" s="149" t="s">
        <v>4</v>
      </c>
      <c r="I46" s="142">
        <v>575000</v>
      </c>
      <c r="J46" s="143">
        <f t="shared" si="0"/>
        <v>56672</v>
      </c>
      <c r="K46" s="151"/>
      <c r="L46" s="152">
        <f t="shared" si="1"/>
        <v>28336</v>
      </c>
      <c r="M46" s="146"/>
      <c r="N46" s="123">
        <f t="shared" si="2"/>
        <v>66304</v>
      </c>
      <c r="O46" s="144"/>
      <c r="P46" s="116">
        <f t="shared" si="3"/>
        <v>33152</v>
      </c>
      <c r="Q46" s="154"/>
      <c r="R46" s="135">
        <f t="shared" si="4"/>
        <v>95872</v>
      </c>
      <c r="S46" s="136"/>
      <c r="T46" s="135">
        <f t="shared" si="5"/>
        <v>47936</v>
      </c>
      <c r="U46" s="137"/>
      <c r="V46" s="135">
        <f t="shared" si="6"/>
        <v>97664</v>
      </c>
      <c r="W46" s="136"/>
      <c r="X46" s="135">
        <f t="shared" si="7"/>
        <v>48832</v>
      </c>
      <c r="Y46" s="134"/>
      <c r="Z46" s="8"/>
      <c r="AA46" s="34"/>
    </row>
    <row r="47" spans="2:27" s="2" customFormat="1" ht="12.75" customHeight="1">
      <c r="B47" s="29" t="s">
        <v>43</v>
      </c>
      <c r="C47" s="68">
        <v>590000</v>
      </c>
      <c r="D47" s="69"/>
      <c r="E47" s="68">
        <v>19670</v>
      </c>
      <c r="F47" s="70"/>
      <c r="G47" s="71">
        <v>575000</v>
      </c>
      <c r="H47" s="70" t="s">
        <v>4</v>
      </c>
      <c r="I47" s="72">
        <v>605000</v>
      </c>
      <c r="J47" s="73">
        <f t="shared" si="0"/>
        <v>59708</v>
      </c>
      <c r="K47" s="77"/>
      <c r="L47" s="78">
        <f t="shared" si="1"/>
        <v>29854</v>
      </c>
      <c r="M47" s="76"/>
      <c r="N47" s="53">
        <f t="shared" si="2"/>
        <v>69856</v>
      </c>
      <c r="O47" s="74"/>
      <c r="P47" s="57">
        <f t="shared" si="3"/>
        <v>34928</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117" t="s">
        <v>44</v>
      </c>
      <c r="C48" s="138">
        <v>620000</v>
      </c>
      <c r="D48" s="148"/>
      <c r="E48" s="138">
        <v>20670</v>
      </c>
      <c r="F48" s="149"/>
      <c r="G48" s="150">
        <v>605000</v>
      </c>
      <c r="H48" s="149" t="s">
        <v>4</v>
      </c>
      <c r="I48" s="142">
        <v>635000</v>
      </c>
      <c r="J48" s="143">
        <f t="shared" si="0"/>
        <v>62744</v>
      </c>
      <c r="K48" s="151"/>
      <c r="L48" s="152">
        <f t="shared" si="1"/>
        <v>31372</v>
      </c>
      <c r="M48" s="146"/>
      <c r="N48" s="123">
        <f t="shared" si="2"/>
        <v>73408</v>
      </c>
      <c r="O48" s="144"/>
      <c r="P48" s="116">
        <f t="shared" si="3"/>
        <v>36704</v>
      </c>
      <c r="Q48" s="153"/>
      <c r="R48" s="155">
        <f t="shared" si="4"/>
        <v>106144</v>
      </c>
      <c r="S48" s="156"/>
      <c r="T48" s="155">
        <f t="shared" si="5"/>
        <v>53072</v>
      </c>
      <c r="U48" s="157"/>
      <c r="V48" s="155">
        <f t="shared" si="6"/>
        <v>108128</v>
      </c>
      <c r="W48" s="156"/>
      <c r="X48" s="155">
        <f t="shared" si="7"/>
        <v>54064</v>
      </c>
      <c r="Y48" s="158"/>
      <c r="Z48" s="8"/>
      <c r="AA48" s="34"/>
    </row>
    <row r="49" spans="1:49" s="2" customFormat="1" ht="12.75" customHeight="1" thickTop="1">
      <c r="B49" s="30">
        <v>35</v>
      </c>
      <c r="C49" s="68">
        <v>650000</v>
      </c>
      <c r="D49" s="69"/>
      <c r="E49" s="68">
        <v>21670</v>
      </c>
      <c r="F49" s="70"/>
      <c r="G49" s="71">
        <v>635000</v>
      </c>
      <c r="H49" s="70" t="s">
        <v>4</v>
      </c>
      <c r="I49" s="72">
        <v>665000</v>
      </c>
      <c r="J49" s="73">
        <f t="shared" si="0"/>
        <v>65780</v>
      </c>
      <c r="K49" s="77"/>
      <c r="L49" s="78">
        <f t="shared" si="1"/>
        <v>32890</v>
      </c>
      <c r="M49" s="76"/>
      <c r="N49" s="53">
        <f t="shared" si="2"/>
        <v>76960</v>
      </c>
      <c r="O49" s="74"/>
      <c r="P49" s="57">
        <f t="shared" si="3"/>
        <v>38480</v>
      </c>
      <c r="Q49" s="81"/>
      <c r="R49" s="216" t="s">
        <v>112</v>
      </c>
      <c r="S49" s="217"/>
      <c r="T49" s="217"/>
      <c r="U49" s="217"/>
      <c r="V49" s="217"/>
      <c r="W49" s="217"/>
      <c r="X49" s="217"/>
      <c r="Y49" s="217"/>
      <c r="Z49" s="34"/>
    </row>
    <row r="50" spans="1:49" s="2" customFormat="1" ht="12.75" customHeight="1">
      <c r="B50" s="159">
        <v>36</v>
      </c>
      <c r="C50" s="138">
        <v>680000</v>
      </c>
      <c r="D50" s="148"/>
      <c r="E50" s="138">
        <v>22670</v>
      </c>
      <c r="F50" s="149"/>
      <c r="G50" s="150">
        <v>665000</v>
      </c>
      <c r="H50" s="149" t="s">
        <v>4</v>
      </c>
      <c r="I50" s="142">
        <v>695000</v>
      </c>
      <c r="J50" s="143">
        <f t="shared" si="0"/>
        <v>68816</v>
      </c>
      <c r="K50" s="151"/>
      <c r="L50" s="152">
        <f t="shared" si="1"/>
        <v>34408</v>
      </c>
      <c r="M50" s="146"/>
      <c r="N50" s="123">
        <f t="shared" si="2"/>
        <v>80512</v>
      </c>
      <c r="O50" s="144"/>
      <c r="P50" s="116">
        <f t="shared" si="3"/>
        <v>40256</v>
      </c>
      <c r="Q50" s="154"/>
      <c r="R50" s="218"/>
      <c r="S50" s="218"/>
      <c r="T50" s="218"/>
      <c r="U50" s="218"/>
      <c r="V50" s="218"/>
      <c r="W50" s="218"/>
      <c r="X50" s="218"/>
      <c r="Y50" s="218"/>
      <c r="Z50" s="34"/>
    </row>
    <row r="51" spans="1:49" s="2" customFormat="1" ht="12.75" customHeight="1">
      <c r="B51" s="30">
        <v>37</v>
      </c>
      <c r="C51" s="68">
        <v>710000</v>
      </c>
      <c r="D51" s="69"/>
      <c r="E51" s="68">
        <v>23670</v>
      </c>
      <c r="F51" s="70"/>
      <c r="G51" s="71">
        <v>695000</v>
      </c>
      <c r="H51" s="70" t="s">
        <v>4</v>
      </c>
      <c r="I51" s="72">
        <v>730000</v>
      </c>
      <c r="J51" s="73">
        <f t="shared" si="0"/>
        <v>71852</v>
      </c>
      <c r="K51" s="77"/>
      <c r="L51" s="78">
        <f t="shared" si="1"/>
        <v>35926</v>
      </c>
      <c r="M51" s="76"/>
      <c r="N51" s="53">
        <f t="shared" si="2"/>
        <v>84064</v>
      </c>
      <c r="O51" s="74"/>
      <c r="P51" s="57">
        <f t="shared" si="3"/>
        <v>42032</v>
      </c>
      <c r="Q51" s="82"/>
      <c r="R51" s="218"/>
      <c r="S51" s="218"/>
      <c r="T51" s="218"/>
      <c r="U51" s="218"/>
      <c r="V51" s="218"/>
      <c r="W51" s="218"/>
      <c r="X51" s="218"/>
      <c r="Y51" s="218"/>
      <c r="Z51" s="34"/>
    </row>
    <row r="52" spans="1:49" s="2" customFormat="1" ht="12.75" customHeight="1">
      <c r="B52" s="159">
        <v>38</v>
      </c>
      <c r="C52" s="138">
        <v>750000</v>
      </c>
      <c r="D52" s="148"/>
      <c r="E52" s="138">
        <v>25000</v>
      </c>
      <c r="F52" s="149"/>
      <c r="G52" s="150">
        <v>730000</v>
      </c>
      <c r="H52" s="149" t="s">
        <v>4</v>
      </c>
      <c r="I52" s="142">
        <v>770000</v>
      </c>
      <c r="J52" s="143">
        <f t="shared" si="0"/>
        <v>75900</v>
      </c>
      <c r="K52" s="151"/>
      <c r="L52" s="152">
        <f t="shared" si="1"/>
        <v>37950</v>
      </c>
      <c r="M52" s="146"/>
      <c r="N52" s="123">
        <f t="shared" si="2"/>
        <v>88800</v>
      </c>
      <c r="O52" s="144"/>
      <c r="P52" s="116">
        <f t="shared" si="3"/>
        <v>44400</v>
      </c>
      <c r="Q52" s="154"/>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79948</v>
      </c>
      <c r="K53" s="77"/>
      <c r="L53" s="78">
        <f t="shared" si="1"/>
        <v>39974</v>
      </c>
      <c r="M53" s="76"/>
      <c r="N53" s="53">
        <f t="shared" si="2"/>
        <v>93536</v>
      </c>
      <c r="O53" s="74"/>
      <c r="P53" s="57">
        <f t="shared" si="3"/>
        <v>46768</v>
      </c>
      <c r="Q53" s="82"/>
      <c r="R53" s="218"/>
      <c r="S53" s="218"/>
      <c r="T53" s="218"/>
      <c r="U53" s="218"/>
      <c r="V53" s="218"/>
      <c r="W53" s="218"/>
      <c r="X53" s="218"/>
      <c r="Y53" s="218"/>
      <c r="Z53" s="34"/>
    </row>
    <row r="54" spans="1:49" s="2" customFormat="1" ht="12.75" customHeight="1">
      <c r="B54" s="159">
        <v>40</v>
      </c>
      <c r="C54" s="138">
        <v>830000</v>
      </c>
      <c r="D54" s="148"/>
      <c r="E54" s="138">
        <v>27670</v>
      </c>
      <c r="F54" s="149"/>
      <c r="G54" s="150">
        <v>810000</v>
      </c>
      <c r="H54" s="149" t="s">
        <v>4</v>
      </c>
      <c r="I54" s="142">
        <v>855000</v>
      </c>
      <c r="J54" s="143">
        <f t="shared" si="0"/>
        <v>83996</v>
      </c>
      <c r="K54" s="151"/>
      <c r="L54" s="152">
        <f t="shared" si="1"/>
        <v>41998</v>
      </c>
      <c r="M54" s="146"/>
      <c r="N54" s="123">
        <f t="shared" si="2"/>
        <v>98272</v>
      </c>
      <c r="O54" s="144"/>
      <c r="P54" s="116">
        <f t="shared" si="3"/>
        <v>49136</v>
      </c>
      <c r="Q54" s="154"/>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89056</v>
      </c>
      <c r="K55" s="40"/>
      <c r="L55" s="88">
        <f t="shared" si="1"/>
        <v>44528</v>
      </c>
      <c r="M55" s="89"/>
      <c r="N55" s="53">
        <f t="shared" si="2"/>
        <v>104192</v>
      </c>
      <c r="O55" s="90"/>
      <c r="P55" s="57">
        <f t="shared" si="3"/>
        <v>52096</v>
      </c>
      <c r="Q55" s="114"/>
      <c r="R55" s="218"/>
      <c r="S55" s="218"/>
      <c r="T55" s="218"/>
      <c r="U55" s="218"/>
      <c r="V55" s="218"/>
      <c r="W55" s="218"/>
      <c r="X55" s="218"/>
      <c r="Y55" s="218"/>
      <c r="Z55" s="34"/>
    </row>
    <row r="56" spans="1:49" s="2" customFormat="1" ht="12.75" customHeight="1">
      <c r="B56" s="159">
        <v>42</v>
      </c>
      <c r="C56" s="118">
        <v>930000</v>
      </c>
      <c r="D56" s="119"/>
      <c r="E56" s="118">
        <v>31000</v>
      </c>
      <c r="F56" s="122"/>
      <c r="G56" s="128">
        <v>905000</v>
      </c>
      <c r="H56" s="122" t="s">
        <v>4</v>
      </c>
      <c r="I56" s="129">
        <v>955000</v>
      </c>
      <c r="J56" s="130">
        <f t="shared" si="0"/>
        <v>94116</v>
      </c>
      <c r="K56" s="121"/>
      <c r="L56" s="160">
        <f t="shared" si="1"/>
        <v>47058</v>
      </c>
      <c r="M56" s="133"/>
      <c r="N56" s="123">
        <f t="shared" si="2"/>
        <v>110112</v>
      </c>
      <c r="O56" s="131"/>
      <c r="P56" s="116">
        <f t="shared" si="3"/>
        <v>55056</v>
      </c>
      <c r="Q56" s="161"/>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99176</v>
      </c>
      <c r="K57" s="61"/>
      <c r="L57" s="62">
        <f t="shared" si="1"/>
        <v>49588</v>
      </c>
      <c r="M57" s="63"/>
      <c r="N57" s="53">
        <f t="shared" si="2"/>
        <v>116032</v>
      </c>
      <c r="O57" s="61"/>
      <c r="P57" s="57">
        <f t="shared" si="3"/>
        <v>58016</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162">
        <v>44</v>
      </c>
      <c r="C58" s="121">
        <v>1030000</v>
      </c>
      <c r="D58" s="133"/>
      <c r="E58" s="121">
        <v>34330</v>
      </c>
      <c r="F58" s="126"/>
      <c r="G58" s="121">
        <v>1005000</v>
      </c>
      <c r="H58" s="122" t="s">
        <v>4</v>
      </c>
      <c r="I58" s="120">
        <v>1055000</v>
      </c>
      <c r="J58" s="130">
        <f t="shared" si="0"/>
        <v>104236</v>
      </c>
      <c r="K58" s="131"/>
      <c r="L58" s="132">
        <f t="shared" si="1"/>
        <v>52118</v>
      </c>
      <c r="M58" s="133"/>
      <c r="N58" s="123">
        <f t="shared" si="2"/>
        <v>121952</v>
      </c>
      <c r="O58" s="131"/>
      <c r="P58" s="116">
        <f t="shared" si="3"/>
        <v>60976</v>
      </c>
      <c r="Q58" s="161"/>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110308</v>
      </c>
      <c r="K59" s="61"/>
      <c r="L59" s="62">
        <f t="shared" si="1"/>
        <v>55154</v>
      </c>
      <c r="M59" s="63"/>
      <c r="N59" s="53">
        <f t="shared" si="2"/>
        <v>129056</v>
      </c>
      <c r="O59" s="61"/>
      <c r="P59" s="57">
        <f t="shared" si="3"/>
        <v>64528</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162">
        <v>46</v>
      </c>
      <c r="C60" s="121">
        <v>1150000</v>
      </c>
      <c r="D60" s="133"/>
      <c r="E60" s="121">
        <v>38330</v>
      </c>
      <c r="F60" s="126"/>
      <c r="G60" s="121">
        <v>1115000</v>
      </c>
      <c r="H60" s="122" t="s">
        <v>4</v>
      </c>
      <c r="I60" s="120">
        <v>1175000</v>
      </c>
      <c r="J60" s="130">
        <f t="shared" si="0"/>
        <v>116380</v>
      </c>
      <c r="K60" s="131"/>
      <c r="L60" s="132">
        <f t="shared" si="1"/>
        <v>58190</v>
      </c>
      <c r="M60" s="133"/>
      <c r="N60" s="123">
        <f t="shared" si="2"/>
        <v>136160</v>
      </c>
      <c r="O60" s="131"/>
      <c r="P60" s="116">
        <f t="shared" si="3"/>
        <v>68080</v>
      </c>
      <c r="Q60" s="134"/>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122452</v>
      </c>
      <c r="K61" s="98"/>
      <c r="L61" s="99">
        <f t="shared" si="1"/>
        <v>61226</v>
      </c>
      <c r="M61" s="93"/>
      <c r="N61" s="100">
        <f t="shared" si="2"/>
        <v>143264</v>
      </c>
      <c r="O61" s="98"/>
      <c r="P61" s="101">
        <f t="shared" si="3"/>
        <v>71632</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0.1012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49:Y61"/>
    <mergeCell ref="A86:Q86"/>
    <mergeCell ref="A75:Q75"/>
    <mergeCell ref="A79:Q79"/>
    <mergeCell ref="A72:Y72"/>
    <mergeCell ref="A71:Q71"/>
    <mergeCell ref="A83:V83"/>
    <mergeCell ref="A84:Y84"/>
    <mergeCell ref="A85:Y85"/>
    <mergeCell ref="A81:Y81"/>
    <mergeCell ref="A80:V80"/>
    <mergeCell ref="A76:X76"/>
    <mergeCell ref="A73:Y73"/>
    <mergeCell ref="A77:X77"/>
    <mergeCell ref="A74:Y74"/>
    <mergeCell ref="A69:Y69"/>
    <mergeCell ref="A63:Z63"/>
    <mergeCell ref="A67:Y67"/>
    <mergeCell ref="A65:Y65"/>
    <mergeCell ref="A66:Y66"/>
    <mergeCell ref="C12:D13"/>
    <mergeCell ref="N10:Q11"/>
    <mergeCell ref="V12:W13"/>
    <mergeCell ref="J6:Q6"/>
    <mergeCell ref="B12:B13"/>
    <mergeCell ref="N12:O13"/>
    <mergeCell ref="G6:I13"/>
    <mergeCell ref="R7:U9"/>
    <mergeCell ref="P12:Q13"/>
    <mergeCell ref="E12:F13"/>
    <mergeCell ref="B1:Y2"/>
    <mergeCell ref="R6:Y6"/>
    <mergeCell ref="R10:U11"/>
    <mergeCell ref="N7:Q9"/>
    <mergeCell ref="J12:K13"/>
    <mergeCell ref="J7:M9"/>
    <mergeCell ref="V7:Y9"/>
    <mergeCell ref="J10:M11"/>
    <mergeCell ref="T12:U13"/>
    <mergeCell ref="B5:Q5"/>
    <mergeCell ref="B3:X4"/>
    <mergeCell ref="V10:Y11"/>
    <mergeCell ref="B6:F11"/>
    <mergeCell ref="X12:Y13"/>
    <mergeCell ref="L12:M13"/>
    <mergeCell ref="R12:S13"/>
  </mergeCells>
  <phoneticPr fontId="2"/>
  <conditionalFormatting sqref="B16:Q61 R19:Y61">
    <cfRule type="expression" dxfId="7" priority="1">
      <formula>MOD(ROW(),2)=0</formula>
    </cfRule>
  </conditionalFormatting>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0.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68</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9.9500000000000005E-2</v>
      </c>
      <c r="K10" s="172"/>
      <c r="L10" s="172"/>
      <c r="M10" s="173"/>
      <c r="N10" s="171">
        <f>J10+0.0172</f>
        <v>0.1167</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5771</v>
      </c>
      <c r="K15" s="43"/>
      <c r="L15" s="44">
        <f>J15/2</f>
        <v>2885.5</v>
      </c>
      <c r="M15" s="39"/>
      <c r="N15" s="42">
        <f>C15*$N$10</f>
        <v>6768.5999999999995</v>
      </c>
      <c r="O15" s="43"/>
      <c r="P15" s="44">
        <f>N15/2</f>
        <v>3384.2999999999997</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6766</v>
      </c>
      <c r="K16" s="266"/>
      <c r="L16" s="267">
        <f t="shared" ref="L16:L61" si="1">J16/2</f>
        <v>3383</v>
      </c>
      <c r="M16" s="268"/>
      <c r="N16" s="265">
        <f t="shared" ref="N16:N61" si="2">C16*$N$10</f>
        <v>7935.5999999999995</v>
      </c>
      <c r="O16" s="266"/>
      <c r="P16" s="269">
        <f t="shared" ref="P16:P61" si="3">N16/2</f>
        <v>3967.7999999999997</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7761</v>
      </c>
      <c r="K17" s="54"/>
      <c r="L17" s="55">
        <f t="shared" si="1"/>
        <v>3880.5</v>
      </c>
      <c r="M17" s="56"/>
      <c r="N17" s="53">
        <f t="shared" si="2"/>
        <v>9102.6</v>
      </c>
      <c r="O17" s="54"/>
      <c r="P17" s="57">
        <f t="shared" si="3"/>
        <v>4551.3</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8756</v>
      </c>
      <c r="K18" s="266"/>
      <c r="L18" s="267">
        <f t="shared" si="1"/>
        <v>4378</v>
      </c>
      <c r="M18" s="268"/>
      <c r="N18" s="265">
        <f>C18*$N$10</f>
        <v>10269.6</v>
      </c>
      <c r="O18" s="266"/>
      <c r="P18" s="269">
        <f t="shared" si="3"/>
        <v>5134.8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9751</v>
      </c>
      <c r="K19" s="61"/>
      <c r="L19" s="62">
        <f t="shared" si="1"/>
        <v>4875.5</v>
      </c>
      <c r="M19" s="63"/>
      <c r="N19" s="53">
        <f t="shared" si="2"/>
        <v>11436.6</v>
      </c>
      <c r="O19" s="61"/>
      <c r="P19" s="57">
        <f t="shared" si="3"/>
        <v>5718.3</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10348</v>
      </c>
      <c r="K20" s="274"/>
      <c r="L20" s="275">
        <f t="shared" si="1"/>
        <v>5174</v>
      </c>
      <c r="M20" s="276"/>
      <c r="N20" s="265">
        <f t="shared" si="2"/>
        <v>12136.8</v>
      </c>
      <c r="O20" s="274"/>
      <c r="P20" s="269">
        <f t="shared" si="3"/>
        <v>6068.4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10945</v>
      </c>
      <c r="K21" s="61"/>
      <c r="L21" s="62">
        <f t="shared" si="1"/>
        <v>5472.5</v>
      </c>
      <c r="M21" s="63"/>
      <c r="N21" s="53">
        <f t="shared" si="2"/>
        <v>12837</v>
      </c>
      <c r="O21" s="61"/>
      <c r="P21" s="57">
        <f t="shared" si="3"/>
        <v>6418.5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11741</v>
      </c>
      <c r="K22" s="274"/>
      <c r="L22" s="275">
        <f t="shared" si="1"/>
        <v>5870.5</v>
      </c>
      <c r="M22" s="276"/>
      <c r="N22" s="265">
        <f t="shared" si="2"/>
        <v>13770.6</v>
      </c>
      <c r="O22" s="274"/>
      <c r="P22" s="269">
        <f t="shared" si="3"/>
        <v>6885.3</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12537</v>
      </c>
      <c r="K23" s="61"/>
      <c r="L23" s="62">
        <f t="shared" si="1"/>
        <v>6268.5</v>
      </c>
      <c r="M23" s="63"/>
      <c r="N23" s="53">
        <f t="shared" si="2"/>
        <v>14704.199999999999</v>
      </c>
      <c r="O23" s="61"/>
      <c r="P23" s="57">
        <f t="shared" si="3"/>
        <v>7352.0999999999995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13333</v>
      </c>
      <c r="K24" s="287"/>
      <c r="L24" s="288">
        <f t="shared" si="1"/>
        <v>6666.5</v>
      </c>
      <c r="M24" s="289"/>
      <c r="N24" s="265">
        <f t="shared" si="2"/>
        <v>15637.8</v>
      </c>
      <c r="O24" s="287"/>
      <c r="P24" s="269">
        <f t="shared" si="3"/>
        <v>7818.9</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14129</v>
      </c>
      <c r="K25" s="74"/>
      <c r="L25" s="75">
        <f t="shared" si="1"/>
        <v>7064.5</v>
      </c>
      <c r="M25" s="76"/>
      <c r="N25" s="53">
        <f t="shared" si="2"/>
        <v>16571.400000000001</v>
      </c>
      <c r="O25" s="74"/>
      <c r="P25" s="57">
        <f t="shared" si="3"/>
        <v>8285.7000000000007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14925</v>
      </c>
      <c r="K26" s="287"/>
      <c r="L26" s="288">
        <f t="shared" si="1"/>
        <v>7462.5</v>
      </c>
      <c r="M26" s="289"/>
      <c r="N26" s="265">
        <f t="shared" si="2"/>
        <v>17505</v>
      </c>
      <c r="O26" s="287"/>
      <c r="P26" s="269">
        <f t="shared" si="3"/>
        <v>8752.5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15920</v>
      </c>
      <c r="K27" s="74"/>
      <c r="L27" s="75">
        <f t="shared" si="1"/>
        <v>7960</v>
      </c>
      <c r="M27" s="76"/>
      <c r="N27" s="53">
        <f t="shared" si="2"/>
        <v>18672</v>
      </c>
      <c r="O27" s="74"/>
      <c r="P27" s="57">
        <f t="shared" si="3"/>
        <v>9336</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16915</v>
      </c>
      <c r="K28" s="287"/>
      <c r="L28" s="288">
        <f t="shared" si="1"/>
        <v>8457.5</v>
      </c>
      <c r="M28" s="289"/>
      <c r="N28" s="265">
        <f t="shared" si="2"/>
        <v>19839</v>
      </c>
      <c r="O28" s="287"/>
      <c r="P28" s="269">
        <f t="shared" si="3"/>
        <v>9919.5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17910</v>
      </c>
      <c r="K29" s="74"/>
      <c r="L29" s="75">
        <f t="shared" si="1"/>
        <v>8955</v>
      </c>
      <c r="M29" s="76"/>
      <c r="N29" s="53">
        <f t="shared" si="2"/>
        <v>21006</v>
      </c>
      <c r="O29" s="74"/>
      <c r="P29" s="57">
        <f t="shared" si="3"/>
        <v>10503</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18905</v>
      </c>
      <c r="K30" s="287"/>
      <c r="L30" s="288">
        <f t="shared" si="1"/>
        <v>9452.5</v>
      </c>
      <c r="M30" s="289"/>
      <c r="N30" s="265">
        <f t="shared" si="2"/>
        <v>22173</v>
      </c>
      <c r="O30" s="287"/>
      <c r="P30" s="269">
        <f t="shared" si="3"/>
        <v>11086.5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19900</v>
      </c>
      <c r="K31" s="77"/>
      <c r="L31" s="78">
        <f t="shared" si="1"/>
        <v>9950</v>
      </c>
      <c r="M31" s="76"/>
      <c r="N31" s="53">
        <f t="shared" si="2"/>
        <v>23340</v>
      </c>
      <c r="O31" s="74"/>
      <c r="P31" s="57">
        <f t="shared" si="3"/>
        <v>11670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21890</v>
      </c>
      <c r="K32" s="294"/>
      <c r="L32" s="295">
        <f t="shared" si="1"/>
        <v>10945</v>
      </c>
      <c r="M32" s="289"/>
      <c r="N32" s="265">
        <f t="shared" si="2"/>
        <v>25674</v>
      </c>
      <c r="O32" s="287"/>
      <c r="P32" s="269">
        <f t="shared" si="3"/>
        <v>12837</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23880</v>
      </c>
      <c r="K33" s="77"/>
      <c r="L33" s="78">
        <f t="shared" si="1"/>
        <v>11940</v>
      </c>
      <c r="M33" s="76"/>
      <c r="N33" s="53">
        <f t="shared" si="2"/>
        <v>28008</v>
      </c>
      <c r="O33" s="74"/>
      <c r="P33" s="57">
        <f t="shared" si="3"/>
        <v>14004</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25870</v>
      </c>
      <c r="K34" s="294"/>
      <c r="L34" s="295">
        <f t="shared" si="1"/>
        <v>12935</v>
      </c>
      <c r="M34" s="289"/>
      <c r="N34" s="265">
        <f t="shared" si="2"/>
        <v>30342</v>
      </c>
      <c r="O34" s="287"/>
      <c r="P34" s="269">
        <f t="shared" si="3"/>
        <v>15171</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27860</v>
      </c>
      <c r="K35" s="77"/>
      <c r="L35" s="78">
        <f t="shared" si="1"/>
        <v>13930</v>
      </c>
      <c r="M35" s="76"/>
      <c r="N35" s="53">
        <f t="shared" si="2"/>
        <v>32676</v>
      </c>
      <c r="O35" s="74"/>
      <c r="P35" s="57">
        <f t="shared" si="3"/>
        <v>16338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29850</v>
      </c>
      <c r="K36" s="294"/>
      <c r="L36" s="295">
        <f t="shared" si="1"/>
        <v>14925</v>
      </c>
      <c r="M36" s="289"/>
      <c r="N36" s="265">
        <f t="shared" si="2"/>
        <v>35010</v>
      </c>
      <c r="O36" s="287"/>
      <c r="P36" s="269">
        <f t="shared" si="3"/>
        <v>17505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31840</v>
      </c>
      <c r="K37" s="77"/>
      <c r="L37" s="78">
        <f t="shared" si="1"/>
        <v>15920</v>
      </c>
      <c r="M37" s="76"/>
      <c r="N37" s="53">
        <f t="shared" si="2"/>
        <v>37344</v>
      </c>
      <c r="O37" s="74"/>
      <c r="P37" s="57">
        <f t="shared" si="3"/>
        <v>18672</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33830</v>
      </c>
      <c r="K38" s="294"/>
      <c r="L38" s="295">
        <f t="shared" si="1"/>
        <v>16915</v>
      </c>
      <c r="M38" s="289"/>
      <c r="N38" s="265">
        <f t="shared" si="2"/>
        <v>39678</v>
      </c>
      <c r="O38" s="287"/>
      <c r="P38" s="269">
        <f t="shared" si="3"/>
        <v>19839</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35820</v>
      </c>
      <c r="K39" s="77"/>
      <c r="L39" s="78">
        <f t="shared" si="1"/>
        <v>17910</v>
      </c>
      <c r="M39" s="76"/>
      <c r="N39" s="53">
        <f t="shared" si="2"/>
        <v>42012</v>
      </c>
      <c r="O39" s="74"/>
      <c r="P39" s="57">
        <f t="shared" si="3"/>
        <v>21006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37810</v>
      </c>
      <c r="K40" s="294"/>
      <c r="L40" s="295">
        <f t="shared" si="1"/>
        <v>18905</v>
      </c>
      <c r="M40" s="289"/>
      <c r="N40" s="265">
        <f t="shared" si="2"/>
        <v>44346</v>
      </c>
      <c r="O40" s="287"/>
      <c r="P40" s="269">
        <f t="shared" si="3"/>
        <v>22173</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40795</v>
      </c>
      <c r="K41" s="77"/>
      <c r="L41" s="78">
        <f t="shared" si="1"/>
        <v>20397.5</v>
      </c>
      <c r="M41" s="76"/>
      <c r="N41" s="53">
        <f t="shared" si="2"/>
        <v>47847</v>
      </c>
      <c r="O41" s="74"/>
      <c r="P41" s="57">
        <f t="shared" si="3"/>
        <v>23923.5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43780</v>
      </c>
      <c r="K42" s="294"/>
      <c r="L42" s="295">
        <f t="shared" si="1"/>
        <v>21890</v>
      </c>
      <c r="M42" s="289"/>
      <c r="N42" s="265">
        <f t="shared" si="2"/>
        <v>51348</v>
      </c>
      <c r="O42" s="287"/>
      <c r="P42" s="269">
        <f t="shared" si="3"/>
        <v>25674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46765</v>
      </c>
      <c r="K43" s="77"/>
      <c r="L43" s="78">
        <f t="shared" si="1"/>
        <v>23382.5</v>
      </c>
      <c r="M43" s="76"/>
      <c r="N43" s="53">
        <f t="shared" si="2"/>
        <v>54849</v>
      </c>
      <c r="O43" s="74"/>
      <c r="P43" s="57">
        <f t="shared" si="3"/>
        <v>27424.5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49750</v>
      </c>
      <c r="K44" s="294"/>
      <c r="L44" s="295">
        <f t="shared" si="1"/>
        <v>24875</v>
      </c>
      <c r="M44" s="289"/>
      <c r="N44" s="265">
        <f t="shared" si="2"/>
        <v>58350</v>
      </c>
      <c r="O44" s="287"/>
      <c r="P44" s="269">
        <f t="shared" si="3"/>
        <v>29175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52735</v>
      </c>
      <c r="K45" s="77"/>
      <c r="L45" s="78">
        <f t="shared" si="1"/>
        <v>26367.5</v>
      </c>
      <c r="M45" s="76"/>
      <c r="N45" s="53">
        <f t="shared" si="2"/>
        <v>61851</v>
      </c>
      <c r="O45" s="74"/>
      <c r="P45" s="57">
        <f t="shared" si="3"/>
        <v>30925.5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55720</v>
      </c>
      <c r="K46" s="294"/>
      <c r="L46" s="295">
        <f t="shared" si="1"/>
        <v>27860</v>
      </c>
      <c r="M46" s="289"/>
      <c r="N46" s="265">
        <f t="shared" si="2"/>
        <v>65352</v>
      </c>
      <c r="O46" s="287"/>
      <c r="P46" s="269">
        <f t="shared" si="3"/>
        <v>32676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58705</v>
      </c>
      <c r="K47" s="77"/>
      <c r="L47" s="78">
        <f t="shared" si="1"/>
        <v>29352.5</v>
      </c>
      <c r="M47" s="76"/>
      <c r="N47" s="53">
        <f t="shared" si="2"/>
        <v>68853</v>
      </c>
      <c r="O47" s="74"/>
      <c r="P47" s="57">
        <f t="shared" si="3"/>
        <v>34426.5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61690</v>
      </c>
      <c r="K48" s="294"/>
      <c r="L48" s="295">
        <f t="shared" si="1"/>
        <v>30845</v>
      </c>
      <c r="M48" s="289"/>
      <c r="N48" s="265">
        <f t="shared" si="2"/>
        <v>72354</v>
      </c>
      <c r="O48" s="287"/>
      <c r="P48" s="269">
        <f t="shared" si="3"/>
        <v>36177</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64675</v>
      </c>
      <c r="K49" s="77"/>
      <c r="L49" s="78">
        <f t="shared" si="1"/>
        <v>32337.5</v>
      </c>
      <c r="M49" s="76"/>
      <c r="N49" s="53">
        <f t="shared" si="2"/>
        <v>75855</v>
      </c>
      <c r="O49" s="74"/>
      <c r="P49" s="57">
        <f t="shared" si="3"/>
        <v>37927.5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67660</v>
      </c>
      <c r="K50" s="294"/>
      <c r="L50" s="295">
        <f t="shared" si="1"/>
        <v>33830</v>
      </c>
      <c r="M50" s="289"/>
      <c r="N50" s="265">
        <f t="shared" si="2"/>
        <v>79356</v>
      </c>
      <c r="O50" s="287"/>
      <c r="P50" s="269">
        <f t="shared" si="3"/>
        <v>39678</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70645</v>
      </c>
      <c r="K51" s="77"/>
      <c r="L51" s="78">
        <f t="shared" si="1"/>
        <v>35322.5</v>
      </c>
      <c r="M51" s="76"/>
      <c r="N51" s="53">
        <f t="shared" si="2"/>
        <v>82857</v>
      </c>
      <c r="O51" s="74"/>
      <c r="P51" s="57">
        <f t="shared" si="3"/>
        <v>41428.5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74625</v>
      </c>
      <c r="K52" s="294"/>
      <c r="L52" s="295">
        <f t="shared" si="1"/>
        <v>37312.5</v>
      </c>
      <c r="M52" s="289"/>
      <c r="N52" s="265">
        <f t="shared" si="2"/>
        <v>87525</v>
      </c>
      <c r="O52" s="287"/>
      <c r="P52" s="269">
        <f t="shared" si="3"/>
        <v>43762.5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78605</v>
      </c>
      <c r="K53" s="77"/>
      <c r="L53" s="78">
        <f t="shared" si="1"/>
        <v>39302.5</v>
      </c>
      <c r="M53" s="76"/>
      <c r="N53" s="53">
        <f t="shared" si="2"/>
        <v>92193</v>
      </c>
      <c r="O53" s="74"/>
      <c r="P53" s="57">
        <f t="shared" si="3"/>
        <v>46096.5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82585</v>
      </c>
      <c r="K54" s="294"/>
      <c r="L54" s="295">
        <f t="shared" si="1"/>
        <v>41292.5</v>
      </c>
      <c r="M54" s="289"/>
      <c r="N54" s="265">
        <f t="shared" si="2"/>
        <v>96861</v>
      </c>
      <c r="O54" s="287"/>
      <c r="P54" s="269">
        <f t="shared" si="3"/>
        <v>48430.5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87560</v>
      </c>
      <c r="K55" s="40"/>
      <c r="L55" s="88">
        <f t="shared" si="1"/>
        <v>43780</v>
      </c>
      <c r="M55" s="89"/>
      <c r="N55" s="53">
        <f t="shared" si="2"/>
        <v>102696</v>
      </c>
      <c r="O55" s="90"/>
      <c r="P55" s="57">
        <f t="shared" si="3"/>
        <v>51348</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92535</v>
      </c>
      <c r="K56" s="263"/>
      <c r="L56" s="303">
        <f t="shared" si="1"/>
        <v>46267.5</v>
      </c>
      <c r="M56" s="276"/>
      <c r="N56" s="265">
        <f t="shared" si="2"/>
        <v>108531</v>
      </c>
      <c r="O56" s="274"/>
      <c r="P56" s="269">
        <f t="shared" si="3"/>
        <v>54265.5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97510</v>
      </c>
      <c r="K57" s="61"/>
      <c r="L57" s="62">
        <f t="shared" si="1"/>
        <v>48755</v>
      </c>
      <c r="M57" s="63"/>
      <c r="N57" s="53">
        <f t="shared" si="2"/>
        <v>114366</v>
      </c>
      <c r="O57" s="61"/>
      <c r="P57" s="57">
        <f t="shared" si="3"/>
        <v>57183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102485</v>
      </c>
      <c r="K58" s="274"/>
      <c r="L58" s="275">
        <f t="shared" si="1"/>
        <v>51242.5</v>
      </c>
      <c r="M58" s="276"/>
      <c r="N58" s="265">
        <f t="shared" si="2"/>
        <v>120201</v>
      </c>
      <c r="O58" s="274"/>
      <c r="P58" s="269">
        <f t="shared" si="3"/>
        <v>60100.5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108455</v>
      </c>
      <c r="K59" s="61"/>
      <c r="L59" s="62">
        <f t="shared" si="1"/>
        <v>54227.5</v>
      </c>
      <c r="M59" s="63"/>
      <c r="N59" s="53">
        <f t="shared" si="2"/>
        <v>127203</v>
      </c>
      <c r="O59" s="61"/>
      <c r="P59" s="57">
        <f t="shared" si="3"/>
        <v>63601.5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114425</v>
      </c>
      <c r="K60" s="274"/>
      <c r="L60" s="275">
        <f t="shared" si="1"/>
        <v>57212.5</v>
      </c>
      <c r="M60" s="276"/>
      <c r="N60" s="265">
        <f t="shared" si="2"/>
        <v>134205</v>
      </c>
      <c r="O60" s="274"/>
      <c r="P60" s="269">
        <f t="shared" si="3"/>
        <v>67102.5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120395</v>
      </c>
      <c r="K61" s="98"/>
      <c r="L61" s="99">
        <f t="shared" si="1"/>
        <v>60197.5</v>
      </c>
      <c r="M61" s="93"/>
      <c r="N61" s="100">
        <f t="shared" si="2"/>
        <v>141207</v>
      </c>
      <c r="O61" s="98"/>
      <c r="P61" s="101">
        <f t="shared" si="3"/>
        <v>70603.5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9.9500000000000005E-2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69</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9.9400000000000002E-2</v>
      </c>
      <c r="K10" s="172"/>
      <c r="L10" s="172"/>
      <c r="M10" s="173"/>
      <c r="N10" s="171">
        <f>J10+0.0172</f>
        <v>0.11660000000000001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5765.2</v>
      </c>
      <c r="K15" s="43"/>
      <c r="L15" s="44">
        <f>J15/2</f>
        <v>2882.6</v>
      </c>
      <c r="M15" s="39"/>
      <c r="N15" s="42">
        <f>C15*$N$10</f>
        <v>6762.8</v>
      </c>
      <c r="O15" s="43"/>
      <c r="P15" s="44">
        <f>N15/2</f>
        <v>3381.4</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6759.2</v>
      </c>
      <c r="K16" s="266"/>
      <c r="L16" s="267">
        <f t="shared" ref="L16:L61" si="1">J16/2</f>
        <v>3379.6</v>
      </c>
      <c r="M16" s="268"/>
      <c r="N16" s="265">
        <f t="shared" ref="N16:N61" si="2">C16*$N$10</f>
        <v>7928.8</v>
      </c>
      <c r="O16" s="266"/>
      <c r="P16" s="269">
        <f t="shared" ref="P16:P61" si="3">N16/2</f>
        <v>3964.4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7753.2</v>
      </c>
      <c r="K17" s="54"/>
      <c r="L17" s="55">
        <f t="shared" si="1"/>
        <v>3876.6</v>
      </c>
      <c r="M17" s="56"/>
      <c r="N17" s="53">
        <f t="shared" si="2"/>
        <v>9094.8000000000011</v>
      </c>
      <c r="O17" s="54"/>
      <c r="P17" s="57">
        <f t="shared" si="3"/>
        <v>4547.4000000000005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8747.2000000000007</v>
      </c>
      <c r="K18" s="266"/>
      <c r="L18" s="267">
        <f t="shared" si="1"/>
        <v>4373.6000000000004</v>
      </c>
      <c r="M18" s="268"/>
      <c r="N18" s="265">
        <f>C18*$N$10</f>
        <v>10260.800000000001</v>
      </c>
      <c r="O18" s="266"/>
      <c r="P18" s="269">
        <f t="shared" si="3"/>
        <v>5130.4000000000005</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9741.2000000000007</v>
      </c>
      <c r="K19" s="61"/>
      <c r="L19" s="62">
        <f t="shared" si="1"/>
        <v>4870.6000000000004</v>
      </c>
      <c r="M19" s="63"/>
      <c r="N19" s="53">
        <f t="shared" si="2"/>
        <v>11426.800000000001</v>
      </c>
      <c r="O19" s="61"/>
      <c r="P19" s="57">
        <f t="shared" si="3"/>
        <v>5713.4000000000005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10337.6</v>
      </c>
      <c r="K20" s="274"/>
      <c r="L20" s="275">
        <f t="shared" si="1"/>
        <v>5168.8</v>
      </c>
      <c r="M20" s="276"/>
      <c r="N20" s="265">
        <f t="shared" si="2"/>
        <v>12126.400000000001</v>
      </c>
      <c r="O20" s="274"/>
      <c r="P20" s="269">
        <f t="shared" si="3"/>
        <v>6063.2000000000007</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10934</v>
      </c>
      <c r="K21" s="61"/>
      <c r="L21" s="62">
        <f t="shared" si="1"/>
        <v>5467</v>
      </c>
      <c r="M21" s="63"/>
      <c r="N21" s="53">
        <f t="shared" si="2"/>
        <v>12826.000000000002</v>
      </c>
      <c r="O21" s="61"/>
      <c r="P21" s="57">
        <f t="shared" si="3"/>
        <v>6413.0000000000009</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11729.2</v>
      </c>
      <c r="K22" s="274"/>
      <c r="L22" s="275">
        <f t="shared" si="1"/>
        <v>5864.6</v>
      </c>
      <c r="M22" s="276"/>
      <c r="N22" s="265">
        <f t="shared" si="2"/>
        <v>13758.800000000001</v>
      </c>
      <c r="O22" s="274"/>
      <c r="P22" s="269">
        <f t="shared" si="3"/>
        <v>6879.4000000000005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12524.4</v>
      </c>
      <c r="K23" s="61"/>
      <c r="L23" s="62">
        <f t="shared" si="1"/>
        <v>6262.2</v>
      </c>
      <c r="M23" s="63"/>
      <c r="N23" s="53">
        <f t="shared" si="2"/>
        <v>14691.6</v>
      </c>
      <c r="O23" s="61"/>
      <c r="P23" s="57">
        <f t="shared" si="3"/>
        <v>7345.8</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13319.6</v>
      </c>
      <c r="K24" s="287"/>
      <c r="L24" s="288">
        <f t="shared" si="1"/>
        <v>6659.8</v>
      </c>
      <c r="M24" s="289"/>
      <c r="N24" s="265">
        <f t="shared" si="2"/>
        <v>15624.400000000001</v>
      </c>
      <c r="O24" s="287"/>
      <c r="P24" s="269">
        <f t="shared" si="3"/>
        <v>7812.2000000000007</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14114.800000000001</v>
      </c>
      <c r="K25" s="74"/>
      <c r="L25" s="75">
        <f t="shared" si="1"/>
        <v>7057.4000000000005</v>
      </c>
      <c r="M25" s="76"/>
      <c r="N25" s="53">
        <f t="shared" si="2"/>
        <v>16557.2</v>
      </c>
      <c r="O25" s="74"/>
      <c r="P25" s="57">
        <f t="shared" si="3"/>
        <v>8278.6</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14910</v>
      </c>
      <c r="K26" s="287"/>
      <c r="L26" s="288">
        <f t="shared" si="1"/>
        <v>7455</v>
      </c>
      <c r="M26" s="289"/>
      <c r="N26" s="265">
        <f t="shared" si="2"/>
        <v>17490</v>
      </c>
      <c r="O26" s="287"/>
      <c r="P26" s="269">
        <f t="shared" si="3"/>
        <v>8745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15904</v>
      </c>
      <c r="K27" s="74"/>
      <c r="L27" s="75">
        <f t="shared" si="1"/>
        <v>7952</v>
      </c>
      <c r="M27" s="76"/>
      <c r="N27" s="53">
        <f t="shared" si="2"/>
        <v>18656</v>
      </c>
      <c r="O27" s="74"/>
      <c r="P27" s="57">
        <f t="shared" si="3"/>
        <v>9328</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16898</v>
      </c>
      <c r="K28" s="287"/>
      <c r="L28" s="288">
        <f t="shared" si="1"/>
        <v>8449</v>
      </c>
      <c r="M28" s="289"/>
      <c r="N28" s="265">
        <f t="shared" si="2"/>
        <v>19822</v>
      </c>
      <c r="O28" s="287"/>
      <c r="P28" s="269">
        <f t="shared" si="3"/>
        <v>9911</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17892</v>
      </c>
      <c r="K29" s="74"/>
      <c r="L29" s="75">
        <f t="shared" si="1"/>
        <v>8946</v>
      </c>
      <c r="M29" s="76"/>
      <c r="N29" s="53">
        <f t="shared" si="2"/>
        <v>20988</v>
      </c>
      <c r="O29" s="74"/>
      <c r="P29" s="57">
        <f t="shared" si="3"/>
        <v>10494</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18886</v>
      </c>
      <c r="K30" s="287"/>
      <c r="L30" s="288">
        <f t="shared" si="1"/>
        <v>9443</v>
      </c>
      <c r="M30" s="289"/>
      <c r="N30" s="265">
        <f t="shared" si="2"/>
        <v>22154</v>
      </c>
      <c r="O30" s="287"/>
      <c r="P30" s="269">
        <f t="shared" si="3"/>
        <v>11077</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19880</v>
      </c>
      <c r="K31" s="77"/>
      <c r="L31" s="78">
        <f t="shared" si="1"/>
        <v>9940</v>
      </c>
      <c r="M31" s="76"/>
      <c r="N31" s="53">
        <f t="shared" si="2"/>
        <v>23320.000000000004</v>
      </c>
      <c r="O31" s="74"/>
      <c r="P31" s="57">
        <f t="shared" si="3"/>
        <v>11660.000000000002</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21868</v>
      </c>
      <c r="K32" s="294"/>
      <c r="L32" s="295">
        <f t="shared" si="1"/>
        <v>10934</v>
      </c>
      <c r="M32" s="289"/>
      <c r="N32" s="265">
        <f t="shared" si="2"/>
        <v>25652.000000000004</v>
      </c>
      <c r="O32" s="287"/>
      <c r="P32" s="269">
        <f t="shared" si="3"/>
        <v>12826.000000000002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23856</v>
      </c>
      <c r="K33" s="77"/>
      <c r="L33" s="78">
        <f t="shared" si="1"/>
        <v>11928</v>
      </c>
      <c r="M33" s="76"/>
      <c r="N33" s="53">
        <f t="shared" si="2"/>
        <v>27984.000000000004</v>
      </c>
      <c r="O33" s="74"/>
      <c r="P33" s="57">
        <f t="shared" si="3"/>
        <v>13992.000000000002</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25844</v>
      </c>
      <c r="K34" s="294"/>
      <c r="L34" s="295">
        <f t="shared" si="1"/>
        <v>12922</v>
      </c>
      <c r="M34" s="289"/>
      <c r="N34" s="265">
        <f t="shared" si="2"/>
        <v>30316.000000000004</v>
      </c>
      <c r="O34" s="287"/>
      <c r="P34" s="269">
        <f t="shared" si="3"/>
        <v>15158.000000000002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27832</v>
      </c>
      <c r="K35" s="77"/>
      <c r="L35" s="78">
        <f t="shared" si="1"/>
        <v>13916</v>
      </c>
      <c r="M35" s="76"/>
      <c r="N35" s="53">
        <f t="shared" si="2"/>
        <v>32648.000000000004</v>
      </c>
      <c r="O35" s="74"/>
      <c r="P35" s="57">
        <f t="shared" si="3"/>
        <v>16324.000000000002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29820</v>
      </c>
      <c r="K36" s="294"/>
      <c r="L36" s="295">
        <f t="shared" si="1"/>
        <v>14910</v>
      </c>
      <c r="M36" s="289"/>
      <c r="N36" s="265">
        <f t="shared" si="2"/>
        <v>34980</v>
      </c>
      <c r="O36" s="287"/>
      <c r="P36" s="269">
        <f t="shared" si="3"/>
        <v>17490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31808</v>
      </c>
      <c r="K37" s="77"/>
      <c r="L37" s="78">
        <f t="shared" si="1"/>
        <v>15904</v>
      </c>
      <c r="M37" s="76"/>
      <c r="N37" s="53">
        <f t="shared" si="2"/>
        <v>37312</v>
      </c>
      <c r="O37" s="74"/>
      <c r="P37" s="57">
        <f t="shared" si="3"/>
        <v>18656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33796</v>
      </c>
      <c r="K38" s="294"/>
      <c r="L38" s="295">
        <f t="shared" si="1"/>
        <v>16898</v>
      </c>
      <c r="M38" s="289"/>
      <c r="N38" s="265">
        <f t="shared" si="2"/>
        <v>39644</v>
      </c>
      <c r="O38" s="287"/>
      <c r="P38" s="269">
        <f t="shared" si="3"/>
        <v>19822</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35784</v>
      </c>
      <c r="K39" s="77"/>
      <c r="L39" s="78">
        <f t="shared" si="1"/>
        <v>17892</v>
      </c>
      <c r="M39" s="76"/>
      <c r="N39" s="53">
        <f t="shared" si="2"/>
        <v>41976</v>
      </c>
      <c r="O39" s="74"/>
      <c r="P39" s="57">
        <f t="shared" si="3"/>
        <v>20988</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37772</v>
      </c>
      <c r="K40" s="294"/>
      <c r="L40" s="295">
        <f t="shared" si="1"/>
        <v>18886</v>
      </c>
      <c r="M40" s="289"/>
      <c r="N40" s="265">
        <f t="shared" si="2"/>
        <v>44308</v>
      </c>
      <c r="O40" s="287"/>
      <c r="P40" s="269">
        <f t="shared" si="3"/>
        <v>22154</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40754</v>
      </c>
      <c r="K41" s="77"/>
      <c r="L41" s="78">
        <f t="shared" si="1"/>
        <v>20377</v>
      </c>
      <c r="M41" s="76"/>
      <c r="N41" s="53">
        <f t="shared" si="2"/>
        <v>47806.000000000007</v>
      </c>
      <c r="O41" s="74"/>
      <c r="P41" s="57">
        <f t="shared" si="3"/>
        <v>23903.000000000004</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43736</v>
      </c>
      <c r="K42" s="294"/>
      <c r="L42" s="295">
        <f t="shared" si="1"/>
        <v>21868</v>
      </c>
      <c r="M42" s="289"/>
      <c r="N42" s="265">
        <f t="shared" si="2"/>
        <v>51304.000000000007</v>
      </c>
      <c r="O42" s="287"/>
      <c r="P42" s="269">
        <f t="shared" si="3"/>
        <v>25652.000000000004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46718</v>
      </c>
      <c r="K43" s="77"/>
      <c r="L43" s="78">
        <f t="shared" si="1"/>
        <v>23359</v>
      </c>
      <c r="M43" s="76"/>
      <c r="N43" s="53">
        <f t="shared" si="2"/>
        <v>54802.000000000007</v>
      </c>
      <c r="O43" s="74"/>
      <c r="P43" s="57">
        <f t="shared" si="3"/>
        <v>27401.000000000004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49700</v>
      </c>
      <c r="K44" s="294"/>
      <c r="L44" s="295">
        <f t="shared" si="1"/>
        <v>24850</v>
      </c>
      <c r="M44" s="289"/>
      <c r="N44" s="265">
        <f t="shared" si="2"/>
        <v>58300.000000000007</v>
      </c>
      <c r="O44" s="287"/>
      <c r="P44" s="269">
        <f t="shared" si="3"/>
        <v>29150.000000000004</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52682</v>
      </c>
      <c r="K45" s="77"/>
      <c r="L45" s="78">
        <f t="shared" si="1"/>
        <v>26341</v>
      </c>
      <c r="M45" s="76"/>
      <c r="N45" s="53">
        <f t="shared" si="2"/>
        <v>61798.000000000007</v>
      </c>
      <c r="O45" s="74"/>
      <c r="P45" s="57">
        <f t="shared" si="3"/>
        <v>30899.000000000004</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55664</v>
      </c>
      <c r="K46" s="294"/>
      <c r="L46" s="295">
        <f t="shared" si="1"/>
        <v>27832</v>
      </c>
      <c r="M46" s="289"/>
      <c r="N46" s="265">
        <f t="shared" si="2"/>
        <v>65296.000000000007</v>
      </c>
      <c r="O46" s="287"/>
      <c r="P46" s="269">
        <f t="shared" si="3"/>
        <v>32648.000000000004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58646</v>
      </c>
      <c r="K47" s="77"/>
      <c r="L47" s="78">
        <f t="shared" si="1"/>
        <v>29323</v>
      </c>
      <c r="M47" s="76"/>
      <c r="N47" s="53">
        <f t="shared" si="2"/>
        <v>68794</v>
      </c>
      <c r="O47" s="74"/>
      <c r="P47" s="57">
        <f t="shared" si="3"/>
        <v>34397</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61628</v>
      </c>
      <c r="K48" s="294"/>
      <c r="L48" s="295">
        <f t="shared" si="1"/>
        <v>30814</v>
      </c>
      <c r="M48" s="289"/>
      <c r="N48" s="265">
        <f t="shared" si="2"/>
        <v>72292</v>
      </c>
      <c r="O48" s="287"/>
      <c r="P48" s="269">
        <f t="shared" si="3"/>
        <v>36146</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64610</v>
      </c>
      <c r="K49" s="77"/>
      <c r="L49" s="78">
        <f t="shared" si="1"/>
        <v>32305</v>
      </c>
      <c r="M49" s="76"/>
      <c r="N49" s="53">
        <f t="shared" si="2"/>
        <v>75790</v>
      </c>
      <c r="O49" s="74"/>
      <c r="P49" s="57">
        <f t="shared" si="3"/>
        <v>37895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67592</v>
      </c>
      <c r="K50" s="294"/>
      <c r="L50" s="295">
        <f t="shared" si="1"/>
        <v>33796</v>
      </c>
      <c r="M50" s="289"/>
      <c r="N50" s="265">
        <f t="shared" si="2"/>
        <v>79288</v>
      </c>
      <c r="O50" s="287"/>
      <c r="P50" s="269">
        <f t="shared" si="3"/>
        <v>39644</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70574</v>
      </c>
      <c r="K51" s="77"/>
      <c r="L51" s="78">
        <f t="shared" si="1"/>
        <v>35287</v>
      </c>
      <c r="M51" s="76"/>
      <c r="N51" s="53">
        <f t="shared" si="2"/>
        <v>82786</v>
      </c>
      <c r="O51" s="74"/>
      <c r="P51" s="57">
        <f t="shared" si="3"/>
        <v>41393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74550</v>
      </c>
      <c r="K52" s="294"/>
      <c r="L52" s="295">
        <f t="shared" si="1"/>
        <v>37275</v>
      </c>
      <c r="M52" s="289"/>
      <c r="N52" s="265">
        <f t="shared" si="2"/>
        <v>87450</v>
      </c>
      <c r="O52" s="287"/>
      <c r="P52" s="269">
        <f t="shared" si="3"/>
        <v>43725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78526</v>
      </c>
      <c r="K53" s="77"/>
      <c r="L53" s="78">
        <f t="shared" si="1"/>
        <v>39263</v>
      </c>
      <c r="M53" s="76"/>
      <c r="N53" s="53">
        <f t="shared" si="2"/>
        <v>92114</v>
      </c>
      <c r="O53" s="74"/>
      <c r="P53" s="57">
        <f t="shared" si="3"/>
        <v>46057</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82502</v>
      </c>
      <c r="K54" s="294"/>
      <c r="L54" s="295">
        <f t="shared" si="1"/>
        <v>41251</v>
      </c>
      <c r="M54" s="289"/>
      <c r="N54" s="265">
        <f t="shared" si="2"/>
        <v>96778.000000000015</v>
      </c>
      <c r="O54" s="287"/>
      <c r="P54" s="269">
        <f t="shared" si="3"/>
        <v>48389.000000000007</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87472</v>
      </c>
      <c r="K55" s="40"/>
      <c r="L55" s="88">
        <f t="shared" si="1"/>
        <v>43736</v>
      </c>
      <c r="M55" s="89"/>
      <c r="N55" s="53">
        <f t="shared" si="2"/>
        <v>102608.00000000001</v>
      </c>
      <c r="O55" s="90"/>
      <c r="P55" s="57">
        <f t="shared" si="3"/>
        <v>51304.000000000007</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92442</v>
      </c>
      <c r="K56" s="263"/>
      <c r="L56" s="303">
        <f t="shared" si="1"/>
        <v>46221</v>
      </c>
      <c r="M56" s="276"/>
      <c r="N56" s="265">
        <f t="shared" si="2"/>
        <v>108438.00000000001</v>
      </c>
      <c r="O56" s="274"/>
      <c r="P56" s="269">
        <f t="shared" si="3"/>
        <v>54219.000000000007</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97412</v>
      </c>
      <c r="K57" s="61"/>
      <c r="L57" s="62">
        <f t="shared" si="1"/>
        <v>48706</v>
      </c>
      <c r="M57" s="63"/>
      <c r="N57" s="53">
        <f t="shared" si="2"/>
        <v>114268.00000000001</v>
      </c>
      <c r="O57" s="61"/>
      <c r="P57" s="57">
        <f t="shared" si="3"/>
        <v>57134.000000000007</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102382</v>
      </c>
      <c r="K58" s="274"/>
      <c r="L58" s="275">
        <f t="shared" si="1"/>
        <v>51191</v>
      </c>
      <c r="M58" s="276"/>
      <c r="N58" s="265">
        <f t="shared" si="2"/>
        <v>120098.00000000001</v>
      </c>
      <c r="O58" s="274"/>
      <c r="P58" s="269">
        <f t="shared" si="3"/>
        <v>60049.000000000007</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108346</v>
      </c>
      <c r="K59" s="61"/>
      <c r="L59" s="62">
        <f t="shared" si="1"/>
        <v>54173</v>
      </c>
      <c r="M59" s="63"/>
      <c r="N59" s="53">
        <f t="shared" si="2"/>
        <v>127094.00000000001</v>
      </c>
      <c r="O59" s="61"/>
      <c r="P59" s="57">
        <f t="shared" si="3"/>
        <v>63547.000000000007</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114310</v>
      </c>
      <c r="K60" s="274"/>
      <c r="L60" s="275">
        <f t="shared" si="1"/>
        <v>57155</v>
      </c>
      <c r="M60" s="276"/>
      <c r="N60" s="265">
        <f t="shared" si="2"/>
        <v>134090</v>
      </c>
      <c r="O60" s="274"/>
      <c r="P60" s="269">
        <f t="shared" si="3"/>
        <v>67045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120274</v>
      </c>
      <c r="K61" s="98"/>
      <c r="L61" s="99">
        <f t="shared" si="1"/>
        <v>60137</v>
      </c>
      <c r="M61" s="93"/>
      <c r="N61" s="100">
        <f t="shared" si="2"/>
        <v>141086</v>
      </c>
      <c r="O61" s="98"/>
      <c r="P61" s="101">
        <f t="shared" si="3"/>
        <v>70543</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9.9400000000000002E-2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2.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70</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9.9299999999999999E-2</v>
      </c>
      <c r="K10" s="172"/>
      <c r="L10" s="172"/>
      <c r="M10" s="173"/>
      <c r="N10" s="171">
        <f>J10+0.0172</f>
        <v>0.11649999999999999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5759.4</v>
      </c>
      <c r="K15" s="43"/>
      <c r="L15" s="44">
        <f>J15/2</f>
        <v>2879.7</v>
      </c>
      <c r="M15" s="39"/>
      <c r="N15" s="42">
        <f>C15*$N$10</f>
        <v>6757</v>
      </c>
      <c r="O15" s="43"/>
      <c r="P15" s="44">
        <f>N15/2</f>
        <v>3378.5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6752.4</v>
      </c>
      <c r="K16" s="266"/>
      <c r="L16" s="267">
        <f t="shared" ref="L16:L61" si="1">J16/2</f>
        <v>3376.2</v>
      </c>
      <c r="M16" s="268"/>
      <c r="N16" s="265">
        <f t="shared" ref="N16:N61" si="2">C16*$N$10</f>
        <v>7921.9999999999991</v>
      </c>
      <c r="O16" s="266"/>
      <c r="P16" s="269">
        <f t="shared" ref="P16:P61" si="3">N16/2</f>
        <v>3960.9999999999995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7745.4</v>
      </c>
      <c r="K17" s="54"/>
      <c r="L17" s="55">
        <f t="shared" si="1"/>
        <v>3872.7</v>
      </c>
      <c r="M17" s="56"/>
      <c r="N17" s="53">
        <f t="shared" si="2"/>
        <v>9087</v>
      </c>
      <c r="O17" s="54"/>
      <c r="P17" s="57">
        <f t="shared" si="3"/>
        <v>4543.5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8738.4</v>
      </c>
      <c r="K18" s="266"/>
      <c r="L18" s="267">
        <f t="shared" si="1"/>
        <v>4369.2</v>
      </c>
      <c r="M18" s="268"/>
      <c r="N18" s="265">
        <f>C18*$N$10</f>
        <v>10252</v>
      </c>
      <c r="O18" s="266"/>
      <c r="P18" s="269">
        <f t="shared" si="3"/>
        <v>5126</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9731.4</v>
      </c>
      <c r="K19" s="61"/>
      <c r="L19" s="62">
        <f t="shared" si="1"/>
        <v>4865.7</v>
      </c>
      <c r="M19" s="63"/>
      <c r="N19" s="53">
        <f t="shared" si="2"/>
        <v>11417</v>
      </c>
      <c r="O19" s="61"/>
      <c r="P19" s="57">
        <f t="shared" si="3"/>
        <v>5708.5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10327.200000000001</v>
      </c>
      <c r="K20" s="274"/>
      <c r="L20" s="275">
        <f t="shared" si="1"/>
        <v>5163.6000000000004</v>
      </c>
      <c r="M20" s="276"/>
      <c r="N20" s="265">
        <f t="shared" si="2"/>
        <v>12116</v>
      </c>
      <c r="O20" s="274"/>
      <c r="P20" s="269">
        <f t="shared" si="3"/>
        <v>6058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10923</v>
      </c>
      <c r="K21" s="61"/>
      <c r="L21" s="62">
        <f t="shared" si="1"/>
        <v>5461.5</v>
      </c>
      <c r="M21" s="63"/>
      <c r="N21" s="53">
        <f t="shared" si="2"/>
        <v>12815</v>
      </c>
      <c r="O21" s="61"/>
      <c r="P21" s="57">
        <f t="shared" si="3"/>
        <v>6407.5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11717.4</v>
      </c>
      <c r="K22" s="274"/>
      <c r="L22" s="275">
        <f t="shared" si="1"/>
        <v>5858.7</v>
      </c>
      <c r="M22" s="276"/>
      <c r="N22" s="265">
        <f t="shared" si="2"/>
        <v>13747</v>
      </c>
      <c r="O22" s="274"/>
      <c r="P22" s="269">
        <f t="shared" si="3"/>
        <v>6873.5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12511.8</v>
      </c>
      <c r="K23" s="61"/>
      <c r="L23" s="62">
        <f t="shared" si="1"/>
        <v>6255.9</v>
      </c>
      <c r="M23" s="63"/>
      <c r="N23" s="53">
        <f t="shared" si="2"/>
        <v>14678.999999999998</v>
      </c>
      <c r="O23" s="61"/>
      <c r="P23" s="57">
        <f t="shared" si="3"/>
        <v>7339.4999999999991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13306.2</v>
      </c>
      <c r="K24" s="287"/>
      <c r="L24" s="288">
        <f t="shared" si="1"/>
        <v>6653.1</v>
      </c>
      <c r="M24" s="289"/>
      <c r="N24" s="265">
        <f t="shared" si="2"/>
        <v>15610.999999999998</v>
      </c>
      <c r="O24" s="287"/>
      <c r="P24" s="269">
        <f t="shared" si="3"/>
        <v>7805.4999999999991</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14100.6</v>
      </c>
      <c r="K25" s="74"/>
      <c r="L25" s="75">
        <f t="shared" si="1"/>
        <v>7050.3</v>
      </c>
      <c r="M25" s="76"/>
      <c r="N25" s="53">
        <f t="shared" si="2"/>
        <v>16543</v>
      </c>
      <c r="O25" s="74"/>
      <c r="P25" s="57">
        <f t="shared" si="3"/>
        <v>8271.5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14895</v>
      </c>
      <c r="K26" s="287"/>
      <c r="L26" s="288">
        <f t="shared" si="1"/>
        <v>7447.5</v>
      </c>
      <c r="M26" s="289"/>
      <c r="N26" s="265">
        <f t="shared" si="2"/>
        <v>17475</v>
      </c>
      <c r="O26" s="287"/>
      <c r="P26" s="269">
        <f t="shared" si="3"/>
        <v>8737.5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15888</v>
      </c>
      <c r="K27" s="74"/>
      <c r="L27" s="75">
        <f t="shared" si="1"/>
        <v>7944</v>
      </c>
      <c r="M27" s="76"/>
      <c r="N27" s="53">
        <f t="shared" si="2"/>
        <v>18640</v>
      </c>
      <c r="O27" s="74"/>
      <c r="P27" s="57">
        <f t="shared" si="3"/>
        <v>9320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16881</v>
      </c>
      <c r="K28" s="287"/>
      <c r="L28" s="288">
        <f t="shared" si="1"/>
        <v>8440.5</v>
      </c>
      <c r="M28" s="289"/>
      <c r="N28" s="265">
        <f t="shared" si="2"/>
        <v>19805</v>
      </c>
      <c r="O28" s="287"/>
      <c r="P28" s="269">
        <f t="shared" si="3"/>
        <v>9902.5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17874</v>
      </c>
      <c r="K29" s="74"/>
      <c r="L29" s="75">
        <f t="shared" si="1"/>
        <v>8937</v>
      </c>
      <c r="M29" s="76"/>
      <c r="N29" s="53">
        <f t="shared" si="2"/>
        <v>20970</v>
      </c>
      <c r="O29" s="74"/>
      <c r="P29" s="57">
        <f t="shared" si="3"/>
        <v>10485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18867</v>
      </c>
      <c r="K30" s="287"/>
      <c r="L30" s="288">
        <f t="shared" si="1"/>
        <v>9433.5</v>
      </c>
      <c r="M30" s="289"/>
      <c r="N30" s="265">
        <f t="shared" si="2"/>
        <v>22135</v>
      </c>
      <c r="O30" s="287"/>
      <c r="P30" s="269">
        <f t="shared" si="3"/>
        <v>11067.5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19860</v>
      </c>
      <c r="K31" s="77"/>
      <c r="L31" s="78">
        <f t="shared" si="1"/>
        <v>9930</v>
      </c>
      <c r="M31" s="76"/>
      <c r="N31" s="53">
        <f t="shared" si="2"/>
        <v>23300</v>
      </c>
      <c r="O31" s="74"/>
      <c r="P31" s="57">
        <f t="shared" si="3"/>
        <v>11650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21846</v>
      </c>
      <c r="K32" s="294"/>
      <c r="L32" s="295">
        <f t="shared" si="1"/>
        <v>10923</v>
      </c>
      <c r="M32" s="289"/>
      <c r="N32" s="265">
        <f t="shared" si="2"/>
        <v>25630</v>
      </c>
      <c r="O32" s="287"/>
      <c r="P32" s="269">
        <f t="shared" si="3"/>
        <v>12815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23832</v>
      </c>
      <c r="K33" s="77"/>
      <c r="L33" s="78">
        <f t="shared" si="1"/>
        <v>11916</v>
      </c>
      <c r="M33" s="76"/>
      <c r="N33" s="53">
        <f t="shared" si="2"/>
        <v>27960</v>
      </c>
      <c r="O33" s="74"/>
      <c r="P33" s="57">
        <f t="shared" si="3"/>
        <v>13980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25818</v>
      </c>
      <c r="K34" s="294"/>
      <c r="L34" s="295">
        <f t="shared" si="1"/>
        <v>12909</v>
      </c>
      <c r="M34" s="289"/>
      <c r="N34" s="265">
        <f t="shared" si="2"/>
        <v>30289.999999999996</v>
      </c>
      <c r="O34" s="287"/>
      <c r="P34" s="269">
        <f t="shared" si="3"/>
        <v>15144.999999999998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27804</v>
      </c>
      <c r="K35" s="77"/>
      <c r="L35" s="78">
        <f t="shared" si="1"/>
        <v>13902</v>
      </c>
      <c r="M35" s="76"/>
      <c r="N35" s="53">
        <f t="shared" si="2"/>
        <v>32619.999999999996</v>
      </c>
      <c r="O35" s="74"/>
      <c r="P35" s="57">
        <f t="shared" si="3"/>
        <v>16309.999999999998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29790</v>
      </c>
      <c r="K36" s="294"/>
      <c r="L36" s="295">
        <f t="shared" si="1"/>
        <v>14895</v>
      </c>
      <c r="M36" s="289"/>
      <c r="N36" s="265">
        <f t="shared" si="2"/>
        <v>34950</v>
      </c>
      <c r="O36" s="287"/>
      <c r="P36" s="269">
        <f t="shared" si="3"/>
        <v>17475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31776</v>
      </c>
      <c r="K37" s="77"/>
      <c r="L37" s="78">
        <f t="shared" si="1"/>
        <v>15888</v>
      </c>
      <c r="M37" s="76"/>
      <c r="N37" s="53">
        <f t="shared" si="2"/>
        <v>37280</v>
      </c>
      <c r="O37" s="74"/>
      <c r="P37" s="57">
        <f t="shared" si="3"/>
        <v>18640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33762</v>
      </c>
      <c r="K38" s="294"/>
      <c r="L38" s="295">
        <f t="shared" si="1"/>
        <v>16881</v>
      </c>
      <c r="M38" s="289"/>
      <c r="N38" s="265">
        <f t="shared" si="2"/>
        <v>39610</v>
      </c>
      <c r="O38" s="287"/>
      <c r="P38" s="269">
        <f t="shared" si="3"/>
        <v>19805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35748</v>
      </c>
      <c r="K39" s="77"/>
      <c r="L39" s="78">
        <f t="shared" si="1"/>
        <v>17874</v>
      </c>
      <c r="M39" s="76"/>
      <c r="N39" s="53">
        <f t="shared" si="2"/>
        <v>41940</v>
      </c>
      <c r="O39" s="74"/>
      <c r="P39" s="57">
        <f t="shared" si="3"/>
        <v>20970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37734</v>
      </c>
      <c r="K40" s="294"/>
      <c r="L40" s="295">
        <f t="shared" si="1"/>
        <v>18867</v>
      </c>
      <c r="M40" s="289"/>
      <c r="N40" s="265">
        <f t="shared" si="2"/>
        <v>44270</v>
      </c>
      <c r="O40" s="287"/>
      <c r="P40" s="269">
        <f t="shared" si="3"/>
        <v>22135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40713</v>
      </c>
      <c r="K41" s="77"/>
      <c r="L41" s="78">
        <f t="shared" si="1"/>
        <v>20356.5</v>
      </c>
      <c r="M41" s="76"/>
      <c r="N41" s="53">
        <f t="shared" si="2"/>
        <v>47765</v>
      </c>
      <c r="O41" s="74"/>
      <c r="P41" s="57">
        <f t="shared" si="3"/>
        <v>23882.5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43692</v>
      </c>
      <c r="K42" s="294"/>
      <c r="L42" s="295">
        <f t="shared" si="1"/>
        <v>21846</v>
      </c>
      <c r="M42" s="289"/>
      <c r="N42" s="265">
        <f t="shared" si="2"/>
        <v>51260</v>
      </c>
      <c r="O42" s="287"/>
      <c r="P42" s="269">
        <f t="shared" si="3"/>
        <v>25630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46671</v>
      </c>
      <c r="K43" s="77"/>
      <c r="L43" s="78">
        <f t="shared" si="1"/>
        <v>23335.5</v>
      </c>
      <c r="M43" s="76"/>
      <c r="N43" s="53">
        <f t="shared" si="2"/>
        <v>54755</v>
      </c>
      <c r="O43" s="74"/>
      <c r="P43" s="57">
        <f t="shared" si="3"/>
        <v>27377.5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49650</v>
      </c>
      <c r="K44" s="294"/>
      <c r="L44" s="295">
        <f t="shared" si="1"/>
        <v>24825</v>
      </c>
      <c r="M44" s="289"/>
      <c r="N44" s="265">
        <f t="shared" si="2"/>
        <v>58249.999999999993</v>
      </c>
      <c r="O44" s="287"/>
      <c r="P44" s="269">
        <f t="shared" si="3"/>
        <v>29124.999999999996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52629</v>
      </c>
      <c r="K45" s="77"/>
      <c r="L45" s="78">
        <f t="shared" si="1"/>
        <v>26314.5</v>
      </c>
      <c r="M45" s="76"/>
      <c r="N45" s="53">
        <f t="shared" si="2"/>
        <v>61744.999999999993</v>
      </c>
      <c r="O45" s="74"/>
      <c r="P45" s="57">
        <f t="shared" si="3"/>
        <v>30872.499999999996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55608</v>
      </c>
      <c r="K46" s="294"/>
      <c r="L46" s="295">
        <f t="shared" si="1"/>
        <v>27804</v>
      </c>
      <c r="M46" s="289"/>
      <c r="N46" s="265">
        <f t="shared" si="2"/>
        <v>65239.999999999993</v>
      </c>
      <c r="O46" s="287"/>
      <c r="P46" s="269">
        <f t="shared" si="3"/>
        <v>32619.999999999996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58587</v>
      </c>
      <c r="K47" s="77"/>
      <c r="L47" s="78">
        <f t="shared" si="1"/>
        <v>29293.5</v>
      </c>
      <c r="M47" s="76"/>
      <c r="N47" s="53">
        <f t="shared" si="2"/>
        <v>68735</v>
      </c>
      <c r="O47" s="74"/>
      <c r="P47" s="57">
        <f t="shared" si="3"/>
        <v>34367.5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61566</v>
      </c>
      <c r="K48" s="294"/>
      <c r="L48" s="295">
        <f t="shared" si="1"/>
        <v>30783</v>
      </c>
      <c r="M48" s="289"/>
      <c r="N48" s="265">
        <f t="shared" si="2"/>
        <v>72230</v>
      </c>
      <c r="O48" s="287"/>
      <c r="P48" s="269">
        <f t="shared" si="3"/>
        <v>36115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64545</v>
      </c>
      <c r="K49" s="77"/>
      <c r="L49" s="78">
        <f t="shared" si="1"/>
        <v>32272.5</v>
      </c>
      <c r="M49" s="76"/>
      <c r="N49" s="53">
        <f t="shared" si="2"/>
        <v>75725</v>
      </c>
      <c r="O49" s="74"/>
      <c r="P49" s="57">
        <f t="shared" si="3"/>
        <v>37862.5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67524</v>
      </c>
      <c r="K50" s="294"/>
      <c r="L50" s="295">
        <f t="shared" si="1"/>
        <v>33762</v>
      </c>
      <c r="M50" s="289"/>
      <c r="N50" s="265">
        <f t="shared" si="2"/>
        <v>79220</v>
      </c>
      <c r="O50" s="287"/>
      <c r="P50" s="269">
        <f t="shared" si="3"/>
        <v>39610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70503</v>
      </c>
      <c r="K51" s="77"/>
      <c r="L51" s="78">
        <f t="shared" si="1"/>
        <v>35251.5</v>
      </c>
      <c r="M51" s="76"/>
      <c r="N51" s="53">
        <f t="shared" si="2"/>
        <v>82715</v>
      </c>
      <c r="O51" s="74"/>
      <c r="P51" s="57">
        <f t="shared" si="3"/>
        <v>41357.5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74475</v>
      </c>
      <c r="K52" s="294"/>
      <c r="L52" s="295">
        <f t="shared" si="1"/>
        <v>37237.5</v>
      </c>
      <c r="M52" s="289"/>
      <c r="N52" s="265">
        <f t="shared" si="2"/>
        <v>87375</v>
      </c>
      <c r="O52" s="287"/>
      <c r="P52" s="269">
        <f t="shared" si="3"/>
        <v>43687.5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78447</v>
      </c>
      <c r="K53" s="77"/>
      <c r="L53" s="78">
        <f t="shared" si="1"/>
        <v>39223.5</v>
      </c>
      <c r="M53" s="76"/>
      <c r="N53" s="53">
        <f t="shared" si="2"/>
        <v>92035</v>
      </c>
      <c r="O53" s="74"/>
      <c r="P53" s="57">
        <f t="shared" si="3"/>
        <v>46017.5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82419</v>
      </c>
      <c r="K54" s="294"/>
      <c r="L54" s="295">
        <f t="shared" si="1"/>
        <v>41209.5</v>
      </c>
      <c r="M54" s="289"/>
      <c r="N54" s="265">
        <f t="shared" si="2"/>
        <v>96695</v>
      </c>
      <c r="O54" s="287"/>
      <c r="P54" s="269">
        <f t="shared" si="3"/>
        <v>48347.5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87384</v>
      </c>
      <c r="K55" s="40"/>
      <c r="L55" s="88">
        <f t="shared" si="1"/>
        <v>43692</v>
      </c>
      <c r="M55" s="89"/>
      <c r="N55" s="53">
        <f t="shared" si="2"/>
        <v>102520</v>
      </c>
      <c r="O55" s="90"/>
      <c r="P55" s="57">
        <f t="shared" si="3"/>
        <v>51260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92349</v>
      </c>
      <c r="K56" s="263"/>
      <c r="L56" s="303">
        <f t="shared" si="1"/>
        <v>46174.5</v>
      </c>
      <c r="M56" s="276"/>
      <c r="N56" s="265">
        <f t="shared" si="2"/>
        <v>108345</v>
      </c>
      <c r="O56" s="274"/>
      <c r="P56" s="269">
        <f t="shared" si="3"/>
        <v>54172.5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97314</v>
      </c>
      <c r="K57" s="61"/>
      <c r="L57" s="62">
        <f t="shared" si="1"/>
        <v>48657</v>
      </c>
      <c r="M57" s="63"/>
      <c r="N57" s="53">
        <f t="shared" si="2"/>
        <v>114169.99999999999</v>
      </c>
      <c r="O57" s="61"/>
      <c r="P57" s="57">
        <f t="shared" si="3"/>
        <v>57084.999999999993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102279</v>
      </c>
      <c r="K58" s="274"/>
      <c r="L58" s="275">
        <f t="shared" si="1"/>
        <v>51139.5</v>
      </c>
      <c r="M58" s="276"/>
      <c r="N58" s="265">
        <f t="shared" si="2"/>
        <v>119994.99999999999</v>
      </c>
      <c r="O58" s="274"/>
      <c r="P58" s="269">
        <f t="shared" si="3"/>
        <v>59997.499999999993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108237</v>
      </c>
      <c r="K59" s="61"/>
      <c r="L59" s="62">
        <f t="shared" si="1"/>
        <v>54118.5</v>
      </c>
      <c r="M59" s="63"/>
      <c r="N59" s="53">
        <f t="shared" si="2"/>
        <v>126984.99999999999</v>
      </c>
      <c r="O59" s="61"/>
      <c r="P59" s="57">
        <f t="shared" si="3"/>
        <v>63492.499999999993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114195</v>
      </c>
      <c r="K60" s="274"/>
      <c r="L60" s="275">
        <f t="shared" si="1"/>
        <v>57097.5</v>
      </c>
      <c r="M60" s="276"/>
      <c r="N60" s="265">
        <f t="shared" si="2"/>
        <v>133975</v>
      </c>
      <c r="O60" s="274"/>
      <c r="P60" s="269">
        <f t="shared" si="3"/>
        <v>66987.5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120153</v>
      </c>
      <c r="K61" s="98"/>
      <c r="L61" s="99">
        <f t="shared" si="1"/>
        <v>60076.5</v>
      </c>
      <c r="M61" s="93"/>
      <c r="N61" s="100">
        <f t="shared" si="2"/>
        <v>140965</v>
      </c>
      <c r="O61" s="98"/>
      <c r="P61" s="101">
        <f t="shared" si="3"/>
        <v>70482.5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9.9299999999999999E-2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71</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9.9699999999999997E-2</v>
      </c>
      <c r="K10" s="172"/>
      <c r="L10" s="172"/>
      <c r="M10" s="173"/>
      <c r="N10" s="171">
        <f>J10+0.0172</f>
        <v>0.1169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5782.5999999999995</v>
      </c>
      <c r="K15" s="43"/>
      <c r="L15" s="44">
        <f>J15/2</f>
        <v>2891.2999999999997</v>
      </c>
      <c r="M15" s="39"/>
      <c r="N15" s="42">
        <f>C15*$N$10</f>
        <v>6780.2</v>
      </c>
      <c r="O15" s="43"/>
      <c r="P15" s="44">
        <f>N15/2</f>
        <v>3390.1</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6779.5999999999995</v>
      </c>
      <c r="K16" s="266"/>
      <c r="L16" s="267">
        <f t="shared" ref="L16:L61" si="1">J16/2</f>
        <v>3389.7999999999997</v>
      </c>
      <c r="M16" s="268"/>
      <c r="N16" s="265">
        <f t="shared" ref="N16:N61" si="2">C16*$N$10</f>
        <v>7949.2</v>
      </c>
      <c r="O16" s="266"/>
      <c r="P16" s="269">
        <f t="shared" ref="P16:P61" si="3">N16/2</f>
        <v>3974.6</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7776.5999999999995</v>
      </c>
      <c r="K17" s="54"/>
      <c r="L17" s="55">
        <f t="shared" si="1"/>
        <v>3888.2999999999997</v>
      </c>
      <c r="M17" s="56"/>
      <c r="N17" s="53">
        <f t="shared" si="2"/>
        <v>9118.2000000000007</v>
      </c>
      <c r="O17" s="54"/>
      <c r="P17" s="57">
        <f t="shared" si="3"/>
        <v>4559.1000000000004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8773.6</v>
      </c>
      <c r="K18" s="266"/>
      <c r="L18" s="267">
        <f t="shared" si="1"/>
        <v>4386.8</v>
      </c>
      <c r="M18" s="268"/>
      <c r="N18" s="265">
        <f>C18*$N$10</f>
        <v>10287.200000000001</v>
      </c>
      <c r="O18" s="266"/>
      <c r="P18" s="269">
        <f t="shared" si="3"/>
        <v>5143.6000000000004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9770.6</v>
      </c>
      <c r="K19" s="61"/>
      <c r="L19" s="62">
        <f t="shared" si="1"/>
        <v>4885.3</v>
      </c>
      <c r="M19" s="63"/>
      <c r="N19" s="53">
        <f t="shared" si="2"/>
        <v>11456.2</v>
      </c>
      <c r="O19" s="61"/>
      <c r="P19" s="57">
        <f t="shared" si="3"/>
        <v>5728.1</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10368.799999999999</v>
      </c>
      <c r="K20" s="274"/>
      <c r="L20" s="275">
        <f t="shared" si="1"/>
        <v>5184.3999999999996</v>
      </c>
      <c r="M20" s="276"/>
      <c r="N20" s="265">
        <f t="shared" si="2"/>
        <v>12157.6</v>
      </c>
      <c r="O20" s="274"/>
      <c r="P20" s="269">
        <f t="shared" si="3"/>
        <v>6078.8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10967</v>
      </c>
      <c r="K21" s="61"/>
      <c r="L21" s="62">
        <f t="shared" si="1"/>
        <v>5483.5</v>
      </c>
      <c r="M21" s="63"/>
      <c r="N21" s="53">
        <f t="shared" si="2"/>
        <v>12859</v>
      </c>
      <c r="O21" s="61"/>
      <c r="P21" s="57">
        <f t="shared" si="3"/>
        <v>6429.5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11764.6</v>
      </c>
      <c r="K22" s="274"/>
      <c r="L22" s="275">
        <f t="shared" si="1"/>
        <v>5882.3</v>
      </c>
      <c r="M22" s="276"/>
      <c r="N22" s="265">
        <f t="shared" si="2"/>
        <v>13794.2</v>
      </c>
      <c r="O22" s="274"/>
      <c r="P22" s="269">
        <f t="shared" si="3"/>
        <v>6897.1</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12562.199999999999</v>
      </c>
      <c r="K23" s="61"/>
      <c r="L23" s="62">
        <f t="shared" si="1"/>
        <v>6281.0999999999995</v>
      </c>
      <c r="M23" s="63"/>
      <c r="N23" s="53">
        <f t="shared" si="2"/>
        <v>14729.4</v>
      </c>
      <c r="O23" s="61"/>
      <c r="P23" s="57">
        <f t="shared" si="3"/>
        <v>7364.7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13359.8</v>
      </c>
      <c r="K24" s="287"/>
      <c r="L24" s="288">
        <f t="shared" si="1"/>
        <v>6679.9</v>
      </c>
      <c r="M24" s="289"/>
      <c r="N24" s="265">
        <f t="shared" si="2"/>
        <v>15664.6</v>
      </c>
      <c r="O24" s="287"/>
      <c r="P24" s="269">
        <f t="shared" si="3"/>
        <v>7832.3</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14157.4</v>
      </c>
      <c r="K25" s="74"/>
      <c r="L25" s="75">
        <f t="shared" si="1"/>
        <v>7078.7</v>
      </c>
      <c r="M25" s="76"/>
      <c r="N25" s="53">
        <f t="shared" si="2"/>
        <v>16599.8</v>
      </c>
      <c r="O25" s="74"/>
      <c r="P25" s="57">
        <f t="shared" si="3"/>
        <v>8299.9</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14955</v>
      </c>
      <c r="K26" s="287"/>
      <c r="L26" s="288">
        <f t="shared" si="1"/>
        <v>7477.5</v>
      </c>
      <c r="M26" s="289"/>
      <c r="N26" s="265">
        <f t="shared" si="2"/>
        <v>17535</v>
      </c>
      <c r="O26" s="287"/>
      <c r="P26" s="269">
        <f t="shared" si="3"/>
        <v>8767.5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15952</v>
      </c>
      <c r="K27" s="74"/>
      <c r="L27" s="75">
        <f t="shared" si="1"/>
        <v>7976</v>
      </c>
      <c r="M27" s="76"/>
      <c r="N27" s="53">
        <f t="shared" si="2"/>
        <v>18704</v>
      </c>
      <c r="O27" s="74"/>
      <c r="P27" s="57">
        <f t="shared" si="3"/>
        <v>9352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16949</v>
      </c>
      <c r="K28" s="287"/>
      <c r="L28" s="288">
        <f t="shared" si="1"/>
        <v>8474.5</v>
      </c>
      <c r="M28" s="289"/>
      <c r="N28" s="265">
        <f t="shared" si="2"/>
        <v>19873</v>
      </c>
      <c r="O28" s="287"/>
      <c r="P28" s="269">
        <f t="shared" si="3"/>
        <v>9936.5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17946</v>
      </c>
      <c r="K29" s="74"/>
      <c r="L29" s="75">
        <f t="shared" si="1"/>
        <v>8973</v>
      </c>
      <c r="M29" s="76"/>
      <c r="N29" s="53">
        <f t="shared" si="2"/>
        <v>21042</v>
      </c>
      <c r="O29" s="74"/>
      <c r="P29" s="57">
        <f t="shared" si="3"/>
        <v>10521</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18943</v>
      </c>
      <c r="K30" s="287"/>
      <c r="L30" s="288">
        <f t="shared" si="1"/>
        <v>9471.5</v>
      </c>
      <c r="M30" s="289"/>
      <c r="N30" s="265">
        <f t="shared" si="2"/>
        <v>22211</v>
      </c>
      <c r="O30" s="287"/>
      <c r="P30" s="269">
        <f t="shared" si="3"/>
        <v>11105.5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19940</v>
      </c>
      <c r="K31" s="77"/>
      <c r="L31" s="78">
        <f t="shared" si="1"/>
        <v>9970</v>
      </c>
      <c r="M31" s="76"/>
      <c r="N31" s="53">
        <f t="shared" si="2"/>
        <v>23380</v>
      </c>
      <c r="O31" s="74"/>
      <c r="P31" s="57">
        <f t="shared" si="3"/>
        <v>11690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21934</v>
      </c>
      <c r="K32" s="294"/>
      <c r="L32" s="295">
        <f t="shared" si="1"/>
        <v>10967</v>
      </c>
      <c r="M32" s="289"/>
      <c r="N32" s="265">
        <f t="shared" si="2"/>
        <v>25718</v>
      </c>
      <c r="O32" s="287"/>
      <c r="P32" s="269">
        <f t="shared" si="3"/>
        <v>12859</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23928</v>
      </c>
      <c r="K33" s="77"/>
      <c r="L33" s="78">
        <f t="shared" si="1"/>
        <v>11964</v>
      </c>
      <c r="M33" s="76"/>
      <c r="N33" s="53">
        <f t="shared" si="2"/>
        <v>28056</v>
      </c>
      <c r="O33" s="74"/>
      <c r="P33" s="57">
        <f t="shared" si="3"/>
        <v>14028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25922</v>
      </c>
      <c r="K34" s="294"/>
      <c r="L34" s="295">
        <f t="shared" si="1"/>
        <v>12961</v>
      </c>
      <c r="M34" s="289"/>
      <c r="N34" s="265">
        <f t="shared" si="2"/>
        <v>30394</v>
      </c>
      <c r="O34" s="287"/>
      <c r="P34" s="269">
        <f t="shared" si="3"/>
        <v>15197</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27916</v>
      </c>
      <c r="K35" s="77"/>
      <c r="L35" s="78">
        <f t="shared" si="1"/>
        <v>13958</v>
      </c>
      <c r="M35" s="76"/>
      <c r="N35" s="53">
        <f t="shared" si="2"/>
        <v>32732</v>
      </c>
      <c r="O35" s="74"/>
      <c r="P35" s="57">
        <f t="shared" si="3"/>
        <v>16366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29910</v>
      </c>
      <c r="K36" s="294"/>
      <c r="L36" s="295">
        <f t="shared" si="1"/>
        <v>14955</v>
      </c>
      <c r="M36" s="289"/>
      <c r="N36" s="265">
        <f t="shared" si="2"/>
        <v>35070</v>
      </c>
      <c r="O36" s="287"/>
      <c r="P36" s="269">
        <f t="shared" si="3"/>
        <v>17535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31904</v>
      </c>
      <c r="K37" s="77"/>
      <c r="L37" s="78">
        <f t="shared" si="1"/>
        <v>15952</v>
      </c>
      <c r="M37" s="76"/>
      <c r="N37" s="53">
        <f t="shared" si="2"/>
        <v>37408</v>
      </c>
      <c r="O37" s="74"/>
      <c r="P37" s="57">
        <f t="shared" si="3"/>
        <v>18704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33898</v>
      </c>
      <c r="K38" s="294"/>
      <c r="L38" s="295">
        <f t="shared" si="1"/>
        <v>16949</v>
      </c>
      <c r="M38" s="289"/>
      <c r="N38" s="265">
        <f t="shared" si="2"/>
        <v>39746</v>
      </c>
      <c r="O38" s="287"/>
      <c r="P38" s="269">
        <f t="shared" si="3"/>
        <v>19873</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35892</v>
      </c>
      <c r="K39" s="77"/>
      <c r="L39" s="78">
        <f t="shared" si="1"/>
        <v>17946</v>
      </c>
      <c r="M39" s="76"/>
      <c r="N39" s="53">
        <f t="shared" si="2"/>
        <v>42084</v>
      </c>
      <c r="O39" s="74"/>
      <c r="P39" s="57">
        <f t="shared" si="3"/>
        <v>21042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37886</v>
      </c>
      <c r="K40" s="294"/>
      <c r="L40" s="295">
        <f t="shared" si="1"/>
        <v>18943</v>
      </c>
      <c r="M40" s="289"/>
      <c r="N40" s="265">
        <f t="shared" si="2"/>
        <v>44422</v>
      </c>
      <c r="O40" s="287"/>
      <c r="P40" s="269">
        <f t="shared" si="3"/>
        <v>22211</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40877</v>
      </c>
      <c r="K41" s="77"/>
      <c r="L41" s="78">
        <f t="shared" si="1"/>
        <v>20438.5</v>
      </c>
      <c r="M41" s="76"/>
      <c r="N41" s="53">
        <f t="shared" si="2"/>
        <v>47929</v>
      </c>
      <c r="O41" s="74"/>
      <c r="P41" s="57">
        <f t="shared" si="3"/>
        <v>23964.5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43868</v>
      </c>
      <c r="K42" s="294"/>
      <c r="L42" s="295">
        <f t="shared" si="1"/>
        <v>21934</v>
      </c>
      <c r="M42" s="289"/>
      <c r="N42" s="265">
        <f t="shared" si="2"/>
        <v>51436</v>
      </c>
      <c r="O42" s="287"/>
      <c r="P42" s="269">
        <f t="shared" si="3"/>
        <v>25718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46859</v>
      </c>
      <c r="K43" s="77"/>
      <c r="L43" s="78">
        <f t="shared" si="1"/>
        <v>23429.5</v>
      </c>
      <c r="M43" s="76"/>
      <c r="N43" s="53">
        <f t="shared" si="2"/>
        <v>54943</v>
      </c>
      <c r="O43" s="74"/>
      <c r="P43" s="57">
        <f t="shared" si="3"/>
        <v>27471.5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49850</v>
      </c>
      <c r="K44" s="294"/>
      <c r="L44" s="295">
        <f t="shared" si="1"/>
        <v>24925</v>
      </c>
      <c r="M44" s="289"/>
      <c r="N44" s="265">
        <f t="shared" si="2"/>
        <v>58450</v>
      </c>
      <c r="O44" s="287"/>
      <c r="P44" s="269">
        <f t="shared" si="3"/>
        <v>29225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52841</v>
      </c>
      <c r="K45" s="77"/>
      <c r="L45" s="78">
        <f t="shared" si="1"/>
        <v>26420.5</v>
      </c>
      <c r="M45" s="76"/>
      <c r="N45" s="53">
        <f t="shared" si="2"/>
        <v>61957</v>
      </c>
      <c r="O45" s="74"/>
      <c r="P45" s="57">
        <f t="shared" si="3"/>
        <v>30978.5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55832</v>
      </c>
      <c r="K46" s="294"/>
      <c r="L46" s="295">
        <f t="shared" si="1"/>
        <v>27916</v>
      </c>
      <c r="M46" s="289"/>
      <c r="N46" s="265">
        <f t="shared" si="2"/>
        <v>65464</v>
      </c>
      <c r="O46" s="287"/>
      <c r="P46" s="269">
        <f t="shared" si="3"/>
        <v>32732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58823</v>
      </c>
      <c r="K47" s="77"/>
      <c r="L47" s="78">
        <f t="shared" si="1"/>
        <v>29411.5</v>
      </c>
      <c r="M47" s="76"/>
      <c r="N47" s="53">
        <f t="shared" si="2"/>
        <v>68971</v>
      </c>
      <c r="O47" s="74"/>
      <c r="P47" s="57">
        <f t="shared" si="3"/>
        <v>34485.5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61814</v>
      </c>
      <c r="K48" s="294"/>
      <c r="L48" s="295">
        <f t="shared" si="1"/>
        <v>30907</v>
      </c>
      <c r="M48" s="289"/>
      <c r="N48" s="265">
        <f t="shared" si="2"/>
        <v>72478</v>
      </c>
      <c r="O48" s="287"/>
      <c r="P48" s="269">
        <f t="shared" si="3"/>
        <v>36239</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64805</v>
      </c>
      <c r="K49" s="77"/>
      <c r="L49" s="78">
        <f t="shared" si="1"/>
        <v>32402.5</v>
      </c>
      <c r="M49" s="76"/>
      <c r="N49" s="53">
        <f t="shared" si="2"/>
        <v>75985</v>
      </c>
      <c r="O49" s="74"/>
      <c r="P49" s="57">
        <f t="shared" si="3"/>
        <v>37992.5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67796</v>
      </c>
      <c r="K50" s="294"/>
      <c r="L50" s="295">
        <f t="shared" si="1"/>
        <v>33898</v>
      </c>
      <c r="M50" s="289"/>
      <c r="N50" s="265">
        <f t="shared" si="2"/>
        <v>79492</v>
      </c>
      <c r="O50" s="287"/>
      <c r="P50" s="269">
        <f t="shared" si="3"/>
        <v>39746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70787</v>
      </c>
      <c r="K51" s="77"/>
      <c r="L51" s="78">
        <f t="shared" si="1"/>
        <v>35393.5</v>
      </c>
      <c r="M51" s="76"/>
      <c r="N51" s="53">
        <f t="shared" si="2"/>
        <v>82999</v>
      </c>
      <c r="O51" s="74"/>
      <c r="P51" s="57">
        <f t="shared" si="3"/>
        <v>41499.5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74775</v>
      </c>
      <c r="K52" s="294"/>
      <c r="L52" s="295">
        <f t="shared" si="1"/>
        <v>37387.5</v>
      </c>
      <c r="M52" s="289"/>
      <c r="N52" s="265">
        <f t="shared" si="2"/>
        <v>87675</v>
      </c>
      <c r="O52" s="287"/>
      <c r="P52" s="269">
        <f t="shared" si="3"/>
        <v>43837.5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78763</v>
      </c>
      <c r="K53" s="77"/>
      <c r="L53" s="78">
        <f t="shared" si="1"/>
        <v>39381.5</v>
      </c>
      <c r="M53" s="76"/>
      <c r="N53" s="53">
        <f t="shared" si="2"/>
        <v>92351</v>
      </c>
      <c r="O53" s="74"/>
      <c r="P53" s="57">
        <f t="shared" si="3"/>
        <v>46175.5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82751</v>
      </c>
      <c r="K54" s="294"/>
      <c r="L54" s="295">
        <f t="shared" si="1"/>
        <v>41375.5</v>
      </c>
      <c r="M54" s="289"/>
      <c r="N54" s="265">
        <f t="shared" si="2"/>
        <v>97027</v>
      </c>
      <c r="O54" s="287"/>
      <c r="P54" s="269">
        <f t="shared" si="3"/>
        <v>48513.5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87736</v>
      </c>
      <c r="K55" s="40"/>
      <c r="L55" s="88">
        <f t="shared" si="1"/>
        <v>43868</v>
      </c>
      <c r="M55" s="89"/>
      <c r="N55" s="53">
        <f t="shared" si="2"/>
        <v>102872</v>
      </c>
      <c r="O55" s="90"/>
      <c r="P55" s="57">
        <f t="shared" si="3"/>
        <v>51436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92721</v>
      </c>
      <c r="K56" s="263"/>
      <c r="L56" s="303">
        <f t="shared" si="1"/>
        <v>46360.5</v>
      </c>
      <c r="M56" s="276"/>
      <c r="N56" s="265">
        <f t="shared" si="2"/>
        <v>108717</v>
      </c>
      <c r="O56" s="274"/>
      <c r="P56" s="269">
        <f t="shared" si="3"/>
        <v>54358.5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97706</v>
      </c>
      <c r="K57" s="61"/>
      <c r="L57" s="62">
        <f t="shared" si="1"/>
        <v>48853</v>
      </c>
      <c r="M57" s="63"/>
      <c r="N57" s="53">
        <f t="shared" si="2"/>
        <v>114562</v>
      </c>
      <c r="O57" s="61"/>
      <c r="P57" s="57">
        <f t="shared" si="3"/>
        <v>57281</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102691</v>
      </c>
      <c r="K58" s="274"/>
      <c r="L58" s="275">
        <f t="shared" si="1"/>
        <v>51345.5</v>
      </c>
      <c r="M58" s="276"/>
      <c r="N58" s="265">
        <f t="shared" si="2"/>
        <v>120407</v>
      </c>
      <c r="O58" s="274"/>
      <c r="P58" s="269">
        <f t="shared" si="3"/>
        <v>60203.5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108673</v>
      </c>
      <c r="K59" s="61"/>
      <c r="L59" s="62">
        <f t="shared" si="1"/>
        <v>54336.5</v>
      </c>
      <c r="M59" s="63"/>
      <c r="N59" s="53">
        <f t="shared" si="2"/>
        <v>127421</v>
      </c>
      <c r="O59" s="61"/>
      <c r="P59" s="57">
        <f t="shared" si="3"/>
        <v>63710.5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114655</v>
      </c>
      <c r="K60" s="274"/>
      <c r="L60" s="275">
        <f t="shared" si="1"/>
        <v>57327.5</v>
      </c>
      <c r="M60" s="276"/>
      <c r="N60" s="265">
        <f t="shared" si="2"/>
        <v>134435</v>
      </c>
      <c r="O60" s="274"/>
      <c r="P60" s="269">
        <f t="shared" si="3"/>
        <v>67217.5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120637</v>
      </c>
      <c r="K61" s="98"/>
      <c r="L61" s="99">
        <f t="shared" si="1"/>
        <v>60318.5</v>
      </c>
      <c r="M61" s="93"/>
      <c r="N61" s="100">
        <f t="shared" si="2"/>
        <v>141449</v>
      </c>
      <c r="O61" s="98"/>
      <c r="P61" s="101">
        <f t="shared" si="3"/>
        <v>70724.5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9.9699999999999997E-2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4.xml><?xml version="1.0" encoding="utf-8"?>
<worksheet xmlns="http://schemas.openxmlformats.org/spreadsheetml/2006/main" xmlns:r="http://schemas.openxmlformats.org/officeDocument/2006/relationships">
  <sheetPr>
    <pageSetUpPr fitToPage="1"/>
  </sheetPr>
  <dimension ref="A1:AW136"/>
  <sheetViews>
    <sheetView tabSelected="1" topLeftCell="A28"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72</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9.98E-2</v>
      </c>
      <c r="K10" s="172"/>
      <c r="L10" s="172"/>
      <c r="M10" s="173"/>
      <c r="N10" s="171">
        <f>J10+0.0172</f>
        <v>0.11699999999999999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5788.4</v>
      </c>
      <c r="K15" s="43"/>
      <c r="L15" s="44">
        <f>J15/2</f>
        <v>2894.2</v>
      </c>
      <c r="M15" s="39"/>
      <c r="N15" s="42">
        <f>C15*$N$10</f>
        <v>6786</v>
      </c>
      <c r="O15" s="43"/>
      <c r="P15" s="44">
        <f>N15/2</f>
        <v>3393</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6786.4</v>
      </c>
      <c r="K16" s="266"/>
      <c r="L16" s="267">
        <f t="shared" ref="L16:L61" si="1">J16/2</f>
        <v>3393.2</v>
      </c>
      <c r="M16" s="268"/>
      <c r="N16" s="265">
        <f t="shared" ref="N16:N61" si="2">C16*$N$10</f>
        <v>7955.9999999999991</v>
      </c>
      <c r="O16" s="266"/>
      <c r="P16" s="269">
        <f t="shared" ref="P16:P61" si="3">N16/2</f>
        <v>3977.9999999999995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7784.4</v>
      </c>
      <c r="K17" s="54"/>
      <c r="L17" s="55">
        <f t="shared" si="1"/>
        <v>3892.2</v>
      </c>
      <c r="M17" s="56"/>
      <c r="N17" s="53">
        <f t="shared" si="2"/>
        <v>9126</v>
      </c>
      <c r="O17" s="54"/>
      <c r="P17" s="57">
        <f t="shared" si="3"/>
        <v>4563</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8782.4</v>
      </c>
      <c r="K18" s="266"/>
      <c r="L18" s="267">
        <f t="shared" si="1"/>
        <v>4391.2</v>
      </c>
      <c r="M18" s="268"/>
      <c r="N18" s="265">
        <f>C18*$N$10</f>
        <v>10296</v>
      </c>
      <c r="O18" s="266"/>
      <c r="P18" s="269">
        <f t="shared" si="3"/>
        <v>5148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9780.4</v>
      </c>
      <c r="K19" s="61"/>
      <c r="L19" s="62">
        <f t="shared" si="1"/>
        <v>4890.2</v>
      </c>
      <c r="M19" s="63"/>
      <c r="N19" s="53">
        <f t="shared" si="2"/>
        <v>11466</v>
      </c>
      <c r="O19" s="61"/>
      <c r="P19" s="57">
        <f t="shared" si="3"/>
        <v>5733</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10379.200000000001</v>
      </c>
      <c r="K20" s="274"/>
      <c r="L20" s="275">
        <f t="shared" si="1"/>
        <v>5189.6000000000004</v>
      </c>
      <c r="M20" s="276"/>
      <c r="N20" s="265">
        <f t="shared" si="2"/>
        <v>12168</v>
      </c>
      <c r="O20" s="274"/>
      <c r="P20" s="269">
        <f t="shared" si="3"/>
        <v>6084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10978</v>
      </c>
      <c r="K21" s="61"/>
      <c r="L21" s="62">
        <f t="shared" si="1"/>
        <v>5489</v>
      </c>
      <c r="M21" s="63"/>
      <c r="N21" s="53">
        <f t="shared" si="2"/>
        <v>12870</v>
      </c>
      <c r="O21" s="61"/>
      <c r="P21" s="57">
        <f t="shared" si="3"/>
        <v>6435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11776.4</v>
      </c>
      <c r="K22" s="274"/>
      <c r="L22" s="275">
        <f t="shared" si="1"/>
        <v>5888.2</v>
      </c>
      <c r="M22" s="276"/>
      <c r="N22" s="265">
        <f t="shared" si="2"/>
        <v>13806</v>
      </c>
      <c r="O22" s="274"/>
      <c r="P22" s="269">
        <f t="shared" si="3"/>
        <v>6903</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12574.8</v>
      </c>
      <c r="K23" s="61"/>
      <c r="L23" s="62">
        <f t="shared" si="1"/>
        <v>6287.4</v>
      </c>
      <c r="M23" s="63"/>
      <c r="N23" s="53">
        <f t="shared" si="2"/>
        <v>14742</v>
      </c>
      <c r="O23" s="61"/>
      <c r="P23" s="57">
        <f t="shared" si="3"/>
        <v>7371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13373.2</v>
      </c>
      <c r="K24" s="287"/>
      <c r="L24" s="288">
        <f t="shared" si="1"/>
        <v>6686.6</v>
      </c>
      <c r="M24" s="289"/>
      <c r="N24" s="265">
        <f t="shared" si="2"/>
        <v>15677.999999999998</v>
      </c>
      <c r="O24" s="287"/>
      <c r="P24" s="269">
        <f t="shared" si="3"/>
        <v>7838.9999999999991</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14171.6</v>
      </c>
      <c r="K25" s="74"/>
      <c r="L25" s="75">
        <f t="shared" si="1"/>
        <v>7085.8</v>
      </c>
      <c r="M25" s="76"/>
      <c r="N25" s="53">
        <f t="shared" si="2"/>
        <v>16614</v>
      </c>
      <c r="O25" s="74"/>
      <c r="P25" s="57">
        <f t="shared" si="3"/>
        <v>8307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14970</v>
      </c>
      <c r="K26" s="287"/>
      <c r="L26" s="288">
        <f t="shared" si="1"/>
        <v>7485</v>
      </c>
      <c r="M26" s="289"/>
      <c r="N26" s="265">
        <f t="shared" si="2"/>
        <v>17550</v>
      </c>
      <c r="O26" s="287"/>
      <c r="P26" s="269">
        <f t="shared" si="3"/>
        <v>8775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15968</v>
      </c>
      <c r="K27" s="74"/>
      <c r="L27" s="75">
        <f t="shared" si="1"/>
        <v>7984</v>
      </c>
      <c r="M27" s="76"/>
      <c r="N27" s="53">
        <f t="shared" si="2"/>
        <v>18720</v>
      </c>
      <c r="O27" s="74"/>
      <c r="P27" s="57">
        <f t="shared" si="3"/>
        <v>9360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16966</v>
      </c>
      <c r="K28" s="287"/>
      <c r="L28" s="288">
        <f t="shared" si="1"/>
        <v>8483</v>
      </c>
      <c r="M28" s="289"/>
      <c r="N28" s="265">
        <f t="shared" si="2"/>
        <v>19890</v>
      </c>
      <c r="O28" s="287"/>
      <c r="P28" s="269">
        <f t="shared" si="3"/>
        <v>9945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17964</v>
      </c>
      <c r="K29" s="74"/>
      <c r="L29" s="75">
        <f t="shared" si="1"/>
        <v>8982</v>
      </c>
      <c r="M29" s="76"/>
      <c r="N29" s="53">
        <f t="shared" si="2"/>
        <v>21060</v>
      </c>
      <c r="O29" s="74"/>
      <c r="P29" s="57">
        <f t="shared" si="3"/>
        <v>10530</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18962</v>
      </c>
      <c r="K30" s="287"/>
      <c r="L30" s="288">
        <f t="shared" si="1"/>
        <v>9481</v>
      </c>
      <c r="M30" s="289"/>
      <c r="N30" s="265">
        <f t="shared" si="2"/>
        <v>22230</v>
      </c>
      <c r="O30" s="287"/>
      <c r="P30" s="269">
        <f t="shared" si="3"/>
        <v>11115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19960</v>
      </c>
      <c r="K31" s="77"/>
      <c r="L31" s="78">
        <f t="shared" si="1"/>
        <v>9980</v>
      </c>
      <c r="M31" s="76"/>
      <c r="N31" s="53">
        <f t="shared" si="2"/>
        <v>23400</v>
      </c>
      <c r="O31" s="74"/>
      <c r="P31" s="57">
        <f t="shared" si="3"/>
        <v>11700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21956</v>
      </c>
      <c r="K32" s="294"/>
      <c r="L32" s="295">
        <f t="shared" si="1"/>
        <v>10978</v>
      </c>
      <c r="M32" s="289"/>
      <c r="N32" s="265">
        <f t="shared" si="2"/>
        <v>25740</v>
      </c>
      <c r="O32" s="287"/>
      <c r="P32" s="269">
        <f t="shared" si="3"/>
        <v>12870</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23952</v>
      </c>
      <c r="K33" s="77"/>
      <c r="L33" s="78">
        <f t="shared" si="1"/>
        <v>11976</v>
      </c>
      <c r="M33" s="76"/>
      <c r="N33" s="53">
        <f t="shared" si="2"/>
        <v>28080</v>
      </c>
      <c r="O33" s="74"/>
      <c r="P33" s="57">
        <f t="shared" si="3"/>
        <v>14040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25948</v>
      </c>
      <c r="K34" s="294"/>
      <c r="L34" s="295">
        <f t="shared" si="1"/>
        <v>12974</v>
      </c>
      <c r="M34" s="289"/>
      <c r="N34" s="265">
        <f t="shared" si="2"/>
        <v>30419.999999999996</v>
      </c>
      <c r="O34" s="287"/>
      <c r="P34" s="269">
        <f t="shared" si="3"/>
        <v>15209.999999999998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27944</v>
      </c>
      <c r="K35" s="77"/>
      <c r="L35" s="78">
        <f t="shared" si="1"/>
        <v>13972</v>
      </c>
      <c r="M35" s="76"/>
      <c r="N35" s="53">
        <f t="shared" si="2"/>
        <v>32759.999999999996</v>
      </c>
      <c r="O35" s="74"/>
      <c r="P35" s="57">
        <f t="shared" si="3"/>
        <v>16379.999999999998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29940</v>
      </c>
      <c r="K36" s="294"/>
      <c r="L36" s="295">
        <f t="shared" si="1"/>
        <v>14970</v>
      </c>
      <c r="M36" s="289"/>
      <c r="N36" s="265">
        <f t="shared" si="2"/>
        <v>35100</v>
      </c>
      <c r="O36" s="287"/>
      <c r="P36" s="269">
        <f t="shared" si="3"/>
        <v>17550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31936</v>
      </c>
      <c r="K37" s="77"/>
      <c r="L37" s="78">
        <f t="shared" si="1"/>
        <v>15968</v>
      </c>
      <c r="M37" s="76"/>
      <c r="N37" s="53">
        <f t="shared" si="2"/>
        <v>37440</v>
      </c>
      <c r="O37" s="74"/>
      <c r="P37" s="57">
        <f t="shared" si="3"/>
        <v>18720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33932</v>
      </c>
      <c r="K38" s="294"/>
      <c r="L38" s="295">
        <f t="shared" si="1"/>
        <v>16966</v>
      </c>
      <c r="M38" s="289"/>
      <c r="N38" s="265">
        <f t="shared" si="2"/>
        <v>39780</v>
      </c>
      <c r="O38" s="287"/>
      <c r="P38" s="269">
        <f t="shared" si="3"/>
        <v>19890</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35928</v>
      </c>
      <c r="K39" s="77"/>
      <c r="L39" s="78">
        <f t="shared" si="1"/>
        <v>17964</v>
      </c>
      <c r="M39" s="76"/>
      <c r="N39" s="53">
        <f t="shared" si="2"/>
        <v>42120</v>
      </c>
      <c r="O39" s="74"/>
      <c r="P39" s="57">
        <f t="shared" si="3"/>
        <v>21060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37924</v>
      </c>
      <c r="K40" s="294"/>
      <c r="L40" s="295">
        <f t="shared" si="1"/>
        <v>18962</v>
      </c>
      <c r="M40" s="289"/>
      <c r="N40" s="265">
        <f t="shared" si="2"/>
        <v>44460</v>
      </c>
      <c r="O40" s="287"/>
      <c r="P40" s="269">
        <f t="shared" si="3"/>
        <v>22230</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40918</v>
      </c>
      <c r="K41" s="77"/>
      <c r="L41" s="78">
        <f t="shared" si="1"/>
        <v>20459</v>
      </c>
      <c r="M41" s="76"/>
      <c r="N41" s="53">
        <f t="shared" si="2"/>
        <v>47970</v>
      </c>
      <c r="O41" s="74"/>
      <c r="P41" s="57">
        <f t="shared" si="3"/>
        <v>23985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43912</v>
      </c>
      <c r="K42" s="294"/>
      <c r="L42" s="295">
        <f t="shared" si="1"/>
        <v>21956</v>
      </c>
      <c r="M42" s="289"/>
      <c r="N42" s="265">
        <f t="shared" si="2"/>
        <v>51480</v>
      </c>
      <c r="O42" s="287"/>
      <c r="P42" s="269">
        <f t="shared" si="3"/>
        <v>25740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46906</v>
      </c>
      <c r="K43" s="77"/>
      <c r="L43" s="78">
        <f t="shared" si="1"/>
        <v>23453</v>
      </c>
      <c r="M43" s="76"/>
      <c r="N43" s="53">
        <f t="shared" si="2"/>
        <v>54990</v>
      </c>
      <c r="O43" s="74"/>
      <c r="P43" s="57">
        <f t="shared" si="3"/>
        <v>27495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49900</v>
      </c>
      <c r="K44" s="294"/>
      <c r="L44" s="295">
        <f t="shared" si="1"/>
        <v>24950</v>
      </c>
      <c r="M44" s="289"/>
      <c r="N44" s="265">
        <f t="shared" si="2"/>
        <v>58500</v>
      </c>
      <c r="O44" s="287"/>
      <c r="P44" s="269">
        <f t="shared" si="3"/>
        <v>29250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52894</v>
      </c>
      <c r="K45" s="77"/>
      <c r="L45" s="78">
        <f t="shared" si="1"/>
        <v>26447</v>
      </c>
      <c r="M45" s="76"/>
      <c r="N45" s="53">
        <f t="shared" si="2"/>
        <v>62009.999999999993</v>
      </c>
      <c r="O45" s="74"/>
      <c r="P45" s="57">
        <f t="shared" si="3"/>
        <v>31004.999999999996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55888</v>
      </c>
      <c r="K46" s="294"/>
      <c r="L46" s="295">
        <f t="shared" si="1"/>
        <v>27944</v>
      </c>
      <c r="M46" s="289"/>
      <c r="N46" s="265">
        <f t="shared" si="2"/>
        <v>65519.999999999993</v>
      </c>
      <c r="O46" s="287"/>
      <c r="P46" s="269">
        <f t="shared" si="3"/>
        <v>32759.999999999996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58882</v>
      </c>
      <c r="K47" s="77"/>
      <c r="L47" s="78">
        <f t="shared" si="1"/>
        <v>29441</v>
      </c>
      <c r="M47" s="76"/>
      <c r="N47" s="53">
        <f t="shared" si="2"/>
        <v>69030</v>
      </c>
      <c r="O47" s="74"/>
      <c r="P47" s="57">
        <f t="shared" si="3"/>
        <v>34515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61876</v>
      </c>
      <c r="K48" s="294"/>
      <c r="L48" s="295">
        <f t="shared" si="1"/>
        <v>30938</v>
      </c>
      <c r="M48" s="289"/>
      <c r="N48" s="265">
        <f t="shared" si="2"/>
        <v>72540</v>
      </c>
      <c r="O48" s="287"/>
      <c r="P48" s="269">
        <f t="shared" si="3"/>
        <v>36270</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64870</v>
      </c>
      <c r="K49" s="77"/>
      <c r="L49" s="78">
        <f t="shared" si="1"/>
        <v>32435</v>
      </c>
      <c r="M49" s="76"/>
      <c r="N49" s="53">
        <f t="shared" si="2"/>
        <v>76050</v>
      </c>
      <c r="O49" s="74"/>
      <c r="P49" s="57">
        <f t="shared" si="3"/>
        <v>38025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67864</v>
      </c>
      <c r="K50" s="294"/>
      <c r="L50" s="295">
        <f t="shared" si="1"/>
        <v>33932</v>
      </c>
      <c r="M50" s="289"/>
      <c r="N50" s="265">
        <f t="shared" si="2"/>
        <v>79560</v>
      </c>
      <c r="O50" s="287"/>
      <c r="P50" s="269">
        <f t="shared" si="3"/>
        <v>39780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70858</v>
      </c>
      <c r="K51" s="77"/>
      <c r="L51" s="78">
        <f t="shared" si="1"/>
        <v>35429</v>
      </c>
      <c r="M51" s="76"/>
      <c r="N51" s="53">
        <f t="shared" si="2"/>
        <v>83070</v>
      </c>
      <c r="O51" s="74"/>
      <c r="P51" s="57">
        <f t="shared" si="3"/>
        <v>41535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74850</v>
      </c>
      <c r="K52" s="294"/>
      <c r="L52" s="295">
        <f t="shared" si="1"/>
        <v>37425</v>
      </c>
      <c r="M52" s="289"/>
      <c r="N52" s="265">
        <f t="shared" si="2"/>
        <v>87750</v>
      </c>
      <c r="O52" s="287"/>
      <c r="P52" s="269">
        <f t="shared" si="3"/>
        <v>43875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78842</v>
      </c>
      <c r="K53" s="77"/>
      <c r="L53" s="78">
        <f t="shared" si="1"/>
        <v>39421</v>
      </c>
      <c r="M53" s="76"/>
      <c r="N53" s="53">
        <f t="shared" si="2"/>
        <v>92430</v>
      </c>
      <c r="O53" s="74"/>
      <c r="P53" s="57">
        <f t="shared" si="3"/>
        <v>46215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82834</v>
      </c>
      <c r="K54" s="294"/>
      <c r="L54" s="295">
        <f t="shared" si="1"/>
        <v>41417</v>
      </c>
      <c r="M54" s="289"/>
      <c r="N54" s="265">
        <f t="shared" si="2"/>
        <v>97110</v>
      </c>
      <c r="O54" s="287"/>
      <c r="P54" s="269">
        <f t="shared" si="3"/>
        <v>48555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87824</v>
      </c>
      <c r="K55" s="40"/>
      <c r="L55" s="88">
        <f t="shared" si="1"/>
        <v>43912</v>
      </c>
      <c r="M55" s="89"/>
      <c r="N55" s="53">
        <f t="shared" si="2"/>
        <v>102960</v>
      </c>
      <c r="O55" s="90"/>
      <c r="P55" s="57">
        <f t="shared" si="3"/>
        <v>51480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92814</v>
      </c>
      <c r="K56" s="263"/>
      <c r="L56" s="303">
        <f t="shared" si="1"/>
        <v>46407</v>
      </c>
      <c r="M56" s="276"/>
      <c r="N56" s="265">
        <f t="shared" si="2"/>
        <v>108810</v>
      </c>
      <c r="O56" s="274"/>
      <c r="P56" s="269">
        <f t="shared" si="3"/>
        <v>54405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97804</v>
      </c>
      <c r="K57" s="61"/>
      <c r="L57" s="62">
        <f t="shared" si="1"/>
        <v>48902</v>
      </c>
      <c r="M57" s="63"/>
      <c r="N57" s="53">
        <f t="shared" si="2"/>
        <v>114660</v>
      </c>
      <c r="O57" s="61"/>
      <c r="P57" s="57">
        <f t="shared" si="3"/>
        <v>57330</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102794</v>
      </c>
      <c r="K58" s="274"/>
      <c r="L58" s="275">
        <f t="shared" si="1"/>
        <v>51397</v>
      </c>
      <c r="M58" s="276"/>
      <c r="N58" s="265">
        <f t="shared" si="2"/>
        <v>120509.99999999999</v>
      </c>
      <c r="O58" s="274"/>
      <c r="P58" s="269">
        <f t="shared" si="3"/>
        <v>60254.999999999993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108782</v>
      </c>
      <c r="K59" s="61"/>
      <c r="L59" s="62">
        <f t="shared" si="1"/>
        <v>54391</v>
      </c>
      <c r="M59" s="63"/>
      <c r="N59" s="53">
        <f t="shared" si="2"/>
        <v>127529.99999999999</v>
      </c>
      <c r="O59" s="61"/>
      <c r="P59" s="57">
        <f t="shared" si="3"/>
        <v>63764.999999999993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114770</v>
      </c>
      <c r="K60" s="274"/>
      <c r="L60" s="275">
        <f t="shared" si="1"/>
        <v>57385</v>
      </c>
      <c r="M60" s="276"/>
      <c r="N60" s="265">
        <f t="shared" si="2"/>
        <v>134550</v>
      </c>
      <c r="O60" s="274"/>
      <c r="P60" s="269">
        <f t="shared" si="3"/>
        <v>67275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120758</v>
      </c>
      <c r="K61" s="98"/>
      <c r="L61" s="99">
        <f t="shared" si="1"/>
        <v>60379</v>
      </c>
      <c r="M61" s="93"/>
      <c r="N61" s="100">
        <f t="shared" si="2"/>
        <v>141570</v>
      </c>
      <c r="O61" s="98"/>
      <c r="P61" s="101">
        <f t="shared" si="3"/>
        <v>70785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9.98E-2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5.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73</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9.9000000000000005E-2</v>
      </c>
      <c r="K10" s="172"/>
      <c r="L10" s="172"/>
      <c r="M10" s="173"/>
      <c r="N10" s="171">
        <f>J10+0.0172</f>
        <v>0.1162</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5742</v>
      </c>
      <c r="K15" s="43"/>
      <c r="L15" s="44">
        <f>J15/2</f>
        <v>2871</v>
      </c>
      <c r="M15" s="39"/>
      <c r="N15" s="42">
        <f>C15*$N$10</f>
        <v>6739.5999999999995</v>
      </c>
      <c r="O15" s="43"/>
      <c r="P15" s="44">
        <f>N15/2</f>
        <v>3369.7999999999997</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6732</v>
      </c>
      <c r="K16" s="266"/>
      <c r="L16" s="267">
        <f t="shared" ref="L16:L61" si="1">J16/2</f>
        <v>3366</v>
      </c>
      <c r="M16" s="268"/>
      <c r="N16" s="265">
        <f t="shared" ref="N16:N61" si="2">C16*$N$10</f>
        <v>7901.5999999999995</v>
      </c>
      <c r="O16" s="266"/>
      <c r="P16" s="269">
        <f t="shared" ref="P16:P61" si="3">N16/2</f>
        <v>3950.7999999999997</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7722</v>
      </c>
      <c r="K17" s="54"/>
      <c r="L17" s="55">
        <f t="shared" si="1"/>
        <v>3861</v>
      </c>
      <c r="M17" s="56"/>
      <c r="N17" s="53">
        <f t="shared" si="2"/>
        <v>9063.6</v>
      </c>
      <c r="O17" s="54"/>
      <c r="P17" s="57">
        <f t="shared" si="3"/>
        <v>4531.8</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8712</v>
      </c>
      <c r="K18" s="266"/>
      <c r="L18" s="267">
        <f t="shared" si="1"/>
        <v>4356</v>
      </c>
      <c r="M18" s="268"/>
      <c r="N18" s="265">
        <f>C18*$N$10</f>
        <v>10225.6</v>
      </c>
      <c r="O18" s="266"/>
      <c r="P18" s="269">
        <f t="shared" si="3"/>
        <v>5112.8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9702</v>
      </c>
      <c r="K19" s="61"/>
      <c r="L19" s="62">
        <f t="shared" si="1"/>
        <v>4851</v>
      </c>
      <c r="M19" s="63"/>
      <c r="N19" s="53">
        <f t="shared" si="2"/>
        <v>11387.6</v>
      </c>
      <c r="O19" s="61"/>
      <c r="P19" s="57">
        <f t="shared" si="3"/>
        <v>5693.8</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10296</v>
      </c>
      <c r="K20" s="274"/>
      <c r="L20" s="275">
        <f t="shared" si="1"/>
        <v>5148</v>
      </c>
      <c r="M20" s="276"/>
      <c r="N20" s="265">
        <f t="shared" si="2"/>
        <v>12084.8</v>
      </c>
      <c r="O20" s="274"/>
      <c r="P20" s="269">
        <f t="shared" si="3"/>
        <v>6042.4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10890</v>
      </c>
      <c r="K21" s="61"/>
      <c r="L21" s="62">
        <f t="shared" si="1"/>
        <v>5445</v>
      </c>
      <c r="M21" s="63"/>
      <c r="N21" s="53">
        <f t="shared" si="2"/>
        <v>12782</v>
      </c>
      <c r="O21" s="61"/>
      <c r="P21" s="57">
        <f t="shared" si="3"/>
        <v>6391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11682</v>
      </c>
      <c r="K22" s="274"/>
      <c r="L22" s="275">
        <f t="shared" si="1"/>
        <v>5841</v>
      </c>
      <c r="M22" s="276"/>
      <c r="N22" s="265">
        <f t="shared" si="2"/>
        <v>13711.6</v>
      </c>
      <c r="O22" s="274"/>
      <c r="P22" s="269">
        <f t="shared" si="3"/>
        <v>6855.8</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12474</v>
      </c>
      <c r="K23" s="61"/>
      <c r="L23" s="62">
        <f t="shared" si="1"/>
        <v>6237</v>
      </c>
      <c r="M23" s="63"/>
      <c r="N23" s="53">
        <f t="shared" si="2"/>
        <v>14641.199999999999</v>
      </c>
      <c r="O23" s="61"/>
      <c r="P23" s="57">
        <f t="shared" si="3"/>
        <v>7320.5999999999995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13266</v>
      </c>
      <c r="K24" s="287"/>
      <c r="L24" s="288">
        <f t="shared" si="1"/>
        <v>6633</v>
      </c>
      <c r="M24" s="289"/>
      <c r="N24" s="265">
        <f t="shared" si="2"/>
        <v>15570.8</v>
      </c>
      <c r="O24" s="287"/>
      <c r="P24" s="269">
        <f t="shared" si="3"/>
        <v>7785.4</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14058</v>
      </c>
      <c r="K25" s="74"/>
      <c r="L25" s="75">
        <f t="shared" si="1"/>
        <v>7029</v>
      </c>
      <c r="M25" s="76"/>
      <c r="N25" s="53">
        <f t="shared" si="2"/>
        <v>16500.400000000001</v>
      </c>
      <c r="O25" s="74"/>
      <c r="P25" s="57">
        <f t="shared" si="3"/>
        <v>8250.2000000000007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14850</v>
      </c>
      <c r="K26" s="287"/>
      <c r="L26" s="288">
        <f t="shared" si="1"/>
        <v>7425</v>
      </c>
      <c r="M26" s="289"/>
      <c r="N26" s="265">
        <f t="shared" si="2"/>
        <v>17430</v>
      </c>
      <c r="O26" s="287"/>
      <c r="P26" s="269">
        <f t="shared" si="3"/>
        <v>8715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15840</v>
      </c>
      <c r="K27" s="74"/>
      <c r="L27" s="75">
        <f t="shared" si="1"/>
        <v>7920</v>
      </c>
      <c r="M27" s="76"/>
      <c r="N27" s="53">
        <f t="shared" si="2"/>
        <v>18592</v>
      </c>
      <c r="O27" s="74"/>
      <c r="P27" s="57">
        <f t="shared" si="3"/>
        <v>9296</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16830</v>
      </c>
      <c r="K28" s="287"/>
      <c r="L28" s="288">
        <f t="shared" si="1"/>
        <v>8415</v>
      </c>
      <c r="M28" s="289"/>
      <c r="N28" s="265">
        <f t="shared" si="2"/>
        <v>19754</v>
      </c>
      <c r="O28" s="287"/>
      <c r="P28" s="269">
        <f t="shared" si="3"/>
        <v>9877</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17820</v>
      </c>
      <c r="K29" s="74"/>
      <c r="L29" s="75">
        <f t="shared" si="1"/>
        <v>8910</v>
      </c>
      <c r="M29" s="76"/>
      <c r="N29" s="53">
        <f t="shared" si="2"/>
        <v>20916</v>
      </c>
      <c r="O29" s="74"/>
      <c r="P29" s="57">
        <f t="shared" si="3"/>
        <v>10458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18810</v>
      </c>
      <c r="K30" s="287"/>
      <c r="L30" s="288">
        <f t="shared" si="1"/>
        <v>9405</v>
      </c>
      <c r="M30" s="289"/>
      <c r="N30" s="265">
        <f t="shared" si="2"/>
        <v>22078</v>
      </c>
      <c r="O30" s="287"/>
      <c r="P30" s="269">
        <f t="shared" si="3"/>
        <v>11039</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19800</v>
      </c>
      <c r="K31" s="77"/>
      <c r="L31" s="78">
        <f t="shared" si="1"/>
        <v>9900</v>
      </c>
      <c r="M31" s="76"/>
      <c r="N31" s="53">
        <f t="shared" si="2"/>
        <v>23240</v>
      </c>
      <c r="O31" s="74"/>
      <c r="P31" s="57">
        <f t="shared" si="3"/>
        <v>11620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21780</v>
      </c>
      <c r="K32" s="294"/>
      <c r="L32" s="295">
        <f t="shared" si="1"/>
        <v>10890</v>
      </c>
      <c r="M32" s="289"/>
      <c r="N32" s="265">
        <f t="shared" si="2"/>
        <v>25564</v>
      </c>
      <c r="O32" s="287"/>
      <c r="P32" s="269">
        <f t="shared" si="3"/>
        <v>12782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23760</v>
      </c>
      <c r="K33" s="77"/>
      <c r="L33" s="78">
        <f t="shared" si="1"/>
        <v>11880</v>
      </c>
      <c r="M33" s="76"/>
      <c r="N33" s="53">
        <f t="shared" si="2"/>
        <v>27888</v>
      </c>
      <c r="O33" s="74"/>
      <c r="P33" s="57">
        <f t="shared" si="3"/>
        <v>13944</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25740</v>
      </c>
      <c r="K34" s="294"/>
      <c r="L34" s="295">
        <f t="shared" si="1"/>
        <v>12870</v>
      </c>
      <c r="M34" s="289"/>
      <c r="N34" s="265">
        <f t="shared" si="2"/>
        <v>30212</v>
      </c>
      <c r="O34" s="287"/>
      <c r="P34" s="269">
        <f t="shared" si="3"/>
        <v>15106</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27720</v>
      </c>
      <c r="K35" s="77"/>
      <c r="L35" s="78">
        <f t="shared" si="1"/>
        <v>13860</v>
      </c>
      <c r="M35" s="76"/>
      <c r="N35" s="53">
        <f t="shared" si="2"/>
        <v>32536</v>
      </c>
      <c r="O35" s="74"/>
      <c r="P35" s="57">
        <f t="shared" si="3"/>
        <v>16268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29700</v>
      </c>
      <c r="K36" s="294"/>
      <c r="L36" s="295">
        <f t="shared" si="1"/>
        <v>14850</v>
      </c>
      <c r="M36" s="289"/>
      <c r="N36" s="265">
        <f t="shared" si="2"/>
        <v>34860</v>
      </c>
      <c r="O36" s="287"/>
      <c r="P36" s="269">
        <f t="shared" si="3"/>
        <v>17430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31680</v>
      </c>
      <c r="K37" s="77"/>
      <c r="L37" s="78">
        <f t="shared" si="1"/>
        <v>15840</v>
      </c>
      <c r="M37" s="76"/>
      <c r="N37" s="53">
        <f t="shared" si="2"/>
        <v>37184</v>
      </c>
      <c r="O37" s="74"/>
      <c r="P37" s="57">
        <f t="shared" si="3"/>
        <v>18592</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33660</v>
      </c>
      <c r="K38" s="294"/>
      <c r="L38" s="295">
        <f t="shared" si="1"/>
        <v>16830</v>
      </c>
      <c r="M38" s="289"/>
      <c r="N38" s="265">
        <f t="shared" si="2"/>
        <v>39508</v>
      </c>
      <c r="O38" s="287"/>
      <c r="P38" s="269">
        <f t="shared" si="3"/>
        <v>19754</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35640</v>
      </c>
      <c r="K39" s="77"/>
      <c r="L39" s="78">
        <f t="shared" si="1"/>
        <v>17820</v>
      </c>
      <c r="M39" s="76"/>
      <c r="N39" s="53">
        <f t="shared" si="2"/>
        <v>41832</v>
      </c>
      <c r="O39" s="74"/>
      <c r="P39" s="57">
        <f t="shared" si="3"/>
        <v>20916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37620</v>
      </c>
      <c r="K40" s="294"/>
      <c r="L40" s="295">
        <f t="shared" si="1"/>
        <v>18810</v>
      </c>
      <c r="M40" s="289"/>
      <c r="N40" s="265">
        <f t="shared" si="2"/>
        <v>44156</v>
      </c>
      <c r="O40" s="287"/>
      <c r="P40" s="269">
        <f t="shared" si="3"/>
        <v>22078</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40590</v>
      </c>
      <c r="K41" s="77"/>
      <c r="L41" s="78">
        <f t="shared" si="1"/>
        <v>20295</v>
      </c>
      <c r="M41" s="76"/>
      <c r="N41" s="53">
        <f t="shared" si="2"/>
        <v>47642</v>
      </c>
      <c r="O41" s="74"/>
      <c r="P41" s="57">
        <f t="shared" si="3"/>
        <v>23821</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43560</v>
      </c>
      <c r="K42" s="294"/>
      <c r="L42" s="295">
        <f t="shared" si="1"/>
        <v>21780</v>
      </c>
      <c r="M42" s="289"/>
      <c r="N42" s="265">
        <f t="shared" si="2"/>
        <v>51128</v>
      </c>
      <c r="O42" s="287"/>
      <c r="P42" s="269">
        <f t="shared" si="3"/>
        <v>25564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46530</v>
      </c>
      <c r="K43" s="77"/>
      <c r="L43" s="78">
        <f t="shared" si="1"/>
        <v>23265</v>
      </c>
      <c r="M43" s="76"/>
      <c r="N43" s="53">
        <f t="shared" si="2"/>
        <v>54614</v>
      </c>
      <c r="O43" s="74"/>
      <c r="P43" s="57">
        <f t="shared" si="3"/>
        <v>27307</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49500</v>
      </c>
      <c r="K44" s="294"/>
      <c r="L44" s="295">
        <f t="shared" si="1"/>
        <v>24750</v>
      </c>
      <c r="M44" s="289"/>
      <c r="N44" s="265">
        <f t="shared" si="2"/>
        <v>58100</v>
      </c>
      <c r="O44" s="287"/>
      <c r="P44" s="269">
        <f t="shared" si="3"/>
        <v>29050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52470</v>
      </c>
      <c r="K45" s="77"/>
      <c r="L45" s="78">
        <f t="shared" si="1"/>
        <v>26235</v>
      </c>
      <c r="M45" s="76"/>
      <c r="N45" s="53">
        <f t="shared" si="2"/>
        <v>61586</v>
      </c>
      <c r="O45" s="74"/>
      <c r="P45" s="57">
        <f t="shared" si="3"/>
        <v>30793</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55440</v>
      </c>
      <c r="K46" s="294"/>
      <c r="L46" s="295">
        <f t="shared" si="1"/>
        <v>27720</v>
      </c>
      <c r="M46" s="289"/>
      <c r="N46" s="265">
        <f t="shared" si="2"/>
        <v>65072</v>
      </c>
      <c r="O46" s="287"/>
      <c r="P46" s="269">
        <f t="shared" si="3"/>
        <v>32536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58410</v>
      </c>
      <c r="K47" s="77"/>
      <c r="L47" s="78">
        <f t="shared" si="1"/>
        <v>29205</v>
      </c>
      <c r="M47" s="76"/>
      <c r="N47" s="53">
        <f t="shared" si="2"/>
        <v>68558</v>
      </c>
      <c r="O47" s="74"/>
      <c r="P47" s="57">
        <f t="shared" si="3"/>
        <v>34279</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61380</v>
      </c>
      <c r="K48" s="294"/>
      <c r="L48" s="295">
        <f t="shared" si="1"/>
        <v>30690</v>
      </c>
      <c r="M48" s="289"/>
      <c r="N48" s="265">
        <f t="shared" si="2"/>
        <v>72044</v>
      </c>
      <c r="O48" s="287"/>
      <c r="P48" s="269">
        <f t="shared" si="3"/>
        <v>36022</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64350</v>
      </c>
      <c r="K49" s="77"/>
      <c r="L49" s="78">
        <f t="shared" si="1"/>
        <v>32175</v>
      </c>
      <c r="M49" s="76"/>
      <c r="N49" s="53">
        <f t="shared" si="2"/>
        <v>75530</v>
      </c>
      <c r="O49" s="74"/>
      <c r="P49" s="57">
        <f t="shared" si="3"/>
        <v>37765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67320</v>
      </c>
      <c r="K50" s="294"/>
      <c r="L50" s="295">
        <f t="shared" si="1"/>
        <v>33660</v>
      </c>
      <c r="M50" s="289"/>
      <c r="N50" s="265">
        <f t="shared" si="2"/>
        <v>79016</v>
      </c>
      <c r="O50" s="287"/>
      <c r="P50" s="269">
        <f t="shared" si="3"/>
        <v>39508</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70290</v>
      </c>
      <c r="K51" s="77"/>
      <c r="L51" s="78">
        <f t="shared" si="1"/>
        <v>35145</v>
      </c>
      <c r="M51" s="76"/>
      <c r="N51" s="53">
        <f t="shared" si="2"/>
        <v>82502</v>
      </c>
      <c r="O51" s="74"/>
      <c r="P51" s="57">
        <f t="shared" si="3"/>
        <v>41251</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74250</v>
      </c>
      <c r="K52" s="294"/>
      <c r="L52" s="295">
        <f t="shared" si="1"/>
        <v>37125</v>
      </c>
      <c r="M52" s="289"/>
      <c r="N52" s="265">
        <f t="shared" si="2"/>
        <v>87150</v>
      </c>
      <c r="O52" s="287"/>
      <c r="P52" s="269">
        <f t="shared" si="3"/>
        <v>43575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78210</v>
      </c>
      <c r="K53" s="77"/>
      <c r="L53" s="78">
        <f t="shared" si="1"/>
        <v>39105</v>
      </c>
      <c r="M53" s="76"/>
      <c r="N53" s="53">
        <f t="shared" si="2"/>
        <v>91798</v>
      </c>
      <c r="O53" s="74"/>
      <c r="P53" s="57">
        <f t="shared" si="3"/>
        <v>45899</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82170</v>
      </c>
      <c r="K54" s="294"/>
      <c r="L54" s="295">
        <f t="shared" si="1"/>
        <v>41085</v>
      </c>
      <c r="M54" s="289"/>
      <c r="N54" s="265">
        <f t="shared" si="2"/>
        <v>96446</v>
      </c>
      <c r="O54" s="287"/>
      <c r="P54" s="269">
        <f t="shared" si="3"/>
        <v>48223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87120</v>
      </c>
      <c r="K55" s="40"/>
      <c r="L55" s="88">
        <f t="shared" si="1"/>
        <v>43560</v>
      </c>
      <c r="M55" s="89"/>
      <c r="N55" s="53">
        <f t="shared" si="2"/>
        <v>102256</v>
      </c>
      <c r="O55" s="90"/>
      <c r="P55" s="57">
        <f t="shared" si="3"/>
        <v>51128</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92070</v>
      </c>
      <c r="K56" s="263"/>
      <c r="L56" s="303">
        <f t="shared" si="1"/>
        <v>46035</v>
      </c>
      <c r="M56" s="276"/>
      <c r="N56" s="265">
        <f t="shared" si="2"/>
        <v>108066</v>
      </c>
      <c r="O56" s="274"/>
      <c r="P56" s="269">
        <f t="shared" si="3"/>
        <v>54033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97020</v>
      </c>
      <c r="K57" s="61"/>
      <c r="L57" s="62">
        <f t="shared" si="1"/>
        <v>48510</v>
      </c>
      <c r="M57" s="63"/>
      <c r="N57" s="53">
        <f t="shared" si="2"/>
        <v>113876</v>
      </c>
      <c r="O57" s="61"/>
      <c r="P57" s="57">
        <f t="shared" si="3"/>
        <v>56938</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101970</v>
      </c>
      <c r="K58" s="274"/>
      <c r="L58" s="275">
        <f t="shared" si="1"/>
        <v>50985</v>
      </c>
      <c r="M58" s="276"/>
      <c r="N58" s="265">
        <f t="shared" si="2"/>
        <v>119686</v>
      </c>
      <c r="O58" s="274"/>
      <c r="P58" s="269">
        <f t="shared" si="3"/>
        <v>59843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107910</v>
      </c>
      <c r="K59" s="61"/>
      <c r="L59" s="62">
        <f t="shared" si="1"/>
        <v>53955</v>
      </c>
      <c r="M59" s="63"/>
      <c r="N59" s="53">
        <f t="shared" si="2"/>
        <v>126658</v>
      </c>
      <c r="O59" s="61"/>
      <c r="P59" s="57">
        <f t="shared" si="3"/>
        <v>63329</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113850</v>
      </c>
      <c r="K60" s="274"/>
      <c r="L60" s="275">
        <f t="shared" si="1"/>
        <v>56925</v>
      </c>
      <c r="M60" s="276"/>
      <c r="N60" s="265">
        <f t="shared" si="2"/>
        <v>133630</v>
      </c>
      <c r="O60" s="274"/>
      <c r="P60" s="269">
        <f t="shared" si="3"/>
        <v>66815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119790</v>
      </c>
      <c r="K61" s="98"/>
      <c r="L61" s="99">
        <f t="shared" si="1"/>
        <v>59895</v>
      </c>
      <c r="M61" s="93"/>
      <c r="N61" s="100">
        <f t="shared" si="2"/>
        <v>140602</v>
      </c>
      <c r="O61" s="98"/>
      <c r="P61" s="101">
        <f t="shared" si="3"/>
        <v>70301</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9.9000000000000005E-2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6.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74</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9.9299999999999999E-2</v>
      </c>
      <c r="K10" s="172"/>
      <c r="L10" s="172"/>
      <c r="M10" s="173"/>
      <c r="N10" s="171">
        <f>J10+0.0172</f>
        <v>0.11649999999999999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5759.4</v>
      </c>
      <c r="K15" s="43"/>
      <c r="L15" s="44">
        <f>J15/2</f>
        <v>2879.7</v>
      </c>
      <c r="M15" s="39"/>
      <c r="N15" s="42">
        <f>C15*$N$10</f>
        <v>6757</v>
      </c>
      <c r="O15" s="43"/>
      <c r="P15" s="44">
        <f>N15/2</f>
        <v>3378.5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6752.4</v>
      </c>
      <c r="K16" s="266"/>
      <c r="L16" s="267">
        <f t="shared" ref="L16:L61" si="1">J16/2</f>
        <v>3376.2</v>
      </c>
      <c r="M16" s="268"/>
      <c r="N16" s="265">
        <f t="shared" ref="N16:N61" si="2">C16*$N$10</f>
        <v>7921.9999999999991</v>
      </c>
      <c r="O16" s="266"/>
      <c r="P16" s="269">
        <f t="shared" ref="P16:P61" si="3">N16/2</f>
        <v>3960.9999999999995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7745.4</v>
      </c>
      <c r="K17" s="54"/>
      <c r="L17" s="55">
        <f t="shared" si="1"/>
        <v>3872.7</v>
      </c>
      <c r="M17" s="56"/>
      <c r="N17" s="53">
        <f t="shared" si="2"/>
        <v>9087</v>
      </c>
      <c r="O17" s="54"/>
      <c r="P17" s="57">
        <f t="shared" si="3"/>
        <v>4543.5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8738.4</v>
      </c>
      <c r="K18" s="266"/>
      <c r="L18" s="267">
        <f t="shared" si="1"/>
        <v>4369.2</v>
      </c>
      <c r="M18" s="268"/>
      <c r="N18" s="265">
        <f>C18*$N$10</f>
        <v>10252</v>
      </c>
      <c r="O18" s="266"/>
      <c r="P18" s="269">
        <f t="shared" si="3"/>
        <v>5126</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9731.4</v>
      </c>
      <c r="K19" s="61"/>
      <c r="L19" s="62">
        <f t="shared" si="1"/>
        <v>4865.7</v>
      </c>
      <c r="M19" s="63"/>
      <c r="N19" s="53">
        <f t="shared" si="2"/>
        <v>11417</v>
      </c>
      <c r="O19" s="61"/>
      <c r="P19" s="57">
        <f t="shared" si="3"/>
        <v>5708.5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10327.200000000001</v>
      </c>
      <c r="K20" s="274"/>
      <c r="L20" s="275">
        <f t="shared" si="1"/>
        <v>5163.6000000000004</v>
      </c>
      <c r="M20" s="276"/>
      <c r="N20" s="265">
        <f t="shared" si="2"/>
        <v>12116</v>
      </c>
      <c r="O20" s="274"/>
      <c r="P20" s="269">
        <f t="shared" si="3"/>
        <v>6058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10923</v>
      </c>
      <c r="K21" s="61"/>
      <c r="L21" s="62">
        <f t="shared" si="1"/>
        <v>5461.5</v>
      </c>
      <c r="M21" s="63"/>
      <c r="N21" s="53">
        <f t="shared" si="2"/>
        <v>12815</v>
      </c>
      <c r="O21" s="61"/>
      <c r="P21" s="57">
        <f t="shared" si="3"/>
        <v>6407.5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11717.4</v>
      </c>
      <c r="K22" s="274"/>
      <c r="L22" s="275">
        <f t="shared" si="1"/>
        <v>5858.7</v>
      </c>
      <c r="M22" s="276"/>
      <c r="N22" s="265">
        <f t="shared" si="2"/>
        <v>13747</v>
      </c>
      <c r="O22" s="274"/>
      <c r="P22" s="269">
        <f t="shared" si="3"/>
        <v>6873.5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12511.8</v>
      </c>
      <c r="K23" s="61"/>
      <c r="L23" s="62">
        <f t="shared" si="1"/>
        <v>6255.9</v>
      </c>
      <c r="M23" s="63"/>
      <c r="N23" s="53">
        <f t="shared" si="2"/>
        <v>14678.999999999998</v>
      </c>
      <c r="O23" s="61"/>
      <c r="P23" s="57">
        <f t="shared" si="3"/>
        <v>7339.4999999999991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13306.2</v>
      </c>
      <c r="K24" s="287"/>
      <c r="L24" s="288">
        <f t="shared" si="1"/>
        <v>6653.1</v>
      </c>
      <c r="M24" s="289"/>
      <c r="N24" s="265">
        <f t="shared" si="2"/>
        <v>15610.999999999998</v>
      </c>
      <c r="O24" s="287"/>
      <c r="P24" s="269">
        <f t="shared" si="3"/>
        <v>7805.4999999999991</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14100.6</v>
      </c>
      <c r="K25" s="74"/>
      <c r="L25" s="75">
        <f t="shared" si="1"/>
        <v>7050.3</v>
      </c>
      <c r="M25" s="76"/>
      <c r="N25" s="53">
        <f t="shared" si="2"/>
        <v>16543</v>
      </c>
      <c r="O25" s="74"/>
      <c r="P25" s="57">
        <f t="shared" si="3"/>
        <v>8271.5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14895</v>
      </c>
      <c r="K26" s="287"/>
      <c r="L26" s="288">
        <f t="shared" si="1"/>
        <v>7447.5</v>
      </c>
      <c r="M26" s="289"/>
      <c r="N26" s="265">
        <f t="shared" si="2"/>
        <v>17475</v>
      </c>
      <c r="O26" s="287"/>
      <c r="P26" s="269">
        <f t="shared" si="3"/>
        <v>8737.5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15888</v>
      </c>
      <c r="K27" s="74"/>
      <c r="L27" s="75">
        <f t="shared" si="1"/>
        <v>7944</v>
      </c>
      <c r="M27" s="76"/>
      <c r="N27" s="53">
        <f t="shared" si="2"/>
        <v>18640</v>
      </c>
      <c r="O27" s="74"/>
      <c r="P27" s="57">
        <f t="shared" si="3"/>
        <v>9320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16881</v>
      </c>
      <c r="K28" s="287"/>
      <c r="L28" s="288">
        <f t="shared" si="1"/>
        <v>8440.5</v>
      </c>
      <c r="M28" s="289"/>
      <c r="N28" s="265">
        <f t="shared" si="2"/>
        <v>19805</v>
      </c>
      <c r="O28" s="287"/>
      <c r="P28" s="269">
        <f t="shared" si="3"/>
        <v>9902.5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17874</v>
      </c>
      <c r="K29" s="74"/>
      <c r="L29" s="75">
        <f t="shared" si="1"/>
        <v>8937</v>
      </c>
      <c r="M29" s="76"/>
      <c r="N29" s="53">
        <f t="shared" si="2"/>
        <v>20970</v>
      </c>
      <c r="O29" s="74"/>
      <c r="P29" s="57">
        <f t="shared" si="3"/>
        <v>10485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18867</v>
      </c>
      <c r="K30" s="287"/>
      <c r="L30" s="288">
        <f t="shared" si="1"/>
        <v>9433.5</v>
      </c>
      <c r="M30" s="289"/>
      <c r="N30" s="265">
        <f t="shared" si="2"/>
        <v>22135</v>
      </c>
      <c r="O30" s="287"/>
      <c r="P30" s="269">
        <f t="shared" si="3"/>
        <v>11067.5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19860</v>
      </c>
      <c r="K31" s="77"/>
      <c r="L31" s="78">
        <f t="shared" si="1"/>
        <v>9930</v>
      </c>
      <c r="M31" s="76"/>
      <c r="N31" s="53">
        <f t="shared" si="2"/>
        <v>23300</v>
      </c>
      <c r="O31" s="74"/>
      <c r="P31" s="57">
        <f t="shared" si="3"/>
        <v>11650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21846</v>
      </c>
      <c r="K32" s="294"/>
      <c r="L32" s="295">
        <f t="shared" si="1"/>
        <v>10923</v>
      </c>
      <c r="M32" s="289"/>
      <c r="N32" s="265">
        <f t="shared" si="2"/>
        <v>25630</v>
      </c>
      <c r="O32" s="287"/>
      <c r="P32" s="269">
        <f t="shared" si="3"/>
        <v>12815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23832</v>
      </c>
      <c r="K33" s="77"/>
      <c r="L33" s="78">
        <f t="shared" si="1"/>
        <v>11916</v>
      </c>
      <c r="M33" s="76"/>
      <c r="N33" s="53">
        <f t="shared" si="2"/>
        <v>27960</v>
      </c>
      <c r="O33" s="74"/>
      <c r="P33" s="57">
        <f t="shared" si="3"/>
        <v>13980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25818</v>
      </c>
      <c r="K34" s="294"/>
      <c r="L34" s="295">
        <f t="shared" si="1"/>
        <v>12909</v>
      </c>
      <c r="M34" s="289"/>
      <c r="N34" s="265">
        <f t="shared" si="2"/>
        <v>30289.999999999996</v>
      </c>
      <c r="O34" s="287"/>
      <c r="P34" s="269">
        <f t="shared" si="3"/>
        <v>15144.999999999998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27804</v>
      </c>
      <c r="K35" s="77"/>
      <c r="L35" s="78">
        <f t="shared" si="1"/>
        <v>13902</v>
      </c>
      <c r="M35" s="76"/>
      <c r="N35" s="53">
        <f t="shared" si="2"/>
        <v>32619.999999999996</v>
      </c>
      <c r="O35" s="74"/>
      <c r="P35" s="57">
        <f t="shared" si="3"/>
        <v>16309.999999999998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29790</v>
      </c>
      <c r="K36" s="294"/>
      <c r="L36" s="295">
        <f t="shared" si="1"/>
        <v>14895</v>
      </c>
      <c r="M36" s="289"/>
      <c r="N36" s="265">
        <f t="shared" si="2"/>
        <v>34950</v>
      </c>
      <c r="O36" s="287"/>
      <c r="P36" s="269">
        <f t="shared" si="3"/>
        <v>17475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31776</v>
      </c>
      <c r="K37" s="77"/>
      <c r="L37" s="78">
        <f t="shared" si="1"/>
        <v>15888</v>
      </c>
      <c r="M37" s="76"/>
      <c r="N37" s="53">
        <f t="shared" si="2"/>
        <v>37280</v>
      </c>
      <c r="O37" s="74"/>
      <c r="P37" s="57">
        <f t="shared" si="3"/>
        <v>18640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33762</v>
      </c>
      <c r="K38" s="294"/>
      <c r="L38" s="295">
        <f t="shared" si="1"/>
        <v>16881</v>
      </c>
      <c r="M38" s="289"/>
      <c r="N38" s="265">
        <f t="shared" si="2"/>
        <v>39610</v>
      </c>
      <c r="O38" s="287"/>
      <c r="P38" s="269">
        <f t="shared" si="3"/>
        <v>19805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35748</v>
      </c>
      <c r="K39" s="77"/>
      <c r="L39" s="78">
        <f t="shared" si="1"/>
        <v>17874</v>
      </c>
      <c r="M39" s="76"/>
      <c r="N39" s="53">
        <f t="shared" si="2"/>
        <v>41940</v>
      </c>
      <c r="O39" s="74"/>
      <c r="P39" s="57">
        <f t="shared" si="3"/>
        <v>20970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37734</v>
      </c>
      <c r="K40" s="294"/>
      <c r="L40" s="295">
        <f t="shared" si="1"/>
        <v>18867</v>
      </c>
      <c r="M40" s="289"/>
      <c r="N40" s="265">
        <f t="shared" si="2"/>
        <v>44270</v>
      </c>
      <c r="O40" s="287"/>
      <c r="P40" s="269">
        <f t="shared" si="3"/>
        <v>22135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40713</v>
      </c>
      <c r="K41" s="77"/>
      <c r="L41" s="78">
        <f t="shared" si="1"/>
        <v>20356.5</v>
      </c>
      <c r="M41" s="76"/>
      <c r="N41" s="53">
        <f t="shared" si="2"/>
        <v>47765</v>
      </c>
      <c r="O41" s="74"/>
      <c r="P41" s="57">
        <f t="shared" si="3"/>
        <v>23882.5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43692</v>
      </c>
      <c r="K42" s="294"/>
      <c r="L42" s="295">
        <f t="shared" si="1"/>
        <v>21846</v>
      </c>
      <c r="M42" s="289"/>
      <c r="N42" s="265">
        <f t="shared" si="2"/>
        <v>51260</v>
      </c>
      <c r="O42" s="287"/>
      <c r="P42" s="269">
        <f t="shared" si="3"/>
        <v>25630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46671</v>
      </c>
      <c r="K43" s="77"/>
      <c r="L43" s="78">
        <f t="shared" si="1"/>
        <v>23335.5</v>
      </c>
      <c r="M43" s="76"/>
      <c r="N43" s="53">
        <f t="shared" si="2"/>
        <v>54755</v>
      </c>
      <c r="O43" s="74"/>
      <c r="P43" s="57">
        <f t="shared" si="3"/>
        <v>27377.5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49650</v>
      </c>
      <c r="K44" s="294"/>
      <c r="L44" s="295">
        <f t="shared" si="1"/>
        <v>24825</v>
      </c>
      <c r="M44" s="289"/>
      <c r="N44" s="265">
        <f t="shared" si="2"/>
        <v>58249.999999999993</v>
      </c>
      <c r="O44" s="287"/>
      <c r="P44" s="269">
        <f t="shared" si="3"/>
        <v>29124.999999999996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52629</v>
      </c>
      <c r="K45" s="77"/>
      <c r="L45" s="78">
        <f t="shared" si="1"/>
        <v>26314.5</v>
      </c>
      <c r="M45" s="76"/>
      <c r="N45" s="53">
        <f t="shared" si="2"/>
        <v>61744.999999999993</v>
      </c>
      <c r="O45" s="74"/>
      <c r="P45" s="57">
        <f t="shared" si="3"/>
        <v>30872.499999999996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55608</v>
      </c>
      <c r="K46" s="294"/>
      <c r="L46" s="295">
        <f t="shared" si="1"/>
        <v>27804</v>
      </c>
      <c r="M46" s="289"/>
      <c r="N46" s="265">
        <f t="shared" si="2"/>
        <v>65239.999999999993</v>
      </c>
      <c r="O46" s="287"/>
      <c r="P46" s="269">
        <f t="shared" si="3"/>
        <v>32619.999999999996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58587</v>
      </c>
      <c r="K47" s="77"/>
      <c r="L47" s="78">
        <f t="shared" si="1"/>
        <v>29293.5</v>
      </c>
      <c r="M47" s="76"/>
      <c r="N47" s="53">
        <f t="shared" si="2"/>
        <v>68735</v>
      </c>
      <c r="O47" s="74"/>
      <c r="P47" s="57">
        <f t="shared" si="3"/>
        <v>34367.5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61566</v>
      </c>
      <c r="K48" s="294"/>
      <c r="L48" s="295">
        <f t="shared" si="1"/>
        <v>30783</v>
      </c>
      <c r="M48" s="289"/>
      <c r="N48" s="265">
        <f t="shared" si="2"/>
        <v>72230</v>
      </c>
      <c r="O48" s="287"/>
      <c r="P48" s="269">
        <f t="shared" si="3"/>
        <v>36115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64545</v>
      </c>
      <c r="K49" s="77"/>
      <c r="L49" s="78">
        <f t="shared" si="1"/>
        <v>32272.5</v>
      </c>
      <c r="M49" s="76"/>
      <c r="N49" s="53">
        <f t="shared" si="2"/>
        <v>75725</v>
      </c>
      <c r="O49" s="74"/>
      <c r="P49" s="57">
        <f t="shared" si="3"/>
        <v>37862.5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67524</v>
      </c>
      <c r="K50" s="294"/>
      <c r="L50" s="295">
        <f t="shared" si="1"/>
        <v>33762</v>
      </c>
      <c r="M50" s="289"/>
      <c r="N50" s="265">
        <f t="shared" si="2"/>
        <v>79220</v>
      </c>
      <c r="O50" s="287"/>
      <c r="P50" s="269">
        <f t="shared" si="3"/>
        <v>39610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70503</v>
      </c>
      <c r="K51" s="77"/>
      <c r="L51" s="78">
        <f t="shared" si="1"/>
        <v>35251.5</v>
      </c>
      <c r="M51" s="76"/>
      <c r="N51" s="53">
        <f t="shared" si="2"/>
        <v>82715</v>
      </c>
      <c r="O51" s="74"/>
      <c r="P51" s="57">
        <f t="shared" si="3"/>
        <v>41357.5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74475</v>
      </c>
      <c r="K52" s="294"/>
      <c r="L52" s="295">
        <f t="shared" si="1"/>
        <v>37237.5</v>
      </c>
      <c r="M52" s="289"/>
      <c r="N52" s="265">
        <f t="shared" si="2"/>
        <v>87375</v>
      </c>
      <c r="O52" s="287"/>
      <c r="P52" s="269">
        <f t="shared" si="3"/>
        <v>43687.5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78447</v>
      </c>
      <c r="K53" s="77"/>
      <c r="L53" s="78">
        <f t="shared" si="1"/>
        <v>39223.5</v>
      </c>
      <c r="M53" s="76"/>
      <c r="N53" s="53">
        <f t="shared" si="2"/>
        <v>92035</v>
      </c>
      <c r="O53" s="74"/>
      <c r="P53" s="57">
        <f t="shared" si="3"/>
        <v>46017.5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82419</v>
      </c>
      <c r="K54" s="294"/>
      <c r="L54" s="295">
        <f t="shared" si="1"/>
        <v>41209.5</v>
      </c>
      <c r="M54" s="289"/>
      <c r="N54" s="265">
        <f t="shared" si="2"/>
        <v>96695</v>
      </c>
      <c r="O54" s="287"/>
      <c r="P54" s="269">
        <f t="shared" si="3"/>
        <v>48347.5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87384</v>
      </c>
      <c r="K55" s="40"/>
      <c r="L55" s="88">
        <f t="shared" si="1"/>
        <v>43692</v>
      </c>
      <c r="M55" s="89"/>
      <c r="N55" s="53">
        <f t="shared" si="2"/>
        <v>102520</v>
      </c>
      <c r="O55" s="90"/>
      <c r="P55" s="57">
        <f t="shared" si="3"/>
        <v>51260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92349</v>
      </c>
      <c r="K56" s="263"/>
      <c r="L56" s="303">
        <f t="shared" si="1"/>
        <v>46174.5</v>
      </c>
      <c r="M56" s="276"/>
      <c r="N56" s="265">
        <f t="shared" si="2"/>
        <v>108345</v>
      </c>
      <c r="O56" s="274"/>
      <c r="P56" s="269">
        <f t="shared" si="3"/>
        <v>54172.5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97314</v>
      </c>
      <c r="K57" s="61"/>
      <c r="L57" s="62">
        <f t="shared" si="1"/>
        <v>48657</v>
      </c>
      <c r="M57" s="63"/>
      <c r="N57" s="53">
        <f t="shared" si="2"/>
        <v>114169.99999999999</v>
      </c>
      <c r="O57" s="61"/>
      <c r="P57" s="57">
        <f t="shared" si="3"/>
        <v>57084.999999999993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102279</v>
      </c>
      <c r="K58" s="274"/>
      <c r="L58" s="275">
        <f t="shared" si="1"/>
        <v>51139.5</v>
      </c>
      <c r="M58" s="276"/>
      <c r="N58" s="265">
        <f t="shared" si="2"/>
        <v>119994.99999999999</v>
      </c>
      <c r="O58" s="274"/>
      <c r="P58" s="269">
        <f t="shared" si="3"/>
        <v>59997.499999999993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108237</v>
      </c>
      <c r="K59" s="61"/>
      <c r="L59" s="62">
        <f t="shared" si="1"/>
        <v>54118.5</v>
      </c>
      <c r="M59" s="63"/>
      <c r="N59" s="53">
        <f t="shared" si="2"/>
        <v>126984.99999999999</v>
      </c>
      <c r="O59" s="61"/>
      <c r="P59" s="57">
        <f t="shared" si="3"/>
        <v>63492.499999999993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114195</v>
      </c>
      <c r="K60" s="274"/>
      <c r="L60" s="275">
        <f t="shared" si="1"/>
        <v>57097.5</v>
      </c>
      <c r="M60" s="276"/>
      <c r="N60" s="265">
        <f t="shared" si="2"/>
        <v>133975</v>
      </c>
      <c r="O60" s="274"/>
      <c r="P60" s="269">
        <f t="shared" si="3"/>
        <v>66987.5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120153</v>
      </c>
      <c r="K61" s="98"/>
      <c r="L61" s="99">
        <f t="shared" si="1"/>
        <v>60076.5</v>
      </c>
      <c r="M61" s="93"/>
      <c r="N61" s="100">
        <f t="shared" si="2"/>
        <v>140965</v>
      </c>
      <c r="O61" s="98"/>
      <c r="P61" s="101">
        <f t="shared" si="3"/>
        <v>70482.5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9.9299999999999999E-2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7.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75</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0.1003</v>
      </c>
      <c r="K10" s="172"/>
      <c r="L10" s="172"/>
      <c r="M10" s="173"/>
      <c r="N10" s="171">
        <f>J10+0.0172</f>
        <v>0.11749999999999999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5817.4</v>
      </c>
      <c r="K15" s="43"/>
      <c r="L15" s="44">
        <f>J15/2</f>
        <v>2908.7</v>
      </c>
      <c r="M15" s="39"/>
      <c r="N15" s="42">
        <f>C15*$N$10</f>
        <v>6815</v>
      </c>
      <c r="O15" s="43"/>
      <c r="P15" s="44">
        <f>N15/2</f>
        <v>3407.5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6820.4</v>
      </c>
      <c r="K16" s="266"/>
      <c r="L16" s="267">
        <f t="shared" ref="L16:L61" si="1">J16/2</f>
        <v>3410.2</v>
      </c>
      <c r="M16" s="268"/>
      <c r="N16" s="265">
        <f t="shared" ref="N16:N61" si="2">C16*$N$10</f>
        <v>7990</v>
      </c>
      <c r="O16" s="266"/>
      <c r="P16" s="269">
        <f t="shared" ref="P16:P61" si="3">N16/2</f>
        <v>3995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7823.4</v>
      </c>
      <c r="K17" s="54"/>
      <c r="L17" s="55">
        <f t="shared" si="1"/>
        <v>3911.7</v>
      </c>
      <c r="M17" s="56"/>
      <c r="N17" s="53">
        <f t="shared" si="2"/>
        <v>9165</v>
      </c>
      <c r="O17" s="54"/>
      <c r="P17" s="57">
        <f t="shared" si="3"/>
        <v>4582.5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8826.4</v>
      </c>
      <c r="K18" s="266"/>
      <c r="L18" s="267">
        <f t="shared" si="1"/>
        <v>4413.2</v>
      </c>
      <c r="M18" s="268"/>
      <c r="N18" s="265">
        <f>C18*$N$10</f>
        <v>10340</v>
      </c>
      <c r="O18" s="266"/>
      <c r="P18" s="269">
        <f t="shared" si="3"/>
        <v>5170</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9829.4</v>
      </c>
      <c r="K19" s="61"/>
      <c r="L19" s="62">
        <f t="shared" si="1"/>
        <v>4914.7</v>
      </c>
      <c r="M19" s="63"/>
      <c r="N19" s="53">
        <f t="shared" si="2"/>
        <v>11515</v>
      </c>
      <c r="O19" s="61"/>
      <c r="P19" s="57">
        <f t="shared" si="3"/>
        <v>5757.5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10431.200000000001</v>
      </c>
      <c r="K20" s="274"/>
      <c r="L20" s="275">
        <f t="shared" si="1"/>
        <v>5215.6000000000004</v>
      </c>
      <c r="M20" s="276"/>
      <c r="N20" s="265">
        <f t="shared" si="2"/>
        <v>12220</v>
      </c>
      <c r="O20" s="274"/>
      <c r="P20" s="269">
        <f t="shared" si="3"/>
        <v>6110</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11033</v>
      </c>
      <c r="K21" s="61"/>
      <c r="L21" s="62">
        <f t="shared" si="1"/>
        <v>5516.5</v>
      </c>
      <c r="M21" s="63"/>
      <c r="N21" s="53">
        <f t="shared" si="2"/>
        <v>12925</v>
      </c>
      <c r="O21" s="61"/>
      <c r="P21" s="57">
        <f t="shared" si="3"/>
        <v>6462.5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11835.4</v>
      </c>
      <c r="K22" s="274"/>
      <c r="L22" s="275">
        <f t="shared" si="1"/>
        <v>5917.7</v>
      </c>
      <c r="M22" s="276"/>
      <c r="N22" s="265">
        <f t="shared" si="2"/>
        <v>13865</v>
      </c>
      <c r="O22" s="274"/>
      <c r="P22" s="269">
        <f t="shared" si="3"/>
        <v>6932.5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12637.8</v>
      </c>
      <c r="K23" s="61"/>
      <c r="L23" s="62">
        <f t="shared" si="1"/>
        <v>6318.9</v>
      </c>
      <c r="M23" s="63"/>
      <c r="N23" s="53">
        <f t="shared" si="2"/>
        <v>14805</v>
      </c>
      <c r="O23" s="61"/>
      <c r="P23" s="57">
        <f t="shared" si="3"/>
        <v>7402.5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13440.2</v>
      </c>
      <c r="K24" s="287"/>
      <c r="L24" s="288">
        <f t="shared" si="1"/>
        <v>6720.1</v>
      </c>
      <c r="M24" s="289"/>
      <c r="N24" s="265">
        <f t="shared" si="2"/>
        <v>15745</v>
      </c>
      <c r="O24" s="287"/>
      <c r="P24" s="269">
        <f t="shared" si="3"/>
        <v>7872.5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14242.6</v>
      </c>
      <c r="K25" s="74"/>
      <c r="L25" s="75">
        <f t="shared" si="1"/>
        <v>7121.3</v>
      </c>
      <c r="M25" s="76"/>
      <c r="N25" s="53">
        <f t="shared" si="2"/>
        <v>16685</v>
      </c>
      <c r="O25" s="74"/>
      <c r="P25" s="57">
        <f t="shared" si="3"/>
        <v>8342.5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15045</v>
      </c>
      <c r="K26" s="287"/>
      <c r="L26" s="288">
        <f t="shared" si="1"/>
        <v>7522.5</v>
      </c>
      <c r="M26" s="289"/>
      <c r="N26" s="265">
        <f t="shared" si="2"/>
        <v>17625</v>
      </c>
      <c r="O26" s="287"/>
      <c r="P26" s="269">
        <f t="shared" si="3"/>
        <v>8812.5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16048</v>
      </c>
      <c r="K27" s="74"/>
      <c r="L27" s="75">
        <f t="shared" si="1"/>
        <v>8024</v>
      </c>
      <c r="M27" s="76"/>
      <c r="N27" s="53">
        <f t="shared" si="2"/>
        <v>18800</v>
      </c>
      <c r="O27" s="74"/>
      <c r="P27" s="57">
        <f t="shared" si="3"/>
        <v>9400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17051</v>
      </c>
      <c r="K28" s="287"/>
      <c r="L28" s="288">
        <f t="shared" si="1"/>
        <v>8525.5</v>
      </c>
      <c r="M28" s="289"/>
      <c r="N28" s="265">
        <f t="shared" si="2"/>
        <v>19975</v>
      </c>
      <c r="O28" s="287"/>
      <c r="P28" s="269">
        <f t="shared" si="3"/>
        <v>9987.5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18054</v>
      </c>
      <c r="K29" s="74"/>
      <c r="L29" s="75">
        <f t="shared" si="1"/>
        <v>9027</v>
      </c>
      <c r="M29" s="76"/>
      <c r="N29" s="53">
        <f t="shared" si="2"/>
        <v>21150</v>
      </c>
      <c r="O29" s="74"/>
      <c r="P29" s="57">
        <f t="shared" si="3"/>
        <v>10575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19057</v>
      </c>
      <c r="K30" s="287"/>
      <c r="L30" s="288">
        <f t="shared" si="1"/>
        <v>9528.5</v>
      </c>
      <c r="M30" s="289"/>
      <c r="N30" s="265">
        <f t="shared" si="2"/>
        <v>22325</v>
      </c>
      <c r="O30" s="287"/>
      <c r="P30" s="269">
        <f t="shared" si="3"/>
        <v>11162.5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20060</v>
      </c>
      <c r="K31" s="77"/>
      <c r="L31" s="78">
        <f t="shared" si="1"/>
        <v>10030</v>
      </c>
      <c r="M31" s="76"/>
      <c r="N31" s="53">
        <f t="shared" si="2"/>
        <v>23500</v>
      </c>
      <c r="O31" s="74"/>
      <c r="P31" s="57">
        <f t="shared" si="3"/>
        <v>11750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22066</v>
      </c>
      <c r="K32" s="294"/>
      <c r="L32" s="295">
        <f t="shared" si="1"/>
        <v>11033</v>
      </c>
      <c r="M32" s="289"/>
      <c r="N32" s="265">
        <f t="shared" si="2"/>
        <v>25850</v>
      </c>
      <c r="O32" s="287"/>
      <c r="P32" s="269">
        <f t="shared" si="3"/>
        <v>12925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24072</v>
      </c>
      <c r="K33" s="77"/>
      <c r="L33" s="78">
        <f t="shared" si="1"/>
        <v>12036</v>
      </c>
      <c r="M33" s="76"/>
      <c r="N33" s="53">
        <f t="shared" si="2"/>
        <v>28200</v>
      </c>
      <c r="O33" s="74"/>
      <c r="P33" s="57">
        <f t="shared" si="3"/>
        <v>14100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26078</v>
      </c>
      <c r="K34" s="294"/>
      <c r="L34" s="295">
        <f t="shared" si="1"/>
        <v>13039</v>
      </c>
      <c r="M34" s="289"/>
      <c r="N34" s="265">
        <f t="shared" si="2"/>
        <v>30550</v>
      </c>
      <c r="O34" s="287"/>
      <c r="P34" s="269">
        <f t="shared" si="3"/>
        <v>15275</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28084</v>
      </c>
      <c r="K35" s="77"/>
      <c r="L35" s="78">
        <f t="shared" si="1"/>
        <v>14042</v>
      </c>
      <c r="M35" s="76"/>
      <c r="N35" s="53">
        <f t="shared" si="2"/>
        <v>32900</v>
      </c>
      <c r="O35" s="74"/>
      <c r="P35" s="57">
        <f t="shared" si="3"/>
        <v>16450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30090</v>
      </c>
      <c r="K36" s="294"/>
      <c r="L36" s="295">
        <f t="shared" si="1"/>
        <v>15045</v>
      </c>
      <c r="M36" s="289"/>
      <c r="N36" s="265">
        <f t="shared" si="2"/>
        <v>35250</v>
      </c>
      <c r="O36" s="287"/>
      <c r="P36" s="269">
        <f t="shared" si="3"/>
        <v>17625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32096</v>
      </c>
      <c r="K37" s="77"/>
      <c r="L37" s="78">
        <f t="shared" si="1"/>
        <v>16048</v>
      </c>
      <c r="M37" s="76"/>
      <c r="N37" s="53">
        <f t="shared" si="2"/>
        <v>37600</v>
      </c>
      <c r="O37" s="74"/>
      <c r="P37" s="57">
        <f t="shared" si="3"/>
        <v>18800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34102</v>
      </c>
      <c r="K38" s="294"/>
      <c r="L38" s="295">
        <f t="shared" si="1"/>
        <v>17051</v>
      </c>
      <c r="M38" s="289"/>
      <c r="N38" s="265">
        <f t="shared" si="2"/>
        <v>39950</v>
      </c>
      <c r="O38" s="287"/>
      <c r="P38" s="269">
        <f t="shared" si="3"/>
        <v>19975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36108</v>
      </c>
      <c r="K39" s="77"/>
      <c r="L39" s="78">
        <f t="shared" si="1"/>
        <v>18054</v>
      </c>
      <c r="M39" s="76"/>
      <c r="N39" s="53">
        <f t="shared" si="2"/>
        <v>42300</v>
      </c>
      <c r="O39" s="74"/>
      <c r="P39" s="57">
        <f t="shared" si="3"/>
        <v>21150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38114</v>
      </c>
      <c r="K40" s="294"/>
      <c r="L40" s="295">
        <f t="shared" si="1"/>
        <v>19057</v>
      </c>
      <c r="M40" s="289"/>
      <c r="N40" s="265">
        <f t="shared" si="2"/>
        <v>44650</v>
      </c>
      <c r="O40" s="287"/>
      <c r="P40" s="269">
        <f t="shared" si="3"/>
        <v>22325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41123</v>
      </c>
      <c r="K41" s="77"/>
      <c r="L41" s="78">
        <f t="shared" si="1"/>
        <v>20561.5</v>
      </c>
      <c r="M41" s="76"/>
      <c r="N41" s="53">
        <f t="shared" si="2"/>
        <v>48175</v>
      </c>
      <c r="O41" s="74"/>
      <c r="P41" s="57">
        <f t="shared" si="3"/>
        <v>24087.5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44132</v>
      </c>
      <c r="K42" s="294"/>
      <c r="L42" s="295">
        <f t="shared" si="1"/>
        <v>22066</v>
      </c>
      <c r="M42" s="289"/>
      <c r="N42" s="265">
        <f t="shared" si="2"/>
        <v>51700</v>
      </c>
      <c r="O42" s="287"/>
      <c r="P42" s="269">
        <f t="shared" si="3"/>
        <v>25850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47141</v>
      </c>
      <c r="K43" s="77"/>
      <c r="L43" s="78">
        <f t="shared" si="1"/>
        <v>23570.5</v>
      </c>
      <c r="M43" s="76"/>
      <c r="N43" s="53">
        <f t="shared" si="2"/>
        <v>55225</v>
      </c>
      <c r="O43" s="74"/>
      <c r="P43" s="57">
        <f t="shared" si="3"/>
        <v>27612.5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50150</v>
      </c>
      <c r="K44" s="294"/>
      <c r="L44" s="295">
        <f t="shared" si="1"/>
        <v>25075</v>
      </c>
      <c r="M44" s="289"/>
      <c r="N44" s="265">
        <f t="shared" si="2"/>
        <v>58750</v>
      </c>
      <c r="O44" s="287"/>
      <c r="P44" s="269">
        <f t="shared" si="3"/>
        <v>29375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53159</v>
      </c>
      <c r="K45" s="77"/>
      <c r="L45" s="78">
        <f t="shared" si="1"/>
        <v>26579.5</v>
      </c>
      <c r="M45" s="76"/>
      <c r="N45" s="53">
        <f t="shared" si="2"/>
        <v>62275</v>
      </c>
      <c r="O45" s="74"/>
      <c r="P45" s="57">
        <f t="shared" si="3"/>
        <v>31137.5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56168</v>
      </c>
      <c r="K46" s="294"/>
      <c r="L46" s="295">
        <f t="shared" si="1"/>
        <v>28084</v>
      </c>
      <c r="M46" s="289"/>
      <c r="N46" s="265">
        <f t="shared" si="2"/>
        <v>65800</v>
      </c>
      <c r="O46" s="287"/>
      <c r="P46" s="269">
        <f t="shared" si="3"/>
        <v>32900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59177</v>
      </c>
      <c r="K47" s="77"/>
      <c r="L47" s="78">
        <f t="shared" si="1"/>
        <v>29588.5</v>
      </c>
      <c r="M47" s="76"/>
      <c r="N47" s="53">
        <f t="shared" si="2"/>
        <v>69325</v>
      </c>
      <c r="O47" s="74"/>
      <c r="P47" s="57">
        <f t="shared" si="3"/>
        <v>34662.5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62186</v>
      </c>
      <c r="K48" s="294"/>
      <c r="L48" s="295">
        <f t="shared" si="1"/>
        <v>31093</v>
      </c>
      <c r="M48" s="289"/>
      <c r="N48" s="265">
        <f t="shared" si="2"/>
        <v>72850</v>
      </c>
      <c r="O48" s="287"/>
      <c r="P48" s="269">
        <f t="shared" si="3"/>
        <v>36425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65195</v>
      </c>
      <c r="K49" s="77"/>
      <c r="L49" s="78">
        <f t="shared" si="1"/>
        <v>32597.5</v>
      </c>
      <c r="M49" s="76"/>
      <c r="N49" s="53">
        <f t="shared" si="2"/>
        <v>76375</v>
      </c>
      <c r="O49" s="74"/>
      <c r="P49" s="57">
        <f t="shared" si="3"/>
        <v>38187.5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68204</v>
      </c>
      <c r="K50" s="294"/>
      <c r="L50" s="295">
        <f t="shared" si="1"/>
        <v>34102</v>
      </c>
      <c r="M50" s="289"/>
      <c r="N50" s="265">
        <f t="shared" si="2"/>
        <v>79900</v>
      </c>
      <c r="O50" s="287"/>
      <c r="P50" s="269">
        <f t="shared" si="3"/>
        <v>39950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71213</v>
      </c>
      <c r="K51" s="77"/>
      <c r="L51" s="78">
        <f t="shared" si="1"/>
        <v>35606.5</v>
      </c>
      <c r="M51" s="76"/>
      <c r="N51" s="53">
        <f t="shared" si="2"/>
        <v>83425</v>
      </c>
      <c r="O51" s="74"/>
      <c r="P51" s="57">
        <f t="shared" si="3"/>
        <v>41712.5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75225</v>
      </c>
      <c r="K52" s="294"/>
      <c r="L52" s="295">
        <f t="shared" si="1"/>
        <v>37612.5</v>
      </c>
      <c r="M52" s="289"/>
      <c r="N52" s="265">
        <f t="shared" si="2"/>
        <v>88125</v>
      </c>
      <c r="O52" s="287"/>
      <c r="P52" s="269">
        <f t="shared" si="3"/>
        <v>44062.5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79237</v>
      </c>
      <c r="K53" s="77"/>
      <c r="L53" s="78">
        <f t="shared" si="1"/>
        <v>39618.5</v>
      </c>
      <c r="M53" s="76"/>
      <c r="N53" s="53">
        <f t="shared" si="2"/>
        <v>92825</v>
      </c>
      <c r="O53" s="74"/>
      <c r="P53" s="57">
        <f t="shared" si="3"/>
        <v>46412.5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83249</v>
      </c>
      <c r="K54" s="294"/>
      <c r="L54" s="295">
        <f t="shared" si="1"/>
        <v>41624.5</v>
      </c>
      <c r="M54" s="289"/>
      <c r="N54" s="265">
        <f t="shared" si="2"/>
        <v>97525</v>
      </c>
      <c r="O54" s="287"/>
      <c r="P54" s="269">
        <f t="shared" si="3"/>
        <v>48762.5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88264</v>
      </c>
      <c r="K55" s="40"/>
      <c r="L55" s="88">
        <f t="shared" si="1"/>
        <v>44132</v>
      </c>
      <c r="M55" s="89"/>
      <c r="N55" s="53">
        <f t="shared" si="2"/>
        <v>103400</v>
      </c>
      <c r="O55" s="90"/>
      <c r="P55" s="57">
        <f t="shared" si="3"/>
        <v>51700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93279</v>
      </c>
      <c r="K56" s="263"/>
      <c r="L56" s="303">
        <f t="shared" si="1"/>
        <v>46639.5</v>
      </c>
      <c r="M56" s="276"/>
      <c r="N56" s="265">
        <f t="shared" si="2"/>
        <v>109275</v>
      </c>
      <c r="O56" s="274"/>
      <c r="P56" s="269">
        <f t="shared" si="3"/>
        <v>54637.5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98294</v>
      </c>
      <c r="K57" s="61"/>
      <c r="L57" s="62">
        <f t="shared" si="1"/>
        <v>49147</v>
      </c>
      <c r="M57" s="63"/>
      <c r="N57" s="53">
        <f t="shared" si="2"/>
        <v>115150</v>
      </c>
      <c r="O57" s="61"/>
      <c r="P57" s="57">
        <f t="shared" si="3"/>
        <v>57575</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103309</v>
      </c>
      <c r="K58" s="274"/>
      <c r="L58" s="275">
        <f t="shared" si="1"/>
        <v>51654.5</v>
      </c>
      <c r="M58" s="276"/>
      <c r="N58" s="265">
        <f t="shared" si="2"/>
        <v>121025</v>
      </c>
      <c r="O58" s="274"/>
      <c r="P58" s="269">
        <f t="shared" si="3"/>
        <v>60512.5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109327</v>
      </c>
      <c r="K59" s="61"/>
      <c r="L59" s="62">
        <f t="shared" si="1"/>
        <v>54663.5</v>
      </c>
      <c r="M59" s="63"/>
      <c r="N59" s="53">
        <f t="shared" si="2"/>
        <v>128075</v>
      </c>
      <c r="O59" s="61"/>
      <c r="P59" s="57">
        <f t="shared" si="3"/>
        <v>64037.5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115345</v>
      </c>
      <c r="K60" s="274"/>
      <c r="L60" s="275">
        <f t="shared" si="1"/>
        <v>57672.5</v>
      </c>
      <c r="M60" s="276"/>
      <c r="N60" s="265">
        <f t="shared" si="2"/>
        <v>135125</v>
      </c>
      <c r="O60" s="274"/>
      <c r="P60" s="269">
        <f t="shared" si="3"/>
        <v>67562.5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121363</v>
      </c>
      <c r="K61" s="98"/>
      <c r="L61" s="99">
        <f t="shared" si="1"/>
        <v>60681.5</v>
      </c>
      <c r="M61" s="93"/>
      <c r="N61" s="100">
        <f t="shared" si="2"/>
        <v>142175</v>
      </c>
      <c r="O61" s="98"/>
      <c r="P61" s="101">
        <f t="shared" si="3"/>
        <v>71087.5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0.1003</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8.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76</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0.1002</v>
      </c>
      <c r="K10" s="172"/>
      <c r="L10" s="172"/>
      <c r="M10" s="173"/>
      <c r="N10" s="171">
        <f>J10+0.0172</f>
        <v>0.1174</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5811.5999999999995</v>
      </c>
      <c r="K15" s="43"/>
      <c r="L15" s="44">
        <f>J15/2</f>
        <v>2905.7999999999997</v>
      </c>
      <c r="M15" s="39"/>
      <c r="N15" s="42">
        <f>C15*$N$10</f>
        <v>6809.2</v>
      </c>
      <c r="O15" s="43"/>
      <c r="P15" s="44">
        <f>N15/2</f>
        <v>3404.6</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6813.5999999999995</v>
      </c>
      <c r="K16" s="266"/>
      <c r="L16" s="267">
        <f t="shared" ref="L16:L61" si="1">J16/2</f>
        <v>3406.7999999999997</v>
      </c>
      <c r="M16" s="268"/>
      <c r="N16" s="265">
        <f t="shared" ref="N16:N61" si="2">C16*$N$10</f>
        <v>7983.2000000000007</v>
      </c>
      <c r="O16" s="266"/>
      <c r="P16" s="269">
        <f t="shared" ref="P16:P61" si="3">N16/2</f>
        <v>3991.6000000000004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7815.5999999999995</v>
      </c>
      <c r="K17" s="54"/>
      <c r="L17" s="55">
        <f t="shared" si="1"/>
        <v>3907.7999999999997</v>
      </c>
      <c r="M17" s="56"/>
      <c r="N17" s="53">
        <f t="shared" si="2"/>
        <v>9157.2000000000007</v>
      </c>
      <c r="O17" s="54"/>
      <c r="P17" s="57">
        <f t="shared" si="3"/>
        <v>4578.6000000000004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8817.6</v>
      </c>
      <c r="K18" s="266"/>
      <c r="L18" s="267">
        <f t="shared" si="1"/>
        <v>4408.8</v>
      </c>
      <c r="M18" s="268"/>
      <c r="N18" s="265">
        <f>C18*$N$10</f>
        <v>10331.200000000001</v>
      </c>
      <c r="O18" s="266"/>
      <c r="P18" s="269">
        <f t="shared" si="3"/>
        <v>5165.6000000000004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9819.6</v>
      </c>
      <c r="K19" s="61"/>
      <c r="L19" s="62">
        <f t="shared" si="1"/>
        <v>4909.8</v>
      </c>
      <c r="M19" s="63"/>
      <c r="N19" s="53">
        <f t="shared" si="2"/>
        <v>11505.2</v>
      </c>
      <c r="O19" s="61"/>
      <c r="P19" s="57">
        <f t="shared" si="3"/>
        <v>5752.6</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10420.799999999999</v>
      </c>
      <c r="K20" s="274"/>
      <c r="L20" s="275">
        <f t="shared" si="1"/>
        <v>5210.3999999999996</v>
      </c>
      <c r="M20" s="276"/>
      <c r="N20" s="265">
        <f t="shared" si="2"/>
        <v>12209.6</v>
      </c>
      <c r="O20" s="274"/>
      <c r="P20" s="269">
        <f t="shared" si="3"/>
        <v>6104.8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11022</v>
      </c>
      <c r="K21" s="61"/>
      <c r="L21" s="62">
        <f t="shared" si="1"/>
        <v>5511</v>
      </c>
      <c r="M21" s="63"/>
      <c r="N21" s="53">
        <f t="shared" si="2"/>
        <v>12914</v>
      </c>
      <c r="O21" s="61"/>
      <c r="P21" s="57">
        <f t="shared" si="3"/>
        <v>6457</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11823.6</v>
      </c>
      <c r="K22" s="274"/>
      <c r="L22" s="275">
        <f t="shared" si="1"/>
        <v>5911.8</v>
      </c>
      <c r="M22" s="276"/>
      <c r="N22" s="265">
        <f t="shared" si="2"/>
        <v>13853.2</v>
      </c>
      <c r="O22" s="274"/>
      <c r="P22" s="269">
        <f t="shared" si="3"/>
        <v>6926.6</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12625.199999999999</v>
      </c>
      <c r="K23" s="61"/>
      <c r="L23" s="62">
        <f t="shared" si="1"/>
        <v>6312.5999999999995</v>
      </c>
      <c r="M23" s="63"/>
      <c r="N23" s="53">
        <f t="shared" si="2"/>
        <v>14792.400000000001</v>
      </c>
      <c r="O23" s="61"/>
      <c r="P23" s="57">
        <f t="shared" si="3"/>
        <v>7396.2000000000007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13426.8</v>
      </c>
      <c r="K24" s="287"/>
      <c r="L24" s="288">
        <f t="shared" si="1"/>
        <v>6713.4</v>
      </c>
      <c r="M24" s="289"/>
      <c r="N24" s="265">
        <f t="shared" si="2"/>
        <v>15731.6</v>
      </c>
      <c r="O24" s="287"/>
      <c r="P24" s="269">
        <f t="shared" si="3"/>
        <v>7865.8</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14228.4</v>
      </c>
      <c r="K25" s="74"/>
      <c r="L25" s="75">
        <f t="shared" si="1"/>
        <v>7114.2</v>
      </c>
      <c r="M25" s="76"/>
      <c r="N25" s="53">
        <f t="shared" si="2"/>
        <v>16670.8</v>
      </c>
      <c r="O25" s="74"/>
      <c r="P25" s="57">
        <f t="shared" si="3"/>
        <v>8335.4</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15030</v>
      </c>
      <c r="K26" s="287"/>
      <c r="L26" s="288">
        <f t="shared" si="1"/>
        <v>7515</v>
      </c>
      <c r="M26" s="289"/>
      <c r="N26" s="265">
        <f t="shared" si="2"/>
        <v>17610</v>
      </c>
      <c r="O26" s="287"/>
      <c r="P26" s="269">
        <f t="shared" si="3"/>
        <v>8805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16032</v>
      </c>
      <c r="K27" s="74"/>
      <c r="L27" s="75">
        <f t="shared" si="1"/>
        <v>8016</v>
      </c>
      <c r="M27" s="76"/>
      <c r="N27" s="53">
        <f t="shared" si="2"/>
        <v>18784</v>
      </c>
      <c r="O27" s="74"/>
      <c r="P27" s="57">
        <f t="shared" si="3"/>
        <v>9392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17034</v>
      </c>
      <c r="K28" s="287"/>
      <c r="L28" s="288">
        <f t="shared" si="1"/>
        <v>8517</v>
      </c>
      <c r="M28" s="289"/>
      <c r="N28" s="265">
        <f t="shared" si="2"/>
        <v>19958</v>
      </c>
      <c r="O28" s="287"/>
      <c r="P28" s="269">
        <f t="shared" si="3"/>
        <v>9979</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18036</v>
      </c>
      <c r="K29" s="74"/>
      <c r="L29" s="75">
        <f t="shared" si="1"/>
        <v>9018</v>
      </c>
      <c r="M29" s="76"/>
      <c r="N29" s="53">
        <f t="shared" si="2"/>
        <v>21132</v>
      </c>
      <c r="O29" s="74"/>
      <c r="P29" s="57">
        <f t="shared" si="3"/>
        <v>10566</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19038</v>
      </c>
      <c r="K30" s="287"/>
      <c r="L30" s="288">
        <f t="shared" si="1"/>
        <v>9519</v>
      </c>
      <c r="M30" s="289"/>
      <c r="N30" s="265">
        <f t="shared" si="2"/>
        <v>22306</v>
      </c>
      <c r="O30" s="287"/>
      <c r="P30" s="269">
        <f t="shared" si="3"/>
        <v>11153</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20040</v>
      </c>
      <c r="K31" s="77"/>
      <c r="L31" s="78">
        <f t="shared" si="1"/>
        <v>10020</v>
      </c>
      <c r="M31" s="76"/>
      <c r="N31" s="53">
        <f t="shared" si="2"/>
        <v>23480</v>
      </c>
      <c r="O31" s="74"/>
      <c r="P31" s="57">
        <f t="shared" si="3"/>
        <v>11740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22044</v>
      </c>
      <c r="K32" s="294"/>
      <c r="L32" s="295">
        <f t="shared" si="1"/>
        <v>11022</v>
      </c>
      <c r="M32" s="289"/>
      <c r="N32" s="265">
        <f t="shared" si="2"/>
        <v>25828</v>
      </c>
      <c r="O32" s="287"/>
      <c r="P32" s="269">
        <f t="shared" si="3"/>
        <v>12914</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24048</v>
      </c>
      <c r="K33" s="77"/>
      <c r="L33" s="78">
        <f t="shared" si="1"/>
        <v>12024</v>
      </c>
      <c r="M33" s="76"/>
      <c r="N33" s="53">
        <f t="shared" si="2"/>
        <v>28176</v>
      </c>
      <c r="O33" s="74"/>
      <c r="P33" s="57">
        <f t="shared" si="3"/>
        <v>14088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26052</v>
      </c>
      <c r="K34" s="294"/>
      <c r="L34" s="295">
        <f t="shared" si="1"/>
        <v>13026</v>
      </c>
      <c r="M34" s="289"/>
      <c r="N34" s="265">
        <f t="shared" si="2"/>
        <v>30524</v>
      </c>
      <c r="O34" s="287"/>
      <c r="P34" s="269">
        <f t="shared" si="3"/>
        <v>15262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28056</v>
      </c>
      <c r="K35" s="77"/>
      <c r="L35" s="78">
        <f t="shared" si="1"/>
        <v>14028</v>
      </c>
      <c r="M35" s="76"/>
      <c r="N35" s="53">
        <f t="shared" si="2"/>
        <v>32872</v>
      </c>
      <c r="O35" s="74"/>
      <c r="P35" s="57">
        <f t="shared" si="3"/>
        <v>16436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30060</v>
      </c>
      <c r="K36" s="294"/>
      <c r="L36" s="295">
        <f t="shared" si="1"/>
        <v>15030</v>
      </c>
      <c r="M36" s="289"/>
      <c r="N36" s="265">
        <f t="shared" si="2"/>
        <v>35220</v>
      </c>
      <c r="O36" s="287"/>
      <c r="P36" s="269">
        <f t="shared" si="3"/>
        <v>17610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32064</v>
      </c>
      <c r="K37" s="77"/>
      <c r="L37" s="78">
        <f t="shared" si="1"/>
        <v>16032</v>
      </c>
      <c r="M37" s="76"/>
      <c r="N37" s="53">
        <f t="shared" si="2"/>
        <v>37568</v>
      </c>
      <c r="O37" s="74"/>
      <c r="P37" s="57">
        <f t="shared" si="3"/>
        <v>18784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34068</v>
      </c>
      <c r="K38" s="294"/>
      <c r="L38" s="295">
        <f t="shared" si="1"/>
        <v>17034</v>
      </c>
      <c r="M38" s="289"/>
      <c r="N38" s="265">
        <f t="shared" si="2"/>
        <v>39916</v>
      </c>
      <c r="O38" s="287"/>
      <c r="P38" s="269">
        <f t="shared" si="3"/>
        <v>19958</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36072</v>
      </c>
      <c r="K39" s="77"/>
      <c r="L39" s="78">
        <f t="shared" si="1"/>
        <v>18036</v>
      </c>
      <c r="M39" s="76"/>
      <c r="N39" s="53">
        <f t="shared" si="2"/>
        <v>42264</v>
      </c>
      <c r="O39" s="74"/>
      <c r="P39" s="57">
        <f t="shared" si="3"/>
        <v>21132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38076</v>
      </c>
      <c r="K40" s="294"/>
      <c r="L40" s="295">
        <f t="shared" si="1"/>
        <v>19038</v>
      </c>
      <c r="M40" s="289"/>
      <c r="N40" s="265">
        <f t="shared" si="2"/>
        <v>44612</v>
      </c>
      <c r="O40" s="287"/>
      <c r="P40" s="269">
        <f t="shared" si="3"/>
        <v>22306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41082</v>
      </c>
      <c r="K41" s="77"/>
      <c r="L41" s="78">
        <f t="shared" si="1"/>
        <v>20541</v>
      </c>
      <c r="M41" s="76"/>
      <c r="N41" s="53">
        <f t="shared" si="2"/>
        <v>48134</v>
      </c>
      <c r="O41" s="74"/>
      <c r="P41" s="57">
        <f t="shared" si="3"/>
        <v>24067</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44088</v>
      </c>
      <c r="K42" s="294"/>
      <c r="L42" s="295">
        <f t="shared" si="1"/>
        <v>22044</v>
      </c>
      <c r="M42" s="289"/>
      <c r="N42" s="265">
        <f t="shared" si="2"/>
        <v>51656</v>
      </c>
      <c r="O42" s="287"/>
      <c r="P42" s="269">
        <f t="shared" si="3"/>
        <v>25828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47094</v>
      </c>
      <c r="K43" s="77"/>
      <c r="L43" s="78">
        <f t="shared" si="1"/>
        <v>23547</v>
      </c>
      <c r="M43" s="76"/>
      <c r="N43" s="53">
        <f t="shared" si="2"/>
        <v>55178</v>
      </c>
      <c r="O43" s="74"/>
      <c r="P43" s="57">
        <f t="shared" si="3"/>
        <v>27589</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50100</v>
      </c>
      <c r="K44" s="294"/>
      <c r="L44" s="295">
        <f t="shared" si="1"/>
        <v>25050</v>
      </c>
      <c r="M44" s="289"/>
      <c r="N44" s="265">
        <f t="shared" si="2"/>
        <v>58700</v>
      </c>
      <c r="O44" s="287"/>
      <c r="P44" s="269">
        <f t="shared" si="3"/>
        <v>29350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53106</v>
      </c>
      <c r="K45" s="77"/>
      <c r="L45" s="78">
        <f t="shared" si="1"/>
        <v>26553</v>
      </c>
      <c r="M45" s="76"/>
      <c r="N45" s="53">
        <f t="shared" si="2"/>
        <v>62222</v>
      </c>
      <c r="O45" s="74"/>
      <c r="P45" s="57">
        <f t="shared" si="3"/>
        <v>31111</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56112</v>
      </c>
      <c r="K46" s="294"/>
      <c r="L46" s="295">
        <f t="shared" si="1"/>
        <v>28056</v>
      </c>
      <c r="M46" s="289"/>
      <c r="N46" s="265">
        <f t="shared" si="2"/>
        <v>65744</v>
      </c>
      <c r="O46" s="287"/>
      <c r="P46" s="269">
        <f t="shared" si="3"/>
        <v>32872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59118</v>
      </c>
      <c r="K47" s="77"/>
      <c r="L47" s="78">
        <f t="shared" si="1"/>
        <v>29559</v>
      </c>
      <c r="M47" s="76"/>
      <c r="N47" s="53">
        <f t="shared" si="2"/>
        <v>69266</v>
      </c>
      <c r="O47" s="74"/>
      <c r="P47" s="57">
        <f t="shared" si="3"/>
        <v>34633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62124</v>
      </c>
      <c r="K48" s="294"/>
      <c r="L48" s="295">
        <f t="shared" si="1"/>
        <v>31062</v>
      </c>
      <c r="M48" s="289"/>
      <c r="N48" s="265">
        <f t="shared" si="2"/>
        <v>72788</v>
      </c>
      <c r="O48" s="287"/>
      <c r="P48" s="269">
        <f t="shared" si="3"/>
        <v>36394</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65130</v>
      </c>
      <c r="K49" s="77"/>
      <c r="L49" s="78">
        <f t="shared" si="1"/>
        <v>32565</v>
      </c>
      <c r="M49" s="76"/>
      <c r="N49" s="53">
        <f t="shared" si="2"/>
        <v>76310</v>
      </c>
      <c r="O49" s="74"/>
      <c r="P49" s="57">
        <f t="shared" si="3"/>
        <v>38155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68136</v>
      </c>
      <c r="K50" s="294"/>
      <c r="L50" s="295">
        <f t="shared" si="1"/>
        <v>34068</v>
      </c>
      <c r="M50" s="289"/>
      <c r="N50" s="265">
        <f t="shared" si="2"/>
        <v>79832</v>
      </c>
      <c r="O50" s="287"/>
      <c r="P50" s="269">
        <f t="shared" si="3"/>
        <v>39916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71142</v>
      </c>
      <c r="K51" s="77"/>
      <c r="L51" s="78">
        <f t="shared" si="1"/>
        <v>35571</v>
      </c>
      <c r="M51" s="76"/>
      <c r="N51" s="53">
        <f t="shared" si="2"/>
        <v>83354</v>
      </c>
      <c r="O51" s="74"/>
      <c r="P51" s="57">
        <f t="shared" si="3"/>
        <v>41677</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75150</v>
      </c>
      <c r="K52" s="294"/>
      <c r="L52" s="295">
        <f t="shared" si="1"/>
        <v>37575</v>
      </c>
      <c r="M52" s="289"/>
      <c r="N52" s="265">
        <f t="shared" si="2"/>
        <v>88050</v>
      </c>
      <c r="O52" s="287"/>
      <c r="P52" s="269">
        <f t="shared" si="3"/>
        <v>44025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79158</v>
      </c>
      <c r="K53" s="77"/>
      <c r="L53" s="78">
        <f t="shared" si="1"/>
        <v>39579</v>
      </c>
      <c r="M53" s="76"/>
      <c r="N53" s="53">
        <f t="shared" si="2"/>
        <v>92746</v>
      </c>
      <c r="O53" s="74"/>
      <c r="P53" s="57">
        <f t="shared" si="3"/>
        <v>46373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83166</v>
      </c>
      <c r="K54" s="294"/>
      <c r="L54" s="295">
        <f t="shared" si="1"/>
        <v>41583</v>
      </c>
      <c r="M54" s="289"/>
      <c r="N54" s="265">
        <f t="shared" si="2"/>
        <v>97442</v>
      </c>
      <c r="O54" s="287"/>
      <c r="P54" s="269">
        <f t="shared" si="3"/>
        <v>48721</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88176</v>
      </c>
      <c r="K55" s="40"/>
      <c r="L55" s="88">
        <f t="shared" si="1"/>
        <v>44088</v>
      </c>
      <c r="M55" s="89"/>
      <c r="N55" s="53">
        <f t="shared" si="2"/>
        <v>103312</v>
      </c>
      <c r="O55" s="90"/>
      <c r="P55" s="57">
        <f t="shared" si="3"/>
        <v>51656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93186</v>
      </c>
      <c r="K56" s="263"/>
      <c r="L56" s="303">
        <f t="shared" si="1"/>
        <v>46593</v>
      </c>
      <c r="M56" s="276"/>
      <c r="N56" s="265">
        <f t="shared" si="2"/>
        <v>109182</v>
      </c>
      <c r="O56" s="274"/>
      <c r="P56" s="269">
        <f t="shared" si="3"/>
        <v>54591</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98196</v>
      </c>
      <c r="K57" s="61"/>
      <c r="L57" s="62">
        <f t="shared" si="1"/>
        <v>49098</v>
      </c>
      <c r="M57" s="63"/>
      <c r="N57" s="53">
        <f t="shared" si="2"/>
        <v>115052</v>
      </c>
      <c r="O57" s="61"/>
      <c r="P57" s="57">
        <f t="shared" si="3"/>
        <v>57526</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103206</v>
      </c>
      <c r="K58" s="274"/>
      <c r="L58" s="275">
        <f t="shared" si="1"/>
        <v>51603</v>
      </c>
      <c r="M58" s="276"/>
      <c r="N58" s="265">
        <f t="shared" si="2"/>
        <v>120922</v>
      </c>
      <c r="O58" s="274"/>
      <c r="P58" s="269">
        <f t="shared" si="3"/>
        <v>60461</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109218</v>
      </c>
      <c r="K59" s="61"/>
      <c r="L59" s="62">
        <f t="shared" si="1"/>
        <v>54609</v>
      </c>
      <c r="M59" s="63"/>
      <c r="N59" s="53">
        <f t="shared" si="2"/>
        <v>127966</v>
      </c>
      <c r="O59" s="61"/>
      <c r="P59" s="57">
        <f t="shared" si="3"/>
        <v>63983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115230</v>
      </c>
      <c r="K60" s="274"/>
      <c r="L60" s="275">
        <f t="shared" si="1"/>
        <v>57615</v>
      </c>
      <c r="M60" s="276"/>
      <c r="N60" s="265">
        <f t="shared" si="2"/>
        <v>135010</v>
      </c>
      <c r="O60" s="274"/>
      <c r="P60" s="269">
        <f t="shared" si="3"/>
        <v>67505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121242</v>
      </c>
      <c r="K61" s="98"/>
      <c r="L61" s="99">
        <f t="shared" si="1"/>
        <v>60621</v>
      </c>
      <c r="M61" s="93"/>
      <c r="N61" s="100">
        <f t="shared" si="2"/>
        <v>142054</v>
      </c>
      <c r="O61" s="98"/>
      <c r="P61" s="101">
        <f t="shared" si="3"/>
        <v>71027</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19.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77</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9.9400000000000002E-2</v>
      </c>
      <c r="K10" s="172"/>
      <c r="L10" s="172"/>
      <c r="M10" s="173"/>
      <c r="N10" s="171">
        <f>J10+0.0172</f>
        <v>0.11660000000000001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5765.2</v>
      </c>
      <c r="K15" s="43"/>
      <c r="L15" s="44">
        <f>J15/2</f>
        <v>2882.6</v>
      </c>
      <c r="M15" s="39"/>
      <c r="N15" s="42">
        <f>C15*$N$10</f>
        <v>6762.8</v>
      </c>
      <c r="O15" s="43"/>
      <c r="P15" s="44">
        <f>N15/2</f>
        <v>3381.4</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6759.2</v>
      </c>
      <c r="K16" s="266"/>
      <c r="L16" s="267">
        <f t="shared" ref="L16:L61" si="1">J16/2</f>
        <v>3379.6</v>
      </c>
      <c r="M16" s="268"/>
      <c r="N16" s="265">
        <f t="shared" ref="N16:N61" si="2">C16*$N$10</f>
        <v>7928.8</v>
      </c>
      <c r="O16" s="266"/>
      <c r="P16" s="269">
        <f t="shared" ref="P16:P61" si="3">N16/2</f>
        <v>3964.4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7753.2</v>
      </c>
      <c r="K17" s="54"/>
      <c r="L17" s="55">
        <f t="shared" si="1"/>
        <v>3876.6</v>
      </c>
      <c r="M17" s="56"/>
      <c r="N17" s="53">
        <f t="shared" si="2"/>
        <v>9094.8000000000011</v>
      </c>
      <c r="O17" s="54"/>
      <c r="P17" s="57">
        <f t="shared" si="3"/>
        <v>4547.4000000000005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8747.2000000000007</v>
      </c>
      <c r="K18" s="266"/>
      <c r="L18" s="267">
        <f t="shared" si="1"/>
        <v>4373.6000000000004</v>
      </c>
      <c r="M18" s="268"/>
      <c r="N18" s="265">
        <f>C18*$N$10</f>
        <v>10260.800000000001</v>
      </c>
      <c r="O18" s="266"/>
      <c r="P18" s="269">
        <f t="shared" si="3"/>
        <v>5130.4000000000005</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9741.2000000000007</v>
      </c>
      <c r="K19" s="61"/>
      <c r="L19" s="62">
        <f t="shared" si="1"/>
        <v>4870.6000000000004</v>
      </c>
      <c r="M19" s="63"/>
      <c r="N19" s="53">
        <f t="shared" si="2"/>
        <v>11426.800000000001</v>
      </c>
      <c r="O19" s="61"/>
      <c r="P19" s="57">
        <f t="shared" si="3"/>
        <v>5713.4000000000005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10337.6</v>
      </c>
      <c r="K20" s="274"/>
      <c r="L20" s="275">
        <f t="shared" si="1"/>
        <v>5168.8</v>
      </c>
      <c r="M20" s="276"/>
      <c r="N20" s="265">
        <f t="shared" si="2"/>
        <v>12126.400000000001</v>
      </c>
      <c r="O20" s="274"/>
      <c r="P20" s="269">
        <f t="shared" si="3"/>
        <v>6063.2000000000007</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10934</v>
      </c>
      <c r="K21" s="61"/>
      <c r="L21" s="62">
        <f t="shared" si="1"/>
        <v>5467</v>
      </c>
      <c r="M21" s="63"/>
      <c r="N21" s="53">
        <f t="shared" si="2"/>
        <v>12826.000000000002</v>
      </c>
      <c r="O21" s="61"/>
      <c r="P21" s="57">
        <f t="shared" si="3"/>
        <v>6413.0000000000009</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11729.2</v>
      </c>
      <c r="K22" s="274"/>
      <c r="L22" s="275">
        <f t="shared" si="1"/>
        <v>5864.6</v>
      </c>
      <c r="M22" s="276"/>
      <c r="N22" s="265">
        <f t="shared" si="2"/>
        <v>13758.800000000001</v>
      </c>
      <c r="O22" s="274"/>
      <c r="P22" s="269">
        <f t="shared" si="3"/>
        <v>6879.4000000000005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12524.4</v>
      </c>
      <c r="K23" s="61"/>
      <c r="L23" s="62">
        <f t="shared" si="1"/>
        <v>6262.2</v>
      </c>
      <c r="M23" s="63"/>
      <c r="N23" s="53">
        <f t="shared" si="2"/>
        <v>14691.6</v>
      </c>
      <c r="O23" s="61"/>
      <c r="P23" s="57">
        <f t="shared" si="3"/>
        <v>7345.8</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13319.6</v>
      </c>
      <c r="K24" s="287"/>
      <c r="L24" s="288">
        <f t="shared" si="1"/>
        <v>6659.8</v>
      </c>
      <c r="M24" s="289"/>
      <c r="N24" s="265">
        <f t="shared" si="2"/>
        <v>15624.400000000001</v>
      </c>
      <c r="O24" s="287"/>
      <c r="P24" s="269">
        <f t="shared" si="3"/>
        <v>7812.2000000000007</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14114.800000000001</v>
      </c>
      <c r="K25" s="74"/>
      <c r="L25" s="75">
        <f t="shared" si="1"/>
        <v>7057.4000000000005</v>
      </c>
      <c r="M25" s="76"/>
      <c r="N25" s="53">
        <f t="shared" si="2"/>
        <v>16557.2</v>
      </c>
      <c r="O25" s="74"/>
      <c r="P25" s="57">
        <f t="shared" si="3"/>
        <v>8278.6</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14910</v>
      </c>
      <c r="K26" s="287"/>
      <c r="L26" s="288">
        <f t="shared" si="1"/>
        <v>7455</v>
      </c>
      <c r="M26" s="289"/>
      <c r="N26" s="265">
        <f t="shared" si="2"/>
        <v>17490</v>
      </c>
      <c r="O26" s="287"/>
      <c r="P26" s="269">
        <f t="shared" si="3"/>
        <v>8745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15904</v>
      </c>
      <c r="K27" s="74"/>
      <c r="L27" s="75">
        <f t="shared" si="1"/>
        <v>7952</v>
      </c>
      <c r="M27" s="76"/>
      <c r="N27" s="53">
        <f t="shared" si="2"/>
        <v>18656</v>
      </c>
      <c r="O27" s="74"/>
      <c r="P27" s="57">
        <f t="shared" si="3"/>
        <v>9328</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16898</v>
      </c>
      <c r="K28" s="287"/>
      <c r="L28" s="288">
        <f t="shared" si="1"/>
        <v>8449</v>
      </c>
      <c r="M28" s="289"/>
      <c r="N28" s="265">
        <f t="shared" si="2"/>
        <v>19822</v>
      </c>
      <c r="O28" s="287"/>
      <c r="P28" s="269">
        <f t="shared" si="3"/>
        <v>9911</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17892</v>
      </c>
      <c r="K29" s="74"/>
      <c r="L29" s="75">
        <f t="shared" si="1"/>
        <v>8946</v>
      </c>
      <c r="M29" s="76"/>
      <c r="N29" s="53">
        <f t="shared" si="2"/>
        <v>20988</v>
      </c>
      <c r="O29" s="74"/>
      <c r="P29" s="57">
        <f t="shared" si="3"/>
        <v>10494</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18886</v>
      </c>
      <c r="K30" s="287"/>
      <c r="L30" s="288">
        <f t="shared" si="1"/>
        <v>9443</v>
      </c>
      <c r="M30" s="289"/>
      <c r="N30" s="265">
        <f t="shared" si="2"/>
        <v>22154</v>
      </c>
      <c r="O30" s="287"/>
      <c r="P30" s="269">
        <f t="shared" si="3"/>
        <v>11077</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19880</v>
      </c>
      <c r="K31" s="77"/>
      <c r="L31" s="78">
        <f t="shared" si="1"/>
        <v>9940</v>
      </c>
      <c r="M31" s="76"/>
      <c r="N31" s="53">
        <f t="shared" si="2"/>
        <v>23320.000000000004</v>
      </c>
      <c r="O31" s="74"/>
      <c r="P31" s="57">
        <f t="shared" si="3"/>
        <v>11660.000000000002</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21868</v>
      </c>
      <c r="K32" s="294"/>
      <c r="L32" s="295">
        <f t="shared" si="1"/>
        <v>10934</v>
      </c>
      <c r="M32" s="289"/>
      <c r="N32" s="265">
        <f t="shared" si="2"/>
        <v>25652.000000000004</v>
      </c>
      <c r="O32" s="287"/>
      <c r="P32" s="269">
        <f t="shared" si="3"/>
        <v>12826.000000000002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23856</v>
      </c>
      <c r="K33" s="77"/>
      <c r="L33" s="78">
        <f t="shared" si="1"/>
        <v>11928</v>
      </c>
      <c r="M33" s="76"/>
      <c r="N33" s="53">
        <f t="shared" si="2"/>
        <v>27984.000000000004</v>
      </c>
      <c r="O33" s="74"/>
      <c r="P33" s="57">
        <f t="shared" si="3"/>
        <v>13992.000000000002</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25844</v>
      </c>
      <c r="K34" s="294"/>
      <c r="L34" s="295">
        <f t="shared" si="1"/>
        <v>12922</v>
      </c>
      <c r="M34" s="289"/>
      <c r="N34" s="265">
        <f t="shared" si="2"/>
        <v>30316.000000000004</v>
      </c>
      <c r="O34" s="287"/>
      <c r="P34" s="269">
        <f t="shared" si="3"/>
        <v>15158.000000000002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27832</v>
      </c>
      <c r="K35" s="77"/>
      <c r="L35" s="78">
        <f t="shared" si="1"/>
        <v>13916</v>
      </c>
      <c r="M35" s="76"/>
      <c r="N35" s="53">
        <f t="shared" si="2"/>
        <v>32648.000000000004</v>
      </c>
      <c r="O35" s="74"/>
      <c r="P35" s="57">
        <f t="shared" si="3"/>
        <v>16324.000000000002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29820</v>
      </c>
      <c r="K36" s="294"/>
      <c r="L36" s="295">
        <f t="shared" si="1"/>
        <v>14910</v>
      </c>
      <c r="M36" s="289"/>
      <c r="N36" s="265">
        <f t="shared" si="2"/>
        <v>34980</v>
      </c>
      <c r="O36" s="287"/>
      <c r="P36" s="269">
        <f t="shared" si="3"/>
        <v>17490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31808</v>
      </c>
      <c r="K37" s="77"/>
      <c r="L37" s="78">
        <f t="shared" si="1"/>
        <v>15904</v>
      </c>
      <c r="M37" s="76"/>
      <c r="N37" s="53">
        <f t="shared" si="2"/>
        <v>37312</v>
      </c>
      <c r="O37" s="74"/>
      <c r="P37" s="57">
        <f t="shared" si="3"/>
        <v>18656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33796</v>
      </c>
      <c r="K38" s="294"/>
      <c r="L38" s="295">
        <f t="shared" si="1"/>
        <v>16898</v>
      </c>
      <c r="M38" s="289"/>
      <c r="N38" s="265">
        <f t="shared" si="2"/>
        <v>39644</v>
      </c>
      <c r="O38" s="287"/>
      <c r="P38" s="269">
        <f t="shared" si="3"/>
        <v>19822</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35784</v>
      </c>
      <c r="K39" s="77"/>
      <c r="L39" s="78">
        <f t="shared" si="1"/>
        <v>17892</v>
      </c>
      <c r="M39" s="76"/>
      <c r="N39" s="53">
        <f t="shared" si="2"/>
        <v>41976</v>
      </c>
      <c r="O39" s="74"/>
      <c r="P39" s="57">
        <f t="shared" si="3"/>
        <v>20988</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37772</v>
      </c>
      <c r="K40" s="294"/>
      <c r="L40" s="295">
        <f t="shared" si="1"/>
        <v>18886</v>
      </c>
      <c r="M40" s="289"/>
      <c r="N40" s="265">
        <f t="shared" si="2"/>
        <v>44308</v>
      </c>
      <c r="O40" s="287"/>
      <c r="P40" s="269">
        <f t="shared" si="3"/>
        <v>22154</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40754</v>
      </c>
      <c r="K41" s="77"/>
      <c r="L41" s="78">
        <f t="shared" si="1"/>
        <v>20377</v>
      </c>
      <c r="M41" s="76"/>
      <c r="N41" s="53">
        <f t="shared" si="2"/>
        <v>47806.000000000007</v>
      </c>
      <c r="O41" s="74"/>
      <c r="P41" s="57">
        <f t="shared" si="3"/>
        <v>23903.000000000004</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43736</v>
      </c>
      <c r="K42" s="294"/>
      <c r="L42" s="295">
        <f t="shared" si="1"/>
        <v>21868</v>
      </c>
      <c r="M42" s="289"/>
      <c r="N42" s="265">
        <f t="shared" si="2"/>
        <v>51304.000000000007</v>
      </c>
      <c r="O42" s="287"/>
      <c r="P42" s="269">
        <f t="shared" si="3"/>
        <v>25652.000000000004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46718</v>
      </c>
      <c r="K43" s="77"/>
      <c r="L43" s="78">
        <f t="shared" si="1"/>
        <v>23359</v>
      </c>
      <c r="M43" s="76"/>
      <c r="N43" s="53">
        <f t="shared" si="2"/>
        <v>54802.000000000007</v>
      </c>
      <c r="O43" s="74"/>
      <c r="P43" s="57">
        <f t="shared" si="3"/>
        <v>27401.000000000004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49700</v>
      </c>
      <c r="K44" s="294"/>
      <c r="L44" s="295">
        <f t="shared" si="1"/>
        <v>24850</v>
      </c>
      <c r="M44" s="289"/>
      <c r="N44" s="265">
        <f t="shared" si="2"/>
        <v>58300.000000000007</v>
      </c>
      <c r="O44" s="287"/>
      <c r="P44" s="269">
        <f t="shared" si="3"/>
        <v>29150.000000000004</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52682</v>
      </c>
      <c r="K45" s="77"/>
      <c r="L45" s="78">
        <f t="shared" si="1"/>
        <v>26341</v>
      </c>
      <c r="M45" s="76"/>
      <c r="N45" s="53">
        <f t="shared" si="2"/>
        <v>61798.000000000007</v>
      </c>
      <c r="O45" s="74"/>
      <c r="P45" s="57">
        <f t="shared" si="3"/>
        <v>30899.000000000004</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55664</v>
      </c>
      <c r="K46" s="294"/>
      <c r="L46" s="295">
        <f t="shared" si="1"/>
        <v>27832</v>
      </c>
      <c r="M46" s="289"/>
      <c r="N46" s="265">
        <f t="shared" si="2"/>
        <v>65296.000000000007</v>
      </c>
      <c r="O46" s="287"/>
      <c r="P46" s="269">
        <f t="shared" si="3"/>
        <v>32648.000000000004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58646</v>
      </c>
      <c r="K47" s="77"/>
      <c r="L47" s="78">
        <f t="shared" si="1"/>
        <v>29323</v>
      </c>
      <c r="M47" s="76"/>
      <c r="N47" s="53">
        <f t="shared" si="2"/>
        <v>68794</v>
      </c>
      <c r="O47" s="74"/>
      <c r="P47" s="57">
        <f t="shared" si="3"/>
        <v>34397</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61628</v>
      </c>
      <c r="K48" s="294"/>
      <c r="L48" s="295">
        <f t="shared" si="1"/>
        <v>30814</v>
      </c>
      <c r="M48" s="289"/>
      <c r="N48" s="265">
        <f t="shared" si="2"/>
        <v>72292</v>
      </c>
      <c r="O48" s="287"/>
      <c r="P48" s="269">
        <f t="shared" si="3"/>
        <v>36146</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64610</v>
      </c>
      <c r="K49" s="77"/>
      <c r="L49" s="78">
        <f t="shared" si="1"/>
        <v>32305</v>
      </c>
      <c r="M49" s="76"/>
      <c r="N49" s="53">
        <f t="shared" si="2"/>
        <v>75790</v>
      </c>
      <c r="O49" s="74"/>
      <c r="P49" s="57">
        <f t="shared" si="3"/>
        <v>37895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67592</v>
      </c>
      <c r="K50" s="294"/>
      <c r="L50" s="295">
        <f t="shared" si="1"/>
        <v>33796</v>
      </c>
      <c r="M50" s="289"/>
      <c r="N50" s="265">
        <f t="shared" si="2"/>
        <v>79288</v>
      </c>
      <c r="O50" s="287"/>
      <c r="P50" s="269">
        <f t="shared" si="3"/>
        <v>39644</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70574</v>
      </c>
      <c r="K51" s="77"/>
      <c r="L51" s="78">
        <f t="shared" si="1"/>
        <v>35287</v>
      </c>
      <c r="M51" s="76"/>
      <c r="N51" s="53">
        <f t="shared" si="2"/>
        <v>82786</v>
      </c>
      <c r="O51" s="74"/>
      <c r="P51" s="57">
        <f t="shared" si="3"/>
        <v>41393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74550</v>
      </c>
      <c r="K52" s="294"/>
      <c r="L52" s="295">
        <f t="shared" si="1"/>
        <v>37275</v>
      </c>
      <c r="M52" s="289"/>
      <c r="N52" s="265">
        <f t="shared" si="2"/>
        <v>87450</v>
      </c>
      <c r="O52" s="287"/>
      <c r="P52" s="269">
        <f t="shared" si="3"/>
        <v>43725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78526</v>
      </c>
      <c r="K53" s="77"/>
      <c r="L53" s="78">
        <f t="shared" si="1"/>
        <v>39263</v>
      </c>
      <c r="M53" s="76"/>
      <c r="N53" s="53">
        <f t="shared" si="2"/>
        <v>92114</v>
      </c>
      <c r="O53" s="74"/>
      <c r="P53" s="57">
        <f t="shared" si="3"/>
        <v>46057</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82502</v>
      </c>
      <c r="K54" s="294"/>
      <c r="L54" s="295">
        <f t="shared" si="1"/>
        <v>41251</v>
      </c>
      <c r="M54" s="289"/>
      <c r="N54" s="265">
        <f t="shared" si="2"/>
        <v>96778.000000000015</v>
      </c>
      <c r="O54" s="287"/>
      <c r="P54" s="269">
        <f t="shared" si="3"/>
        <v>48389.000000000007</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87472</v>
      </c>
      <c r="K55" s="40"/>
      <c r="L55" s="88">
        <f t="shared" si="1"/>
        <v>43736</v>
      </c>
      <c r="M55" s="89"/>
      <c r="N55" s="53">
        <f t="shared" si="2"/>
        <v>102608.00000000001</v>
      </c>
      <c r="O55" s="90"/>
      <c r="P55" s="57">
        <f t="shared" si="3"/>
        <v>51304.000000000007</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92442</v>
      </c>
      <c r="K56" s="263"/>
      <c r="L56" s="303">
        <f t="shared" si="1"/>
        <v>46221</v>
      </c>
      <c r="M56" s="276"/>
      <c r="N56" s="265">
        <f t="shared" si="2"/>
        <v>108438.00000000001</v>
      </c>
      <c r="O56" s="274"/>
      <c r="P56" s="269">
        <f t="shared" si="3"/>
        <v>54219.000000000007</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97412</v>
      </c>
      <c r="K57" s="61"/>
      <c r="L57" s="62">
        <f t="shared" si="1"/>
        <v>48706</v>
      </c>
      <c r="M57" s="63"/>
      <c r="N57" s="53">
        <f t="shared" si="2"/>
        <v>114268.00000000001</v>
      </c>
      <c r="O57" s="61"/>
      <c r="P57" s="57">
        <f t="shared" si="3"/>
        <v>57134.000000000007</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102382</v>
      </c>
      <c r="K58" s="274"/>
      <c r="L58" s="275">
        <f t="shared" si="1"/>
        <v>51191</v>
      </c>
      <c r="M58" s="276"/>
      <c r="N58" s="265">
        <f t="shared" si="2"/>
        <v>120098.00000000001</v>
      </c>
      <c r="O58" s="274"/>
      <c r="P58" s="269">
        <f t="shared" si="3"/>
        <v>60049.000000000007</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108346</v>
      </c>
      <c r="K59" s="61"/>
      <c r="L59" s="62">
        <f t="shared" si="1"/>
        <v>54173</v>
      </c>
      <c r="M59" s="63"/>
      <c r="N59" s="53">
        <f t="shared" si="2"/>
        <v>127094.00000000001</v>
      </c>
      <c r="O59" s="61"/>
      <c r="P59" s="57">
        <f t="shared" si="3"/>
        <v>63547.000000000007</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114310</v>
      </c>
      <c r="K60" s="274"/>
      <c r="L60" s="275">
        <f t="shared" si="1"/>
        <v>57155</v>
      </c>
      <c r="M60" s="276"/>
      <c r="N60" s="265">
        <f t="shared" si="2"/>
        <v>134090</v>
      </c>
      <c r="O60" s="274"/>
      <c r="P60" s="269">
        <f t="shared" si="3"/>
        <v>67045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120274</v>
      </c>
      <c r="K61" s="98"/>
      <c r="L61" s="99">
        <f t="shared" si="1"/>
        <v>60137</v>
      </c>
      <c r="M61" s="93"/>
      <c r="N61" s="100">
        <f t="shared" si="2"/>
        <v>141086</v>
      </c>
      <c r="O61" s="98"/>
      <c r="P61" s="101">
        <f t="shared" si="3"/>
        <v>70543</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9.9400000000000002E-2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60</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v>
      </c>
      <c r="K10" s="172"/>
      <c r="L10" s="172"/>
      <c r="M10" s="173"/>
      <c r="N10" s="171">
        <f>J10+0.0172</f>
        <v>0.1172</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5800</v>
      </c>
      <c r="K15" s="43"/>
      <c r="L15" s="44">
        <f>J15/2</f>
        <v>2900</v>
      </c>
      <c r="M15" s="39"/>
      <c r="N15" s="42">
        <f>C15*$N$10</f>
        <v>6797.6</v>
      </c>
      <c r="O15" s="43"/>
      <c r="P15" s="44">
        <f>N15/2</f>
        <v>3398.8</v>
      </c>
      <c r="Q15" s="47"/>
      <c r="R15" s="41"/>
      <c r="S15" s="46"/>
      <c r="T15" s="41"/>
      <c r="U15" s="45"/>
      <c r="V15" s="41"/>
      <c r="W15" s="46"/>
      <c r="X15" s="41"/>
      <c r="Y15" s="47"/>
      <c r="Z15" s="34"/>
    </row>
    <row r="16" spans="1:26" s="2" customFormat="1" ht="12.75" customHeight="1">
      <c r="B16" s="117">
        <v>2</v>
      </c>
      <c r="C16" s="118">
        <v>68000</v>
      </c>
      <c r="D16" s="119"/>
      <c r="E16" s="118">
        <v>2270</v>
      </c>
      <c r="F16" s="120"/>
      <c r="G16" s="121">
        <v>63000</v>
      </c>
      <c r="H16" s="122" t="s">
        <v>4</v>
      </c>
      <c r="I16" s="121">
        <v>73000</v>
      </c>
      <c r="J16" s="123">
        <f t="shared" ref="J16:J61" si="0">C16*$J$10</f>
        <v>6800</v>
      </c>
      <c r="K16" s="124"/>
      <c r="L16" s="125">
        <f t="shared" ref="L16:L61" si="1">J16/2</f>
        <v>3400</v>
      </c>
      <c r="M16" s="126"/>
      <c r="N16" s="123">
        <f t="shared" ref="N16:N61" si="2">C16*$N$10</f>
        <v>7969.5999999999995</v>
      </c>
      <c r="O16" s="124"/>
      <c r="P16" s="116">
        <f t="shared" ref="P16:P61" si="3">N16/2</f>
        <v>3984.7999999999997</v>
      </c>
      <c r="Q16" s="127"/>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7800</v>
      </c>
      <c r="K17" s="54"/>
      <c r="L17" s="55">
        <f t="shared" si="1"/>
        <v>3900</v>
      </c>
      <c r="M17" s="56"/>
      <c r="N17" s="53">
        <f t="shared" si="2"/>
        <v>9141.6</v>
      </c>
      <c r="O17" s="54"/>
      <c r="P17" s="57">
        <f t="shared" si="3"/>
        <v>4570.8</v>
      </c>
      <c r="Q17" s="108"/>
      <c r="R17" s="41"/>
      <c r="S17" s="46"/>
      <c r="T17" s="41"/>
      <c r="U17" s="45"/>
      <c r="V17" s="41"/>
      <c r="W17" s="46"/>
      <c r="X17" s="41"/>
      <c r="Y17" s="47"/>
      <c r="Z17" s="34"/>
    </row>
    <row r="18" spans="2:27" s="2" customFormat="1" ht="12.75" customHeight="1">
      <c r="B18" s="117">
        <v>4</v>
      </c>
      <c r="C18" s="118">
        <v>88000</v>
      </c>
      <c r="D18" s="119"/>
      <c r="E18" s="118">
        <v>2930</v>
      </c>
      <c r="F18" s="120"/>
      <c r="G18" s="121">
        <v>83000</v>
      </c>
      <c r="H18" s="122" t="s">
        <v>4</v>
      </c>
      <c r="I18" s="121">
        <v>93000</v>
      </c>
      <c r="J18" s="123">
        <f t="shared" si="0"/>
        <v>8800</v>
      </c>
      <c r="K18" s="124"/>
      <c r="L18" s="125">
        <f t="shared" si="1"/>
        <v>4400</v>
      </c>
      <c r="M18" s="126"/>
      <c r="N18" s="123">
        <f>C18*$N$10</f>
        <v>10313.6</v>
      </c>
      <c r="O18" s="124"/>
      <c r="P18" s="116">
        <f t="shared" si="3"/>
        <v>5156.8</v>
      </c>
      <c r="Q18" s="127"/>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9800</v>
      </c>
      <c r="K19" s="61"/>
      <c r="L19" s="62">
        <f t="shared" si="1"/>
        <v>4900</v>
      </c>
      <c r="M19" s="63"/>
      <c r="N19" s="53">
        <f t="shared" si="2"/>
        <v>11485.6</v>
      </c>
      <c r="O19" s="61"/>
      <c r="P19" s="57">
        <f t="shared" si="3"/>
        <v>5742.8</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117" t="s">
        <v>16</v>
      </c>
      <c r="C20" s="118">
        <v>104000</v>
      </c>
      <c r="D20" s="119"/>
      <c r="E20" s="118">
        <v>3470</v>
      </c>
      <c r="F20" s="122"/>
      <c r="G20" s="128">
        <v>101000</v>
      </c>
      <c r="H20" s="122" t="s">
        <v>4</v>
      </c>
      <c r="I20" s="129">
        <v>107000</v>
      </c>
      <c r="J20" s="130">
        <f t="shared" si="0"/>
        <v>10400</v>
      </c>
      <c r="K20" s="131"/>
      <c r="L20" s="132">
        <f t="shared" si="1"/>
        <v>5200</v>
      </c>
      <c r="M20" s="133"/>
      <c r="N20" s="123">
        <f t="shared" si="2"/>
        <v>12188.8</v>
      </c>
      <c r="O20" s="131"/>
      <c r="P20" s="116">
        <f t="shared" si="3"/>
        <v>6094.4</v>
      </c>
      <c r="Q20" s="134"/>
      <c r="R20" s="135">
        <f t="shared" ref="R20:R48" si="4">C20*$R$10</f>
        <v>17804.8</v>
      </c>
      <c r="S20" s="136"/>
      <c r="T20" s="135">
        <f t="shared" ref="T20:T48" si="5">R20/2</f>
        <v>8902.4</v>
      </c>
      <c r="U20" s="137"/>
      <c r="V20" s="135">
        <f t="shared" ref="V20:V48" si="6">C20*$V$10</f>
        <v>18137.599999999999</v>
      </c>
      <c r="W20" s="136"/>
      <c r="X20" s="135">
        <f t="shared" ref="X20:X48" si="7">V20/2</f>
        <v>9068.7999999999993</v>
      </c>
      <c r="Y20" s="134"/>
      <c r="Z20" s="8"/>
      <c r="AA20" s="34"/>
    </row>
    <row r="21" spans="2:27" s="2" customFormat="1" ht="12.75" customHeight="1">
      <c r="B21" s="29" t="s">
        <v>17</v>
      </c>
      <c r="C21" s="48">
        <v>110000</v>
      </c>
      <c r="D21" s="49"/>
      <c r="E21" s="48">
        <v>3670</v>
      </c>
      <c r="F21" s="52"/>
      <c r="G21" s="58">
        <v>107000</v>
      </c>
      <c r="H21" s="52" t="s">
        <v>4</v>
      </c>
      <c r="I21" s="59">
        <v>114000</v>
      </c>
      <c r="J21" s="60">
        <f t="shared" si="0"/>
        <v>11000</v>
      </c>
      <c r="K21" s="61"/>
      <c r="L21" s="62">
        <f t="shared" si="1"/>
        <v>5500</v>
      </c>
      <c r="M21" s="63"/>
      <c r="N21" s="53">
        <f t="shared" si="2"/>
        <v>12892</v>
      </c>
      <c r="O21" s="61"/>
      <c r="P21" s="57">
        <f t="shared" si="3"/>
        <v>6446</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117" t="s">
        <v>18</v>
      </c>
      <c r="C22" s="118">
        <v>118000</v>
      </c>
      <c r="D22" s="119"/>
      <c r="E22" s="118">
        <v>3930</v>
      </c>
      <c r="F22" s="122"/>
      <c r="G22" s="128">
        <v>114000</v>
      </c>
      <c r="H22" s="122" t="s">
        <v>4</v>
      </c>
      <c r="I22" s="129">
        <v>122000</v>
      </c>
      <c r="J22" s="130">
        <f t="shared" si="0"/>
        <v>11800</v>
      </c>
      <c r="K22" s="131"/>
      <c r="L22" s="132">
        <f t="shared" si="1"/>
        <v>5900</v>
      </c>
      <c r="M22" s="133"/>
      <c r="N22" s="123">
        <f t="shared" si="2"/>
        <v>13829.6</v>
      </c>
      <c r="O22" s="131"/>
      <c r="P22" s="116">
        <f t="shared" si="3"/>
        <v>6914.8</v>
      </c>
      <c r="Q22" s="134"/>
      <c r="R22" s="135">
        <f t="shared" si="4"/>
        <v>20201.599999999999</v>
      </c>
      <c r="S22" s="136"/>
      <c r="T22" s="135">
        <f t="shared" si="5"/>
        <v>10100.799999999999</v>
      </c>
      <c r="U22" s="137"/>
      <c r="V22" s="135">
        <f t="shared" si="6"/>
        <v>20579.2</v>
      </c>
      <c r="W22" s="136"/>
      <c r="X22" s="135">
        <f t="shared" si="7"/>
        <v>10289.6</v>
      </c>
      <c r="Y22" s="134"/>
      <c r="Z22" s="8"/>
      <c r="AA22" s="34"/>
    </row>
    <row r="23" spans="2:27" s="2" customFormat="1" ht="12.75" customHeight="1">
      <c r="B23" s="29" t="s">
        <v>19</v>
      </c>
      <c r="C23" s="48">
        <v>126000</v>
      </c>
      <c r="D23" s="49"/>
      <c r="E23" s="48">
        <v>4200</v>
      </c>
      <c r="F23" s="52"/>
      <c r="G23" s="58">
        <v>122000</v>
      </c>
      <c r="H23" s="52" t="s">
        <v>4</v>
      </c>
      <c r="I23" s="59">
        <v>130000</v>
      </c>
      <c r="J23" s="60">
        <f t="shared" si="0"/>
        <v>12600</v>
      </c>
      <c r="K23" s="61"/>
      <c r="L23" s="62">
        <f t="shared" si="1"/>
        <v>6300</v>
      </c>
      <c r="M23" s="63"/>
      <c r="N23" s="53">
        <f t="shared" si="2"/>
        <v>14767.2</v>
      </c>
      <c r="O23" s="61"/>
      <c r="P23" s="57">
        <f t="shared" si="3"/>
        <v>7383.6</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117" t="s">
        <v>20</v>
      </c>
      <c r="C24" s="138">
        <v>134000</v>
      </c>
      <c r="D24" s="139"/>
      <c r="E24" s="138">
        <v>4470</v>
      </c>
      <c r="F24" s="140"/>
      <c r="G24" s="141">
        <v>130000</v>
      </c>
      <c r="H24" s="140" t="s">
        <v>4</v>
      </c>
      <c r="I24" s="142">
        <v>138000</v>
      </c>
      <c r="J24" s="143">
        <f t="shared" si="0"/>
        <v>13400</v>
      </c>
      <c r="K24" s="144"/>
      <c r="L24" s="145">
        <f t="shared" si="1"/>
        <v>6700</v>
      </c>
      <c r="M24" s="146"/>
      <c r="N24" s="123">
        <f t="shared" si="2"/>
        <v>15704.8</v>
      </c>
      <c r="O24" s="144"/>
      <c r="P24" s="116">
        <f t="shared" si="3"/>
        <v>7852.4</v>
      </c>
      <c r="Q24" s="147"/>
      <c r="R24" s="135">
        <f t="shared" si="4"/>
        <v>22940.799999999999</v>
      </c>
      <c r="S24" s="136"/>
      <c r="T24" s="135">
        <f t="shared" si="5"/>
        <v>11470.4</v>
      </c>
      <c r="U24" s="137"/>
      <c r="V24" s="135">
        <f t="shared" si="6"/>
        <v>23369.599999999999</v>
      </c>
      <c r="W24" s="136"/>
      <c r="X24" s="135">
        <f t="shared" si="7"/>
        <v>11684.8</v>
      </c>
      <c r="Y24" s="134"/>
      <c r="Z24" s="8"/>
      <c r="AA24" s="34"/>
    </row>
    <row r="25" spans="2:27" s="2" customFormat="1" ht="12.75" customHeight="1">
      <c r="B25" s="29" t="s">
        <v>21</v>
      </c>
      <c r="C25" s="68">
        <v>142000</v>
      </c>
      <c r="D25" s="69"/>
      <c r="E25" s="68">
        <v>4730</v>
      </c>
      <c r="F25" s="70"/>
      <c r="G25" s="71">
        <v>138000</v>
      </c>
      <c r="H25" s="70" t="s">
        <v>4</v>
      </c>
      <c r="I25" s="72">
        <v>146000</v>
      </c>
      <c r="J25" s="73">
        <f t="shared" si="0"/>
        <v>14200</v>
      </c>
      <c r="K25" s="74"/>
      <c r="L25" s="75">
        <f t="shared" si="1"/>
        <v>7100</v>
      </c>
      <c r="M25" s="76"/>
      <c r="N25" s="53">
        <f t="shared" si="2"/>
        <v>16642.400000000001</v>
      </c>
      <c r="O25" s="74"/>
      <c r="P25" s="57">
        <f t="shared" si="3"/>
        <v>8321.2000000000007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117" t="s">
        <v>22</v>
      </c>
      <c r="C26" s="138">
        <v>150000</v>
      </c>
      <c r="D26" s="148"/>
      <c r="E26" s="138">
        <v>5000</v>
      </c>
      <c r="F26" s="149"/>
      <c r="G26" s="150">
        <v>146000</v>
      </c>
      <c r="H26" s="149" t="s">
        <v>4</v>
      </c>
      <c r="I26" s="142">
        <v>155000</v>
      </c>
      <c r="J26" s="143">
        <f t="shared" si="0"/>
        <v>15000</v>
      </c>
      <c r="K26" s="144"/>
      <c r="L26" s="145">
        <f t="shared" si="1"/>
        <v>7500</v>
      </c>
      <c r="M26" s="146"/>
      <c r="N26" s="123">
        <f t="shared" si="2"/>
        <v>17580</v>
      </c>
      <c r="O26" s="144"/>
      <c r="P26" s="116">
        <f t="shared" si="3"/>
        <v>8790</v>
      </c>
      <c r="Q26" s="147"/>
      <c r="R26" s="135">
        <f t="shared" si="4"/>
        <v>25680</v>
      </c>
      <c r="S26" s="136"/>
      <c r="T26" s="135">
        <f t="shared" si="5"/>
        <v>12840</v>
      </c>
      <c r="U26" s="137"/>
      <c r="V26" s="135">
        <f t="shared" si="6"/>
        <v>26160</v>
      </c>
      <c r="W26" s="136"/>
      <c r="X26" s="135">
        <f t="shared" si="7"/>
        <v>13080</v>
      </c>
      <c r="Y26" s="134"/>
      <c r="Z26" s="8"/>
      <c r="AA26" s="34"/>
    </row>
    <row r="27" spans="2:27" s="2" customFormat="1" ht="12.75" customHeight="1">
      <c r="B27" s="29" t="s">
        <v>23</v>
      </c>
      <c r="C27" s="68">
        <v>160000</v>
      </c>
      <c r="D27" s="69"/>
      <c r="E27" s="68">
        <v>5330</v>
      </c>
      <c r="F27" s="70"/>
      <c r="G27" s="71">
        <v>155000</v>
      </c>
      <c r="H27" s="70" t="s">
        <v>4</v>
      </c>
      <c r="I27" s="72">
        <v>165000</v>
      </c>
      <c r="J27" s="73">
        <f t="shared" si="0"/>
        <v>16000</v>
      </c>
      <c r="K27" s="74"/>
      <c r="L27" s="75">
        <f t="shared" si="1"/>
        <v>8000</v>
      </c>
      <c r="M27" s="76"/>
      <c r="N27" s="53">
        <f t="shared" si="2"/>
        <v>18752</v>
      </c>
      <c r="O27" s="74"/>
      <c r="P27" s="57">
        <f t="shared" si="3"/>
        <v>9376</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117" t="s">
        <v>24</v>
      </c>
      <c r="C28" s="138">
        <v>170000</v>
      </c>
      <c r="D28" s="148"/>
      <c r="E28" s="138">
        <v>5670</v>
      </c>
      <c r="F28" s="149"/>
      <c r="G28" s="150">
        <v>165000</v>
      </c>
      <c r="H28" s="149" t="s">
        <v>4</v>
      </c>
      <c r="I28" s="142">
        <v>175000</v>
      </c>
      <c r="J28" s="143">
        <f t="shared" si="0"/>
        <v>17000</v>
      </c>
      <c r="K28" s="144"/>
      <c r="L28" s="145">
        <f t="shared" si="1"/>
        <v>8500</v>
      </c>
      <c r="M28" s="146"/>
      <c r="N28" s="123">
        <f t="shared" si="2"/>
        <v>19924</v>
      </c>
      <c r="O28" s="144"/>
      <c r="P28" s="116">
        <f t="shared" si="3"/>
        <v>9962</v>
      </c>
      <c r="Q28" s="147"/>
      <c r="R28" s="135">
        <f t="shared" si="4"/>
        <v>29104</v>
      </c>
      <c r="S28" s="136"/>
      <c r="T28" s="135">
        <f t="shared" si="5"/>
        <v>14552</v>
      </c>
      <c r="U28" s="137"/>
      <c r="V28" s="135">
        <f t="shared" si="6"/>
        <v>29648</v>
      </c>
      <c r="W28" s="136"/>
      <c r="X28" s="135">
        <f t="shared" si="7"/>
        <v>14824</v>
      </c>
      <c r="Y28" s="134"/>
      <c r="Z28" s="8"/>
      <c r="AA28" s="34"/>
    </row>
    <row r="29" spans="2:27" s="2" customFormat="1" ht="12.75" customHeight="1">
      <c r="B29" s="29" t="s">
        <v>25</v>
      </c>
      <c r="C29" s="68">
        <v>180000</v>
      </c>
      <c r="D29" s="69"/>
      <c r="E29" s="68">
        <v>6000</v>
      </c>
      <c r="F29" s="70"/>
      <c r="G29" s="71">
        <v>175000</v>
      </c>
      <c r="H29" s="70" t="s">
        <v>4</v>
      </c>
      <c r="I29" s="72">
        <v>185000</v>
      </c>
      <c r="J29" s="73">
        <f t="shared" si="0"/>
        <v>18000</v>
      </c>
      <c r="K29" s="74"/>
      <c r="L29" s="75">
        <f t="shared" si="1"/>
        <v>9000</v>
      </c>
      <c r="M29" s="76"/>
      <c r="N29" s="53">
        <f t="shared" si="2"/>
        <v>21096</v>
      </c>
      <c r="O29" s="74"/>
      <c r="P29" s="57">
        <f t="shared" si="3"/>
        <v>10548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117" t="s">
        <v>26</v>
      </c>
      <c r="C30" s="138">
        <v>190000</v>
      </c>
      <c r="D30" s="148"/>
      <c r="E30" s="138">
        <v>6330</v>
      </c>
      <c r="F30" s="149"/>
      <c r="G30" s="150">
        <v>185000</v>
      </c>
      <c r="H30" s="149" t="s">
        <v>4</v>
      </c>
      <c r="I30" s="142">
        <v>195000</v>
      </c>
      <c r="J30" s="143">
        <f t="shared" si="0"/>
        <v>19000</v>
      </c>
      <c r="K30" s="144"/>
      <c r="L30" s="145">
        <f t="shared" si="1"/>
        <v>9500</v>
      </c>
      <c r="M30" s="146"/>
      <c r="N30" s="123">
        <f t="shared" si="2"/>
        <v>22268</v>
      </c>
      <c r="O30" s="144"/>
      <c r="P30" s="116">
        <f t="shared" si="3"/>
        <v>11134</v>
      </c>
      <c r="Q30" s="147"/>
      <c r="R30" s="135">
        <f t="shared" si="4"/>
        <v>32528</v>
      </c>
      <c r="S30" s="136"/>
      <c r="T30" s="135">
        <f t="shared" si="5"/>
        <v>16264</v>
      </c>
      <c r="U30" s="137"/>
      <c r="V30" s="135">
        <f t="shared" si="6"/>
        <v>33136</v>
      </c>
      <c r="W30" s="136"/>
      <c r="X30" s="135">
        <f t="shared" si="7"/>
        <v>16568</v>
      </c>
      <c r="Y30" s="134"/>
      <c r="Z30" s="8"/>
      <c r="AA30" s="34"/>
    </row>
    <row r="31" spans="2:27" s="2" customFormat="1" ht="12.75" customHeight="1">
      <c r="B31" s="29" t="s">
        <v>27</v>
      </c>
      <c r="C31" s="68">
        <v>200000</v>
      </c>
      <c r="D31" s="69"/>
      <c r="E31" s="68">
        <v>6670</v>
      </c>
      <c r="F31" s="70"/>
      <c r="G31" s="71">
        <v>195000</v>
      </c>
      <c r="H31" s="70" t="s">
        <v>4</v>
      </c>
      <c r="I31" s="72">
        <v>210000</v>
      </c>
      <c r="J31" s="73">
        <f t="shared" si="0"/>
        <v>20000</v>
      </c>
      <c r="K31" s="77"/>
      <c r="L31" s="78">
        <f t="shared" si="1"/>
        <v>10000</v>
      </c>
      <c r="M31" s="76"/>
      <c r="N31" s="53">
        <f t="shared" si="2"/>
        <v>23440</v>
      </c>
      <c r="O31" s="74"/>
      <c r="P31" s="57">
        <f t="shared" si="3"/>
        <v>11720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117" t="s">
        <v>28</v>
      </c>
      <c r="C32" s="138">
        <v>220000</v>
      </c>
      <c r="D32" s="148"/>
      <c r="E32" s="138">
        <v>7330</v>
      </c>
      <c r="F32" s="149"/>
      <c r="G32" s="150">
        <v>210000</v>
      </c>
      <c r="H32" s="149" t="s">
        <v>4</v>
      </c>
      <c r="I32" s="142">
        <v>230000</v>
      </c>
      <c r="J32" s="143">
        <f t="shared" si="0"/>
        <v>22000</v>
      </c>
      <c r="K32" s="151"/>
      <c r="L32" s="152">
        <f t="shared" si="1"/>
        <v>11000</v>
      </c>
      <c r="M32" s="146"/>
      <c r="N32" s="123">
        <f t="shared" si="2"/>
        <v>25784</v>
      </c>
      <c r="O32" s="144"/>
      <c r="P32" s="116">
        <f t="shared" si="3"/>
        <v>12892</v>
      </c>
      <c r="Q32" s="147"/>
      <c r="R32" s="135">
        <f t="shared" si="4"/>
        <v>37664</v>
      </c>
      <c r="S32" s="136"/>
      <c r="T32" s="135">
        <f t="shared" si="5"/>
        <v>18832</v>
      </c>
      <c r="U32" s="137"/>
      <c r="V32" s="135">
        <f t="shared" si="6"/>
        <v>38368</v>
      </c>
      <c r="W32" s="136"/>
      <c r="X32" s="135">
        <f t="shared" si="7"/>
        <v>19184</v>
      </c>
      <c r="Y32" s="134"/>
      <c r="Z32" s="8"/>
      <c r="AA32" s="34"/>
    </row>
    <row r="33" spans="2:27" s="2" customFormat="1" ht="12.75" customHeight="1">
      <c r="B33" s="29" t="s">
        <v>29</v>
      </c>
      <c r="C33" s="68">
        <v>240000</v>
      </c>
      <c r="D33" s="69"/>
      <c r="E33" s="68">
        <v>8000</v>
      </c>
      <c r="F33" s="70"/>
      <c r="G33" s="71">
        <v>230000</v>
      </c>
      <c r="H33" s="70" t="s">
        <v>4</v>
      </c>
      <c r="I33" s="72">
        <v>250000</v>
      </c>
      <c r="J33" s="73">
        <f t="shared" si="0"/>
        <v>24000</v>
      </c>
      <c r="K33" s="77"/>
      <c r="L33" s="78">
        <f t="shared" si="1"/>
        <v>12000</v>
      </c>
      <c r="M33" s="76"/>
      <c r="N33" s="53">
        <f t="shared" si="2"/>
        <v>28128</v>
      </c>
      <c r="O33" s="74"/>
      <c r="P33" s="57">
        <f t="shared" si="3"/>
        <v>14064</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117" t="s">
        <v>30</v>
      </c>
      <c r="C34" s="138">
        <v>260000</v>
      </c>
      <c r="D34" s="148"/>
      <c r="E34" s="138">
        <v>8670</v>
      </c>
      <c r="F34" s="149"/>
      <c r="G34" s="150">
        <v>250000</v>
      </c>
      <c r="H34" s="149" t="s">
        <v>4</v>
      </c>
      <c r="I34" s="142">
        <v>270000</v>
      </c>
      <c r="J34" s="143">
        <f t="shared" si="0"/>
        <v>26000</v>
      </c>
      <c r="K34" s="151"/>
      <c r="L34" s="152">
        <f t="shared" si="1"/>
        <v>13000</v>
      </c>
      <c r="M34" s="146"/>
      <c r="N34" s="123">
        <f t="shared" si="2"/>
        <v>30472</v>
      </c>
      <c r="O34" s="144"/>
      <c r="P34" s="116">
        <f t="shared" si="3"/>
        <v>15236</v>
      </c>
      <c r="Q34" s="147"/>
      <c r="R34" s="135">
        <f t="shared" si="4"/>
        <v>44512</v>
      </c>
      <c r="S34" s="136"/>
      <c r="T34" s="135">
        <f t="shared" si="5"/>
        <v>22256</v>
      </c>
      <c r="U34" s="137"/>
      <c r="V34" s="135">
        <f t="shared" si="6"/>
        <v>45344</v>
      </c>
      <c r="W34" s="136"/>
      <c r="X34" s="135">
        <f t="shared" si="7"/>
        <v>22672</v>
      </c>
      <c r="Y34" s="134"/>
      <c r="Z34" s="8"/>
      <c r="AA34" s="34"/>
    </row>
    <row r="35" spans="2:27" s="2" customFormat="1" ht="12.75" customHeight="1">
      <c r="B35" s="29" t="s">
        <v>31</v>
      </c>
      <c r="C35" s="68">
        <v>280000</v>
      </c>
      <c r="D35" s="79"/>
      <c r="E35" s="68">
        <v>9330</v>
      </c>
      <c r="F35" s="80"/>
      <c r="G35" s="71">
        <v>270000</v>
      </c>
      <c r="H35" s="80" t="s">
        <v>4</v>
      </c>
      <c r="I35" s="72">
        <v>290000</v>
      </c>
      <c r="J35" s="73">
        <f t="shared" si="0"/>
        <v>28000</v>
      </c>
      <c r="K35" s="77"/>
      <c r="L35" s="78">
        <f t="shared" si="1"/>
        <v>14000</v>
      </c>
      <c r="M35" s="76"/>
      <c r="N35" s="53">
        <f t="shared" si="2"/>
        <v>32816</v>
      </c>
      <c r="O35" s="74"/>
      <c r="P35" s="57">
        <f t="shared" si="3"/>
        <v>16408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117" t="s">
        <v>32</v>
      </c>
      <c r="C36" s="138">
        <v>300000</v>
      </c>
      <c r="D36" s="148"/>
      <c r="E36" s="138">
        <v>10000</v>
      </c>
      <c r="F36" s="149"/>
      <c r="G36" s="150">
        <v>290000</v>
      </c>
      <c r="H36" s="149" t="s">
        <v>4</v>
      </c>
      <c r="I36" s="142">
        <v>310000</v>
      </c>
      <c r="J36" s="143">
        <f t="shared" si="0"/>
        <v>30000</v>
      </c>
      <c r="K36" s="151"/>
      <c r="L36" s="152">
        <f t="shared" si="1"/>
        <v>15000</v>
      </c>
      <c r="M36" s="146"/>
      <c r="N36" s="123">
        <f t="shared" si="2"/>
        <v>35160</v>
      </c>
      <c r="O36" s="144"/>
      <c r="P36" s="116">
        <f t="shared" si="3"/>
        <v>17580</v>
      </c>
      <c r="Q36" s="147"/>
      <c r="R36" s="135">
        <f t="shared" si="4"/>
        <v>51360</v>
      </c>
      <c r="S36" s="136"/>
      <c r="T36" s="135">
        <f t="shared" si="5"/>
        <v>25680</v>
      </c>
      <c r="U36" s="137"/>
      <c r="V36" s="135">
        <f t="shared" si="6"/>
        <v>52320</v>
      </c>
      <c r="W36" s="136"/>
      <c r="X36" s="135">
        <f t="shared" si="7"/>
        <v>26160</v>
      </c>
      <c r="Y36" s="134"/>
      <c r="Z36" s="8"/>
      <c r="AA36" s="34"/>
    </row>
    <row r="37" spans="2:27" s="2" customFormat="1" ht="12.75" customHeight="1">
      <c r="B37" s="29" t="s">
        <v>33</v>
      </c>
      <c r="C37" s="68">
        <v>320000</v>
      </c>
      <c r="D37" s="69"/>
      <c r="E37" s="68">
        <v>10670</v>
      </c>
      <c r="F37" s="70"/>
      <c r="G37" s="71">
        <v>310000</v>
      </c>
      <c r="H37" s="70" t="s">
        <v>4</v>
      </c>
      <c r="I37" s="72">
        <v>330000</v>
      </c>
      <c r="J37" s="73">
        <f t="shared" si="0"/>
        <v>32000</v>
      </c>
      <c r="K37" s="77"/>
      <c r="L37" s="78">
        <f t="shared" si="1"/>
        <v>16000</v>
      </c>
      <c r="M37" s="76"/>
      <c r="N37" s="53">
        <f t="shared" si="2"/>
        <v>37504</v>
      </c>
      <c r="O37" s="74"/>
      <c r="P37" s="57">
        <f t="shared" si="3"/>
        <v>18752</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117" t="s">
        <v>34</v>
      </c>
      <c r="C38" s="138">
        <v>340000</v>
      </c>
      <c r="D38" s="148"/>
      <c r="E38" s="138">
        <v>11330</v>
      </c>
      <c r="F38" s="149"/>
      <c r="G38" s="150">
        <v>330000</v>
      </c>
      <c r="H38" s="149" t="s">
        <v>4</v>
      </c>
      <c r="I38" s="142">
        <v>350000</v>
      </c>
      <c r="J38" s="143">
        <f t="shared" si="0"/>
        <v>34000</v>
      </c>
      <c r="K38" s="151"/>
      <c r="L38" s="152">
        <f t="shared" si="1"/>
        <v>17000</v>
      </c>
      <c r="M38" s="146"/>
      <c r="N38" s="123">
        <f t="shared" si="2"/>
        <v>39848</v>
      </c>
      <c r="O38" s="144"/>
      <c r="P38" s="116">
        <f t="shared" si="3"/>
        <v>19924</v>
      </c>
      <c r="Q38" s="147"/>
      <c r="R38" s="135">
        <f t="shared" si="4"/>
        <v>58208</v>
      </c>
      <c r="S38" s="136"/>
      <c r="T38" s="135">
        <f t="shared" si="5"/>
        <v>29104</v>
      </c>
      <c r="U38" s="137"/>
      <c r="V38" s="135">
        <f t="shared" si="6"/>
        <v>59296</v>
      </c>
      <c r="W38" s="136"/>
      <c r="X38" s="135">
        <f t="shared" si="7"/>
        <v>29648</v>
      </c>
      <c r="Y38" s="134"/>
      <c r="Z38" s="8"/>
      <c r="AA38" s="34"/>
    </row>
    <row r="39" spans="2:27" s="2" customFormat="1" ht="12.75" customHeight="1">
      <c r="B39" s="29" t="s">
        <v>35</v>
      </c>
      <c r="C39" s="68">
        <v>360000</v>
      </c>
      <c r="D39" s="69"/>
      <c r="E39" s="68">
        <v>12000</v>
      </c>
      <c r="F39" s="70"/>
      <c r="G39" s="71">
        <v>350000</v>
      </c>
      <c r="H39" s="70" t="s">
        <v>4</v>
      </c>
      <c r="I39" s="72">
        <v>370000</v>
      </c>
      <c r="J39" s="73">
        <f t="shared" si="0"/>
        <v>36000</v>
      </c>
      <c r="K39" s="77"/>
      <c r="L39" s="78">
        <f t="shared" si="1"/>
        <v>18000</v>
      </c>
      <c r="M39" s="76"/>
      <c r="N39" s="53">
        <f t="shared" si="2"/>
        <v>42192</v>
      </c>
      <c r="O39" s="74"/>
      <c r="P39" s="57">
        <f t="shared" si="3"/>
        <v>21096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117" t="s">
        <v>36</v>
      </c>
      <c r="C40" s="138">
        <v>380000</v>
      </c>
      <c r="D40" s="148"/>
      <c r="E40" s="138">
        <v>12670</v>
      </c>
      <c r="F40" s="149"/>
      <c r="G40" s="150">
        <v>370000</v>
      </c>
      <c r="H40" s="149" t="s">
        <v>4</v>
      </c>
      <c r="I40" s="142">
        <v>395000</v>
      </c>
      <c r="J40" s="143">
        <f t="shared" si="0"/>
        <v>38000</v>
      </c>
      <c r="K40" s="151"/>
      <c r="L40" s="152">
        <f t="shared" si="1"/>
        <v>19000</v>
      </c>
      <c r="M40" s="146"/>
      <c r="N40" s="123">
        <f t="shared" si="2"/>
        <v>44536</v>
      </c>
      <c r="O40" s="144"/>
      <c r="P40" s="116">
        <f t="shared" si="3"/>
        <v>22268</v>
      </c>
      <c r="Q40" s="147"/>
      <c r="R40" s="135">
        <f t="shared" si="4"/>
        <v>65056</v>
      </c>
      <c r="S40" s="136"/>
      <c r="T40" s="135">
        <f t="shared" si="5"/>
        <v>32528</v>
      </c>
      <c r="U40" s="137"/>
      <c r="V40" s="135">
        <f t="shared" si="6"/>
        <v>66272</v>
      </c>
      <c r="W40" s="136"/>
      <c r="X40" s="135">
        <f t="shared" si="7"/>
        <v>33136</v>
      </c>
      <c r="Y40" s="134"/>
      <c r="Z40" s="8"/>
      <c r="AA40" s="34"/>
    </row>
    <row r="41" spans="2:27" s="2" customFormat="1" ht="12.75" customHeight="1">
      <c r="B41" s="29" t="s">
        <v>37</v>
      </c>
      <c r="C41" s="68">
        <v>410000</v>
      </c>
      <c r="D41" s="69"/>
      <c r="E41" s="68">
        <v>13670</v>
      </c>
      <c r="F41" s="70"/>
      <c r="G41" s="71">
        <v>395000</v>
      </c>
      <c r="H41" s="70" t="s">
        <v>4</v>
      </c>
      <c r="I41" s="72">
        <v>425000</v>
      </c>
      <c r="J41" s="73">
        <f t="shared" si="0"/>
        <v>41000</v>
      </c>
      <c r="K41" s="77"/>
      <c r="L41" s="78">
        <f t="shared" si="1"/>
        <v>20500</v>
      </c>
      <c r="M41" s="76"/>
      <c r="N41" s="53">
        <f t="shared" si="2"/>
        <v>48052</v>
      </c>
      <c r="O41" s="74"/>
      <c r="P41" s="57">
        <f t="shared" si="3"/>
        <v>24026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117" t="s">
        <v>38</v>
      </c>
      <c r="C42" s="138">
        <v>440000</v>
      </c>
      <c r="D42" s="148"/>
      <c r="E42" s="138">
        <v>14670</v>
      </c>
      <c r="F42" s="149"/>
      <c r="G42" s="150">
        <v>425000</v>
      </c>
      <c r="H42" s="149" t="s">
        <v>4</v>
      </c>
      <c r="I42" s="142">
        <v>455000</v>
      </c>
      <c r="J42" s="143">
        <f t="shared" si="0"/>
        <v>44000</v>
      </c>
      <c r="K42" s="151"/>
      <c r="L42" s="152">
        <f t="shared" si="1"/>
        <v>22000</v>
      </c>
      <c r="M42" s="146"/>
      <c r="N42" s="123">
        <f t="shared" si="2"/>
        <v>51568</v>
      </c>
      <c r="O42" s="144"/>
      <c r="P42" s="116">
        <f t="shared" si="3"/>
        <v>25784</v>
      </c>
      <c r="Q42" s="147"/>
      <c r="R42" s="135">
        <f t="shared" si="4"/>
        <v>75328</v>
      </c>
      <c r="S42" s="136"/>
      <c r="T42" s="135">
        <f t="shared" si="5"/>
        <v>37664</v>
      </c>
      <c r="U42" s="137"/>
      <c r="V42" s="135">
        <f t="shared" si="6"/>
        <v>76736</v>
      </c>
      <c r="W42" s="136"/>
      <c r="X42" s="135">
        <f t="shared" si="7"/>
        <v>38368</v>
      </c>
      <c r="Y42" s="134"/>
      <c r="Z42" s="8"/>
      <c r="AA42" s="34"/>
    </row>
    <row r="43" spans="2:27" s="2" customFormat="1" ht="12.75" customHeight="1">
      <c r="B43" s="29" t="s">
        <v>39</v>
      </c>
      <c r="C43" s="68">
        <v>470000</v>
      </c>
      <c r="D43" s="69"/>
      <c r="E43" s="68">
        <v>15670</v>
      </c>
      <c r="F43" s="70"/>
      <c r="G43" s="71">
        <v>455000</v>
      </c>
      <c r="H43" s="70" t="s">
        <v>4</v>
      </c>
      <c r="I43" s="72">
        <v>485000</v>
      </c>
      <c r="J43" s="73">
        <f t="shared" si="0"/>
        <v>47000</v>
      </c>
      <c r="K43" s="77"/>
      <c r="L43" s="78">
        <f t="shared" si="1"/>
        <v>23500</v>
      </c>
      <c r="M43" s="76"/>
      <c r="N43" s="53">
        <f t="shared" si="2"/>
        <v>55084</v>
      </c>
      <c r="O43" s="74"/>
      <c r="P43" s="57">
        <f t="shared" si="3"/>
        <v>27542</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117" t="s">
        <v>40</v>
      </c>
      <c r="C44" s="138">
        <v>500000</v>
      </c>
      <c r="D44" s="148"/>
      <c r="E44" s="138">
        <v>16670</v>
      </c>
      <c r="F44" s="149"/>
      <c r="G44" s="150">
        <v>485000</v>
      </c>
      <c r="H44" s="149" t="s">
        <v>4</v>
      </c>
      <c r="I44" s="142">
        <v>515000</v>
      </c>
      <c r="J44" s="143">
        <f t="shared" si="0"/>
        <v>50000</v>
      </c>
      <c r="K44" s="151"/>
      <c r="L44" s="152">
        <f t="shared" si="1"/>
        <v>25000</v>
      </c>
      <c r="M44" s="146"/>
      <c r="N44" s="123">
        <f t="shared" si="2"/>
        <v>58600</v>
      </c>
      <c r="O44" s="144"/>
      <c r="P44" s="116">
        <f t="shared" si="3"/>
        <v>29300</v>
      </c>
      <c r="Q44" s="153"/>
      <c r="R44" s="135">
        <f t="shared" si="4"/>
        <v>85600</v>
      </c>
      <c r="S44" s="136"/>
      <c r="T44" s="135">
        <f t="shared" si="5"/>
        <v>42800</v>
      </c>
      <c r="U44" s="137"/>
      <c r="V44" s="135">
        <f t="shared" si="6"/>
        <v>87200</v>
      </c>
      <c r="W44" s="136"/>
      <c r="X44" s="135">
        <f t="shared" si="7"/>
        <v>43600</v>
      </c>
      <c r="Y44" s="134"/>
      <c r="Z44" s="8"/>
      <c r="AA44" s="34"/>
    </row>
    <row r="45" spans="2:27" s="2" customFormat="1" ht="12.75" customHeight="1">
      <c r="B45" s="29" t="s">
        <v>41</v>
      </c>
      <c r="C45" s="68">
        <v>530000</v>
      </c>
      <c r="D45" s="69"/>
      <c r="E45" s="68">
        <v>17670</v>
      </c>
      <c r="F45" s="70"/>
      <c r="G45" s="71">
        <v>515000</v>
      </c>
      <c r="H45" s="70" t="s">
        <v>4</v>
      </c>
      <c r="I45" s="72">
        <v>545000</v>
      </c>
      <c r="J45" s="73">
        <f t="shared" si="0"/>
        <v>53000</v>
      </c>
      <c r="K45" s="77"/>
      <c r="L45" s="78">
        <f t="shared" si="1"/>
        <v>26500</v>
      </c>
      <c r="M45" s="76"/>
      <c r="N45" s="53">
        <f t="shared" si="2"/>
        <v>62116</v>
      </c>
      <c r="O45" s="74"/>
      <c r="P45" s="57">
        <f t="shared" si="3"/>
        <v>31058</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117" t="s">
        <v>42</v>
      </c>
      <c r="C46" s="138">
        <v>560000</v>
      </c>
      <c r="D46" s="148"/>
      <c r="E46" s="138">
        <v>18670</v>
      </c>
      <c r="F46" s="149"/>
      <c r="G46" s="150">
        <v>545000</v>
      </c>
      <c r="H46" s="149" t="s">
        <v>4</v>
      </c>
      <c r="I46" s="142">
        <v>575000</v>
      </c>
      <c r="J46" s="143">
        <f t="shared" si="0"/>
        <v>56000</v>
      </c>
      <c r="K46" s="151"/>
      <c r="L46" s="152">
        <f t="shared" si="1"/>
        <v>28000</v>
      </c>
      <c r="M46" s="146"/>
      <c r="N46" s="123">
        <f t="shared" si="2"/>
        <v>65632</v>
      </c>
      <c r="O46" s="144"/>
      <c r="P46" s="116">
        <f t="shared" si="3"/>
        <v>32816</v>
      </c>
      <c r="Q46" s="154"/>
      <c r="R46" s="135">
        <f t="shared" si="4"/>
        <v>95872</v>
      </c>
      <c r="S46" s="136"/>
      <c r="T46" s="135">
        <f t="shared" si="5"/>
        <v>47936</v>
      </c>
      <c r="U46" s="137"/>
      <c r="V46" s="135">
        <f t="shared" si="6"/>
        <v>97664</v>
      </c>
      <c r="W46" s="136"/>
      <c r="X46" s="135">
        <f t="shared" si="7"/>
        <v>48832</v>
      </c>
      <c r="Y46" s="134"/>
      <c r="Z46" s="8"/>
      <c r="AA46" s="34"/>
    </row>
    <row r="47" spans="2:27" s="2" customFormat="1" ht="12.75" customHeight="1">
      <c r="B47" s="29" t="s">
        <v>43</v>
      </c>
      <c r="C47" s="68">
        <v>590000</v>
      </c>
      <c r="D47" s="69"/>
      <c r="E47" s="68">
        <v>19670</v>
      </c>
      <c r="F47" s="70"/>
      <c r="G47" s="71">
        <v>575000</v>
      </c>
      <c r="H47" s="70" t="s">
        <v>4</v>
      </c>
      <c r="I47" s="72">
        <v>605000</v>
      </c>
      <c r="J47" s="73">
        <f t="shared" si="0"/>
        <v>59000</v>
      </c>
      <c r="K47" s="77"/>
      <c r="L47" s="78">
        <f t="shared" si="1"/>
        <v>29500</v>
      </c>
      <c r="M47" s="76"/>
      <c r="N47" s="53">
        <f t="shared" si="2"/>
        <v>69148</v>
      </c>
      <c r="O47" s="74"/>
      <c r="P47" s="57">
        <f t="shared" si="3"/>
        <v>34574</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117" t="s">
        <v>44</v>
      </c>
      <c r="C48" s="138">
        <v>620000</v>
      </c>
      <c r="D48" s="148"/>
      <c r="E48" s="138">
        <v>20670</v>
      </c>
      <c r="F48" s="149"/>
      <c r="G48" s="150">
        <v>605000</v>
      </c>
      <c r="H48" s="149" t="s">
        <v>4</v>
      </c>
      <c r="I48" s="142">
        <v>635000</v>
      </c>
      <c r="J48" s="143">
        <f t="shared" si="0"/>
        <v>62000</v>
      </c>
      <c r="K48" s="151"/>
      <c r="L48" s="152">
        <f t="shared" si="1"/>
        <v>31000</v>
      </c>
      <c r="M48" s="146"/>
      <c r="N48" s="123">
        <f t="shared" si="2"/>
        <v>72664</v>
      </c>
      <c r="O48" s="144"/>
      <c r="P48" s="116">
        <f t="shared" si="3"/>
        <v>36332</v>
      </c>
      <c r="Q48" s="153"/>
      <c r="R48" s="155">
        <f t="shared" si="4"/>
        <v>106144</v>
      </c>
      <c r="S48" s="156"/>
      <c r="T48" s="155">
        <f t="shared" si="5"/>
        <v>53072</v>
      </c>
      <c r="U48" s="157"/>
      <c r="V48" s="155">
        <f t="shared" si="6"/>
        <v>108128</v>
      </c>
      <c r="W48" s="156"/>
      <c r="X48" s="155">
        <f t="shared" si="7"/>
        <v>54064</v>
      </c>
      <c r="Y48" s="158"/>
      <c r="Z48" s="8"/>
      <c r="AA48" s="34"/>
    </row>
    <row r="49" spans="1:49" s="2" customFormat="1" ht="12.75" customHeight="1" thickTop="1">
      <c r="B49" s="30">
        <v>35</v>
      </c>
      <c r="C49" s="68">
        <v>650000</v>
      </c>
      <c r="D49" s="69"/>
      <c r="E49" s="68">
        <v>21670</v>
      </c>
      <c r="F49" s="70"/>
      <c r="G49" s="71">
        <v>635000</v>
      </c>
      <c r="H49" s="70" t="s">
        <v>4</v>
      </c>
      <c r="I49" s="72">
        <v>665000</v>
      </c>
      <c r="J49" s="73">
        <f t="shared" si="0"/>
        <v>65000</v>
      </c>
      <c r="K49" s="77"/>
      <c r="L49" s="78">
        <f t="shared" si="1"/>
        <v>32500</v>
      </c>
      <c r="M49" s="76"/>
      <c r="N49" s="53">
        <f t="shared" si="2"/>
        <v>76180</v>
      </c>
      <c r="O49" s="74"/>
      <c r="P49" s="57">
        <f t="shared" si="3"/>
        <v>38090</v>
      </c>
      <c r="Q49" s="81"/>
      <c r="R49" s="216" t="s">
        <v>112</v>
      </c>
      <c r="S49" s="217"/>
      <c r="T49" s="217"/>
      <c r="U49" s="217"/>
      <c r="V49" s="217"/>
      <c r="W49" s="217"/>
      <c r="X49" s="217"/>
      <c r="Y49" s="217"/>
      <c r="Z49" s="34"/>
      <c r="AA49" s="34"/>
    </row>
    <row r="50" spans="1:49" s="2" customFormat="1" ht="12.75" customHeight="1">
      <c r="B50" s="159">
        <v>36</v>
      </c>
      <c r="C50" s="138">
        <v>680000</v>
      </c>
      <c r="D50" s="148"/>
      <c r="E50" s="138">
        <v>22670</v>
      </c>
      <c r="F50" s="149"/>
      <c r="G50" s="150">
        <v>665000</v>
      </c>
      <c r="H50" s="149" t="s">
        <v>4</v>
      </c>
      <c r="I50" s="142">
        <v>695000</v>
      </c>
      <c r="J50" s="143">
        <f t="shared" si="0"/>
        <v>68000</v>
      </c>
      <c r="K50" s="151"/>
      <c r="L50" s="152">
        <f t="shared" si="1"/>
        <v>34000</v>
      </c>
      <c r="M50" s="146"/>
      <c r="N50" s="123">
        <f t="shared" si="2"/>
        <v>79696</v>
      </c>
      <c r="O50" s="144"/>
      <c r="P50" s="116">
        <f t="shared" si="3"/>
        <v>39848</v>
      </c>
      <c r="Q50" s="154"/>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71000</v>
      </c>
      <c r="K51" s="77"/>
      <c r="L51" s="78">
        <f t="shared" si="1"/>
        <v>35500</v>
      </c>
      <c r="M51" s="76"/>
      <c r="N51" s="53">
        <f t="shared" si="2"/>
        <v>83212</v>
      </c>
      <c r="O51" s="74"/>
      <c r="P51" s="57">
        <f t="shared" si="3"/>
        <v>41606</v>
      </c>
      <c r="Q51" s="82"/>
      <c r="R51" s="218"/>
      <c r="S51" s="218"/>
      <c r="T51" s="218"/>
      <c r="U51" s="218"/>
      <c r="V51" s="218"/>
      <c r="W51" s="218"/>
      <c r="X51" s="218"/>
      <c r="Y51" s="218"/>
      <c r="Z51" s="34"/>
    </row>
    <row r="52" spans="1:49" s="2" customFormat="1" ht="12.75" customHeight="1">
      <c r="B52" s="159">
        <v>38</v>
      </c>
      <c r="C52" s="138">
        <v>750000</v>
      </c>
      <c r="D52" s="148"/>
      <c r="E52" s="138">
        <v>25000</v>
      </c>
      <c r="F52" s="149"/>
      <c r="G52" s="150">
        <v>730000</v>
      </c>
      <c r="H52" s="149" t="s">
        <v>4</v>
      </c>
      <c r="I52" s="142">
        <v>770000</v>
      </c>
      <c r="J52" s="143">
        <f t="shared" si="0"/>
        <v>75000</v>
      </c>
      <c r="K52" s="151"/>
      <c r="L52" s="152">
        <f t="shared" si="1"/>
        <v>37500</v>
      </c>
      <c r="M52" s="146"/>
      <c r="N52" s="123">
        <f t="shared" si="2"/>
        <v>87900</v>
      </c>
      <c r="O52" s="144"/>
      <c r="P52" s="116">
        <f t="shared" si="3"/>
        <v>43950</v>
      </c>
      <c r="Q52" s="154"/>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79000</v>
      </c>
      <c r="K53" s="77"/>
      <c r="L53" s="78">
        <f t="shared" si="1"/>
        <v>39500</v>
      </c>
      <c r="M53" s="76"/>
      <c r="N53" s="53">
        <f t="shared" si="2"/>
        <v>92588</v>
      </c>
      <c r="O53" s="74"/>
      <c r="P53" s="57">
        <f t="shared" si="3"/>
        <v>46294</v>
      </c>
      <c r="Q53" s="82"/>
      <c r="R53" s="218"/>
      <c r="S53" s="218"/>
      <c r="T53" s="218"/>
      <c r="U53" s="218"/>
      <c r="V53" s="218"/>
      <c r="W53" s="218"/>
      <c r="X53" s="218"/>
      <c r="Y53" s="218"/>
      <c r="Z53" s="34"/>
    </row>
    <row r="54" spans="1:49" s="2" customFormat="1" ht="12.75" customHeight="1">
      <c r="B54" s="159">
        <v>40</v>
      </c>
      <c r="C54" s="138">
        <v>830000</v>
      </c>
      <c r="D54" s="148"/>
      <c r="E54" s="138">
        <v>27670</v>
      </c>
      <c r="F54" s="149"/>
      <c r="G54" s="150">
        <v>810000</v>
      </c>
      <c r="H54" s="149" t="s">
        <v>4</v>
      </c>
      <c r="I54" s="142">
        <v>855000</v>
      </c>
      <c r="J54" s="143">
        <f t="shared" si="0"/>
        <v>83000</v>
      </c>
      <c r="K54" s="151"/>
      <c r="L54" s="152">
        <f t="shared" si="1"/>
        <v>41500</v>
      </c>
      <c r="M54" s="146"/>
      <c r="N54" s="123">
        <f t="shared" si="2"/>
        <v>97276</v>
      </c>
      <c r="O54" s="144"/>
      <c r="P54" s="116">
        <f t="shared" si="3"/>
        <v>48638</v>
      </c>
      <c r="Q54" s="154"/>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88000</v>
      </c>
      <c r="K55" s="40"/>
      <c r="L55" s="88">
        <f t="shared" si="1"/>
        <v>44000</v>
      </c>
      <c r="M55" s="89"/>
      <c r="N55" s="53">
        <f t="shared" si="2"/>
        <v>103136</v>
      </c>
      <c r="O55" s="90"/>
      <c r="P55" s="57">
        <f t="shared" si="3"/>
        <v>51568</v>
      </c>
      <c r="Q55" s="114"/>
      <c r="R55" s="218"/>
      <c r="S55" s="218"/>
      <c r="T55" s="218"/>
      <c r="U55" s="218"/>
      <c r="V55" s="218"/>
      <c r="W55" s="218"/>
      <c r="X55" s="218"/>
      <c r="Y55" s="218"/>
      <c r="Z55" s="34"/>
    </row>
    <row r="56" spans="1:49" s="2" customFormat="1" ht="12.75" customHeight="1">
      <c r="B56" s="159">
        <v>42</v>
      </c>
      <c r="C56" s="118">
        <v>930000</v>
      </c>
      <c r="D56" s="119"/>
      <c r="E56" s="118">
        <v>31000</v>
      </c>
      <c r="F56" s="122"/>
      <c r="G56" s="128">
        <v>905000</v>
      </c>
      <c r="H56" s="122" t="s">
        <v>4</v>
      </c>
      <c r="I56" s="129">
        <v>955000</v>
      </c>
      <c r="J56" s="130">
        <f t="shared" si="0"/>
        <v>93000</v>
      </c>
      <c r="K56" s="121"/>
      <c r="L56" s="160">
        <f t="shared" si="1"/>
        <v>46500</v>
      </c>
      <c r="M56" s="133"/>
      <c r="N56" s="123">
        <f t="shared" si="2"/>
        <v>108996</v>
      </c>
      <c r="O56" s="131"/>
      <c r="P56" s="116">
        <f t="shared" si="3"/>
        <v>54498</v>
      </c>
      <c r="Q56" s="161"/>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98000</v>
      </c>
      <c r="K57" s="61"/>
      <c r="L57" s="62">
        <f t="shared" si="1"/>
        <v>49000</v>
      </c>
      <c r="M57" s="63"/>
      <c r="N57" s="53">
        <f t="shared" si="2"/>
        <v>114856</v>
      </c>
      <c r="O57" s="61"/>
      <c r="P57" s="57">
        <f t="shared" si="3"/>
        <v>57428</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162">
        <v>44</v>
      </c>
      <c r="C58" s="121">
        <v>1030000</v>
      </c>
      <c r="D58" s="133"/>
      <c r="E58" s="121">
        <v>34330</v>
      </c>
      <c r="F58" s="126"/>
      <c r="G58" s="121">
        <v>1005000</v>
      </c>
      <c r="H58" s="122" t="s">
        <v>4</v>
      </c>
      <c r="I58" s="120">
        <v>1055000</v>
      </c>
      <c r="J58" s="130">
        <f t="shared" si="0"/>
        <v>103000</v>
      </c>
      <c r="K58" s="131"/>
      <c r="L58" s="132">
        <f t="shared" si="1"/>
        <v>51500</v>
      </c>
      <c r="M58" s="133"/>
      <c r="N58" s="123">
        <f t="shared" si="2"/>
        <v>120716</v>
      </c>
      <c r="O58" s="131"/>
      <c r="P58" s="116">
        <f t="shared" si="3"/>
        <v>60358</v>
      </c>
      <c r="Q58" s="161"/>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109000</v>
      </c>
      <c r="K59" s="61"/>
      <c r="L59" s="62">
        <f t="shared" si="1"/>
        <v>54500</v>
      </c>
      <c r="M59" s="63"/>
      <c r="N59" s="53">
        <f t="shared" si="2"/>
        <v>127748</v>
      </c>
      <c r="O59" s="61"/>
      <c r="P59" s="57">
        <f t="shared" si="3"/>
        <v>63874</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162">
        <v>46</v>
      </c>
      <c r="C60" s="121">
        <v>1150000</v>
      </c>
      <c r="D60" s="133"/>
      <c r="E60" s="121">
        <v>38330</v>
      </c>
      <c r="F60" s="126"/>
      <c r="G60" s="121">
        <v>1115000</v>
      </c>
      <c r="H60" s="122" t="s">
        <v>4</v>
      </c>
      <c r="I60" s="120">
        <v>1175000</v>
      </c>
      <c r="J60" s="130">
        <f t="shared" si="0"/>
        <v>115000</v>
      </c>
      <c r="K60" s="131"/>
      <c r="L60" s="132">
        <f t="shared" si="1"/>
        <v>57500</v>
      </c>
      <c r="M60" s="133"/>
      <c r="N60" s="123">
        <f t="shared" si="2"/>
        <v>134780</v>
      </c>
      <c r="O60" s="131"/>
      <c r="P60" s="116">
        <f t="shared" si="3"/>
        <v>67390</v>
      </c>
      <c r="Q60" s="134"/>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121000</v>
      </c>
      <c r="K61" s="98"/>
      <c r="L61" s="99">
        <f t="shared" si="1"/>
        <v>60500</v>
      </c>
      <c r="M61" s="93"/>
      <c r="N61" s="100">
        <f t="shared" si="2"/>
        <v>141812</v>
      </c>
      <c r="O61" s="98"/>
      <c r="P61" s="101">
        <f t="shared" si="3"/>
        <v>70906</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conditionalFormatting sqref="B16:Q61 R19:Y61">
    <cfRule type="expression" dxfId="4" priority="1">
      <formula>MOD(ROW(),2)=0</formula>
    </cfRule>
  </conditionalFormatting>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0.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78</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9.8500000000000004E-2</v>
      </c>
      <c r="K10" s="172"/>
      <c r="L10" s="172"/>
      <c r="M10" s="173"/>
      <c r="N10" s="171">
        <f>J10+0.0172</f>
        <v>0.1157</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5713</v>
      </c>
      <c r="K15" s="43"/>
      <c r="L15" s="44">
        <f>J15/2</f>
        <v>2856.5</v>
      </c>
      <c r="M15" s="39"/>
      <c r="N15" s="42">
        <f>C15*$N$10</f>
        <v>6710.5999999999995</v>
      </c>
      <c r="O15" s="43"/>
      <c r="P15" s="44">
        <f>N15/2</f>
        <v>3355.2999999999997</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6698</v>
      </c>
      <c r="K16" s="266"/>
      <c r="L16" s="267">
        <f t="shared" ref="L16:L61" si="1">J16/2</f>
        <v>3349</v>
      </c>
      <c r="M16" s="268"/>
      <c r="N16" s="265">
        <f t="shared" ref="N16:N61" si="2">C16*$N$10</f>
        <v>7867.5999999999995</v>
      </c>
      <c r="O16" s="266"/>
      <c r="P16" s="269">
        <f t="shared" ref="P16:P61" si="3">N16/2</f>
        <v>3933.7999999999997</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7683</v>
      </c>
      <c r="K17" s="54"/>
      <c r="L17" s="55">
        <f t="shared" si="1"/>
        <v>3841.5</v>
      </c>
      <c r="M17" s="56"/>
      <c r="N17" s="53">
        <f t="shared" si="2"/>
        <v>9024.6</v>
      </c>
      <c r="O17" s="54"/>
      <c r="P17" s="57">
        <f t="shared" si="3"/>
        <v>4512.3</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8668</v>
      </c>
      <c r="K18" s="266"/>
      <c r="L18" s="267">
        <f t="shared" si="1"/>
        <v>4334</v>
      </c>
      <c r="M18" s="268"/>
      <c r="N18" s="265">
        <f>C18*$N$10</f>
        <v>10181.6</v>
      </c>
      <c r="O18" s="266"/>
      <c r="P18" s="269">
        <f t="shared" si="3"/>
        <v>5090.8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9653</v>
      </c>
      <c r="K19" s="61"/>
      <c r="L19" s="62">
        <f t="shared" si="1"/>
        <v>4826.5</v>
      </c>
      <c r="M19" s="63"/>
      <c r="N19" s="53">
        <f t="shared" si="2"/>
        <v>11338.6</v>
      </c>
      <c r="O19" s="61"/>
      <c r="P19" s="57">
        <f t="shared" si="3"/>
        <v>5669.3</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10244</v>
      </c>
      <c r="K20" s="274"/>
      <c r="L20" s="275">
        <f t="shared" si="1"/>
        <v>5122</v>
      </c>
      <c r="M20" s="276"/>
      <c r="N20" s="265">
        <f t="shared" si="2"/>
        <v>12032.8</v>
      </c>
      <c r="O20" s="274"/>
      <c r="P20" s="269">
        <f t="shared" si="3"/>
        <v>6016.4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10835</v>
      </c>
      <c r="K21" s="61"/>
      <c r="L21" s="62">
        <f t="shared" si="1"/>
        <v>5417.5</v>
      </c>
      <c r="M21" s="63"/>
      <c r="N21" s="53">
        <f t="shared" si="2"/>
        <v>12727</v>
      </c>
      <c r="O21" s="61"/>
      <c r="P21" s="57">
        <f t="shared" si="3"/>
        <v>6363.5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11623</v>
      </c>
      <c r="K22" s="274"/>
      <c r="L22" s="275">
        <f t="shared" si="1"/>
        <v>5811.5</v>
      </c>
      <c r="M22" s="276"/>
      <c r="N22" s="265">
        <f t="shared" si="2"/>
        <v>13652.6</v>
      </c>
      <c r="O22" s="274"/>
      <c r="P22" s="269">
        <f t="shared" si="3"/>
        <v>6826.3</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12411</v>
      </c>
      <c r="K23" s="61"/>
      <c r="L23" s="62">
        <f t="shared" si="1"/>
        <v>6205.5</v>
      </c>
      <c r="M23" s="63"/>
      <c r="N23" s="53">
        <f t="shared" si="2"/>
        <v>14578.199999999999</v>
      </c>
      <c r="O23" s="61"/>
      <c r="P23" s="57">
        <f t="shared" si="3"/>
        <v>7289.0999999999995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13199</v>
      </c>
      <c r="K24" s="287"/>
      <c r="L24" s="288">
        <f t="shared" si="1"/>
        <v>6599.5</v>
      </c>
      <c r="M24" s="289"/>
      <c r="N24" s="265">
        <f t="shared" si="2"/>
        <v>15503.8</v>
      </c>
      <c r="O24" s="287"/>
      <c r="P24" s="269">
        <f t="shared" si="3"/>
        <v>7751.9</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13987</v>
      </c>
      <c r="K25" s="74"/>
      <c r="L25" s="75">
        <f t="shared" si="1"/>
        <v>6993.5</v>
      </c>
      <c r="M25" s="76"/>
      <c r="N25" s="53">
        <f t="shared" si="2"/>
        <v>16429.399999999998</v>
      </c>
      <c r="O25" s="74"/>
      <c r="P25" s="57">
        <f t="shared" si="3"/>
        <v>8214.6999999999989</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14775</v>
      </c>
      <c r="K26" s="287"/>
      <c r="L26" s="288">
        <f t="shared" si="1"/>
        <v>7387.5</v>
      </c>
      <c r="M26" s="289"/>
      <c r="N26" s="265">
        <f t="shared" si="2"/>
        <v>17355</v>
      </c>
      <c r="O26" s="287"/>
      <c r="P26" s="269">
        <f t="shared" si="3"/>
        <v>8677.5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15760</v>
      </c>
      <c r="K27" s="74"/>
      <c r="L27" s="75">
        <f t="shared" si="1"/>
        <v>7880</v>
      </c>
      <c r="M27" s="76"/>
      <c r="N27" s="53">
        <f t="shared" si="2"/>
        <v>18512</v>
      </c>
      <c r="O27" s="74"/>
      <c r="P27" s="57">
        <f t="shared" si="3"/>
        <v>9256</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16745</v>
      </c>
      <c r="K28" s="287"/>
      <c r="L28" s="288">
        <f t="shared" si="1"/>
        <v>8372.5</v>
      </c>
      <c r="M28" s="289"/>
      <c r="N28" s="265">
        <f t="shared" si="2"/>
        <v>19669</v>
      </c>
      <c r="O28" s="287"/>
      <c r="P28" s="269">
        <f t="shared" si="3"/>
        <v>9834.5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17730</v>
      </c>
      <c r="K29" s="74"/>
      <c r="L29" s="75">
        <f t="shared" si="1"/>
        <v>8865</v>
      </c>
      <c r="M29" s="76"/>
      <c r="N29" s="53">
        <f t="shared" si="2"/>
        <v>20826</v>
      </c>
      <c r="O29" s="74"/>
      <c r="P29" s="57">
        <f t="shared" si="3"/>
        <v>10413</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18715</v>
      </c>
      <c r="K30" s="287"/>
      <c r="L30" s="288">
        <f t="shared" si="1"/>
        <v>9357.5</v>
      </c>
      <c r="M30" s="289"/>
      <c r="N30" s="265">
        <f t="shared" si="2"/>
        <v>21983</v>
      </c>
      <c r="O30" s="287"/>
      <c r="P30" s="269">
        <f t="shared" si="3"/>
        <v>10991.5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19700</v>
      </c>
      <c r="K31" s="77"/>
      <c r="L31" s="78">
        <f t="shared" si="1"/>
        <v>9850</v>
      </c>
      <c r="M31" s="76"/>
      <c r="N31" s="53">
        <f t="shared" si="2"/>
        <v>23140</v>
      </c>
      <c r="O31" s="74"/>
      <c r="P31" s="57">
        <f t="shared" si="3"/>
        <v>11570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21670</v>
      </c>
      <c r="K32" s="294"/>
      <c r="L32" s="295">
        <f t="shared" si="1"/>
        <v>10835</v>
      </c>
      <c r="M32" s="289"/>
      <c r="N32" s="265">
        <f t="shared" si="2"/>
        <v>25454</v>
      </c>
      <c r="O32" s="287"/>
      <c r="P32" s="269">
        <f t="shared" si="3"/>
        <v>12727</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23640</v>
      </c>
      <c r="K33" s="77"/>
      <c r="L33" s="78">
        <f t="shared" si="1"/>
        <v>11820</v>
      </c>
      <c r="M33" s="76"/>
      <c r="N33" s="53">
        <f t="shared" si="2"/>
        <v>27768</v>
      </c>
      <c r="O33" s="74"/>
      <c r="P33" s="57">
        <f t="shared" si="3"/>
        <v>13884</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25610</v>
      </c>
      <c r="K34" s="294"/>
      <c r="L34" s="295">
        <f t="shared" si="1"/>
        <v>12805</v>
      </c>
      <c r="M34" s="289"/>
      <c r="N34" s="265">
        <f t="shared" si="2"/>
        <v>30082</v>
      </c>
      <c r="O34" s="287"/>
      <c r="P34" s="269">
        <f t="shared" si="3"/>
        <v>15041</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27580</v>
      </c>
      <c r="K35" s="77"/>
      <c r="L35" s="78">
        <f t="shared" si="1"/>
        <v>13790</v>
      </c>
      <c r="M35" s="76"/>
      <c r="N35" s="53">
        <f t="shared" si="2"/>
        <v>32396</v>
      </c>
      <c r="O35" s="74"/>
      <c r="P35" s="57">
        <f t="shared" si="3"/>
        <v>16198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29550</v>
      </c>
      <c r="K36" s="294"/>
      <c r="L36" s="295">
        <f t="shared" si="1"/>
        <v>14775</v>
      </c>
      <c r="M36" s="289"/>
      <c r="N36" s="265">
        <f t="shared" si="2"/>
        <v>34710</v>
      </c>
      <c r="O36" s="287"/>
      <c r="P36" s="269">
        <f t="shared" si="3"/>
        <v>17355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31520</v>
      </c>
      <c r="K37" s="77"/>
      <c r="L37" s="78">
        <f t="shared" si="1"/>
        <v>15760</v>
      </c>
      <c r="M37" s="76"/>
      <c r="N37" s="53">
        <f t="shared" si="2"/>
        <v>37024</v>
      </c>
      <c r="O37" s="74"/>
      <c r="P37" s="57">
        <f t="shared" si="3"/>
        <v>18512</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33490</v>
      </c>
      <c r="K38" s="294"/>
      <c r="L38" s="295">
        <f t="shared" si="1"/>
        <v>16745</v>
      </c>
      <c r="M38" s="289"/>
      <c r="N38" s="265">
        <f t="shared" si="2"/>
        <v>39338</v>
      </c>
      <c r="O38" s="287"/>
      <c r="P38" s="269">
        <f t="shared" si="3"/>
        <v>19669</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35460</v>
      </c>
      <c r="K39" s="77"/>
      <c r="L39" s="78">
        <f t="shared" si="1"/>
        <v>17730</v>
      </c>
      <c r="M39" s="76"/>
      <c r="N39" s="53">
        <f t="shared" si="2"/>
        <v>41652</v>
      </c>
      <c r="O39" s="74"/>
      <c r="P39" s="57">
        <f t="shared" si="3"/>
        <v>20826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37430</v>
      </c>
      <c r="K40" s="294"/>
      <c r="L40" s="295">
        <f t="shared" si="1"/>
        <v>18715</v>
      </c>
      <c r="M40" s="289"/>
      <c r="N40" s="265">
        <f t="shared" si="2"/>
        <v>43966</v>
      </c>
      <c r="O40" s="287"/>
      <c r="P40" s="269">
        <f t="shared" si="3"/>
        <v>21983</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40385</v>
      </c>
      <c r="K41" s="77"/>
      <c r="L41" s="78">
        <f t="shared" si="1"/>
        <v>20192.5</v>
      </c>
      <c r="M41" s="76"/>
      <c r="N41" s="53">
        <f t="shared" si="2"/>
        <v>47437</v>
      </c>
      <c r="O41" s="74"/>
      <c r="P41" s="57">
        <f t="shared" si="3"/>
        <v>23718.5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43340</v>
      </c>
      <c r="K42" s="294"/>
      <c r="L42" s="295">
        <f t="shared" si="1"/>
        <v>21670</v>
      </c>
      <c r="M42" s="289"/>
      <c r="N42" s="265">
        <f t="shared" si="2"/>
        <v>50908</v>
      </c>
      <c r="O42" s="287"/>
      <c r="P42" s="269">
        <f t="shared" si="3"/>
        <v>25454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46295</v>
      </c>
      <c r="K43" s="77"/>
      <c r="L43" s="78">
        <f t="shared" si="1"/>
        <v>23147.5</v>
      </c>
      <c r="M43" s="76"/>
      <c r="N43" s="53">
        <f t="shared" si="2"/>
        <v>54379</v>
      </c>
      <c r="O43" s="74"/>
      <c r="P43" s="57">
        <f t="shared" si="3"/>
        <v>27189.5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49250</v>
      </c>
      <c r="K44" s="294"/>
      <c r="L44" s="295">
        <f t="shared" si="1"/>
        <v>24625</v>
      </c>
      <c r="M44" s="289"/>
      <c r="N44" s="265">
        <f t="shared" si="2"/>
        <v>57850</v>
      </c>
      <c r="O44" s="287"/>
      <c r="P44" s="269">
        <f t="shared" si="3"/>
        <v>28925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52205</v>
      </c>
      <c r="K45" s="77"/>
      <c r="L45" s="78">
        <f t="shared" si="1"/>
        <v>26102.5</v>
      </c>
      <c r="M45" s="76"/>
      <c r="N45" s="53">
        <f t="shared" si="2"/>
        <v>61321</v>
      </c>
      <c r="O45" s="74"/>
      <c r="P45" s="57">
        <f t="shared" si="3"/>
        <v>30660.5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55160</v>
      </c>
      <c r="K46" s="294"/>
      <c r="L46" s="295">
        <f t="shared" si="1"/>
        <v>27580</v>
      </c>
      <c r="M46" s="289"/>
      <c r="N46" s="265">
        <f t="shared" si="2"/>
        <v>64792</v>
      </c>
      <c r="O46" s="287"/>
      <c r="P46" s="269">
        <f t="shared" si="3"/>
        <v>32396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58115</v>
      </c>
      <c r="K47" s="77"/>
      <c r="L47" s="78">
        <f t="shared" si="1"/>
        <v>29057.5</v>
      </c>
      <c r="M47" s="76"/>
      <c r="N47" s="53">
        <f t="shared" si="2"/>
        <v>68263</v>
      </c>
      <c r="O47" s="74"/>
      <c r="P47" s="57">
        <f t="shared" si="3"/>
        <v>34131.5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61070</v>
      </c>
      <c r="K48" s="294"/>
      <c r="L48" s="295">
        <f t="shared" si="1"/>
        <v>30535</v>
      </c>
      <c r="M48" s="289"/>
      <c r="N48" s="265">
        <f t="shared" si="2"/>
        <v>71734</v>
      </c>
      <c r="O48" s="287"/>
      <c r="P48" s="269">
        <f t="shared" si="3"/>
        <v>35867</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64025</v>
      </c>
      <c r="K49" s="77"/>
      <c r="L49" s="78">
        <f t="shared" si="1"/>
        <v>32012.5</v>
      </c>
      <c r="M49" s="76"/>
      <c r="N49" s="53">
        <f t="shared" si="2"/>
        <v>75205</v>
      </c>
      <c r="O49" s="74"/>
      <c r="P49" s="57">
        <f t="shared" si="3"/>
        <v>37602.5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66980</v>
      </c>
      <c r="K50" s="294"/>
      <c r="L50" s="295">
        <f t="shared" si="1"/>
        <v>33490</v>
      </c>
      <c r="M50" s="289"/>
      <c r="N50" s="265">
        <f t="shared" si="2"/>
        <v>78676</v>
      </c>
      <c r="O50" s="287"/>
      <c r="P50" s="269">
        <f t="shared" si="3"/>
        <v>39338</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69935</v>
      </c>
      <c r="K51" s="77"/>
      <c r="L51" s="78">
        <f t="shared" si="1"/>
        <v>34967.5</v>
      </c>
      <c r="M51" s="76"/>
      <c r="N51" s="53">
        <f t="shared" si="2"/>
        <v>82147</v>
      </c>
      <c r="O51" s="74"/>
      <c r="P51" s="57">
        <f t="shared" si="3"/>
        <v>41073.5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73875</v>
      </c>
      <c r="K52" s="294"/>
      <c r="L52" s="295">
        <f t="shared" si="1"/>
        <v>36937.5</v>
      </c>
      <c r="M52" s="289"/>
      <c r="N52" s="265">
        <f t="shared" si="2"/>
        <v>86775</v>
      </c>
      <c r="O52" s="287"/>
      <c r="P52" s="269">
        <f t="shared" si="3"/>
        <v>43387.5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77815</v>
      </c>
      <c r="K53" s="77"/>
      <c r="L53" s="78">
        <f t="shared" si="1"/>
        <v>38907.5</v>
      </c>
      <c r="M53" s="76"/>
      <c r="N53" s="53">
        <f t="shared" si="2"/>
        <v>91403</v>
      </c>
      <c r="O53" s="74"/>
      <c r="P53" s="57">
        <f t="shared" si="3"/>
        <v>45701.5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81755</v>
      </c>
      <c r="K54" s="294"/>
      <c r="L54" s="295">
        <f t="shared" si="1"/>
        <v>40877.5</v>
      </c>
      <c r="M54" s="289"/>
      <c r="N54" s="265">
        <f t="shared" si="2"/>
        <v>96031</v>
      </c>
      <c r="O54" s="287"/>
      <c r="P54" s="269">
        <f t="shared" si="3"/>
        <v>48015.5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86680</v>
      </c>
      <c r="K55" s="40"/>
      <c r="L55" s="88">
        <f t="shared" si="1"/>
        <v>43340</v>
      </c>
      <c r="M55" s="89"/>
      <c r="N55" s="53">
        <f t="shared" si="2"/>
        <v>101816</v>
      </c>
      <c r="O55" s="90"/>
      <c r="P55" s="57">
        <f t="shared" si="3"/>
        <v>50908</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91605</v>
      </c>
      <c r="K56" s="263"/>
      <c r="L56" s="303">
        <f t="shared" si="1"/>
        <v>45802.5</v>
      </c>
      <c r="M56" s="276"/>
      <c r="N56" s="265">
        <f t="shared" si="2"/>
        <v>107601</v>
      </c>
      <c r="O56" s="274"/>
      <c r="P56" s="269">
        <f t="shared" si="3"/>
        <v>53800.5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96530</v>
      </c>
      <c r="K57" s="61"/>
      <c r="L57" s="62">
        <f t="shared" si="1"/>
        <v>48265</v>
      </c>
      <c r="M57" s="63"/>
      <c r="N57" s="53">
        <f t="shared" si="2"/>
        <v>113386</v>
      </c>
      <c r="O57" s="61"/>
      <c r="P57" s="57">
        <f t="shared" si="3"/>
        <v>56693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101455</v>
      </c>
      <c r="K58" s="274"/>
      <c r="L58" s="275">
        <f t="shared" si="1"/>
        <v>50727.5</v>
      </c>
      <c r="M58" s="276"/>
      <c r="N58" s="265">
        <f t="shared" si="2"/>
        <v>119171</v>
      </c>
      <c r="O58" s="274"/>
      <c r="P58" s="269">
        <f t="shared" si="3"/>
        <v>59585.5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107365</v>
      </c>
      <c r="K59" s="61"/>
      <c r="L59" s="62">
        <f t="shared" si="1"/>
        <v>53682.5</v>
      </c>
      <c r="M59" s="63"/>
      <c r="N59" s="53">
        <f t="shared" si="2"/>
        <v>126113</v>
      </c>
      <c r="O59" s="61"/>
      <c r="P59" s="57">
        <f t="shared" si="3"/>
        <v>63056.5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113275</v>
      </c>
      <c r="K60" s="274"/>
      <c r="L60" s="275">
        <f t="shared" si="1"/>
        <v>56637.5</v>
      </c>
      <c r="M60" s="276"/>
      <c r="N60" s="265">
        <f t="shared" si="2"/>
        <v>133055</v>
      </c>
      <c r="O60" s="274"/>
      <c r="P60" s="269">
        <f t="shared" si="3"/>
        <v>66527.5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119185</v>
      </c>
      <c r="K61" s="98"/>
      <c r="L61" s="99">
        <f t="shared" si="1"/>
        <v>59592.5</v>
      </c>
      <c r="M61" s="93"/>
      <c r="N61" s="100">
        <f t="shared" si="2"/>
        <v>139997</v>
      </c>
      <c r="O61" s="98"/>
      <c r="P61" s="101">
        <f t="shared" si="3"/>
        <v>69998.5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9.8500000000000004E-2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79</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9.9900000000000003E-2</v>
      </c>
      <c r="K10" s="172"/>
      <c r="L10" s="172"/>
      <c r="M10" s="173"/>
      <c r="N10" s="171">
        <f>J10+0.0172</f>
        <v>0.11710000000000001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5794.2</v>
      </c>
      <c r="K15" s="43"/>
      <c r="L15" s="44">
        <f>J15/2</f>
        <v>2897.1</v>
      </c>
      <c r="M15" s="39"/>
      <c r="N15" s="42">
        <f>C15*$N$10</f>
        <v>6791.8</v>
      </c>
      <c r="O15" s="43"/>
      <c r="P15" s="44">
        <f>N15/2</f>
        <v>3395.9</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6793.2</v>
      </c>
      <c r="K16" s="266"/>
      <c r="L16" s="267">
        <f t="shared" ref="L16:L61" si="1">J16/2</f>
        <v>3396.6</v>
      </c>
      <c r="M16" s="268"/>
      <c r="N16" s="265">
        <f t="shared" ref="N16:N61" si="2">C16*$N$10</f>
        <v>7962.8000000000011</v>
      </c>
      <c r="O16" s="266"/>
      <c r="P16" s="269">
        <f t="shared" ref="P16:P61" si="3">N16/2</f>
        <v>3981.4000000000005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7792.2</v>
      </c>
      <c r="K17" s="54"/>
      <c r="L17" s="55">
        <f t="shared" si="1"/>
        <v>3896.1</v>
      </c>
      <c r="M17" s="56"/>
      <c r="N17" s="53">
        <f t="shared" si="2"/>
        <v>9133.8000000000011</v>
      </c>
      <c r="O17" s="54"/>
      <c r="P17" s="57">
        <f t="shared" si="3"/>
        <v>4566.9000000000005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8791.2000000000007</v>
      </c>
      <c r="K18" s="266"/>
      <c r="L18" s="267">
        <f t="shared" si="1"/>
        <v>4395.6000000000004</v>
      </c>
      <c r="M18" s="268"/>
      <c r="N18" s="265">
        <f>C18*$N$10</f>
        <v>10304.800000000001</v>
      </c>
      <c r="O18" s="266"/>
      <c r="P18" s="269">
        <f t="shared" si="3"/>
        <v>5152.4000000000005</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9790.2000000000007</v>
      </c>
      <c r="K19" s="61"/>
      <c r="L19" s="62">
        <f t="shared" si="1"/>
        <v>4895.1000000000004</v>
      </c>
      <c r="M19" s="63"/>
      <c r="N19" s="53">
        <f t="shared" si="2"/>
        <v>11475.800000000001</v>
      </c>
      <c r="O19" s="61"/>
      <c r="P19" s="57">
        <f t="shared" si="3"/>
        <v>5737.9000000000005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10389.6</v>
      </c>
      <c r="K20" s="274"/>
      <c r="L20" s="275">
        <f t="shared" si="1"/>
        <v>5194.8</v>
      </c>
      <c r="M20" s="276"/>
      <c r="N20" s="265">
        <f t="shared" si="2"/>
        <v>12178.400000000001</v>
      </c>
      <c r="O20" s="274"/>
      <c r="P20" s="269">
        <f t="shared" si="3"/>
        <v>6089.2000000000007</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10989</v>
      </c>
      <c r="K21" s="61"/>
      <c r="L21" s="62">
        <f t="shared" si="1"/>
        <v>5494.5</v>
      </c>
      <c r="M21" s="63"/>
      <c r="N21" s="53">
        <f t="shared" si="2"/>
        <v>12881.000000000002</v>
      </c>
      <c r="O21" s="61"/>
      <c r="P21" s="57">
        <f t="shared" si="3"/>
        <v>6440.5000000000009</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11788.2</v>
      </c>
      <c r="K22" s="274"/>
      <c r="L22" s="275">
        <f t="shared" si="1"/>
        <v>5894.1</v>
      </c>
      <c r="M22" s="276"/>
      <c r="N22" s="265">
        <f t="shared" si="2"/>
        <v>13817.800000000001</v>
      </c>
      <c r="O22" s="274"/>
      <c r="P22" s="269">
        <f t="shared" si="3"/>
        <v>6908.9000000000005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12587.4</v>
      </c>
      <c r="K23" s="61"/>
      <c r="L23" s="62">
        <f t="shared" si="1"/>
        <v>6293.7</v>
      </c>
      <c r="M23" s="63"/>
      <c r="N23" s="53">
        <f t="shared" si="2"/>
        <v>14754.6</v>
      </c>
      <c r="O23" s="61"/>
      <c r="P23" s="57">
        <f t="shared" si="3"/>
        <v>7377.3</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13386.6</v>
      </c>
      <c r="K24" s="287"/>
      <c r="L24" s="288">
        <f t="shared" si="1"/>
        <v>6693.3</v>
      </c>
      <c r="M24" s="289"/>
      <c r="N24" s="265">
        <f t="shared" si="2"/>
        <v>15691.400000000001</v>
      </c>
      <c r="O24" s="287"/>
      <c r="P24" s="269">
        <f t="shared" si="3"/>
        <v>7845.7000000000007</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14185.800000000001</v>
      </c>
      <c r="K25" s="74"/>
      <c r="L25" s="75">
        <f t="shared" si="1"/>
        <v>7092.9000000000005</v>
      </c>
      <c r="M25" s="76"/>
      <c r="N25" s="53">
        <f t="shared" si="2"/>
        <v>16628.2</v>
      </c>
      <c r="O25" s="74"/>
      <c r="P25" s="57">
        <f t="shared" si="3"/>
        <v>8314.1</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14985</v>
      </c>
      <c r="K26" s="287"/>
      <c r="L26" s="288">
        <f t="shared" si="1"/>
        <v>7492.5</v>
      </c>
      <c r="M26" s="289"/>
      <c r="N26" s="265">
        <f t="shared" si="2"/>
        <v>17565</v>
      </c>
      <c r="O26" s="287"/>
      <c r="P26" s="269">
        <f t="shared" si="3"/>
        <v>8782.5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15984</v>
      </c>
      <c r="K27" s="74"/>
      <c r="L27" s="75">
        <f t="shared" si="1"/>
        <v>7992</v>
      </c>
      <c r="M27" s="76"/>
      <c r="N27" s="53">
        <f t="shared" si="2"/>
        <v>18736</v>
      </c>
      <c r="O27" s="74"/>
      <c r="P27" s="57">
        <f t="shared" si="3"/>
        <v>9368</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16983</v>
      </c>
      <c r="K28" s="287"/>
      <c r="L28" s="288">
        <f t="shared" si="1"/>
        <v>8491.5</v>
      </c>
      <c r="M28" s="289"/>
      <c r="N28" s="265">
        <f t="shared" si="2"/>
        <v>19907</v>
      </c>
      <c r="O28" s="287"/>
      <c r="P28" s="269">
        <f t="shared" si="3"/>
        <v>9953.5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17982</v>
      </c>
      <c r="K29" s="74"/>
      <c r="L29" s="75">
        <f t="shared" si="1"/>
        <v>8991</v>
      </c>
      <c r="M29" s="76"/>
      <c r="N29" s="53">
        <f t="shared" si="2"/>
        <v>21078</v>
      </c>
      <c r="O29" s="74"/>
      <c r="P29" s="57">
        <f t="shared" si="3"/>
        <v>10539</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18981</v>
      </c>
      <c r="K30" s="287"/>
      <c r="L30" s="288">
        <f t="shared" si="1"/>
        <v>9490.5</v>
      </c>
      <c r="M30" s="289"/>
      <c r="N30" s="265">
        <f t="shared" si="2"/>
        <v>22249.000000000004</v>
      </c>
      <c r="O30" s="287"/>
      <c r="P30" s="269">
        <f t="shared" si="3"/>
        <v>11124.500000000002</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19980</v>
      </c>
      <c r="K31" s="77"/>
      <c r="L31" s="78">
        <f t="shared" si="1"/>
        <v>9990</v>
      </c>
      <c r="M31" s="76"/>
      <c r="N31" s="53">
        <f t="shared" si="2"/>
        <v>23420.000000000004</v>
      </c>
      <c r="O31" s="74"/>
      <c r="P31" s="57">
        <f t="shared" si="3"/>
        <v>11710.000000000002</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21978</v>
      </c>
      <c r="K32" s="294"/>
      <c r="L32" s="295">
        <f t="shared" si="1"/>
        <v>10989</v>
      </c>
      <c r="M32" s="289"/>
      <c r="N32" s="265">
        <f t="shared" si="2"/>
        <v>25762.000000000004</v>
      </c>
      <c r="O32" s="287"/>
      <c r="P32" s="269">
        <f t="shared" si="3"/>
        <v>12881.000000000002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23976</v>
      </c>
      <c r="K33" s="77"/>
      <c r="L33" s="78">
        <f t="shared" si="1"/>
        <v>11988</v>
      </c>
      <c r="M33" s="76"/>
      <c r="N33" s="53">
        <f t="shared" si="2"/>
        <v>28104.000000000004</v>
      </c>
      <c r="O33" s="74"/>
      <c r="P33" s="57">
        <f t="shared" si="3"/>
        <v>14052.000000000002</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25974</v>
      </c>
      <c r="K34" s="294"/>
      <c r="L34" s="295">
        <f t="shared" si="1"/>
        <v>12987</v>
      </c>
      <c r="M34" s="289"/>
      <c r="N34" s="265">
        <f t="shared" si="2"/>
        <v>30446.000000000004</v>
      </c>
      <c r="O34" s="287"/>
      <c r="P34" s="269">
        <f t="shared" si="3"/>
        <v>15223.000000000002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27972</v>
      </c>
      <c r="K35" s="77"/>
      <c r="L35" s="78">
        <f t="shared" si="1"/>
        <v>13986</v>
      </c>
      <c r="M35" s="76"/>
      <c r="N35" s="53">
        <f t="shared" si="2"/>
        <v>32788</v>
      </c>
      <c r="O35" s="74"/>
      <c r="P35" s="57">
        <f t="shared" si="3"/>
        <v>16394</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29970</v>
      </c>
      <c r="K36" s="294"/>
      <c r="L36" s="295">
        <f t="shared" si="1"/>
        <v>14985</v>
      </c>
      <c r="M36" s="289"/>
      <c r="N36" s="265">
        <f t="shared" si="2"/>
        <v>35130</v>
      </c>
      <c r="O36" s="287"/>
      <c r="P36" s="269">
        <f t="shared" si="3"/>
        <v>17565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31968</v>
      </c>
      <c r="K37" s="77"/>
      <c r="L37" s="78">
        <f t="shared" si="1"/>
        <v>15984</v>
      </c>
      <c r="M37" s="76"/>
      <c r="N37" s="53">
        <f t="shared" si="2"/>
        <v>37472</v>
      </c>
      <c r="O37" s="74"/>
      <c r="P37" s="57">
        <f t="shared" si="3"/>
        <v>18736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33966</v>
      </c>
      <c r="K38" s="294"/>
      <c r="L38" s="295">
        <f t="shared" si="1"/>
        <v>16983</v>
      </c>
      <c r="M38" s="289"/>
      <c r="N38" s="265">
        <f t="shared" si="2"/>
        <v>39814</v>
      </c>
      <c r="O38" s="287"/>
      <c r="P38" s="269">
        <f t="shared" si="3"/>
        <v>19907</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35964</v>
      </c>
      <c r="K39" s="77"/>
      <c r="L39" s="78">
        <f t="shared" si="1"/>
        <v>17982</v>
      </c>
      <c r="M39" s="76"/>
      <c r="N39" s="53">
        <f t="shared" si="2"/>
        <v>42156</v>
      </c>
      <c r="O39" s="74"/>
      <c r="P39" s="57">
        <f t="shared" si="3"/>
        <v>21078</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37962</v>
      </c>
      <c r="K40" s="294"/>
      <c r="L40" s="295">
        <f t="shared" si="1"/>
        <v>18981</v>
      </c>
      <c r="M40" s="289"/>
      <c r="N40" s="265">
        <f t="shared" si="2"/>
        <v>44498.000000000007</v>
      </c>
      <c r="O40" s="287"/>
      <c r="P40" s="269">
        <f t="shared" si="3"/>
        <v>22249.000000000004</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40959</v>
      </c>
      <c r="K41" s="77"/>
      <c r="L41" s="78">
        <f t="shared" si="1"/>
        <v>20479.5</v>
      </c>
      <c r="M41" s="76"/>
      <c r="N41" s="53">
        <f t="shared" si="2"/>
        <v>48011.000000000007</v>
      </c>
      <c r="O41" s="74"/>
      <c r="P41" s="57">
        <f t="shared" si="3"/>
        <v>24005.500000000004</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43956</v>
      </c>
      <c r="K42" s="294"/>
      <c r="L42" s="295">
        <f t="shared" si="1"/>
        <v>21978</v>
      </c>
      <c r="M42" s="289"/>
      <c r="N42" s="265">
        <f t="shared" si="2"/>
        <v>51524.000000000007</v>
      </c>
      <c r="O42" s="287"/>
      <c r="P42" s="269">
        <f t="shared" si="3"/>
        <v>25762.000000000004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46953</v>
      </c>
      <c r="K43" s="77"/>
      <c r="L43" s="78">
        <f t="shared" si="1"/>
        <v>23476.5</v>
      </c>
      <c r="M43" s="76"/>
      <c r="N43" s="53">
        <f t="shared" si="2"/>
        <v>55037.000000000007</v>
      </c>
      <c r="O43" s="74"/>
      <c r="P43" s="57">
        <f t="shared" si="3"/>
        <v>27518.500000000004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49950</v>
      </c>
      <c r="K44" s="294"/>
      <c r="L44" s="295">
        <f t="shared" si="1"/>
        <v>24975</v>
      </c>
      <c r="M44" s="289"/>
      <c r="N44" s="265">
        <f t="shared" si="2"/>
        <v>58550.000000000007</v>
      </c>
      <c r="O44" s="287"/>
      <c r="P44" s="269">
        <f t="shared" si="3"/>
        <v>29275.000000000004</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52947</v>
      </c>
      <c r="K45" s="77"/>
      <c r="L45" s="78">
        <f t="shared" si="1"/>
        <v>26473.5</v>
      </c>
      <c r="M45" s="76"/>
      <c r="N45" s="53">
        <f t="shared" si="2"/>
        <v>62063.000000000007</v>
      </c>
      <c r="O45" s="74"/>
      <c r="P45" s="57">
        <f t="shared" si="3"/>
        <v>31031.500000000004</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55944</v>
      </c>
      <c r="K46" s="294"/>
      <c r="L46" s="295">
        <f t="shared" si="1"/>
        <v>27972</v>
      </c>
      <c r="M46" s="289"/>
      <c r="N46" s="265">
        <f t="shared" si="2"/>
        <v>65576</v>
      </c>
      <c r="O46" s="287"/>
      <c r="P46" s="269">
        <f t="shared" si="3"/>
        <v>32788</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58941</v>
      </c>
      <c r="K47" s="77"/>
      <c r="L47" s="78">
        <f t="shared" si="1"/>
        <v>29470.5</v>
      </c>
      <c r="M47" s="76"/>
      <c r="N47" s="53">
        <f t="shared" si="2"/>
        <v>69089</v>
      </c>
      <c r="O47" s="74"/>
      <c r="P47" s="57">
        <f t="shared" si="3"/>
        <v>34544.5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61938</v>
      </c>
      <c r="K48" s="294"/>
      <c r="L48" s="295">
        <f t="shared" si="1"/>
        <v>30969</v>
      </c>
      <c r="M48" s="289"/>
      <c r="N48" s="265">
        <f t="shared" si="2"/>
        <v>72602</v>
      </c>
      <c r="O48" s="287"/>
      <c r="P48" s="269">
        <f t="shared" si="3"/>
        <v>36301</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64935</v>
      </c>
      <c r="K49" s="77"/>
      <c r="L49" s="78">
        <f t="shared" si="1"/>
        <v>32467.5</v>
      </c>
      <c r="M49" s="76"/>
      <c r="N49" s="53">
        <f t="shared" si="2"/>
        <v>76115</v>
      </c>
      <c r="O49" s="74"/>
      <c r="P49" s="57">
        <f t="shared" si="3"/>
        <v>38057.5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67932</v>
      </c>
      <c r="K50" s="294"/>
      <c r="L50" s="295">
        <f t="shared" si="1"/>
        <v>33966</v>
      </c>
      <c r="M50" s="289"/>
      <c r="N50" s="265">
        <f t="shared" si="2"/>
        <v>79628</v>
      </c>
      <c r="O50" s="287"/>
      <c r="P50" s="269">
        <f t="shared" si="3"/>
        <v>39814</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70929</v>
      </c>
      <c r="K51" s="77"/>
      <c r="L51" s="78">
        <f t="shared" si="1"/>
        <v>35464.5</v>
      </c>
      <c r="M51" s="76"/>
      <c r="N51" s="53">
        <f t="shared" si="2"/>
        <v>83141</v>
      </c>
      <c r="O51" s="74"/>
      <c r="P51" s="57">
        <f t="shared" si="3"/>
        <v>41570.5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74925</v>
      </c>
      <c r="K52" s="294"/>
      <c r="L52" s="295">
        <f t="shared" si="1"/>
        <v>37462.5</v>
      </c>
      <c r="M52" s="289"/>
      <c r="N52" s="265">
        <f t="shared" si="2"/>
        <v>87825</v>
      </c>
      <c r="O52" s="287"/>
      <c r="P52" s="269">
        <f t="shared" si="3"/>
        <v>43912.5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78921</v>
      </c>
      <c r="K53" s="77"/>
      <c r="L53" s="78">
        <f t="shared" si="1"/>
        <v>39460.5</v>
      </c>
      <c r="M53" s="76"/>
      <c r="N53" s="53">
        <f t="shared" si="2"/>
        <v>92509.000000000015</v>
      </c>
      <c r="O53" s="74"/>
      <c r="P53" s="57">
        <f t="shared" si="3"/>
        <v>46254.500000000007</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82917</v>
      </c>
      <c r="K54" s="294"/>
      <c r="L54" s="295">
        <f t="shared" si="1"/>
        <v>41458.5</v>
      </c>
      <c r="M54" s="289"/>
      <c r="N54" s="265">
        <f t="shared" si="2"/>
        <v>97193.000000000015</v>
      </c>
      <c r="O54" s="287"/>
      <c r="P54" s="269">
        <f t="shared" si="3"/>
        <v>48596.500000000007</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87912</v>
      </c>
      <c r="K55" s="40"/>
      <c r="L55" s="88">
        <f t="shared" si="1"/>
        <v>43956</v>
      </c>
      <c r="M55" s="89"/>
      <c r="N55" s="53">
        <f t="shared" si="2"/>
        <v>103048.00000000001</v>
      </c>
      <c r="O55" s="90"/>
      <c r="P55" s="57">
        <f t="shared" si="3"/>
        <v>51524.000000000007</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92907</v>
      </c>
      <c r="K56" s="263"/>
      <c r="L56" s="303">
        <f t="shared" si="1"/>
        <v>46453.5</v>
      </c>
      <c r="M56" s="276"/>
      <c r="N56" s="265">
        <f t="shared" si="2"/>
        <v>108903.00000000001</v>
      </c>
      <c r="O56" s="274"/>
      <c r="P56" s="269">
        <f t="shared" si="3"/>
        <v>54451.500000000007</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97902</v>
      </c>
      <c r="K57" s="61"/>
      <c r="L57" s="62">
        <f t="shared" si="1"/>
        <v>48951</v>
      </c>
      <c r="M57" s="63"/>
      <c r="N57" s="53">
        <f t="shared" si="2"/>
        <v>114758.00000000001</v>
      </c>
      <c r="O57" s="61"/>
      <c r="P57" s="57">
        <f t="shared" si="3"/>
        <v>57379.000000000007</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102897</v>
      </c>
      <c r="K58" s="274"/>
      <c r="L58" s="275">
        <f t="shared" si="1"/>
        <v>51448.5</v>
      </c>
      <c r="M58" s="276"/>
      <c r="N58" s="265">
        <f t="shared" si="2"/>
        <v>120613.00000000001</v>
      </c>
      <c r="O58" s="274"/>
      <c r="P58" s="269">
        <f t="shared" si="3"/>
        <v>60306.500000000007</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108891</v>
      </c>
      <c r="K59" s="61"/>
      <c r="L59" s="62">
        <f t="shared" si="1"/>
        <v>54445.5</v>
      </c>
      <c r="M59" s="63"/>
      <c r="N59" s="53">
        <f t="shared" si="2"/>
        <v>127639.00000000001</v>
      </c>
      <c r="O59" s="61"/>
      <c r="P59" s="57">
        <f t="shared" si="3"/>
        <v>63819.500000000007</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114885</v>
      </c>
      <c r="K60" s="274"/>
      <c r="L60" s="275">
        <f t="shared" si="1"/>
        <v>57442.5</v>
      </c>
      <c r="M60" s="276"/>
      <c r="N60" s="265">
        <f t="shared" si="2"/>
        <v>134665</v>
      </c>
      <c r="O60" s="274"/>
      <c r="P60" s="269">
        <f t="shared" si="3"/>
        <v>67332.5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120879</v>
      </c>
      <c r="K61" s="98"/>
      <c r="L61" s="99">
        <f t="shared" si="1"/>
        <v>60439.5</v>
      </c>
      <c r="M61" s="93"/>
      <c r="N61" s="100">
        <f t="shared" si="2"/>
        <v>141691</v>
      </c>
      <c r="O61" s="98"/>
      <c r="P61" s="101">
        <f t="shared" si="3"/>
        <v>70845.5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9.9900000000000003E-2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2.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80</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9.9199999999999997E-2</v>
      </c>
      <c r="K10" s="172"/>
      <c r="L10" s="172"/>
      <c r="M10" s="173"/>
      <c r="N10" s="171">
        <f>J10+0.0172</f>
        <v>0.1164</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5753.5999999999995</v>
      </c>
      <c r="K15" s="43"/>
      <c r="L15" s="44">
        <f>J15/2</f>
        <v>2876.7999999999997</v>
      </c>
      <c r="M15" s="39"/>
      <c r="N15" s="42">
        <f>C15*$N$10</f>
        <v>6751.2</v>
      </c>
      <c r="O15" s="43"/>
      <c r="P15" s="44">
        <f>N15/2</f>
        <v>3375.6</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6745.5999999999995</v>
      </c>
      <c r="K16" s="266"/>
      <c r="L16" s="267">
        <f t="shared" ref="L16:L61" si="1">J16/2</f>
        <v>3372.7999999999997</v>
      </c>
      <c r="M16" s="268"/>
      <c r="N16" s="265">
        <f t="shared" ref="N16:N61" si="2">C16*$N$10</f>
        <v>7915.2</v>
      </c>
      <c r="O16" s="266"/>
      <c r="P16" s="269">
        <f t="shared" ref="P16:P61" si="3">N16/2</f>
        <v>3957.6</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7737.5999999999995</v>
      </c>
      <c r="K17" s="54"/>
      <c r="L17" s="55">
        <f t="shared" si="1"/>
        <v>3868.7999999999997</v>
      </c>
      <c r="M17" s="56"/>
      <c r="N17" s="53">
        <f t="shared" si="2"/>
        <v>9079.2000000000007</v>
      </c>
      <c r="O17" s="54"/>
      <c r="P17" s="57">
        <f t="shared" si="3"/>
        <v>4539.6000000000004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8729.6</v>
      </c>
      <c r="K18" s="266"/>
      <c r="L18" s="267">
        <f t="shared" si="1"/>
        <v>4364.8</v>
      </c>
      <c r="M18" s="268"/>
      <c r="N18" s="265">
        <f>C18*$N$10</f>
        <v>10243.200000000001</v>
      </c>
      <c r="O18" s="266"/>
      <c r="P18" s="269">
        <f t="shared" si="3"/>
        <v>5121.6000000000004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9721.6</v>
      </c>
      <c r="K19" s="61"/>
      <c r="L19" s="62">
        <f t="shared" si="1"/>
        <v>4860.8</v>
      </c>
      <c r="M19" s="63"/>
      <c r="N19" s="53">
        <f t="shared" si="2"/>
        <v>11407.2</v>
      </c>
      <c r="O19" s="61"/>
      <c r="P19" s="57">
        <f t="shared" si="3"/>
        <v>5703.6</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10316.799999999999</v>
      </c>
      <c r="K20" s="274"/>
      <c r="L20" s="275">
        <f t="shared" si="1"/>
        <v>5158.3999999999996</v>
      </c>
      <c r="M20" s="276"/>
      <c r="N20" s="265">
        <f t="shared" si="2"/>
        <v>12105.6</v>
      </c>
      <c r="O20" s="274"/>
      <c r="P20" s="269">
        <f t="shared" si="3"/>
        <v>6052.8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10912</v>
      </c>
      <c r="K21" s="61"/>
      <c r="L21" s="62">
        <f t="shared" si="1"/>
        <v>5456</v>
      </c>
      <c r="M21" s="63"/>
      <c r="N21" s="53">
        <f t="shared" si="2"/>
        <v>12804</v>
      </c>
      <c r="O21" s="61"/>
      <c r="P21" s="57">
        <f t="shared" si="3"/>
        <v>6402</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11705.6</v>
      </c>
      <c r="K22" s="274"/>
      <c r="L22" s="275">
        <f t="shared" si="1"/>
        <v>5852.8</v>
      </c>
      <c r="M22" s="276"/>
      <c r="N22" s="265">
        <f t="shared" si="2"/>
        <v>13735.2</v>
      </c>
      <c r="O22" s="274"/>
      <c r="P22" s="269">
        <f t="shared" si="3"/>
        <v>6867.6</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12499.199999999999</v>
      </c>
      <c r="K23" s="61"/>
      <c r="L23" s="62">
        <f t="shared" si="1"/>
        <v>6249.5999999999995</v>
      </c>
      <c r="M23" s="63"/>
      <c r="N23" s="53">
        <f t="shared" si="2"/>
        <v>14666.4</v>
      </c>
      <c r="O23" s="61"/>
      <c r="P23" s="57">
        <f t="shared" si="3"/>
        <v>7333.2</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13292.8</v>
      </c>
      <c r="K24" s="287"/>
      <c r="L24" s="288">
        <f t="shared" si="1"/>
        <v>6646.4</v>
      </c>
      <c r="M24" s="289"/>
      <c r="N24" s="265">
        <f t="shared" si="2"/>
        <v>15597.6</v>
      </c>
      <c r="O24" s="287"/>
      <c r="P24" s="269">
        <f t="shared" si="3"/>
        <v>7798.8</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14086.4</v>
      </c>
      <c r="K25" s="74"/>
      <c r="L25" s="75">
        <f t="shared" si="1"/>
        <v>7043.2</v>
      </c>
      <c r="M25" s="76"/>
      <c r="N25" s="53">
        <f t="shared" si="2"/>
        <v>16528.8</v>
      </c>
      <c r="O25" s="74"/>
      <c r="P25" s="57">
        <f t="shared" si="3"/>
        <v>8264.4</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14880</v>
      </c>
      <c r="K26" s="287"/>
      <c r="L26" s="288">
        <f t="shared" si="1"/>
        <v>7440</v>
      </c>
      <c r="M26" s="289"/>
      <c r="N26" s="265">
        <f t="shared" si="2"/>
        <v>17460</v>
      </c>
      <c r="O26" s="287"/>
      <c r="P26" s="269">
        <f t="shared" si="3"/>
        <v>8730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15872</v>
      </c>
      <c r="K27" s="74"/>
      <c r="L27" s="75">
        <f t="shared" si="1"/>
        <v>7936</v>
      </c>
      <c r="M27" s="76"/>
      <c r="N27" s="53">
        <f t="shared" si="2"/>
        <v>18624</v>
      </c>
      <c r="O27" s="74"/>
      <c r="P27" s="57">
        <f t="shared" si="3"/>
        <v>9312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16864</v>
      </c>
      <c r="K28" s="287"/>
      <c r="L28" s="288">
        <f t="shared" si="1"/>
        <v>8432</v>
      </c>
      <c r="M28" s="289"/>
      <c r="N28" s="265">
        <f t="shared" si="2"/>
        <v>19788</v>
      </c>
      <c r="O28" s="287"/>
      <c r="P28" s="269">
        <f t="shared" si="3"/>
        <v>9894</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17856</v>
      </c>
      <c r="K29" s="74"/>
      <c r="L29" s="75">
        <f t="shared" si="1"/>
        <v>8928</v>
      </c>
      <c r="M29" s="76"/>
      <c r="N29" s="53">
        <f t="shared" si="2"/>
        <v>20952</v>
      </c>
      <c r="O29" s="74"/>
      <c r="P29" s="57">
        <f t="shared" si="3"/>
        <v>10476</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18848</v>
      </c>
      <c r="K30" s="287"/>
      <c r="L30" s="288">
        <f t="shared" si="1"/>
        <v>9424</v>
      </c>
      <c r="M30" s="289"/>
      <c r="N30" s="265">
        <f t="shared" si="2"/>
        <v>22116</v>
      </c>
      <c r="O30" s="287"/>
      <c r="P30" s="269">
        <f t="shared" si="3"/>
        <v>11058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19840</v>
      </c>
      <c r="K31" s="77"/>
      <c r="L31" s="78">
        <f t="shared" si="1"/>
        <v>9920</v>
      </c>
      <c r="M31" s="76"/>
      <c r="N31" s="53">
        <f t="shared" si="2"/>
        <v>23280</v>
      </c>
      <c r="O31" s="74"/>
      <c r="P31" s="57">
        <f t="shared" si="3"/>
        <v>11640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21824</v>
      </c>
      <c r="K32" s="294"/>
      <c r="L32" s="295">
        <f t="shared" si="1"/>
        <v>10912</v>
      </c>
      <c r="M32" s="289"/>
      <c r="N32" s="265">
        <f t="shared" si="2"/>
        <v>25608</v>
      </c>
      <c r="O32" s="287"/>
      <c r="P32" s="269">
        <f t="shared" si="3"/>
        <v>12804</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23808</v>
      </c>
      <c r="K33" s="77"/>
      <c r="L33" s="78">
        <f t="shared" si="1"/>
        <v>11904</v>
      </c>
      <c r="M33" s="76"/>
      <c r="N33" s="53">
        <f t="shared" si="2"/>
        <v>27936</v>
      </c>
      <c r="O33" s="74"/>
      <c r="P33" s="57">
        <f t="shared" si="3"/>
        <v>13968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25792</v>
      </c>
      <c r="K34" s="294"/>
      <c r="L34" s="295">
        <f t="shared" si="1"/>
        <v>12896</v>
      </c>
      <c r="M34" s="289"/>
      <c r="N34" s="265">
        <f t="shared" si="2"/>
        <v>30264</v>
      </c>
      <c r="O34" s="287"/>
      <c r="P34" s="269">
        <f t="shared" si="3"/>
        <v>15132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27776</v>
      </c>
      <c r="K35" s="77"/>
      <c r="L35" s="78">
        <f t="shared" si="1"/>
        <v>13888</v>
      </c>
      <c r="M35" s="76"/>
      <c r="N35" s="53">
        <f t="shared" si="2"/>
        <v>32592</v>
      </c>
      <c r="O35" s="74"/>
      <c r="P35" s="57">
        <f t="shared" si="3"/>
        <v>16296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29760</v>
      </c>
      <c r="K36" s="294"/>
      <c r="L36" s="295">
        <f t="shared" si="1"/>
        <v>14880</v>
      </c>
      <c r="M36" s="289"/>
      <c r="N36" s="265">
        <f t="shared" si="2"/>
        <v>34920</v>
      </c>
      <c r="O36" s="287"/>
      <c r="P36" s="269">
        <f t="shared" si="3"/>
        <v>17460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31744</v>
      </c>
      <c r="K37" s="77"/>
      <c r="L37" s="78">
        <f t="shared" si="1"/>
        <v>15872</v>
      </c>
      <c r="M37" s="76"/>
      <c r="N37" s="53">
        <f t="shared" si="2"/>
        <v>37248</v>
      </c>
      <c r="O37" s="74"/>
      <c r="P37" s="57">
        <f t="shared" si="3"/>
        <v>18624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33728</v>
      </c>
      <c r="K38" s="294"/>
      <c r="L38" s="295">
        <f t="shared" si="1"/>
        <v>16864</v>
      </c>
      <c r="M38" s="289"/>
      <c r="N38" s="265">
        <f t="shared" si="2"/>
        <v>39576</v>
      </c>
      <c r="O38" s="287"/>
      <c r="P38" s="269">
        <f t="shared" si="3"/>
        <v>19788</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35712</v>
      </c>
      <c r="K39" s="77"/>
      <c r="L39" s="78">
        <f t="shared" si="1"/>
        <v>17856</v>
      </c>
      <c r="M39" s="76"/>
      <c r="N39" s="53">
        <f t="shared" si="2"/>
        <v>41904</v>
      </c>
      <c r="O39" s="74"/>
      <c r="P39" s="57">
        <f t="shared" si="3"/>
        <v>20952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37696</v>
      </c>
      <c r="K40" s="294"/>
      <c r="L40" s="295">
        <f t="shared" si="1"/>
        <v>18848</v>
      </c>
      <c r="M40" s="289"/>
      <c r="N40" s="265">
        <f t="shared" si="2"/>
        <v>44232</v>
      </c>
      <c r="O40" s="287"/>
      <c r="P40" s="269">
        <f t="shared" si="3"/>
        <v>22116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40672</v>
      </c>
      <c r="K41" s="77"/>
      <c r="L41" s="78">
        <f t="shared" si="1"/>
        <v>20336</v>
      </c>
      <c r="M41" s="76"/>
      <c r="N41" s="53">
        <f t="shared" si="2"/>
        <v>47724</v>
      </c>
      <c r="O41" s="74"/>
      <c r="P41" s="57">
        <f t="shared" si="3"/>
        <v>23862</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43648</v>
      </c>
      <c r="K42" s="294"/>
      <c r="L42" s="295">
        <f t="shared" si="1"/>
        <v>21824</v>
      </c>
      <c r="M42" s="289"/>
      <c r="N42" s="265">
        <f t="shared" si="2"/>
        <v>51216</v>
      </c>
      <c r="O42" s="287"/>
      <c r="P42" s="269">
        <f t="shared" si="3"/>
        <v>25608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46624</v>
      </c>
      <c r="K43" s="77"/>
      <c r="L43" s="78">
        <f t="shared" si="1"/>
        <v>23312</v>
      </c>
      <c r="M43" s="76"/>
      <c r="N43" s="53">
        <f t="shared" si="2"/>
        <v>54708</v>
      </c>
      <c r="O43" s="74"/>
      <c r="P43" s="57">
        <f t="shared" si="3"/>
        <v>27354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49600</v>
      </c>
      <c r="K44" s="294"/>
      <c r="L44" s="295">
        <f t="shared" si="1"/>
        <v>24800</v>
      </c>
      <c r="M44" s="289"/>
      <c r="N44" s="265">
        <f t="shared" si="2"/>
        <v>58200</v>
      </c>
      <c r="O44" s="287"/>
      <c r="P44" s="269">
        <f t="shared" si="3"/>
        <v>29100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52576</v>
      </c>
      <c r="K45" s="77"/>
      <c r="L45" s="78">
        <f t="shared" si="1"/>
        <v>26288</v>
      </c>
      <c r="M45" s="76"/>
      <c r="N45" s="53">
        <f t="shared" si="2"/>
        <v>61692</v>
      </c>
      <c r="O45" s="74"/>
      <c r="P45" s="57">
        <f t="shared" si="3"/>
        <v>30846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55552</v>
      </c>
      <c r="K46" s="294"/>
      <c r="L46" s="295">
        <f t="shared" si="1"/>
        <v>27776</v>
      </c>
      <c r="M46" s="289"/>
      <c r="N46" s="265">
        <f t="shared" si="2"/>
        <v>65184</v>
      </c>
      <c r="O46" s="287"/>
      <c r="P46" s="269">
        <f t="shared" si="3"/>
        <v>32592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58528</v>
      </c>
      <c r="K47" s="77"/>
      <c r="L47" s="78">
        <f t="shared" si="1"/>
        <v>29264</v>
      </c>
      <c r="M47" s="76"/>
      <c r="N47" s="53">
        <f t="shared" si="2"/>
        <v>68676</v>
      </c>
      <c r="O47" s="74"/>
      <c r="P47" s="57">
        <f t="shared" si="3"/>
        <v>34338</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61504</v>
      </c>
      <c r="K48" s="294"/>
      <c r="L48" s="295">
        <f t="shared" si="1"/>
        <v>30752</v>
      </c>
      <c r="M48" s="289"/>
      <c r="N48" s="265">
        <f t="shared" si="2"/>
        <v>72168</v>
      </c>
      <c r="O48" s="287"/>
      <c r="P48" s="269">
        <f t="shared" si="3"/>
        <v>36084</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64480</v>
      </c>
      <c r="K49" s="77"/>
      <c r="L49" s="78">
        <f t="shared" si="1"/>
        <v>32240</v>
      </c>
      <c r="M49" s="76"/>
      <c r="N49" s="53">
        <f t="shared" si="2"/>
        <v>75660</v>
      </c>
      <c r="O49" s="74"/>
      <c r="P49" s="57">
        <f t="shared" si="3"/>
        <v>37830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67456</v>
      </c>
      <c r="K50" s="294"/>
      <c r="L50" s="295">
        <f t="shared" si="1"/>
        <v>33728</v>
      </c>
      <c r="M50" s="289"/>
      <c r="N50" s="265">
        <f t="shared" si="2"/>
        <v>79152</v>
      </c>
      <c r="O50" s="287"/>
      <c r="P50" s="269">
        <f t="shared" si="3"/>
        <v>39576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70432</v>
      </c>
      <c r="K51" s="77"/>
      <c r="L51" s="78">
        <f t="shared" si="1"/>
        <v>35216</v>
      </c>
      <c r="M51" s="76"/>
      <c r="N51" s="53">
        <f t="shared" si="2"/>
        <v>82644</v>
      </c>
      <c r="O51" s="74"/>
      <c r="P51" s="57">
        <f t="shared" si="3"/>
        <v>41322</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74400</v>
      </c>
      <c r="K52" s="294"/>
      <c r="L52" s="295">
        <f t="shared" si="1"/>
        <v>37200</v>
      </c>
      <c r="M52" s="289"/>
      <c r="N52" s="265">
        <f t="shared" si="2"/>
        <v>87300</v>
      </c>
      <c r="O52" s="287"/>
      <c r="P52" s="269">
        <f t="shared" si="3"/>
        <v>43650</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78368</v>
      </c>
      <c r="K53" s="77"/>
      <c r="L53" s="78">
        <f t="shared" si="1"/>
        <v>39184</v>
      </c>
      <c r="M53" s="76"/>
      <c r="N53" s="53">
        <f t="shared" si="2"/>
        <v>91956</v>
      </c>
      <c r="O53" s="74"/>
      <c r="P53" s="57">
        <f t="shared" si="3"/>
        <v>45978</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82336</v>
      </c>
      <c r="K54" s="294"/>
      <c r="L54" s="295">
        <f t="shared" si="1"/>
        <v>41168</v>
      </c>
      <c r="M54" s="289"/>
      <c r="N54" s="265">
        <f t="shared" si="2"/>
        <v>96612</v>
      </c>
      <c r="O54" s="287"/>
      <c r="P54" s="269">
        <f t="shared" si="3"/>
        <v>48306</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87296</v>
      </c>
      <c r="K55" s="40"/>
      <c r="L55" s="88">
        <f t="shared" si="1"/>
        <v>43648</v>
      </c>
      <c r="M55" s="89"/>
      <c r="N55" s="53">
        <f t="shared" si="2"/>
        <v>102432</v>
      </c>
      <c r="O55" s="90"/>
      <c r="P55" s="57">
        <f t="shared" si="3"/>
        <v>51216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92256</v>
      </c>
      <c r="K56" s="263"/>
      <c r="L56" s="303">
        <f t="shared" si="1"/>
        <v>46128</v>
      </c>
      <c r="M56" s="276"/>
      <c r="N56" s="265">
        <f t="shared" si="2"/>
        <v>108252</v>
      </c>
      <c r="O56" s="274"/>
      <c r="P56" s="269">
        <f t="shared" si="3"/>
        <v>54126</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97216</v>
      </c>
      <c r="K57" s="61"/>
      <c r="L57" s="62">
        <f t="shared" si="1"/>
        <v>48608</v>
      </c>
      <c r="M57" s="63"/>
      <c r="N57" s="53">
        <f t="shared" si="2"/>
        <v>114072</v>
      </c>
      <c r="O57" s="61"/>
      <c r="P57" s="57">
        <f t="shared" si="3"/>
        <v>57036</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102176</v>
      </c>
      <c r="K58" s="274"/>
      <c r="L58" s="275">
        <f t="shared" si="1"/>
        <v>51088</v>
      </c>
      <c r="M58" s="276"/>
      <c r="N58" s="265">
        <f t="shared" si="2"/>
        <v>119892</v>
      </c>
      <c r="O58" s="274"/>
      <c r="P58" s="269">
        <f t="shared" si="3"/>
        <v>59946</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108128</v>
      </c>
      <c r="K59" s="61"/>
      <c r="L59" s="62">
        <f t="shared" si="1"/>
        <v>54064</v>
      </c>
      <c r="M59" s="63"/>
      <c r="N59" s="53">
        <f t="shared" si="2"/>
        <v>126876</v>
      </c>
      <c r="O59" s="61"/>
      <c r="P59" s="57">
        <f t="shared" si="3"/>
        <v>63438</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114080</v>
      </c>
      <c r="K60" s="274"/>
      <c r="L60" s="275">
        <f t="shared" si="1"/>
        <v>57040</v>
      </c>
      <c r="M60" s="276"/>
      <c r="N60" s="265">
        <f t="shared" si="2"/>
        <v>133860</v>
      </c>
      <c r="O60" s="274"/>
      <c r="P60" s="269">
        <f t="shared" si="3"/>
        <v>66930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120032</v>
      </c>
      <c r="K61" s="98"/>
      <c r="L61" s="99">
        <f t="shared" si="1"/>
        <v>60016</v>
      </c>
      <c r="M61" s="93"/>
      <c r="N61" s="100">
        <f t="shared" si="2"/>
        <v>140844</v>
      </c>
      <c r="O61" s="98"/>
      <c r="P61" s="101">
        <f t="shared" si="3"/>
        <v>70422</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9.9199999999999997E-2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3.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81</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9.9699999999999997E-2</v>
      </c>
      <c r="K10" s="172"/>
      <c r="L10" s="172"/>
      <c r="M10" s="173"/>
      <c r="N10" s="171">
        <f>J10+0.0172</f>
        <v>0.1169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5782.5999999999995</v>
      </c>
      <c r="K15" s="43"/>
      <c r="L15" s="44">
        <f>J15/2</f>
        <v>2891.2999999999997</v>
      </c>
      <c r="M15" s="39"/>
      <c r="N15" s="42">
        <f>C15*$N$10</f>
        <v>6780.2</v>
      </c>
      <c r="O15" s="43"/>
      <c r="P15" s="44">
        <f>N15/2</f>
        <v>3390.1</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6779.5999999999995</v>
      </c>
      <c r="K16" s="266"/>
      <c r="L16" s="267">
        <f t="shared" ref="L16:L61" si="1">J16/2</f>
        <v>3389.7999999999997</v>
      </c>
      <c r="M16" s="268"/>
      <c r="N16" s="265">
        <f t="shared" ref="N16:N61" si="2">C16*$N$10</f>
        <v>7949.2</v>
      </c>
      <c r="O16" s="266"/>
      <c r="P16" s="269">
        <f t="shared" ref="P16:P61" si="3">N16/2</f>
        <v>3974.6</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7776.5999999999995</v>
      </c>
      <c r="K17" s="54"/>
      <c r="L17" s="55">
        <f t="shared" si="1"/>
        <v>3888.2999999999997</v>
      </c>
      <c r="M17" s="56"/>
      <c r="N17" s="53">
        <f t="shared" si="2"/>
        <v>9118.2000000000007</v>
      </c>
      <c r="O17" s="54"/>
      <c r="P17" s="57">
        <f t="shared" si="3"/>
        <v>4559.1000000000004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8773.6</v>
      </c>
      <c r="K18" s="266"/>
      <c r="L18" s="267">
        <f t="shared" si="1"/>
        <v>4386.8</v>
      </c>
      <c r="M18" s="268"/>
      <c r="N18" s="265">
        <f>C18*$N$10</f>
        <v>10287.200000000001</v>
      </c>
      <c r="O18" s="266"/>
      <c r="P18" s="269">
        <f t="shared" si="3"/>
        <v>5143.6000000000004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9770.6</v>
      </c>
      <c r="K19" s="61"/>
      <c r="L19" s="62">
        <f t="shared" si="1"/>
        <v>4885.3</v>
      </c>
      <c r="M19" s="63"/>
      <c r="N19" s="53">
        <f t="shared" si="2"/>
        <v>11456.2</v>
      </c>
      <c r="O19" s="61"/>
      <c r="P19" s="57">
        <f t="shared" si="3"/>
        <v>5728.1</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10368.799999999999</v>
      </c>
      <c r="K20" s="274"/>
      <c r="L20" s="275">
        <f t="shared" si="1"/>
        <v>5184.3999999999996</v>
      </c>
      <c r="M20" s="276"/>
      <c r="N20" s="265">
        <f t="shared" si="2"/>
        <v>12157.6</v>
      </c>
      <c r="O20" s="274"/>
      <c r="P20" s="269">
        <f t="shared" si="3"/>
        <v>6078.8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10967</v>
      </c>
      <c r="K21" s="61"/>
      <c r="L21" s="62">
        <f t="shared" si="1"/>
        <v>5483.5</v>
      </c>
      <c r="M21" s="63"/>
      <c r="N21" s="53">
        <f t="shared" si="2"/>
        <v>12859</v>
      </c>
      <c r="O21" s="61"/>
      <c r="P21" s="57">
        <f t="shared" si="3"/>
        <v>6429.5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11764.6</v>
      </c>
      <c r="K22" s="274"/>
      <c r="L22" s="275">
        <f t="shared" si="1"/>
        <v>5882.3</v>
      </c>
      <c r="M22" s="276"/>
      <c r="N22" s="265">
        <f t="shared" si="2"/>
        <v>13794.2</v>
      </c>
      <c r="O22" s="274"/>
      <c r="P22" s="269">
        <f t="shared" si="3"/>
        <v>6897.1</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12562.199999999999</v>
      </c>
      <c r="K23" s="61"/>
      <c r="L23" s="62">
        <f t="shared" si="1"/>
        <v>6281.0999999999995</v>
      </c>
      <c r="M23" s="63"/>
      <c r="N23" s="53">
        <f t="shared" si="2"/>
        <v>14729.4</v>
      </c>
      <c r="O23" s="61"/>
      <c r="P23" s="57">
        <f t="shared" si="3"/>
        <v>7364.7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13359.8</v>
      </c>
      <c r="K24" s="287"/>
      <c r="L24" s="288">
        <f t="shared" si="1"/>
        <v>6679.9</v>
      </c>
      <c r="M24" s="289"/>
      <c r="N24" s="265">
        <f t="shared" si="2"/>
        <v>15664.6</v>
      </c>
      <c r="O24" s="287"/>
      <c r="P24" s="269">
        <f t="shared" si="3"/>
        <v>7832.3</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14157.4</v>
      </c>
      <c r="K25" s="74"/>
      <c r="L25" s="75">
        <f t="shared" si="1"/>
        <v>7078.7</v>
      </c>
      <c r="M25" s="76"/>
      <c r="N25" s="53">
        <f t="shared" si="2"/>
        <v>16599.8</v>
      </c>
      <c r="O25" s="74"/>
      <c r="P25" s="57">
        <f t="shared" si="3"/>
        <v>8299.9</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14955</v>
      </c>
      <c r="K26" s="287"/>
      <c r="L26" s="288">
        <f t="shared" si="1"/>
        <v>7477.5</v>
      </c>
      <c r="M26" s="289"/>
      <c r="N26" s="265">
        <f t="shared" si="2"/>
        <v>17535</v>
      </c>
      <c r="O26" s="287"/>
      <c r="P26" s="269">
        <f t="shared" si="3"/>
        <v>8767.5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15952</v>
      </c>
      <c r="K27" s="74"/>
      <c r="L27" s="75">
        <f t="shared" si="1"/>
        <v>7976</v>
      </c>
      <c r="M27" s="76"/>
      <c r="N27" s="53">
        <f t="shared" si="2"/>
        <v>18704</v>
      </c>
      <c r="O27" s="74"/>
      <c r="P27" s="57">
        <f t="shared" si="3"/>
        <v>9352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16949</v>
      </c>
      <c r="K28" s="287"/>
      <c r="L28" s="288">
        <f t="shared" si="1"/>
        <v>8474.5</v>
      </c>
      <c r="M28" s="289"/>
      <c r="N28" s="265">
        <f t="shared" si="2"/>
        <v>19873</v>
      </c>
      <c r="O28" s="287"/>
      <c r="P28" s="269">
        <f t="shared" si="3"/>
        <v>9936.5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17946</v>
      </c>
      <c r="K29" s="74"/>
      <c r="L29" s="75">
        <f t="shared" si="1"/>
        <v>8973</v>
      </c>
      <c r="M29" s="76"/>
      <c r="N29" s="53">
        <f t="shared" si="2"/>
        <v>21042</v>
      </c>
      <c r="O29" s="74"/>
      <c r="P29" s="57">
        <f t="shared" si="3"/>
        <v>10521</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18943</v>
      </c>
      <c r="K30" s="287"/>
      <c r="L30" s="288">
        <f t="shared" si="1"/>
        <v>9471.5</v>
      </c>
      <c r="M30" s="289"/>
      <c r="N30" s="265">
        <f t="shared" si="2"/>
        <v>22211</v>
      </c>
      <c r="O30" s="287"/>
      <c r="P30" s="269">
        <f t="shared" si="3"/>
        <v>11105.5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19940</v>
      </c>
      <c r="K31" s="77"/>
      <c r="L31" s="78">
        <f t="shared" si="1"/>
        <v>9970</v>
      </c>
      <c r="M31" s="76"/>
      <c r="N31" s="53">
        <f t="shared" si="2"/>
        <v>23380</v>
      </c>
      <c r="O31" s="74"/>
      <c r="P31" s="57">
        <f t="shared" si="3"/>
        <v>11690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21934</v>
      </c>
      <c r="K32" s="294"/>
      <c r="L32" s="295">
        <f t="shared" si="1"/>
        <v>10967</v>
      </c>
      <c r="M32" s="289"/>
      <c r="N32" s="265">
        <f t="shared" si="2"/>
        <v>25718</v>
      </c>
      <c r="O32" s="287"/>
      <c r="P32" s="269">
        <f t="shared" si="3"/>
        <v>12859</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23928</v>
      </c>
      <c r="K33" s="77"/>
      <c r="L33" s="78">
        <f t="shared" si="1"/>
        <v>11964</v>
      </c>
      <c r="M33" s="76"/>
      <c r="N33" s="53">
        <f t="shared" si="2"/>
        <v>28056</v>
      </c>
      <c r="O33" s="74"/>
      <c r="P33" s="57">
        <f t="shared" si="3"/>
        <v>14028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25922</v>
      </c>
      <c r="K34" s="294"/>
      <c r="L34" s="295">
        <f t="shared" si="1"/>
        <v>12961</v>
      </c>
      <c r="M34" s="289"/>
      <c r="N34" s="265">
        <f t="shared" si="2"/>
        <v>30394</v>
      </c>
      <c r="O34" s="287"/>
      <c r="P34" s="269">
        <f t="shared" si="3"/>
        <v>15197</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27916</v>
      </c>
      <c r="K35" s="77"/>
      <c r="L35" s="78">
        <f t="shared" si="1"/>
        <v>13958</v>
      </c>
      <c r="M35" s="76"/>
      <c r="N35" s="53">
        <f t="shared" si="2"/>
        <v>32732</v>
      </c>
      <c r="O35" s="74"/>
      <c r="P35" s="57">
        <f t="shared" si="3"/>
        <v>16366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29910</v>
      </c>
      <c r="K36" s="294"/>
      <c r="L36" s="295">
        <f t="shared" si="1"/>
        <v>14955</v>
      </c>
      <c r="M36" s="289"/>
      <c r="N36" s="265">
        <f t="shared" si="2"/>
        <v>35070</v>
      </c>
      <c r="O36" s="287"/>
      <c r="P36" s="269">
        <f t="shared" si="3"/>
        <v>17535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31904</v>
      </c>
      <c r="K37" s="77"/>
      <c r="L37" s="78">
        <f t="shared" si="1"/>
        <v>15952</v>
      </c>
      <c r="M37" s="76"/>
      <c r="N37" s="53">
        <f t="shared" si="2"/>
        <v>37408</v>
      </c>
      <c r="O37" s="74"/>
      <c r="P37" s="57">
        <f t="shared" si="3"/>
        <v>18704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33898</v>
      </c>
      <c r="K38" s="294"/>
      <c r="L38" s="295">
        <f t="shared" si="1"/>
        <v>16949</v>
      </c>
      <c r="M38" s="289"/>
      <c r="N38" s="265">
        <f t="shared" si="2"/>
        <v>39746</v>
      </c>
      <c r="O38" s="287"/>
      <c r="P38" s="269">
        <f t="shared" si="3"/>
        <v>19873</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35892</v>
      </c>
      <c r="K39" s="77"/>
      <c r="L39" s="78">
        <f t="shared" si="1"/>
        <v>17946</v>
      </c>
      <c r="M39" s="76"/>
      <c r="N39" s="53">
        <f t="shared" si="2"/>
        <v>42084</v>
      </c>
      <c r="O39" s="74"/>
      <c r="P39" s="57">
        <f t="shared" si="3"/>
        <v>21042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37886</v>
      </c>
      <c r="K40" s="294"/>
      <c r="L40" s="295">
        <f t="shared" si="1"/>
        <v>18943</v>
      </c>
      <c r="M40" s="289"/>
      <c r="N40" s="265">
        <f t="shared" si="2"/>
        <v>44422</v>
      </c>
      <c r="O40" s="287"/>
      <c r="P40" s="269">
        <f t="shared" si="3"/>
        <v>22211</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40877</v>
      </c>
      <c r="K41" s="77"/>
      <c r="L41" s="78">
        <f t="shared" si="1"/>
        <v>20438.5</v>
      </c>
      <c r="M41" s="76"/>
      <c r="N41" s="53">
        <f t="shared" si="2"/>
        <v>47929</v>
      </c>
      <c r="O41" s="74"/>
      <c r="P41" s="57">
        <f t="shared" si="3"/>
        <v>23964.5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43868</v>
      </c>
      <c r="K42" s="294"/>
      <c r="L42" s="295">
        <f t="shared" si="1"/>
        <v>21934</v>
      </c>
      <c r="M42" s="289"/>
      <c r="N42" s="265">
        <f t="shared" si="2"/>
        <v>51436</v>
      </c>
      <c r="O42" s="287"/>
      <c r="P42" s="269">
        <f t="shared" si="3"/>
        <v>25718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46859</v>
      </c>
      <c r="K43" s="77"/>
      <c r="L43" s="78">
        <f t="shared" si="1"/>
        <v>23429.5</v>
      </c>
      <c r="M43" s="76"/>
      <c r="N43" s="53">
        <f t="shared" si="2"/>
        <v>54943</v>
      </c>
      <c r="O43" s="74"/>
      <c r="P43" s="57">
        <f t="shared" si="3"/>
        <v>27471.5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49850</v>
      </c>
      <c r="K44" s="294"/>
      <c r="L44" s="295">
        <f t="shared" si="1"/>
        <v>24925</v>
      </c>
      <c r="M44" s="289"/>
      <c r="N44" s="265">
        <f t="shared" si="2"/>
        <v>58450</v>
      </c>
      <c r="O44" s="287"/>
      <c r="P44" s="269">
        <f t="shared" si="3"/>
        <v>29225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52841</v>
      </c>
      <c r="K45" s="77"/>
      <c r="L45" s="78">
        <f t="shared" si="1"/>
        <v>26420.5</v>
      </c>
      <c r="M45" s="76"/>
      <c r="N45" s="53">
        <f t="shared" si="2"/>
        <v>61957</v>
      </c>
      <c r="O45" s="74"/>
      <c r="P45" s="57">
        <f t="shared" si="3"/>
        <v>30978.5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55832</v>
      </c>
      <c r="K46" s="294"/>
      <c r="L46" s="295">
        <f t="shared" si="1"/>
        <v>27916</v>
      </c>
      <c r="M46" s="289"/>
      <c r="N46" s="265">
        <f t="shared" si="2"/>
        <v>65464</v>
      </c>
      <c r="O46" s="287"/>
      <c r="P46" s="269">
        <f t="shared" si="3"/>
        <v>32732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58823</v>
      </c>
      <c r="K47" s="77"/>
      <c r="L47" s="78">
        <f t="shared" si="1"/>
        <v>29411.5</v>
      </c>
      <c r="M47" s="76"/>
      <c r="N47" s="53">
        <f t="shared" si="2"/>
        <v>68971</v>
      </c>
      <c r="O47" s="74"/>
      <c r="P47" s="57">
        <f t="shared" si="3"/>
        <v>34485.5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61814</v>
      </c>
      <c r="K48" s="294"/>
      <c r="L48" s="295">
        <f t="shared" si="1"/>
        <v>30907</v>
      </c>
      <c r="M48" s="289"/>
      <c r="N48" s="265">
        <f t="shared" si="2"/>
        <v>72478</v>
      </c>
      <c r="O48" s="287"/>
      <c r="P48" s="269">
        <f t="shared" si="3"/>
        <v>36239</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64805</v>
      </c>
      <c r="K49" s="77"/>
      <c r="L49" s="78">
        <f t="shared" si="1"/>
        <v>32402.5</v>
      </c>
      <c r="M49" s="76"/>
      <c r="N49" s="53">
        <f t="shared" si="2"/>
        <v>75985</v>
      </c>
      <c r="O49" s="74"/>
      <c r="P49" s="57">
        <f t="shared" si="3"/>
        <v>37992.5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67796</v>
      </c>
      <c r="K50" s="294"/>
      <c r="L50" s="295">
        <f t="shared" si="1"/>
        <v>33898</v>
      </c>
      <c r="M50" s="289"/>
      <c r="N50" s="265">
        <f t="shared" si="2"/>
        <v>79492</v>
      </c>
      <c r="O50" s="287"/>
      <c r="P50" s="269">
        <f t="shared" si="3"/>
        <v>39746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70787</v>
      </c>
      <c r="K51" s="77"/>
      <c r="L51" s="78">
        <f t="shared" si="1"/>
        <v>35393.5</v>
      </c>
      <c r="M51" s="76"/>
      <c r="N51" s="53">
        <f t="shared" si="2"/>
        <v>82999</v>
      </c>
      <c r="O51" s="74"/>
      <c r="P51" s="57">
        <f t="shared" si="3"/>
        <v>41499.5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74775</v>
      </c>
      <c r="K52" s="294"/>
      <c r="L52" s="295">
        <f t="shared" si="1"/>
        <v>37387.5</v>
      </c>
      <c r="M52" s="289"/>
      <c r="N52" s="265">
        <f t="shared" si="2"/>
        <v>87675</v>
      </c>
      <c r="O52" s="287"/>
      <c r="P52" s="269">
        <f t="shared" si="3"/>
        <v>43837.5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78763</v>
      </c>
      <c r="K53" s="77"/>
      <c r="L53" s="78">
        <f t="shared" si="1"/>
        <v>39381.5</v>
      </c>
      <c r="M53" s="76"/>
      <c r="N53" s="53">
        <f t="shared" si="2"/>
        <v>92351</v>
      </c>
      <c r="O53" s="74"/>
      <c r="P53" s="57">
        <f t="shared" si="3"/>
        <v>46175.5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82751</v>
      </c>
      <c r="K54" s="294"/>
      <c r="L54" s="295">
        <f t="shared" si="1"/>
        <v>41375.5</v>
      </c>
      <c r="M54" s="289"/>
      <c r="N54" s="265">
        <f t="shared" si="2"/>
        <v>97027</v>
      </c>
      <c r="O54" s="287"/>
      <c r="P54" s="269">
        <f t="shared" si="3"/>
        <v>48513.5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87736</v>
      </c>
      <c r="K55" s="40"/>
      <c r="L55" s="88">
        <f t="shared" si="1"/>
        <v>43868</v>
      </c>
      <c r="M55" s="89"/>
      <c r="N55" s="53">
        <f t="shared" si="2"/>
        <v>102872</v>
      </c>
      <c r="O55" s="90"/>
      <c r="P55" s="57">
        <f t="shared" si="3"/>
        <v>51436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92721</v>
      </c>
      <c r="K56" s="263"/>
      <c r="L56" s="303">
        <f t="shared" si="1"/>
        <v>46360.5</v>
      </c>
      <c r="M56" s="276"/>
      <c r="N56" s="265">
        <f t="shared" si="2"/>
        <v>108717</v>
      </c>
      <c r="O56" s="274"/>
      <c r="P56" s="269">
        <f t="shared" si="3"/>
        <v>54358.5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97706</v>
      </c>
      <c r="K57" s="61"/>
      <c r="L57" s="62">
        <f t="shared" si="1"/>
        <v>48853</v>
      </c>
      <c r="M57" s="63"/>
      <c r="N57" s="53">
        <f t="shared" si="2"/>
        <v>114562</v>
      </c>
      <c r="O57" s="61"/>
      <c r="P57" s="57">
        <f t="shared" si="3"/>
        <v>57281</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102691</v>
      </c>
      <c r="K58" s="274"/>
      <c r="L58" s="275">
        <f t="shared" si="1"/>
        <v>51345.5</v>
      </c>
      <c r="M58" s="276"/>
      <c r="N58" s="265">
        <f t="shared" si="2"/>
        <v>120407</v>
      </c>
      <c r="O58" s="274"/>
      <c r="P58" s="269">
        <f t="shared" si="3"/>
        <v>60203.5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108673</v>
      </c>
      <c r="K59" s="61"/>
      <c r="L59" s="62">
        <f t="shared" si="1"/>
        <v>54336.5</v>
      </c>
      <c r="M59" s="63"/>
      <c r="N59" s="53">
        <f t="shared" si="2"/>
        <v>127421</v>
      </c>
      <c r="O59" s="61"/>
      <c r="P59" s="57">
        <f t="shared" si="3"/>
        <v>63710.5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114655</v>
      </c>
      <c r="K60" s="274"/>
      <c r="L60" s="275">
        <f t="shared" si="1"/>
        <v>57327.5</v>
      </c>
      <c r="M60" s="276"/>
      <c r="N60" s="265">
        <f t="shared" si="2"/>
        <v>134435</v>
      </c>
      <c r="O60" s="274"/>
      <c r="P60" s="269">
        <f t="shared" si="3"/>
        <v>67217.5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120637</v>
      </c>
      <c r="K61" s="98"/>
      <c r="L61" s="99">
        <f t="shared" si="1"/>
        <v>60318.5</v>
      </c>
      <c r="M61" s="93"/>
      <c r="N61" s="100">
        <f t="shared" si="2"/>
        <v>141449</v>
      </c>
      <c r="O61" s="98"/>
      <c r="P61" s="101">
        <f t="shared" si="3"/>
        <v>70724.5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9.9699999999999997E-2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4.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82</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9.9400000000000002E-2</v>
      </c>
      <c r="K10" s="172"/>
      <c r="L10" s="172"/>
      <c r="M10" s="173"/>
      <c r="N10" s="171">
        <f>J10+0.0172</f>
        <v>0.11660000000000001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5765.2</v>
      </c>
      <c r="K15" s="43"/>
      <c r="L15" s="44">
        <f>J15/2</f>
        <v>2882.6</v>
      </c>
      <c r="M15" s="39"/>
      <c r="N15" s="42">
        <f>C15*$N$10</f>
        <v>6762.8</v>
      </c>
      <c r="O15" s="43"/>
      <c r="P15" s="44">
        <f>N15/2</f>
        <v>3381.4</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6759.2</v>
      </c>
      <c r="K16" s="266"/>
      <c r="L16" s="267">
        <f t="shared" ref="L16:L61" si="1">J16/2</f>
        <v>3379.6</v>
      </c>
      <c r="M16" s="268"/>
      <c r="N16" s="265">
        <f t="shared" ref="N16:N61" si="2">C16*$N$10</f>
        <v>7928.8</v>
      </c>
      <c r="O16" s="266"/>
      <c r="P16" s="269">
        <f t="shared" ref="P16:P61" si="3">N16/2</f>
        <v>3964.4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7753.2</v>
      </c>
      <c r="K17" s="54"/>
      <c r="L17" s="55">
        <f t="shared" si="1"/>
        <v>3876.6</v>
      </c>
      <c r="M17" s="56"/>
      <c r="N17" s="53">
        <f t="shared" si="2"/>
        <v>9094.8000000000011</v>
      </c>
      <c r="O17" s="54"/>
      <c r="P17" s="57">
        <f t="shared" si="3"/>
        <v>4547.4000000000005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8747.2000000000007</v>
      </c>
      <c r="K18" s="266"/>
      <c r="L18" s="267">
        <f t="shared" si="1"/>
        <v>4373.6000000000004</v>
      </c>
      <c r="M18" s="268"/>
      <c r="N18" s="265">
        <f>C18*$N$10</f>
        <v>10260.800000000001</v>
      </c>
      <c r="O18" s="266"/>
      <c r="P18" s="269">
        <f t="shared" si="3"/>
        <v>5130.4000000000005</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9741.2000000000007</v>
      </c>
      <c r="K19" s="61"/>
      <c r="L19" s="62">
        <f t="shared" si="1"/>
        <v>4870.6000000000004</v>
      </c>
      <c r="M19" s="63"/>
      <c r="N19" s="53">
        <f t="shared" si="2"/>
        <v>11426.800000000001</v>
      </c>
      <c r="O19" s="61"/>
      <c r="P19" s="57">
        <f t="shared" si="3"/>
        <v>5713.4000000000005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10337.6</v>
      </c>
      <c r="K20" s="274"/>
      <c r="L20" s="275">
        <f t="shared" si="1"/>
        <v>5168.8</v>
      </c>
      <c r="M20" s="276"/>
      <c r="N20" s="265">
        <f t="shared" si="2"/>
        <v>12126.400000000001</v>
      </c>
      <c r="O20" s="274"/>
      <c r="P20" s="269">
        <f t="shared" si="3"/>
        <v>6063.2000000000007</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10934</v>
      </c>
      <c r="K21" s="61"/>
      <c r="L21" s="62">
        <f t="shared" si="1"/>
        <v>5467</v>
      </c>
      <c r="M21" s="63"/>
      <c r="N21" s="53">
        <f t="shared" si="2"/>
        <v>12826.000000000002</v>
      </c>
      <c r="O21" s="61"/>
      <c r="P21" s="57">
        <f t="shared" si="3"/>
        <v>6413.0000000000009</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11729.2</v>
      </c>
      <c r="K22" s="274"/>
      <c r="L22" s="275">
        <f t="shared" si="1"/>
        <v>5864.6</v>
      </c>
      <c r="M22" s="276"/>
      <c r="N22" s="265">
        <f t="shared" si="2"/>
        <v>13758.800000000001</v>
      </c>
      <c r="O22" s="274"/>
      <c r="P22" s="269">
        <f t="shared" si="3"/>
        <v>6879.4000000000005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12524.4</v>
      </c>
      <c r="K23" s="61"/>
      <c r="L23" s="62">
        <f t="shared" si="1"/>
        <v>6262.2</v>
      </c>
      <c r="M23" s="63"/>
      <c r="N23" s="53">
        <f t="shared" si="2"/>
        <v>14691.6</v>
      </c>
      <c r="O23" s="61"/>
      <c r="P23" s="57">
        <f t="shared" si="3"/>
        <v>7345.8</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13319.6</v>
      </c>
      <c r="K24" s="287"/>
      <c r="L24" s="288">
        <f t="shared" si="1"/>
        <v>6659.8</v>
      </c>
      <c r="M24" s="289"/>
      <c r="N24" s="265">
        <f t="shared" si="2"/>
        <v>15624.400000000001</v>
      </c>
      <c r="O24" s="287"/>
      <c r="P24" s="269">
        <f t="shared" si="3"/>
        <v>7812.2000000000007</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14114.800000000001</v>
      </c>
      <c r="K25" s="74"/>
      <c r="L25" s="75">
        <f t="shared" si="1"/>
        <v>7057.4000000000005</v>
      </c>
      <c r="M25" s="76"/>
      <c r="N25" s="53">
        <f t="shared" si="2"/>
        <v>16557.2</v>
      </c>
      <c r="O25" s="74"/>
      <c r="P25" s="57">
        <f t="shared" si="3"/>
        <v>8278.6</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14910</v>
      </c>
      <c r="K26" s="287"/>
      <c r="L26" s="288">
        <f t="shared" si="1"/>
        <v>7455</v>
      </c>
      <c r="M26" s="289"/>
      <c r="N26" s="265">
        <f t="shared" si="2"/>
        <v>17490</v>
      </c>
      <c r="O26" s="287"/>
      <c r="P26" s="269">
        <f t="shared" si="3"/>
        <v>8745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15904</v>
      </c>
      <c r="K27" s="74"/>
      <c r="L27" s="75">
        <f t="shared" si="1"/>
        <v>7952</v>
      </c>
      <c r="M27" s="76"/>
      <c r="N27" s="53">
        <f t="shared" si="2"/>
        <v>18656</v>
      </c>
      <c r="O27" s="74"/>
      <c r="P27" s="57">
        <f t="shared" si="3"/>
        <v>9328</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16898</v>
      </c>
      <c r="K28" s="287"/>
      <c r="L28" s="288">
        <f t="shared" si="1"/>
        <v>8449</v>
      </c>
      <c r="M28" s="289"/>
      <c r="N28" s="265">
        <f t="shared" si="2"/>
        <v>19822</v>
      </c>
      <c r="O28" s="287"/>
      <c r="P28" s="269">
        <f t="shared" si="3"/>
        <v>9911</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17892</v>
      </c>
      <c r="K29" s="74"/>
      <c r="L29" s="75">
        <f t="shared" si="1"/>
        <v>8946</v>
      </c>
      <c r="M29" s="76"/>
      <c r="N29" s="53">
        <f t="shared" si="2"/>
        <v>20988</v>
      </c>
      <c r="O29" s="74"/>
      <c r="P29" s="57">
        <f t="shared" si="3"/>
        <v>10494</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18886</v>
      </c>
      <c r="K30" s="287"/>
      <c r="L30" s="288">
        <f t="shared" si="1"/>
        <v>9443</v>
      </c>
      <c r="M30" s="289"/>
      <c r="N30" s="265">
        <f t="shared" si="2"/>
        <v>22154</v>
      </c>
      <c r="O30" s="287"/>
      <c r="P30" s="269">
        <f t="shared" si="3"/>
        <v>11077</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19880</v>
      </c>
      <c r="K31" s="77"/>
      <c r="L31" s="78">
        <f t="shared" si="1"/>
        <v>9940</v>
      </c>
      <c r="M31" s="76"/>
      <c r="N31" s="53">
        <f t="shared" si="2"/>
        <v>23320.000000000004</v>
      </c>
      <c r="O31" s="74"/>
      <c r="P31" s="57">
        <f t="shared" si="3"/>
        <v>11660.000000000002</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21868</v>
      </c>
      <c r="K32" s="294"/>
      <c r="L32" s="295">
        <f t="shared" si="1"/>
        <v>10934</v>
      </c>
      <c r="M32" s="289"/>
      <c r="N32" s="265">
        <f t="shared" si="2"/>
        <v>25652.000000000004</v>
      </c>
      <c r="O32" s="287"/>
      <c r="P32" s="269">
        <f t="shared" si="3"/>
        <v>12826.000000000002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23856</v>
      </c>
      <c r="K33" s="77"/>
      <c r="L33" s="78">
        <f t="shared" si="1"/>
        <v>11928</v>
      </c>
      <c r="M33" s="76"/>
      <c r="N33" s="53">
        <f t="shared" si="2"/>
        <v>27984.000000000004</v>
      </c>
      <c r="O33" s="74"/>
      <c r="P33" s="57">
        <f t="shared" si="3"/>
        <v>13992.000000000002</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25844</v>
      </c>
      <c r="K34" s="294"/>
      <c r="L34" s="295">
        <f t="shared" si="1"/>
        <v>12922</v>
      </c>
      <c r="M34" s="289"/>
      <c r="N34" s="265">
        <f t="shared" si="2"/>
        <v>30316.000000000004</v>
      </c>
      <c r="O34" s="287"/>
      <c r="P34" s="269">
        <f t="shared" si="3"/>
        <v>15158.000000000002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27832</v>
      </c>
      <c r="K35" s="77"/>
      <c r="L35" s="78">
        <f t="shared" si="1"/>
        <v>13916</v>
      </c>
      <c r="M35" s="76"/>
      <c r="N35" s="53">
        <f t="shared" si="2"/>
        <v>32648.000000000004</v>
      </c>
      <c r="O35" s="74"/>
      <c r="P35" s="57">
        <f t="shared" si="3"/>
        <v>16324.000000000002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29820</v>
      </c>
      <c r="K36" s="294"/>
      <c r="L36" s="295">
        <f t="shared" si="1"/>
        <v>14910</v>
      </c>
      <c r="M36" s="289"/>
      <c r="N36" s="265">
        <f t="shared" si="2"/>
        <v>34980</v>
      </c>
      <c r="O36" s="287"/>
      <c r="P36" s="269">
        <f t="shared" si="3"/>
        <v>17490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31808</v>
      </c>
      <c r="K37" s="77"/>
      <c r="L37" s="78">
        <f t="shared" si="1"/>
        <v>15904</v>
      </c>
      <c r="M37" s="76"/>
      <c r="N37" s="53">
        <f t="shared" si="2"/>
        <v>37312</v>
      </c>
      <c r="O37" s="74"/>
      <c r="P37" s="57">
        <f t="shared" si="3"/>
        <v>18656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33796</v>
      </c>
      <c r="K38" s="294"/>
      <c r="L38" s="295">
        <f t="shared" si="1"/>
        <v>16898</v>
      </c>
      <c r="M38" s="289"/>
      <c r="N38" s="265">
        <f t="shared" si="2"/>
        <v>39644</v>
      </c>
      <c r="O38" s="287"/>
      <c r="P38" s="269">
        <f t="shared" si="3"/>
        <v>19822</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35784</v>
      </c>
      <c r="K39" s="77"/>
      <c r="L39" s="78">
        <f t="shared" si="1"/>
        <v>17892</v>
      </c>
      <c r="M39" s="76"/>
      <c r="N39" s="53">
        <f t="shared" si="2"/>
        <v>41976</v>
      </c>
      <c r="O39" s="74"/>
      <c r="P39" s="57">
        <f t="shared" si="3"/>
        <v>20988</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37772</v>
      </c>
      <c r="K40" s="294"/>
      <c r="L40" s="295">
        <f t="shared" si="1"/>
        <v>18886</v>
      </c>
      <c r="M40" s="289"/>
      <c r="N40" s="265">
        <f t="shared" si="2"/>
        <v>44308</v>
      </c>
      <c r="O40" s="287"/>
      <c r="P40" s="269">
        <f t="shared" si="3"/>
        <v>22154</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40754</v>
      </c>
      <c r="K41" s="77"/>
      <c r="L41" s="78">
        <f t="shared" si="1"/>
        <v>20377</v>
      </c>
      <c r="M41" s="76"/>
      <c r="N41" s="53">
        <f t="shared" si="2"/>
        <v>47806.000000000007</v>
      </c>
      <c r="O41" s="74"/>
      <c r="P41" s="57">
        <f t="shared" si="3"/>
        <v>23903.000000000004</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43736</v>
      </c>
      <c r="K42" s="294"/>
      <c r="L42" s="295">
        <f t="shared" si="1"/>
        <v>21868</v>
      </c>
      <c r="M42" s="289"/>
      <c r="N42" s="265">
        <f t="shared" si="2"/>
        <v>51304.000000000007</v>
      </c>
      <c r="O42" s="287"/>
      <c r="P42" s="269">
        <f t="shared" si="3"/>
        <v>25652.000000000004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46718</v>
      </c>
      <c r="K43" s="77"/>
      <c r="L43" s="78">
        <f t="shared" si="1"/>
        <v>23359</v>
      </c>
      <c r="M43" s="76"/>
      <c r="N43" s="53">
        <f t="shared" si="2"/>
        <v>54802.000000000007</v>
      </c>
      <c r="O43" s="74"/>
      <c r="P43" s="57">
        <f t="shared" si="3"/>
        <v>27401.000000000004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49700</v>
      </c>
      <c r="K44" s="294"/>
      <c r="L44" s="295">
        <f t="shared" si="1"/>
        <v>24850</v>
      </c>
      <c r="M44" s="289"/>
      <c r="N44" s="265">
        <f t="shared" si="2"/>
        <v>58300.000000000007</v>
      </c>
      <c r="O44" s="287"/>
      <c r="P44" s="269">
        <f t="shared" si="3"/>
        <v>29150.000000000004</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52682</v>
      </c>
      <c r="K45" s="77"/>
      <c r="L45" s="78">
        <f t="shared" si="1"/>
        <v>26341</v>
      </c>
      <c r="M45" s="76"/>
      <c r="N45" s="53">
        <f t="shared" si="2"/>
        <v>61798.000000000007</v>
      </c>
      <c r="O45" s="74"/>
      <c r="P45" s="57">
        <f t="shared" si="3"/>
        <v>30899.000000000004</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55664</v>
      </c>
      <c r="K46" s="294"/>
      <c r="L46" s="295">
        <f t="shared" si="1"/>
        <v>27832</v>
      </c>
      <c r="M46" s="289"/>
      <c r="N46" s="265">
        <f t="shared" si="2"/>
        <v>65296.000000000007</v>
      </c>
      <c r="O46" s="287"/>
      <c r="P46" s="269">
        <f t="shared" si="3"/>
        <v>32648.000000000004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58646</v>
      </c>
      <c r="K47" s="77"/>
      <c r="L47" s="78">
        <f t="shared" si="1"/>
        <v>29323</v>
      </c>
      <c r="M47" s="76"/>
      <c r="N47" s="53">
        <f t="shared" si="2"/>
        <v>68794</v>
      </c>
      <c r="O47" s="74"/>
      <c r="P47" s="57">
        <f t="shared" si="3"/>
        <v>34397</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61628</v>
      </c>
      <c r="K48" s="294"/>
      <c r="L48" s="295">
        <f t="shared" si="1"/>
        <v>30814</v>
      </c>
      <c r="M48" s="289"/>
      <c r="N48" s="265">
        <f t="shared" si="2"/>
        <v>72292</v>
      </c>
      <c r="O48" s="287"/>
      <c r="P48" s="269">
        <f t="shared" si="3"/>
        <v>36146</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64610</v>
      </c>
      <c r="K49" s="77"/>
      <c r="L49" s="78">
        <f t="shared" si="1"/>
        <v>32305</v>
      </c>
      <c r="M49" s="76"/>
      <c r="N49" s="53">
        <f t="shared" si="2"/>
        <v>75790</v>
      </c>
      <c r="O49" s="74"/>
      <c r="P49" s="57">
        <f t="shared" si="3"/>
        <v>37895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67592</v>
      </c>
      <c r="K50" s="294"/>
      <c r="L50" s="295">
        <f t="shared" si="1"/>
        <v>33796</v>
      </c>
      <c r="M50" s="289"/>
      <c r="N50" s="265">
        <f t="shared" si="2"/>
        <v>79288</v>
      </c>
      <c r="O50" s="287"/>
      <c r="P50" s="269">
        <f t="shared" si="3"/>
        <v>39644</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70574</v>
      </c>
      <c r="K51" s="77"/>
      <c r="L51" s="78">
        <f t="shared" si="1"/>
        <v>35287</v>
      </c>
      <c r="M51" s="76"/>
      <c r="N51" s="53">
        <f t="shared" si="2"/>
        <v>82786</v>
      </c>
      <c r="O51" s="74"/>
      <c r="P51" s="57">
        <f t="shared" si="3"/>
        <v>41393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74550</v>
      </c>
      <c r="K52" s="294"/>
      <c r="L52" s="295">
        <f t="shared" si="1"/>
        <v>37275</v>
      </c>
      <c r="M52" s="289"/>
      <c r="N52" s="265">
        <f t="shared" si="2"/>
        <v>87450</v>
      </c>
      <c r="O52" s="287"/>
      <c r="P52" s="269">
        <f t="shared" si="3"/>
        <v>43725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78526</v>
      </c>
      <c r="K53" s="77"/>
      <c r="L53" s="78">
        <f t="shared" si="1"/>
        <v>39263</v>
      </c>
      <c r="M53" s="76"/>
      <c r="N53" s="53">
        <f t="shared" si="2"/>
        <v>92114</v>
      </c>
      <c r="O53" s="74"/>
      <c r="P53" s="57">
        <f t="shared" si="3"/>
        <v>46057</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82502</v>
      </c>
      <c r="K54" s="294"/>
      <c r="L54" s="295">
        <f t="shared" si="1"/>
        <v>41251</v>
      </c>
      <c r="M54" s="289"/>
      <c r="N54" s="265">
        <f t="shared" si="2"/>
        <v>96778.000000000015</v>
      </c>
      <c r="O54" s="287"/>
      <c r="P54" s="269">
        <f t="shared" si="3"/>
        <v>48389.000000000007</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87472</v>
      </c>
      <c r="K55" s="40"/>
      <c r="L55" s="88">
        <f t="shared" si="1"/>
        <v>43736</v>
      </c>
      <c r="M55" s="89"/>
      <c r="N55" s="53">
        <f t="shared" si="2"/>
        <v>102608.00000000001</v>
      </c>
      <c r="O55" s="90"/>
      <c r="P55" s="57">
        <f t="shared" si="3"/>
        <v>51304.000000000007</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92442</v>
      </c>
      <c r="K56" s="263"/>
      <c r="L56" s="303">
        <f t="shared" si="1"/>
        <v>46221</v>
      </c>
      <c r="M56" s="276"/>
      <c r="N56" s="265">
        <f t="shared" si="2"/>
        <v>108438.00000000001</v>
      </c>
      <c r="O56" s="274"/>
      <c r="P56" s="269">
        <f t="shared" si="3"/>
        <v>54219.000000000007</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97412</v>
      </c>
      <c r="K57" s="61"/>
      <c r="L57" s="62">
        <f t="shared" si="1"/>
        <v>48706</v>
      </c>
      <c r="M57" s="63"/>
      <c r="N57" s="53">
        <f t="shared" si="2"/>
        <v>114268.00000000001</v>
      </c>
      <c r="O57" s="61"/>
      <c r="P57" s="57">
        <f t="shared" si="3"/>
        <v>57134.000000000007</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102382</v>
      </c>
      <c r="K58" s="274"/>
      <c r="L58" s="275">
        <f t="shared" si="1"/>
        <v>51191</v>
      </c>
      <c r="M58" s="276"/>
      <c r="N58" s="265">
        <f t="shared" si="2"/>
        <v>120098.00000000001</v>
      </c>
      <c r="O58" s="274"/>
      <c r="P58" s="269">
        <f t="shared" si="3"/>
        <v>60049.000000000007</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108346</v>
      </c>
      <c r="K59" s="61"/>
      <c r="L59" s="62">
        <f t="shared" si="1"/>
        <v>54173</v>
      </c>
      <c r="M59" s="63"/>
      <c r="N59" s="53">
        <f t="shared" si="2"/>
        <v>127094.00000000001</v>
      </c>
      <c r="O59" s="61"/>
      <c r="P59" s="57">
        <f t="shared" si="3"/>
        <v>63547.000000000007</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114310</v>
      </c>
      <c r="K60" s="274"/>
      <c r="L60" s="275">
        <f t="shared" si="1"/>
        <v>57155</v>
      </c>
      <c r="M60" s="276"/>
      <c r="N60" s="265">
        <f t="shared" si="2"/>
        <v>134090</v>
      </c>
      <c r="O60" s="274"/>
      <c r="P60" s="269">
        <f t="shared" si="3"/>
        <v>67045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120274</v>
      </c>
      <c r="K61" s="98"/>
      <c r="L61" s="99">
        <f t="shared" si="1"/>
        <v>60137</v>
      </c>
      <c r="M61" s="93"/>
      <c r="N61" s="100">
        <f t="shared" si="2"/>
        <v>141086</v>
      </c>
      <c r="O61" s="98"/>
      <c r="P61" s="101">
        <f t="shared" si="3"/>
        <v>70543</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9.9400000000000002E-2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5.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83</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9.9699999999999997E-2</v>
      </c>
      <c r="K10" s="172"/>
      <c r="L10" s="172"/>
      <c r="M10" s="173"/>
      <c r="N10" s="171">
        <f>J10+0.0172</f>
        <v>0.1169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5782.5999999999995</v>
      </c>
      <c r="K15" s="43"/>
      <c r="L15" s="44">
        <f>J15/2</f>
        <v>2891.2999999999997</v>
      </c>
      <c r="M15" s="39"/>
      <c r="N15" s="42">
        <f>C15*$N$10</f>
        <v>6780.2</v>
      </c>
      <c r="O15" s="43"/>
      <c r="P15" s="44">
        <f>N15/2</f>
        <v>3390.1</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6779.5999999999995</v>
      </c>
      <c r="K16" s="266"/>
      <c r="L16" s="267">
        <f t="shared" ref="L16:L61" si="1">J16/2</f>
        <v>3389.7999999999997</v>
      </c>
      <c r="M16" s="268"/>
      <c r="N16" s="265">
        <f t="shared" ref="N16:N61" si="2">C16*$N$10</f>
        <v>7949.2</v>
      </c>
      <c r="O16" s="266"/>
      <c r="P16" s="269">
        <f t="shared" ref="P16:P61" si="3">N16/2</f>
        <v>3974.6</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7776.5999999999995</v>
      </c>
      <c r="K17" s="54"/>
      <c r="L17" s="55">
        <f t="shared" si="1"/>
        <v>3888.2999999999997</v>
      </c>
      <c r="M17" s="56"/>
      <c r="N17" s="53">
        <f t="shared" si="2"/>
        <v>9118.2000000000007</v>
      </c>
      <c r="O17" s="54"/>
      <c r="P17" s="57">
        <f t="shared" si="3"/>
        <v>4559.1000000000004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8773.6</v>
      </c>
      <c r="K18" s="266"/>
      <c r="L18" s="267">
        <f t="shared" si="1"/>
        <v>4386.8</v>
      </c>
      <c r="M18" s="268"/>
      <c r="N18" s="265">
        <f>C18*$N$10</f>
        <v>10287.200000000001</v>
      </c>
      <c r="O18" s="266"/>
      <c r="P18" s="269">
        <f t="shared" si="3"/>
        <v>5143.6000000000004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9770.6</v>
      </c>
      <c r="K19" s="61"/>
      <c r="L19" s="62">
        <f t="shared" si="1"/>
        <v>4885.3</v>
      </c>
      <c r="M19" s="63"/>
      <c r="N19" s="53">
        <f t="shared" si="2"/>
        <v>11456.2</v>
      </c>
      <c r="O19" s="61"/>
      <c r="P19" s="57">
        <f t="shared" si="3"/>
        <v>5728.1</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10368.799999999999</v>
      </c>
      <c r="K20" s="274"/>
      <c r="L20" s="275">
        <f t="shared" si="1"/>
        <v>5184.3999999999996</v>
      </c>
      <c r="M20" s="276"/>
      <c r="N20" s="265">
        <f t="shared" si="2"/>
        <v>12157.6</v>
      </c>
      <c r="O20" s="274"/>
      <c r="P20" s="269">
        <f t="shared" si="3"/>
        <v>6078.8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10967</v>
      </c>
      <c r="K21" s="61"/>
      <c r="L21" s="62">
        <f t="shared" si="1"/>
        <v>5483.5</v>
      </c>
      <c r="M21" s="63"/>
      <c r="N21" s="53">
        <f t="shared" si="2"/>
        <v>12859</v>
      </c>
      <c r="O21" s="61"/>
      <c r="P21" s="57">
        <f t="shared" si="3"/>
        <v>6429.5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11764.6</v>
      </c>
      <c r="K22" s="274"/>
      <c r="L22" s="275">
        <f t="shared" si="1"/>
        <v>5882.3</v>
      </c>
      <c r="M22" s="276"/>
      <c r="N22" s="265">
        <f t="shared" si="2"/>
        <v>13794.2</v>
      </c>
      <c r="O22" s="274"/>
      <c r="P22" s="269">
        <f t="shared" si="3"/>
        <v>6897.1</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12562.199999999999</v>
      </c>
      <c r="K23" s="61"/>
      <c r="L23" s="62">
        <f t="shared" si="1"/>
        <v>6281.0999999999995</v>
      </c>
      <c r="M23" s="63"/>
      <c r="N23" s="53">
        <f t="shared" si="2"/>
        <v>14729.4</v>
      </c>
      <c r="O23" s="61"/>
      <c r="P23" s="57">
        <f t="shared" si="3"/>
        <v>7364.7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13359.8</v>
      </c>
      <c r="K24" s="287"/>
      <c r="L24" s="288">
        <f t="shared" si="1"/>
        <v>6679.9</v>
      </c>
      <c r="M24" s="289"/>
      <c r="N24" s="265">
        <f t="shared" si="2"/>
        <v>15664.6</v>
      </c>
      <c r="O24" s="287"/>
      <c r="P24" s="269">
        <f t="shared" si="3"/>
        <v>7832.3</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14157.4</v>
      </c>
      <c r="K25" s="74"/>
      <c r="L25" s="75">
        <f t="shared" si="1"/>
        <v>7078.7</v>
      </c>
      <c r="M25" s="76"/>
      <c r="N25" s="53">
        <f t="shared" si="2"/>
        <v>16599.8</v>
      </c>
      <c r="O25" s="74"/>
      <c r="P25" s="57">
        <f t="shared" si="3"/>
        <v>8299.9</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14955</v>
      </c>
      <c r="K26" s="287"/>
      <c r="L26" s="288">
        <f t="shared" si="1"/>
        <v>7477.5</v>
      </c>
      <c r="M26" s="289"/>
      <c r="N26" s="265">
        <f t="shared" si="2"/>
        <v>17535</v>
      </c>
      <c r="O26" s="287"/>
      <c r="P26" s="269">
        <f t="shared" si="3"/>
        <v>8767.5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15952</v>
      </c>
      <c r="K27" s="74"/>
      <c r="L27" s="75">
        <f t="shared" si="1"/>
        <v>7976</v>
      </c>
      <c r="M27" s="76"/>
      <c r="N27" s="53">
        <f t="shared" si="2"/>
        <v>18704</v>
      </c>
      <c r="O27" s="74"/>
      <c r="P27" s="57">
        <f t="shared" si="3"/>
        <v>9352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16949</v>
      </c>
      <c r="K28" s="287"/>
      <c r="L28" s="288">
        <f t="shared" si="1"/>
        <v>8474.5</v>
      </c>
      <c r="M28" s="289"/>
      <c r="N28" s="265">
        <f t="shared" si="2"/>
        <v>19873</v>
      </c>
      <c r="O28" s="287"/>
      <c r="P28" s="269">
        <f t="shared" si="3"/>
        <v>9936.5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17946</v>
      </c>
      <c r="K29" s="74"/>
      <c r="L29" s="75">
        <f t="shared" si="1"/>
        <v>8973</v>
      </c>
      <c r="M29" s="76"/>
      <c r="N29" s="53">
        <f t="shared" si="2"/>
        <v>21042</v>
      </c>
      <c r="O29" s="74"/>
      <c r="P29" s="57">
        <f t="shared" si="3"/>
        <v>10521</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18943</v>
      </c>
      <c r="K30" s="287"/>
      <c r="L30" s="288">
        <f t="shared" si="1"/>
        <v>9471.5</v>
      </c>
      <c r="M30" s="289"/>
      <c r="N30" s="265">
        <f t="shared" si="2"/>
        <v>22211</v>
      </c>
      <c r="O30" s="287"/>
      <c r="P30" s="269">
        <f t="shared" si="3"/>
        <v>11105.5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19940</v>
      </c>
      <c r="K31" s="77"/>
      <c r="L31" s="78">
        <f t="shared" si="1"/>
        <v>9970</v>
      </c>
      <c r="M31" s="76"/>
      <c r="N31" s="53">
        <f t="shared" si="2"/>
        <v>23380</v>
      </c>
      <c r="O31" s="74"/>
      <c r="P31" s="57">
        <f t="shared" si="3"/>
        <v>11690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21934</v>
      </c>
      <c r="K32" s="294"/>
      <c r="L32" s="295">
        <f t="shared" si="1"/>
        <v>10967</v>
      </c>
      <c r="M32" s="289"/>
      <c r="N32" s="265">
        <f t="shared" si="2"/>
        <v>25718</v>
      </c>
      <c r="O32" s="287"/>
      <c r="P32" s="269">
        <f t="shared" si="3"/>
        <v>12859</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23928</v>
      </c>
      <c r="K33" s="77"/>
      <c r="L33" s="78">
        <f t="shared" si="1"/>
        <v>11964</v>
      </c>
      <c r="M33" s="76"/>
      <c r="N33" s="53">
        <f t="shared" si="2"/>
        <v>28056</v>
      </c>
      <c r="O33" s="74"/>
      <c r="P33" s="57">
        <f t="shared" si="3"/>
        <v>14028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25922</v>
      </c>
      <c r="K34" s="294"/>
      <c r="L34" s="295">
        <f t="shared" si="1"/>
        <v>12961</v>
      </c>
      <c r="M34" s="289"/>
      <c r="N34" s="265">
        <f t="shared" si="2"/>
        <v>30394</v>
      </c>
      <c r="O34" s="287"/>
      <c r="P34" s="269">
        <f t="shared" si="3"/>
        <v>15197</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27916</v>
      </c>
      <c r="K35" s="77"/>
      <c r="L35" s="78">
        <f t="shared" si="1"/>
        <v>13958</v>
      </c>
      <c r="M35" s="76"/>
      <c r="N35" s="53">
        <f t="shared" si="2"/>
        <v>32732</v>
      </c>
      <c r="O35" s="74"/>
      <c r="P35" s="57">
        <f t="shared" si="3"/>
        <v>16366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29910</v>
      </c>
      <c r="K36" s="294"/>
      <c r="L36" s="295">
        <f t="shared" si="1"/>
        <v>14955</v>
      </c>
      <c r="M36" s="289"/>
      <c r="N36" s="265">
        <f t="shared" si="2"/>
        <v>35070</v>
      </c>
      <c r="O36" s="287"/>
      <c r="P36" s="269">
        <f t="shared" si="3"/>
        <v>17535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31904</v>
      </c>
      <c r="K37" s="77"/>
      <c r="L37" s="78">
        <f t="shared" si="1"/>
        <v>15952</v>
      </c>
      <c r="M37" s="76"/>
      <c r="N37" s="53">
        <f t="shared" si="2"/>
        <v>37408</v>
      </c>
      <c r="O37" s="74"/>
      <c r="P37" s="57">
        <f t="shared" si="3"/>
        <v>18704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33898</v>
      </c>
      <c r="K38" s="294"/>
      <c r="L38" s="295">
        <f t="shared" si="1"/>
        <v>16949</v>
      </c>
      <c r="M38" s="289"/>
      <c r="N38" s="265">
        <f t="shared" si="2"/>
        <v>39746</v>
      </c>
      <c r="O38" s="287"/>
      <c r="P38" s="269">
        <f t="shared" si="3"/>
        <v>19873</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35892</v>
      </c>
      <c r="K39" s="77"/>
      <c r="L39" s="78">
        <f t="shared" si="1"/>
        <v>17946</v>
      </c>
      <c r="M39" s="76"/>
      <c r="N39" s="53">
        <f t="shared" si="2"/>
        <v>42084</v>
      </c>
      <c r="O39" s="74"/>
      <c r="P39" s="57">
        <f t="shared" si="3"/>
        <v>21042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37886</v>
      </c>
      <c r="K40" s="294"/>
      <c r="L40" s="295">
        <f t="shared" si="1"/>
        <v>18943</v>
      </c>
      <c r="M40" s="289"/>
      <c r="N40" s="265">
        <f t="shared" si="2"/>
        <v>44422</v>
      </c>
      <c r="O40" s="287"/>
      <c r="P40" s="269">
        <f t="shared" si="3"/>
        <v>22211</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40877</v>
      </c>
      <c r="K41" s="77"/>
      <c r="L41" s="78">
        <f t="shared" si="1"/>
        <v>20438.5</v>
      </c>
      <c r="M41" s="76"/>
      <c r="N41" s="53">
        <f t="shared" si="2"/>
        <v>47929</v>
      </c>
      <c r="O41" s="74"/>
      <c r="P41" s="57">
        <f t="shared" si="3"/>
        <v>23964.5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43868</v>
      </c>
      <c r="K42" s="294"/>
      <c r="L42" s="295">
        <f t="shared" si="1"/>
        <v>21934</v>
      </c>
      <c r="M42" s="289"/>
      <c r="N42" s="265">
        <f t="shared" si="2"/>
        <v>51436</v>
      </c>
      <c r="O42" s="287"/>
      <c r="P42" s="269">
        <f t="shared" si="3"/>
        <v>25718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46859</v>
      </c>
      <c r="K43" s="77"/>
      <c r="L43" s="78">
        <f t="shared" si="1"/>
        <v>23429.5</v>
      </c>
      <c r="M43" s="76"/>
      <c r="N43" s="53">
        <f t="shared" si="2"/>
        <v>54943</v>
      </c>
      <c r="O43" s="74"/>
      <c r="P43" s="57">
        <f t="shared" si="3"/>
        <v>27471.5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49850</v>
      </c>
      <c r="K44" s="294"/>
      <c r="L44" s="295">
        <f t="shared" si="1"/>
        <v>24925</v>
      </c>
      <c r="M44" s="289"/>
      <c r="N44" s="265">
        <f t="shared" si="2"/>
        <v>58450</v>
      </c>
      <c r="O44" s="287"/>
      <c r="P44" s="269">
        <f t="shared" si="3"/>
        <v>29225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52841</v>
      </c>
      <c r="K45" s="77"/>
      <c r="L45" s="78">
        <f t="shared" si="1"/>
        <v>26420.5</v>
      </c>
      <c r="M45" s="76"/>
      <c r="N45" s="53">
        <f t="shared" si="2"/>
        <v>61957</v>
      </c>
      <c r="O45" s="74"/>
      <c r="P45" s="57">
        <f t="shared" si="3"/>
        <v>30978.5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55832</v>
      </c>
      <c r="K46" s="294"/>
      <c r="L46" s="295">
        <f t="shared" si="1"/>
        <v>27916</v>
      </c>
      <c r="M46" s="289"/>
      <c r="N46" s="265">
        <f t="shared" si="2"/>
        <v>65464</v>
      </c>
      <c r="O46" s="287"/>
      <c r="P46" s="269">
        <f t="shared" si="3"/>
        <v>32732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58823</v>
      </c>
      <c r="K47" s="77"/>
      <c r="L47" s="78">
        <f t="shared" si="1"/>
        <v>29411.5</v>
      </c>
      <c r="M47" s="76"/>
      <c r="N47" s="53">
        <f t="shared" si="2"/>
        <v>68971</v>
      </c>
      <c r="O47" s="74"/>
      <c r="P47" s="57">
        <f t="shared" si="3"/>
        <v>34485.5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61814</v>
      </c>
      <c r="K48" s="294"/>
      <c r="L48" s="295">
        <f t="shared" si="1"/>
        <v>30907</v>
      </c>
      <c r="M48" s="289"/>
      <c r="N48" s="265">
        <f t="shared" si="2"/>
        <v>72478</v>
      </c>
      <c r="O48" s="287"/>
      <c r="P48" s="269">
        <f t="shared" si="3"/>
        <v>36239</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64805</v>
      </c>
      <c r="K49" s="77"/>
      <c r="L49" s="78">
        <f t="shared" si="1"/>
        <v>32402.5</v>
      </c>
      <c r="M49" s="76"/>
      <c r="N49" s="53">
        <f t="shared" si="2"/>
        <v>75985</v>
      </c>
      <c r="O49" s="74"/>
      <c r="P49" s="57">
        <f t="shared" si="3"/>
        <v>37992.5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67796</v>
      </c>
      <c r="K50" s="294"/>
      <c r="L50" s="295">
        <f t="shared" si="1"/>
        <v>33898</v>
      </c>
      <c r="M50" s="289"/>
      <c r="N50" s="265">
        <f t="shared" si="2"/>
        <v>79492</v>
      </c>
      <c r="O50" s="287"/>
      <c r="P50" s="269">
        <f t="shared" si="3"/>
        <v>39746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70787</v>
      </c>
      <c r="K51" s="77"/>
      <c r="L51" s="78">
        <f t="shared" si="1"/>
        <v>35393.5</v>
      </c>
      <c r="M51" s="76"/>
      <c r="N51" s="53">
        <f t="shared" si="2"/>
        <v>82999</v>
      </c>
      <c r="O51" s="74"/>
      <c r="P51" s="57">
        <f t="shared" si="3"/>
        <v>41499.5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74775</v>
      </c>
      <c r="K52" s="294"/>
      <c r="L52" s="295">
        <f t="shared" si="1"/>
        <v>37387.5</v>
      </c>
      <c r="M52" s="289"/>
      <c r="N52" s="265">
        <f t="shared" si="2"/>
        <v>87675</v>
      </c>
      <c r="O52" s="287"/>
      <c r="P52" s="269">
        <f t="shared" si="3"/>
        <v>43837.5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78763</v>
      </c>
      <c r="K53" s="77"/>
      <c r="L53" s="78">
        <f t="shared" si="1"/>
        <v>39381.5</v>
      </c>
      <c r="M53" s="76"/>
      <c r="N53" s="53">
        <f t="shared" si="2"/>
        <v>92351</v>
      </c>
      <c r="O53" s="74"/>
      <c r="P53" s="57">
        <f t="shared" si="3"/>
        <v>46175.5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82751</v>
      </c>
      <c r="K54" s="294"/>
      <c r="L54" s="295">
        <f t="shared" si="1"/>
        <v>41375.5</v>
      </c>
      <c r="M54" s="289"/>
      <c r="N54" s="265">
        <f t="shared" si="2"/>
        <v>97027</v>
      </c>
      <c r="O54" s="287"/>
      <c r="P54" s="269">
        <f t="shared" si="3"/>
        <v>48513.5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87736</v>
      </c>
      <c r="K55" s="40"/>
      <c r="L55" s="88">
        <f t="shared" si="1"/>
        <v>43868</v>
      </c>
      <c r="M55" s="89"/>
      <c r="N55" s="53">
        <f t="shared" si="2"/>
        <v>102872</v>
      </c>
      <c r="O55" s="90"/>
      <c r="P55" s="57">
        <f t="shared" si="3"/>
        <v>51436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92721</v>
      </c>
      <c r="K56" s="263"/>
      <c r="L56" s="303">
        <f t="shared" si="1"/>
        <v>46360.5</v>
      </c>
      <c r="M56" s="276"/>
      <c r="N56" s="265">
        <f t="shared" si="2"/>
        <v>108717</v>
      </c>
      <c r="O56" s="274"/>
      <c r="P56" s="269">
        <f t="shared" si="3"/>
        <v>54358.5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97706</v>
      </c>
      <c r="K57" s="61"/>
      <c r="L57" s="62">
        <f t="shared" si="1"/>
        <v>48853</v>
      </c>
      <c r="M57" s="63"/>
      <c r="N57" s="53">
        <f t="shared" si="2"/>
        <v>114562</v>
      </c>
      <c r="O57" s="61"/>
      <c r="P57" s="57">
        <f t="shared" si="3"/>
        <v>57281</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102691</v>
      </c>
      <c r="K58" s="274"/>
      <c r="L58" s="275">
        <f t="shared" si="1"/>
        <v>51345.5</v>
      </c>
      <c r="M58" s="276"/>
      <c r="N58" s="265">
        <f t="shared" si="2"/>
        <v>120407</v>
      </c>
      <c r="O58" s="274"/>
      <c r="P58" s="269">
        <f t="shared" si="3"/>
        <v>60203.5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108673</v>
      </c>
      <c r="K59" s="61"/>
      <c r="L59" s="62">
        <f t="shared" si="1"/>
        <v>54336.5</v>
      </c>
      <c r="M59" s="63"/>
      <c r="N59" s="53">
        <f t="shared" si="2"/>
        <v>127421</v>
      </c>
      <c r="O59" s="61"/>
      <c r="P59" s="57">
        <f t="shared" si="3"/>
        <v>63710.5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114655</v>
      </c>
      <c r="K60" s="274"/>
      <c r="L60" s="275">
        <f t="shared" si="1"/>
        <v>57327.5</v>
      </c>
      <c r="M60" s="276"/>
      <c r="N60" s="265">
        <f t="shared" si="2"/>
        <v>134435</v>
      </c>
      <c r="O60" s="274"/>
      <c r="P60" s="269">
        <f t="shared" si="3"/>
        <v>67217.5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120637</v>
      </c>
      <c r="K61" s="98"/>
      <c r="L61" s="99">
        <f t="shared" si="1"/>
        <v>60318.5</v>
      </c>
      <c r="M61" s="93"/>
      <c r="N61" s="100">
        <f t="shared" si="2"/>
        <v>141449</v>
      </c>
      <c r="O61" s="98"/>
      <c r="P61" s="101">
        <f t="shared" si="3"/>
        <v>70724.5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9.9699999999999997E-2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6.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84</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9.98E-2</v>
      </c>
      <c r="K10" s="172"/>
      <c r="L10" s="172"/>
      <c r="M10" s="173"/>
      <c r="N10" s="171">
        <f>J10+0.0172</f>
        <v>0.11699999999999999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5788.4</v>
      </c>
      <c r="K15" s="43"/>
      <c r="L15" s="44">
        <f>J15/2</f>
        <v>2894.2</v>
      </c>
      <c r="M15" s="39"/>
      <c r="N15" s="42">
        <f>C15*$N$10</f>
        <v>6786</v>
      </c>
      <c r="O15" s="43"/>
      <c r="P15" s="44">
        <f>N15/2</f>
        <v>3393</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6786.4</v>
      </c>
      <c r="K16" s="266"/>
      <c r="L16" s="267">
        <f t="shared" ref="L16:L61" si="1">J16/2</f>
        <v>3393.2</v>
      </c>
      <c r="M16" s="268"/>
      <c r="N16" s="265">
        <f t="shared" ref="N16:N61" si="2">C16*$N$10</f>
        <v>7955.9999999999991</v>
      </c>
      <c r="O16" s="266"/>
      <c r="P16" s="269">
        <f t="shared" ref="P16:P61" si="3">N16/2</f>
        <v>3977.9999999999995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7784.4</v>
      </c>
      <c r="K17" s="54"/>
      <c r="L17" s="55">
        <f t="shared" si="1"/>
        <v>3892.2</v>
      </c>
      <c r="M17" s="56"/>
      <c r="N17" s="53">
        <f t="shared" si="2"/>
        <v>9126</v>
      </c>
      <c r="O17" s="54"/>
      <c r="P17" s="57">
        <f t="shared" si="3"/>
        <v>4563</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8782.4</v>
      </c>
      <c r="K18" s="266"/>
      <c r="L18" s="267">
        <f t="shared" si="1"/>
        <v>4391.2</v>
      </c>
      <c r="M18" s="268"/>
      <c r="N18" s="265">
        <f>C18*$N$10</f>
        <v>10296</v>
      </c>
      <c r="O18" s="266"/>
      <c r="P18" s="269">
        <f t="shared" si="3"/>
        <v>5148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9780.4</v>
      </c>
      <c r="K19" s="61"/>
      <c r="L19" s="62">
        <f t="shared" si="1"/>
        <v>4890.2</v>
      </c>
      <c r="M19" s="63"/>
      <c r="N19" s="53">
        <f t="shared" si="2"/>
        <v>11466</v>
      </c>
      <c r="O19" s="61"/>
      <c r="P19" s="57">
        <f t="shared" si="3"/>
        <v>5733</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10379.200000000001</v>
      </c>
      <c r="K20" s="274"/>
      <c r="L20" s="275">
        <f t="shared" si="1"/>
        <v>5189.6000000000004</v>
      </c>
      <c r="M20" s="276"/>
      <c r="N20" s="265">
        <f t="shared" si="2"/>
        <v>12168</v>
      </c>
      <c r="O20" s="274"/>
      <c r="P20" s="269">
        <f t="shared" si="3"/>
        <v>6084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10978</v>
      </c>
      <c r="K21" s="61"/>
      <c r="L21" s="62">
        <f t="shared" si="1"/>
        <v>5489</v>
      </c>
      <c r="M21" s="63"/>
      <c r="N21" s="53">
        <f t="shared" si="2"/>
        <v>12870</v>
      </c>
      <c r="O21" s="61"/>
      <c r="P21" s="57">
        <f t="shared" si="3"/>
        <v>6435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11776.4</v>
      </c>
      <c r="K22" s="274"/>
      <c r="L22" s="275">
        <f t="shared" si="1"/>
        <v>5888.2</v>
      </c>
      <c r="M22" s="276"/>
      <c r="N22" s="265">
        <f t="shared" si="2"/>
        <v>13806</v>
      </c>
      <c r="O22" s="274"/>
      <c r="P22" s="269">
        <f t="shared" si="3"/>
        <v>6903</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12574.8</v>
      </c>
      <c r="K23" s="61"/>
      <c r="L23" s="62">
        <f t="shared" si="1"/>
        <v>6287.4</v>
      </c>
      <c r="M23" s="63"/>
      <c r="N23" s="53">
        <f t="shared" si="2"/>
        <v>14742</v>
      </c>
      <c r="O23" s="61"/>
      <c r="P23" s="57">
        <f t="shared" si="3"/>
        <v>7371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13373.2</v>
      </c>
      <c r="K24" s="287"/>
      <c r="L24" s="288">
        <f t="shared" si="1"/>
        <v>6686.6</v>
      </c>
      <c r="M24" s="289"/>
      <c r="N24" s="265">
        <f t="shared" si="2"/>
        <v>15677.999999999998</v>
      </c>
      <c r="O24" s="287"/>
      <c r="P24" s="269">
        <f t="shared" si="3"/>
        <v>7838.9999999999991</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14171.6</v>
      </c>
      <c r="K25" s="74"/>
      <c r="L25" s="75">
        <f t="shared" si="1"/>
        <v>7085.8</v>
      </c>
      <c r="M25" s="76"/>
      <c r="N25" s="53">
        <f t="shared" si="2"/>
        <v>16614</v>
      </c>
      <c r="O25" s="74"/>
      <c r="P25" s="57">
        <f t="shared" si="3"/>
        <v>8307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14970</v>
      </c>
      <c r="K26" s="287"/>
      <c r="L26" s="288">
        <f t="shared" si="1"/>
        <v>7485</v>
      </c>
      <c r="M26" s="289"/>
      <c r="N26" s="265">
        <f t="shared" si="2"/>
        <v>17550</v>
      </c>
      <c r="O26" s="287"/>
      <c r="P26" s="269">
        <f t="shared" si="3"/>
        <v>8775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15968</v>
      </c>
      <c r="K27" s="74"/>
      <c r="L27" s="75">
        <f t="shared" si="1"/>
        <v>7984</v>
      </c>
      <c r="M27" s="76"/>
      <c r="N27" s="53">
        <f t="shared" si="2"/>
        <v>18720</v>
      </c>
      <c r="O27" s="74"/>
      <c r="P27" s="57">
        <f t="shared" si="3"/>
        <v>9360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16966</v>
      </c>
      <c r="K28" s="287"/>
      <c r="L28" s="288">
        <f t="shared" si="1"/>
        <v>8483</v>
      </c>
      <c r="M28" s="289"/>
      <c r="N28" s="265">
        <f t="shared" si="2"/>
        <v>19890</v>
      </c>
      <c r="O28" s="287"/>
      <c r="P28" s="269">
        <f t="shared" si="3"/>
        <v>9945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17964</v>
      </c>
      <c r="K29" s="74"/>
      <c r="L29" s="75">
        <f t="shared" si="1"/>
        <v>8982</v>
      </c>
      <c r="M29" s="76"/>
      <c r="N29" s="53">
        <f t="shared" si="2"/>
        <v>21060</v>
      </c>
      <c r="O29" s="74"/>
      <c r="P29" s="57">
        <f t="shared" si="3"/>
        <v>10530</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18962</v>
      </c>
      <c r="K30" s="287"/>
      <c r="L30" s="288">
        <f t="shared" si="1"/>
        <v>9481</v>
      </c>
      <c r="M30" s="289"/>
      <c r="N30" s="265">
        <f t="shared" si="2"/>
        <v>22230</v>
      </c>
      <c r="O30" s="287"/>
      <c r="P30" s="269">
        <f t="shared" si="3"/>
        <v>11115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19960</v>
      </c>
      <c r="K31" s="77"/>
      <c r="L31" s="78">
        <f t="shared" si="1"/>
        <v>9980</v>
      </c>
      <c r="M31" s="76"/>
      <c r="N31" s="53">
        <f t="shared" si="2"/>
        <v>23400</v>
      </c>
      <c r="O31" s="74"/>
      <c r="P31" s="57">
        <f t="shared" si="3"/>
        <v>11700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21956</v>
      </c>
      <c r="K32" s="294"/>
      <c r="L32" s="295">
        <f t="shared" si="1"/>
        <v>10978</v>
      </c>
      <c r="M32" s="289"/>
      <c r="N32" s="265">
        <f t="shared" si="2"/>
        <v>25740</v>
      </c>
      <c r="O32" s="287"/>
      <c r="P32" s="269">
        <f t="shared" si="3"/>
        <v>12870</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23952</v>
      </c>
      <c r="K33" s="77"/>
      <c r="L33" s="78">
        <f t="shared" si="1"/>
        <v>11976</v>
      </c>
      <c r="M33" s="76"/>
      <c r="N33" s="53">
        <f t="shared" si="2"/>
        <v>28080</v>
      </c>
      <c r="O33" s="74"/>
      <c r="P33" s="57">
        <f t="shared" si="3"/>
        <v>14040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25948</v>
      </c>
      <c r="K34" s="294"/>
      <c r="L34" s="295">
        <f t="shared" si="1"/>
        <v>12974</v>
      </c>
      <c r="M34" s="289"/>
      <c r="N34" s="265">
        <f t="shared" si="2"/>
        <v>30419.999999999996</v>
      </c>
      <c r="O34" s="287"/>
      <c r="P34" s="269">
        <f t="shared" si="3"/>
        <v>15209.999999999998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27944</v>
      </c>
      <c r="K35" s="77"/>
      <c r="L35" s="78">
        <f t="shared" si="1"/>
        <v>13972</v>
      </c>
      <c r="M35" s="76"/>
      <c r="N35" s="53">
        <f t="shared" si="2"/>
        <v>32759.999999999996</v>
      </c>
      <c r="O35" s="74"/>
      <c r="P35" s="57">
        <f t="shared" si="3"/>
        <v>16379.999999999998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29940</v>
      </c>
      <c r="K36" s="294"/>
      <c r="L36" s="295">
        <f t="shared" si="1"/>
        <v>14970</v>
      </c>
      <c r="M36" s="289"/>
      <c r="N36" s="265">
        <f t="shared" si="2"/>
        <v>35100</v>
      </c>
      <c r="O36" s="287"/>
      <c r="P36" s="269">
        <f t="shared" si="3"/>
        <v>17550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31936</v>
      </c>
      <c r="K37" s="77"/>
      <c r="L37" s="78">
        <f t="shared" si="1"/>
        <v>15968</v>
      </c>
      <c r="M37" s="76"/>
      <c r="N37" s="53">
        <f t="shared" si="2"/>
        <v>37440</v>
      </c>
      <c r="O37" s="74"/>
      <c r="P37" s="57">
        <f t="shared" si="3"/>
        <v>18720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33932</v>
      </c>
      <c r="K38" s="294"/>
      <c r="L38" s="295">
        <f t="shared" si="1"/>
        <v>16966</v>
      </c>
      <c r="M38" s="289"/>
      <c r="N38" s="265">
        <f t="shared" si="2"/>
        <v>39780</v>
      </c>
      <c r="O38" s="287"/>
      <c r="P38" s="269">
        <f t="shared" si="3"/>
        <v>19890</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35928</v>
      </c>
      <c r="K39" s="77"/>
      <c r="L39" s="78">
        <f t="shared" si="1"/>
        <v>17964</v>
      </c>
      <c r="M39" s="76"/>
      <c r="N39" s="53">
        <f t="shared" si="2"/>
        <v>42120</v>
      </c>
      <c r="O39" s="74"/>
      <c r="P39" s="57">
        <f t="shared" si="3"/>
        <v>21060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37924</v>
      </c>
      <c r="K40" s="294"/>
      <c r="L40" s="295">
        <f t="shared" si="1"/>
        <v>18962</v>
      </c>
      <c r="M40" s="289"/>
      <c r="N40" s="265">
        <f t="shared" si="2"/>
        <v>44460</v>
      </c>
      <c r="O40" s="287"/>
      <c r="P40" s="269">
        <f t="shared" si="3"/>
        <v>22230</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40918</v>
      </c>
      <c r="K41" s="77"/>
      <c r="L41" s="78">
        <f t="shared" si="1"/>
        <v>20459</v>
      </c>
      <c r="M41" s="76"/>
      <c r="N41" s="53">
        <f t="shared" si="2"/>
        <v>47970</v>
      </c>
      <c r="O41" s="74"/>
      <c r="P41" s="57">
        <f t="shared" si="3"/>
        <v>23985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43912</v>
      </c>
      <c r="K42" s="294"/>
      <c r="L42" s="295">
        <f t="shared" si="1"/>
        <v>21956</v>
      </c>
      <c r="M42" s="289"/>
      <c r="N42" s="265">
        <f t="shared" si="2"/>
        <v>51480</v>
      </c>
      <c r="O42" s="287"/>
      <c r="P42" s="269">
        <f t="shared" si="3"/>
        <v>25740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46906</v>
      </c>
      <c r="K43" s="77"/>
      <c r="L43" s="78">
        <f t="shared" si="1"/>
        <v>23453</v>
      </c>
      <c r="M43" s="76"/>
      <c r="N43" s="53">
        <f t="shared" si="2"/>
        <v>54990</v>
      </c>
      <c r="O43" s="74"/>
      <c r="P43" s="57">
        <f t="shared" si="3"/>
        <v>27495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49900</v>
      </c>
      <c r="K44" s="294"/>
      <c r="L44" s="295">
        <f t="shared" si="1"/>
        <v>24950</v>
      </c>
      <c r="M44" s="289"/>
      <c r="N44" s="265">
        <f t="shared" si="2"/>
        <v>58500</v>
      </c>
      <c r="O44" s="287"/>
      <c r="P44" s="269">
        <f t="shared" si="3"/>
        <v>29250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52894</v>
      </c>
      <c r="K45" s="77"/>
      <c r="L45" s="78">
        <f t="shared" si="1"/>
        <v>26447</v>
      </c>
      <c r="M45" s="76"/>
      <c r="N45" s="53">
        <f t="shared" si="2"/>
        <v>62009.999999999993</v>
      </c>
      <c r="O45" s="74"/>
      <c r="P45" s="57">
        <f t="shared" si="3"/>
        <v>31004.999999999996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55888</v>
      </c>
      <c r="K46" s="294"/>
      <c r="L46" s="295">
        <f t="shared" si="1"/>
        <v>27944</v>
      </c>
      <c r="M46" s="289"/>
      <c r="N46" s="265">
        <f t="shared" si="2"/>
        <v>65519.999999999993</v>
      </c>
      <c r="O46" s="287"/>
      <c r="P46" s="269">
        <f t="shared" si="3"/>
        <v>32759.999999999996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58882</v>
      </c>
      <c r="K47" s="77"/>
      <c r="L47" s="78">
        <f t="shared" si="1"/>
        <v>29441</v>
      </c>
      <c r="M47" s="76"/>
      <c r="N47" s="53">
        <f t="shared" si="2"/>
        <v>69030</v>
      </c>
      <c r="O47" s="74"/>
      <c r="P47" s="57">
        <f t="shared" si="3"/>
        <v>34515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61876</v>
      </c>
      <c r="K48" s="294"/>
      <c r="L48" s="295">
        <f t="shared" si="1"/>
        <v>30938</v>
      </c>
      <c r="M48" s="289"/>
      <c r="N48" s="265">
        <f t="shared" si="2"/>
        <v>72540</v>
      </c>
      <c r="O48" s="287"/>
      <c r="P48" s="269">
        <f t="shared" si="3"/>
        <v>36270</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64870</v>
      </c>
      <c r="K49" s="77"/>
      <c r="L49" s="78">
        <f t="shared" si="1"/>
        <v>32435</v>
      </c>
      <c r="M49" s="76"/>
      <c r="N49" s="53">
        <f t="shared" si="2"/>
        <v>76050</v>
      </c>
      <c r="O49" s="74"/>
      <c r="P49" s="57">
        <f t="shared" si="3"/>
        <v>38025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67864</v>
      </c>
      <c r="K50" s="294"/>
      <c r="L50" s="295">
        <f t="shared" si="1"/>
        <v>33932</v>
      </c>
      <c r="M50" s="289"/>
      <c r="N50" s="265">
        <f t="shared" si="2"/>
        <v>79560</v>
      </c>
      <c r="O50" s="287"/>
      <c r="P50" s="269">
        <f t="shared" si="3"/>
        <v>39780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70858</v>
      </c>
      <c r="K51" s="77"/>
      <c r="L51" s="78">
        <f t="shared" si="1"/>
        <v>35429</v>
      </c>
      <c r="M51" s="76"/>
      <c r="N51" s="53">
        <f t="shared" si="2"/>
        <v>83070</v>
      </c>
      <c r="O51" s="74"/>
      <c r="P51" s="57">
        <f t="shared" si="3"/>
        <v>41535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74850</v>
      </c>
      <c r="K52" s="294"/>
      <c r="L52" s="295">
        <f t="shared" si="1"/>
        <v>37425</v>
      </c>
      <c r="M52" s="289"/>
      <c r="N52" s="265">
        <f t="shared" si="2"/>
        <v>87750</v>
      </c>
      <c r="O52" s="287"/>
      <c r="P52" s="269">
        <f t="shared" si="3"/>
        <v>43875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78842</v>
      </c>
      <c r="K53" s="77"/>
      <c r="L53" s="78">
        <f t="shared" si="1"/>
        <v>39421</v>
      </c>
      <c r="M53" s="76"/>
      <c r="N53" s="53">
        <f t="shared" si="2"/>
        <v>92430</v>
      </c>
      <c r="O53" s="74"/>
      <c r="P53" s="57">
        <f t="shared" si="3"/>
        <v>46215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82834</v>
      </c>
      <c r="K54" s="294"/>
      <c r="L54" s="295">
        <f t="shared" si="1"/>
        <v>41417</v>
      </c>
      <c r="M54" s="289"/>
      <c r="N54" s="265">
        <f t="shared" si="2"/>
        <v>97110</v>
      </c>
      <c r="O54" s="287"/>
      <c r="P54" s="269">
        <f t="shared" si="3"/>
        <v>48555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87824</v>
      </c>
      <c r="K55" s="40"/>
      <c r="L55" s="88">
        <f t="shared" si="1"/>
        <v>43912</v>
      </c>
      <c r="M55" s="89"/>
      <c r="N55" s="53">
        <f t="shared" si="2"/>
        <v>102960</v>
      </c>
      <c r="O55" s="90"/>
      <c r="P55" s="57">
        <f t="shared" si="3"/>
        <v>51480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92814</v>
      </c>
      <c r="K56" s="263"/>
      <c r="L56" s="303">
        <f t="shared" si="1"/>
        <v>46407</v>
      </c>
      <c r="M56" s="276"/>
      <c r="N56" s="265">
        <f t="shared" si="2"/>
        <v>108810</v>
      </c>
      <c r="O56" s="274"/>
      <c r="P56" s="269">
        <f t="shared" si="3"/>
        <v>54405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97804</v>
      </c>
      <c r="K57" s="61"/>
      <c r="L57" s="62">
        <f t="shared" si="1"/>
        <v>48902</v>
      </c>
      <c r="M57" s="63"/>
      <c r="N57" s="53">
        <f t="shared" si="2"/>
        <v>114660</v>
      </c>
      <c r="O57" s="61"/>
      <c r="P57" s="57">
        <f t="shared" si="3"/>
        <v>57330</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102794</v>
      </c>
      <c r="K58" s="274"/>
      <c r="L58" s="275">
        <f t="shared" si="1"/>
        <v>51397</v>
      </c>
      <c r="M58" s="276"/>
      <c r="N58" s="265">
        <f t="shared" si="2"/>
        <v>120509.99999999999</v>
      </c>
      <c r="O58" s="274"/>
      <c r="P58" s="269">
        <f t="shared" si="3"/>
        <v>60254.999999999993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108782</v>
      </c>
      <c r="K59" s="61"/>
      <c r="L59" s="62">
        <f t="shared" si="1"/>
        <v>54391</v>
      </c>
      <c r="M59" s="63"/>
      <c r="N59" s="53">
        <f t="shared" si="2"/>
        <v>127529.99999999999</v>
      </c>
      <c r="O59" s="61"/>
      <c r="P59" s="57">
        <f t="shared" si="3"/>
        <v>63764.999999999993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114770</v>
      </c>
      <c r="K60" s="274"/>
      <c r="L60" s="275">
        <f t="shared" si="1"/>
        <v>57385</v>
      </c>
      <c r="M60" s="276"/>
      <c r="N60" s="265">
        <f t="shared" si="2"/>
        <v>134550</v>
      </c>
      <c r="O60" s="274"/>
      <c r="P60" s="269">
        <f t="shared" si="3"/>
        <v>67275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120758</v>
      </c>
      <c r="K61" s="98"/>
      <c r="L61" s="99">
        <f t="shared" si="1"/>
        <v>60379</v>
      </c>
      <c r="M61" s="93"/>
      <c r="N61" s="100">
        <f t="shared" si="2"/>
        <v>141570</v>
      </c>
      <c r="O61" s="98"/>
      <c r="P61" s="101">
        <f t="shared" si="3"/>
        <v>70785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9.98E-2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7.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85</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0.10059999999999999</v>
      </c>
      <c r="K10" s="172"/>
      <c r="L10" s="172"/>
      <c r="M10" s="173"/>
      <c r="N10" s="171">
        <f>J10+0.0172</f>
        <v>0.11779999999999999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5834.7999999999993</v>
      </c>
      <c r="K15" s="43"/>
      <c r="L15" s="44">
        <f>J15/2</f>
        <v>2917.3999999999996</v>
      </c>
      <c r="M15" s="39"/>
      <c r="N15" s="42">
        <f>C15*$N$10</f>
        <v>6832.4</v>
      </c>
      <c r="O15" s="43"/>
      <c r="P15" s="44">
        <f>N15/2</f>
        <v>3416.2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6840.7999999999993</v>
      </c>
      <c r="K16" s="266"/>
      <c r="L16" s="267">
        <f t="shared" ref="L16:L61" si="1">J16/2</f>
        <v>3420.3999999999996</v>
      </c>
      <c r="M16" s="268"/>
      <c r="N16" s="265">
        <f t="shared" ref="N16:N61" si="2">C16*$N$10</f>
        <v>8010.4</v>
      </c>
      <c r="O16" s="266"/>
      <c r="P16" s="269">
        <f t="shared" ref="P16:P61" si="3">N16/2</f>
        <v>4005.2</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7846.7999999999993</v>
      </c>
      <c r="K17" s="54"/>
      <c r="L17" s="55">
        <f t="shared" si="1"/>
        <v>3923.3999999999996</v>
      </c>
      <c r="M17" s="56"/>
      <c r="N17" s="53">
        <f t="shared" si="2"/>
        <v>9188.4</v>
      </c>
      <c r="O17" s="54"/>
      <c r="P17" s="57">
        <f t="shared" si="3"/>
        <v>4594.2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8852.7999999999993</v>
      </c>
      <c r="K18" s="266"/>
      <c r="L18" s="267">
        <f t="shared" si="1"/>
        <v>4426.3999999999996</v>
      </c>
      <c r="M18" s="268"/>
      <c r="N18" s="265">
        <f>C18*$N$10</f>
        <v>10366.4</v>
      </c>
      <c r="O18" s="266"/>
      <c r="P18" s="269">
        <f t="shared" si="3"/>
        <v>5183.2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9858.7999999999993</v>
      </c>
      <c r="K19" s="61"/>
      <c r="L19" s="62">
        <f t="shared" si="1"/>
        <v>4929.3999999999996</v>
      </c>
      <c r="M19" s="63"/>
      <c r="N19" s="53">
        <f t="shared" si="2"/>
        <v>11544.4</v>
      </c>
      <c r="O19" s="61"/>
      <c r="P19" s="57">
        <f t="shared" si="3"/>
        <v>5772.2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10462.4</v>
      </c>
      <c r="K20" s="274"/>
      <c r="L20" s="275">
        <f t="shared" si="1"/>
        <v>5231.2</v>
      </c>
      <c r="M20" s="276"/>
      <c r="N20" s="265">
        <f t="shared" si="2"/>
        <v>12251.199999999999</v>
      </c>
      <c r="O20" s="274"/>
      <c r="P20" s="269">
        <f t="shared" si="3"/>
        <v>6125.5999999999995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11066</v>
      </c>
      <c r="K21" s="61"/>
      <c r="L21" s="62">
        <f t="shared" si="1"/>
        <v>5533</v>
      </c>
      <c r="M21" s="63"/>
      <c r="N21" s="53">
        <f t="shared" si="2"/>
        <v>12957.999999999998</v>
      </c>
      <c r="O21" s="61"/>
      <c r="P21" s="57">
        <f t="shared" si="3"/>
        <v>6478.9999999999991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11870.8</v>
      </c>
      <c r="K22" s="274"/>
      <c r="L22" s="275">
        <f t="shared" si="1"/>
        <v>5935.4</v>
      </c>
      <c r="M22" s="276"/>
      <c r="N22" s="265">
        <f t="shared" si="2"/>
        <v>13900.399999999998</v>
      </c>
      <c r="O22" s="274"/>
      <c r="P22" s="269">
        <f t="shared" si="3"/>
        <v>6950.1999999999989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12675.599999999999</v>
      </c>
      <c r="K23" s="61"/>
      <c r="L23" s="62">
        <f t="shared" si="1"/>
        <v>6337.7999999999993</v>
      </c>
      <c r="M23" s="63"/>
      <c r="N23" s="53">
        <f t="shared" si="2"/>
        <v>14842.8</v>
      </c>
      <c r="O23" s="61"/>
      <c r="P23" s="57">
        <f t="shared" si="3"/>
        <v>7421.4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13480.4</v>
      </c>
      <c r="K24" s="287"/>
      <c r="L24" s="288">
        <f t="shared" si="1"/>
        <v>6740.2</v>
      </c>
      <c r="M24" s="289"/>
      <c r="N24" s="265">
        <f t="shared" si="2"/>
        <v>15785.199999999999</v>
      </c>
      <c r="O24" s="287"/>
      <c r="P24" s="269">
        <f t="shared" si="3"/>
        <v>7892.5999999999995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14285.199999999999</v>
      </c>
      <c r="K25" s="74"/>
      <c r="L25" s="75">
        <f t="shared" si="1"/>
        <v>7142.5999999999995</v>
      </c>
      <c r="M25" s="76"/>
      <c r="N25" s="53">
        <f t="shared" si="2"/>
        <v>16727.599999999999</v>
      </c>
      <c r="O25" s="74"/>
      <c r="P25" s="57">
        <f t="shared" si="3"/>
        <v>8363.7999999999993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15090</v>
      </c>
      <c r="K26" s="287"/>
      <c r="L26" s="288">
        <f t="shared" si="1"/>
        <v>7545</v>
      </c>
      <c r="M26" s="289"/>
      <c r="N26" s="265">
        <f t="shared" si="2"/>
        <v>17670</v>
      </c>
      <c r="O26" s="287"/>
      <c r="P26" s="269">
        <f t="shared" si="3"/>
        <v>8835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16096</v>
      </c>
      <c r="K27" s="74"/>
      <c r="L27" s="75">
        <f t="shared" si="1"/>
        <v>8048</v>
      </c>
      <c r="M27" s="76"/>
      <c r="N27" s="53">
        <f t="shared" si="2"/>
        <v>18847.999999999996</v>
      </c>
      <c r="O27" s="74"/>
      <c r="P27" s="57">
        <f t="shared" si="3"/>
        <v>9423.9999999999982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17102</v>
      </c>
      <c r="K28" s="287"/>
      <c r="L28" s="288">
        <f t="shared" si="1"/>
        <v>8551</v>
      </c>
      <c r="M28" s="289"/>
      <c r="N28" s="265">
        <f t="shared" si="2"/>
        <v>20025.999999999996</v>
      </c>
      <c r="O28" s="287"/>
      <c r="P28" s="269">
        <f t="shared" si="3"/>
        <v>10012.999999999998</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18108</v>
      </c>
      <c r="K29" s="74"/>
      <c r="L29" s="75">
        <f t="shared" si="1"/>
        <v>9054</v>
      </c>
      <c r="M29" s="76"/>
      <c r="N29" s="53">
        <f t="shared" si="2"/>
        <v>21203.999999999996</v>
      </c>
      <c r="O29" s="74"/>
      <c r="P29" s="57">
        <f t="shared" si="3"/>
        <v>10601.999999999998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19114</v>
      </c>
      <c r="K30" s="287"/>
      <c r="L30" s="288">
        <f t="shared" si="1"/>
        <v>9557</v>
      </c>
      <c r="M30" s="289"/>
      <c r="N30" s="265">
        <f t="shared" si="2"/>
        <v>22381.999999999996</v>
      </c>
      <c r="O30" s="287"/>
      <c r="P30" s="269">
        <f t="shared" si="3"/>
        <v>11190.999999999998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20120</v>
      </c>
      <c r="K31" s="77"/>
      <c r="L31" s="78">
        <f t="shared" si="1"/>
        <v>10060</v>
      </c>
      <c r="M31" s="76"/>
      <c r="N31" s="53">
        <f t="shared" si="2"/>
        <v>23559.999999999996</v>
      </c>
      <c r="O31" s="74"/>
      <c r="P31" s="57">
        <f t="shared" si="3"/>
        <v>11779.999999999998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22132</v>
      </c>
      <c r="K32" s="294"/>
      <c r="L32" s="295">
        <f t="shared" si="1"/>
        <v>11066</v>
      </c>
      <c r="M32" s="289"/>
      <c r="N32" s="265">
        <f t="shared" si="2"/>
        <v>25915.999999999996</v>
      </c>
      <c r="O32" s="287"/>
      <c r="P32" s="269">
        <f t="shared" si="3"/>
        <v>12957.999999999998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24144</v>
      </c>
      <c r="K33" s="77"/>
      <c r="L33" s="78">
        <f t="shared" si="1"/>
        <v>12072</v>
      </c>
      <c r="M33" s="76"/>
      <c r="N33" s="53">
        <f t="shared" si="2"/>
        <v>28271.999999999996</v>
      </c>
      <c r="O33" s="74"/>
      <c r="P33" s="57">
        <f t="shared" si="3"/>
        <v>14135.999999999998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26156</v>
      </c>
      <c r="K34" s="294"/>
      <c r="L34" s="295">
        <f t="shared" si="1"/>
        <v>13078</v>
      </c>
      <c r="M34" s="289"/>
      <c r="N34" s="265">
        <f t="shared" si="2"/>
        <v>30627.999999999996</v>
      </c>
      <c r="O34" s="287"/>
      <c r="P34" s="269">
        <f t="shared" si="3"/>
        <v>15313.999999999998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28168</v>
      </c>
      <c r="K35" s="77"/>
      <c r="L35" s="78">
        <f t="shared" si="1"/>
        <v>14084</v>
      </c>
      <c r="M35" s="76"/>
      <c r="N35" s="53">
        <f t="shared" si="2"/>
        <v>32984</v>
      </c>
      <c r="O35" s="74"/>
      <c r="P35" s="57">
        <f t="shared" si="3"/>
        <v>16492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30180</v>
      </c>
      <c r="K36" s="294"/>
      <c r="L36" s="295">
        <f t="shared" si="1"/>
        <v>15090</v>
      </c>
      <c r="M36" s="289"/>
      <c r="N36" s="265">
        <f t="shared" si="2"/>
        <v>35340</v>
      </c>
      <c r="O36" s="287"/>
      <c r="P36" s="269">
        <f t="shared" si="3"/>
        <v>17670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32192</v>
      </c>
      <c r="K37" s="77"/>
      <c r="L37" s="78">
        <f t="shared" si="1"/>
        <v>16096</v>
      </c>
      <c r="M37" s="76"/>
      <c r="N37" s="53">
        <f t="shared" si="2"/>
        <v>37695.999999999993</v>
      </c>
      <c r="O37" s="74"/>
      <c r="P37" s="57">
        <f t="shared" si="3"/>
        <v>18847.999999999996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34204</v>
      </c>
      <c r="K38" s="294"/>
      <c r="L38" s="295">
        <f t="shared" si="1"/>
        <v>17102</v>
      </c>
      <c r="M38" s="289"/>
      <c r="N38" s="265">
        <f t="shared" si="2"/>
        <v>40051.999999999993</v>
      </c>
      <c r="O38" s="287"/>
      <c r="P38" s="269">
        <f t="shared" si="3"/>
        <v>20025.999999999996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36216</v>
      </c>
      <c r="K39" s="77"/>
      <c r="L39" s="78">
        <f t="shared" si="1"/>
        <v>18108</v>
      </c>
      <c r="M39" s="76"/>
      <c r="N39" s="53">
        <f t="shared" si="2"/>
        <v>42407.999999999993</v>
      </c>
      <c r="O39" s="74"/>
      <c r="P39" s="57">
        <f t="shared" si="3"/>
        <v>21203.999999999996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38228</v>
      </c>
      <c r="K40" s="294"/>
      <c r="L40" s="295">
        <f t="shared" si="1"/>
        <v>19114</v>
      </c>
      <c r="M40" s="289"/>
      <c r="N40" s="265">
        <f t="shared" si="2"/>
        <v>44763.999999999993</v>
      </c>
      <c r="O40" s="287"/>
      <c r="P40" s="269">
        <f t="shared" si="3"/>
        <v>22381.999999999996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41246</v>
      </c>
      <c r="K41" s="77"/>
      <c r="L41" s="78">
        <f t="shared" si="1"/>
        <v>20623</v>
      </c>
      <c r="M41" s="76"/>
      <c r="N41" s="53">
        <f t="shared" si="2"/>
        <v>48297.999999999993</v>
      </c>
      <c r="O41" s="74"/>
      <c r="P41" s="57">
        <f t="shared" si="3"/>
        <v>24148.999999999996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44264</v>
      </c>
      <c r="K42" s="294"/>
      <c r="L42" s="295">
        <f t="shared" si="1"/>
        <v>22132</v>
      </c>
      <c r="M42" s="289"/>
      <c r="N42" s="265">
        <f t="shared" si="2"/>
        <v>51831.999999999993</v>
      </c>
      <c r="O42" s="287"/>
      <c r="P42" s="269">
        <f t="shared" si="3"/>
        <v>25915.999999999996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47282</v>
      </c>
      <c r="K43" s="77"/>
      <c r="L43" s="78">
        <f t="shared" si="1"/>
        <v>23641</v>
      </c>
      <c r="M43" s="76"/>
      <c r="N43" s="53">
        <f t="shared" si="2"/>
        <v>55365.999999999993</v>
      </c>
      <c r="O43" s="74"/>
      <c r="P43" s="57">
        <f t="shared" si="3"/>
        <v>27682.999999999996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50300</v>
      </c>
      <c r="K44" s="294"/>
      <c r="L44" s="295">
        <f t="shared" si="1"/>
        <v>25150</v>
      </c>
      <c r="M44" s="289"/>
      <c r="N44" s="265">
        <f t="shared" si="2"/>
        <v>58899.999999999993</v>
      </c>
      <c r="O44" s="287"/>
      <c r="P44" s="269">
        <f t="shared" si="3"/>
        <v>29449.999999999996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53318</v>
      </c>
      <c r="K45" s="77"/>
      <c r="L45" s="78">
        <f t="shared" si="1"/>
        <v>26659</v>
      </c>
      <c r="M45" s="76"/>
      <c r="N45" s="53">
        <f t="shared" si="2"/>
        <v>62433.999999999993</v>
      </c>
      <c r="O45" s="74"/>
      <c r="P45" s="57">
        <f t="shared" si="3"/>
        <v>31216.999999999996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56336</v>
      </c>
      <c r="K46" s="294"/>
      <c r="L46" s="295">
        <f t="shared" si="1"/>
        <v>28168</v>
      </c>
      <c r="M46" s="289"/>
      <c r="N46" s="265">
        <f t="shared" si="2"/>
        <v>65968</v>
      </c>
      <c r="O46" s="287"/>
      <c r="P46" s="269">
        <f t="shared" si="3"/>
        <v>32984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59354</v>
      </c>
      <c r="K47" s="77"/>
      <c r="L47" s="78">
        <f t="shared" si="1"/>
        <v>29677</v>
      </c>
      <c r="M47" s="76"/>
      <c r="N47" s="53">
        <f t="shared" si="2"/>
        <v>69502</v>
      </c>
      <c r="O47" s="74"/>
      <c r="P47" s="57">
        <f t="shared" si="3"/>
        <v>34751</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62372</v>
      </c>
      <c r="K48" s="294"/>
      <c r="L48" s="295">
        <f t="shared" si="1"/>
        <v>31186</v>
      </c>
      <c r="M48" s="289"/>
      <c r="N48" s="265">
        <f t="shared" si="2"/>
        <v>73035.999999999985</v>
      </c>
      <c r="O48" s="287"/>
      <c r="P48" s="269">
        <f t="shared" si="3"/>
        <v>36517.999999999993</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65390</v>
      </c>
      <c r="K49" s="77"/>
      <c r="L49" s="78">
        <f t="shared" si="1"/>
        <v>32695</v>
      </c>
      <c r="M49" s="76"/>
      <c r="N49" s="53">
        <f t="shared" si="2"/>
        <v>76569.999999999985</v>
      </c>
      <c r="O49" s="74"/>
      <c r="P49" s="57">
        <f t="shared" si="3"/>
        <v>38284.999999999993</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68408</v>
      </c>
      <c r="K50" s="294"/>
      <c r="L50" s="295">
        <f t="shared" si="1"/>
        <v>34204</v>
      </c>
      <c r="M50" s="289"/>
      <c r="N50" s="265">
        <f t="shared" si="2"/>
        <v>80103.999999999985</v>
      </c>
      <c r="O50" s="287"/>
      <c r="P50" s="269">
        <f t="shared" si="3"/>
        <v>40051.999999999993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71426</v>
      </c>
      <c r="K51" s="77"/>
      <c r="L51" s="78">
        <f t="shared" si="1"/>
        <v>35713</v>
      </c>
      <c r="M51" s="76"/>
      <c r="N51" s="53">
        <f t="shared" si="2"/>
        <v>83637.999999999985</v>
      </c>
      <c r="O51" s="74"/>
      <c r="P51" s="57">
        <f t="shared" si="3"/>
        <v>41818.999999999993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75450</v>
      </c>
      <c r="K52" s="294"/>
      <c r="L52" s="295">
        <f t="shared" si="1"/>
        <v>37725</v>
      </c>
      <c r="M52" s="289"/>
      <c r="N52" s="265">
        <f t="shared" si="2"/>
        <v>88349.999999999985</v>
      </c>
      <c r="O52" s="287"/>
      <c r="P52" s="269">
        <f t="shared" si="3"/>
        <v>44174.999999999993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79474</v>
      </c>
      <c r="K53" s="77"/>
      <c r="L53" s="78">
        <f t="shared" si="1"/>
        <v>39737</v>
      </c>
      <c r="M53" s="76"/>
      <c r="N53" s="53">
        <f t="shared" si="2"/>
        <v>93061.999999999985</v>
      </c>
      <c r="O53" s="74"/>
      <c r="P53" s="57">
        <f t="shared" si="3"/>
        <v>46530.999999999993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83498</v>
      </c>
      <c r="K54" s="294"/>
      <c r="L54" s="295">
        <f t="shared" si="1"/>
        <v>41749</v>
      </c>
      <c r="M54" s="289"/>
      <c r="N54" s="265">
        <f t="shared" si="2"/>
        <v>97773.999999999985</v>
      </c>
      <c r="O54" s="287"/>
      <c r="P54" s="269">
        <f t="shared" si="3"/>
        <v>48886.999999999993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88528</v>
      </c>
      <c r="K55" s="40"/>
      <c r="L55" s="88">
        <f t="shared" si="1"/>
        <v>44264</v>
      </c>
      <c r="M55" s="89"/>
      <c r="N55" s="53">
        <f t="shared" si="2"/>
        <v>103663.99999999999</v>
      </c>
      <c r="O55" s="90"/>
      <c r="P55" s="57">
        <f t="shared" si="3"/>
        <v>51831.999999999993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93558</v>
      </c>
      <c r="K56" s="263"/>
      <c r="L56" s="303">
        <f t="shared" si="1"/>
        <v>46779</v>
      </c>
      <c r="M56" s="276"/>
      <c r="N56" s="265">
        <f t="shared" si="2"/>
        <v>109553.99999999999</v>
      </c>
      <c r="O56" s="274"/>
      <c r="P56" s="269">
        <f t="shared" si="3"/>
        <v>54776.999999999993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98588</v>
      </c>
      <c r="K57" s="61"/>
      <c r="L57" s="62">
        <f t="shared" si="1"/>
        <v>49294</v>
      </c>
      <c r="M57" s="63"/>
      <c r="N57" s="53">
        <f t="shared" si="2"/>
        <v>115443.99999999999</v>
      </c>
      <c r="O57" s="61"/>
      <c r="P57" s="57">
        <f t="shared" si="3"/>
        <v>57721.999999999993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103618</v>
      </c>
      <c r="K58" s="274"/>
      <c r="L58" s="275">
        <f t="shared" si="1"/>
        <v>51809</v>
      </c>
      <c r="M58" s="276"/>
      <c r="N58" s="265">
        <f t="shared" si="2"/>
        <v>121333.99999999999</v>
      </c>
      <c r="O58" s="274"/>
      <c r="P58" s="269">
        <f t="shared" si="3"/>
        <v>60666.999999999993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109654</v>
      </c>
      <c r="K59" s="61"/>
      <c r="L59" s="62">
        <f t="shared" si="1"/>
        <v>54827</v>
      </c>
      <c r="M59" s="63"/>
      <c r="N59" s="53">
        <f t="shared" si="2"/>
        <v>128401.99999999999</v>
      </c>
      <c r="O59" s="61"/>
      <c r="P59" s="57">
        <f t="shared" si="3"/>
        <v>64200.999999999993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115690</v>
      </c>
      <c r="K60" s="274"/>
      <c r="L60" s="275">
        <f t="shared" si="1"/>
        <v>57845</v>
      </c>
      <c r="M60" s="276"/>
      <c r="N60" s="265">
        <f t="shared" si="2"/>
        <v>135470</v>
      </c>
      <c r="O60" s="274"/>
      <c r="P60" s="269">
        <f t="shared" si="3"/>
        <v>67735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121726</v>
      </c>
      <c r="K61" s="98"/>
      <c r="L61" s="99">
        <f t="shared" si="1"/>
        <v>60863</v>
      </c>
      <c r="M61" s="93"/>
      <c r="N61" s="100">
        <f t="shared" si="2"/>
        <v>142538</v>
      </c>
      <c r="O61" s="98"/>
      <c r="P61" s="101">
        <f t="shared" si="3"/>
        <v>71269</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0.10059999999999999</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8.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86</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v>
      </c>
      <c r="K10" s="172"/>
      <c r="L10" s="172"/>
      <c r="M10" s="173"/>
      <c r="N10" s="171">
        <f>J10+0.0172</f>
        <v>0.1172</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5800</v>
      </c>
      <c r="K15" s="43"/>
      <c r="L15" s="44">
        <f>J15/2</f>
        <v>2900</v>
      </c>
      <c r="M15" s="39"/>
      <c r="N15" s="42">
        <f>C15*$N$10</f>
        <v>6797.6</v>
      </c>
      <c r="O15" s="43"/>
      <c r="P15" s="44">
        <f>N15/2</f>
        <v>3398.8</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6800</v>
      </c>
      <c r="K16" s="266"/>
      <c r="L16" s="267">
        <f t="shared" ref="L16:L61" si="1">J16/2</f>
        <v>3400</v>
      </c>
      <c r="M16" s="268"/>
      <c r="N16" s="265">
        <f t="shared" ref="N16:N61" si="2">C16*$N$10</f>
        <v>7969.5999999999995</v>
      </c>
      <c r="O16" s="266"/>
      <c r="P16" s="269">
        <f t="shared" ref="P16:P61" si="3">N16/2</f>
        <v>3984.7999999999997</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7800</v>
      </c>
      <c r="K17" s="54"/>
      <c r="L17" s="55">
        <f t="shared" si="1"/>
        <v>3900</v>
      </c>
      <c r="M17" s="56"/>
      <c r="N17" s="53">
        <f t="shared" si="2"/>
        <v>9141.6</v>
      </c>
      <c r="O17" s="54"/>
      <c r="P17" s="57">
        <f t="shared" si="3"/>
        <v>4570.8</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8800</v>
      </c>
      <c r="K18" s="266"/>
      <c r="L18" s="267">
        <f t="shared" si="1"/>
        <v>4400</v>
      </c>
      <c r="M18" s="268"/>
      <c r="N18" s="265">
        <f>C18*$N$10</f>
        <v>10313.6</v>
      </c>
      <c r="O18" s="266"/>
      <c r="P18" s="269">
        <f t="shared" si="3"/>
        <v>5156.8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9800</v>
      </c>
      <c r="K19" s="61"/>
      <c r="L19" s="62">
        <f t="shared" si="1"/>
        <v>4900</v>
      </c>
      <c r="M19" s="63"/>
      <c r="N19" s="53">
        <f t="shared" si="2"/>
        <v>11485.6</v>
      </c>
      <c r="O19" s="61"/>
      <c r="P19" s="57">
        <f t="shared" si="3"/>
        <v>5742.8</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10400</v>
      </c>
      <c r="K20" s="274"/>
      <c r="L20" s="275">
        <f t="shared" si="1"/>
        <v>5200</v>
      </c>
      <c r="M20" s="276"/>
      <c r="N20" s="265">
        <f t="shared" si="2"/>
        <v>12188.8</v>
      </c>
      <c r="O20" s="274"/>
      <c r="P20" s="269">
        <f t="shared" si="3"/>
        <v>6094.4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11000</v>
      </c>
      <c r="K21" s="61"/>
      <c r="L21" s="62">
        <f t="shared" si="1"/>
        <v>5500</v>
      </c>
      <c r="M21" s="63"/>
      <c r="N21" s="53">
        <f t="shared" si="2"/>
        <v>12892</v>
      </c>
      <c r="O21" s="61"/>
      <c r="P21" s="57">
        <f t="shared" si="3"/>
        <v>6446</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11800</v>
      </c>
      <c r="K22" s="274"/>
      <c r="L22" s="275">
        <f t="shared" si="1"/>
        <v>5900</v>
      </c>
      <c r="M22" s="276"/>
      <c r="N22" s="265">
        <f t="shared" si="2"/>
        <v>13829.6</v>
      </c>
      <c r="O22" s="274"/>
      <c r="P22" s="269">
        <f t="shared" si="3"/>
        <v>6914.8</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12600</v>
      </c>
      <c r="K23" s="61"/>
      <c r="L23" s="62">
        <f t="shared" si="1"/>
        <v>6300</v>
      </c>
      <c r="M23" s="63"/>
      <c r="N23" s="53">
        <f t="shared" si="2"/>
        <v>14767.2</v>
      </c>
      <c r="O23" s="61"/>
      <c r="P23" s="57">
        <f t="shared" si="3"/>
        <v>7383.6</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13400</v>
      </c>
      <c r="K24" s="287"/>
      <c r="L24" s="288">
        <f t="shared" si="1"/>
        <v>6700</v>
      </c>
      <c r="M24" s="289"/>
      <c r="N24" s="265">
        <f t="shared" si="2"/>
        <v>15704.8</v>
      </c>
      <c r="O24" s="287"/>
      <c r="P24" s="269">
        <f t="shared" si="3"/>
        <v>7852.4</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14200</v>
      </c>
      <c r="K25" s="74"/>
      <c r="L25" s="75">
        <f t="shared" si="1"/>
        <v>7100</v>
      </c>
      <c r="M25" s="76"/>
      <c r="N25" s="53">
        <f t="shared" si="2"/>
        <v>16642.400000000001</v>
      </c>
      <c r="O25" s="74"/>
      <c r="P25" s="57">
        <f t="shared" si="3"/>
        <v>8321.2000000000007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15000</v>
      </c>
      <c r="K26" s="287"/>
      <c r="L26" s="288">
        <f t="shared" si="1"/>
        <v>7500</v>
      </c>
      <c r="M26" s="289"/>
      <c r="N26" s="265">
        <f t="shared" si="2"/>
        <v>17580</v>
      </c>
      <c r="O26" s="287"/>
      <c r="P26" s="269">
        <f t="shared" si="3"/>
        <v>8790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16000</v>
      </c>
      <c r="K27" s="74"/>
      <c r="L27" s="75">
        <f t="shared" si="1"/>
        <v>8000</v>
      </c>
      <c r="M27" s="76"/>
      <c r="N27" s="53">
        <f t="shared" si="2"/>
        <v>18752</v>
      </c>
      <c r="O27" s="74"/>
      <c r="P27" s="57">
        <f t="shared" si="3"/>
        <v>9376</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17000</v>
      </c>
      <c r="K28" s="287"/>
      <c r="L28" s="288">
        <f t="shared" si="1"/>
        <v>8500</v>
      </c>
      <c r="M28" s="289"/>
      <c r="N28" s="265">
        <f t="shared" si="2"/>
        <v>19924</v>
      </c>
      <c r="O28" s="287"/>
      <c r="P28" s="269">
        <f t="shared" si="3"/>
        <v>9962</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18000</v>
      </c>
      <c r="K29" s="74"/>
      <c r="L29" s="75">
        <f t="shared" si="1"/>
        <v>9000</v>
      </c>
      <c r="M29" s="76"/>
      <c r="N29" s="53">
        <f t="shared" si="2"/>
        <v>21096</v>
      </c>
      <c r="O29" s="74"/>
      <c r="P29" s="57">
        <f t="shared" si="3"/>
        <v>10548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19000</v>
      </c>
      <c r="K30" s="287"/>
      <c r="L30" s="288">
        <f t="shared" si="1"/>
        <v>9500</v>
      </c>
      <c r="M30" s="289"/>
      <c r="N30" s="265">
        <f t="shared" si="2"/>
        <v>22268</v>
      </c>
      <c r="O30" s="287"/>
      <c r="P30" s="269">
        <f t="shared" si="3"/>
        <v>11134</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20000</v>
      </c>
      <c r="K31" s="77"/>
      <c r="L31" s="78">
        <f t="shared" si="1"/>
        <v>10000</v>
      </c>
      <c r="M31" s="76"/>
      <c r="N31" s="53">
        <f t="shared" si="2"/>
        <v>23440</v>
      </c>
      <c r="O31" s="74"/>
      <c r="P31" s="57">
        <f t="shared" si="3"/>
        <v>11720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22000</v>
      </c>
      <c r="K32" s="294"/>
      <c r="L32" s="295">
        <f t="shared" si="1"/>
        <v>11000</v>
      </c>
      <c r="M32" s="289"/>
      <c r="N32" s="265">
        <f t="shared" si="2"/>
        <v>25784</v>
      </c>
      <c r="O32" s="287"/>
      <c r="P32" s="269">
        <f t="shared" si="3"/>
        <v>12892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24000</v>
      </c>
      <c r="K33" s="77"/>
      <c r="L33" s="78">
        <f t="shared" si="1"/>
        <v>12000</v>
      </c>
      <c r="M33" s="76"/>
      <c r="N33" s="53">
        <f t="shared" si="2"/>
        <v>28128</v>
      </c>
      <c r="O33" s="74"/>
      <c r="P33" s="57">
        <f t="shared" si="3"/>
        <v>14064</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26000</v>
      </c>
      <c r="K34" s="294"/>
      <c r="L34" s="295">
        <f t="shared" si="1"/>
        <v>13000</v>
      </c>
      <c r="M34" s="289"/>
      <c r="N34" s="265">
        <f t="shared" si="2"/>
        <v>30472</v>
      </c>
      <c r="O34" s="287"/>
      <c r="P34" s="269">
        <f t="shared" si="3"/>
        <v>15236</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28000</v>
      </c>
      <c r="K35" s="77"/>
      <c r="L35" s="78">
        <f t="shared" si="1"/>
        <v>14000</v>
      </c>
      <c r="M35" s="76"/>
      <c r="N35" s="53">
        <f t="shared" si="2"/>
        <v>32816</v>
      </c>
      <c r="O35" s="74"/>
      <c r="P35" s="57">
        <f t="shared" si="3"/>
        <v>16408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30000</v>
      </c>
      <c r="K36" s="294"/>
      <c r="L36" s="295">
        <f t="shared" si="1"/>
        <v>15000</v>
      </c>
      <c r="M36" s="289"/>
      <c r="N36" s="265">
        <f t="shared" si="2"/>
        <v>35160</v>
      </c>
      <c r="O36" s="287"/>
      <c r="P36" s="269">
        <f t="shared" si="3"/>
        <v>17580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32000</v>
      </c>
      <c r="K37" s="77"/>
      <c r="L37" s="78">
        <f t="shared" si="1"/>
        <v>16000</v>
      </c>
      <c r="M37" s="76"/>
      <c r="N37" s="53">
        <f t="shared" si="2"/>
        <v>37504</v>
      </c>
      <c r="O37" s="74"/>
      <c r="P37" s="57">
        <f t="shared" si="3"/>
        <v>18752</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34000</v>
      </c>
      <c r="K38" s="294"/>
      <c r="L38" s="295">
        <f t="shared" si="1"/>
        <v>17000</v>
      </c>
      <c r="M38" s="289"/>
      <c r="N38" s="265">
        <f t="shared" si="2"/>
        <v>39848</v>
      </c>
      <c r="O38" s="287"/>
      <c r="P38" s="269">
        <f t="shared" si="3"/>
        <v>19924</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36000</v>
      </c>
      <c r="K39" s="77"/>
      <c r="L39" s="78">
        <f t="shared" si="1"/>
        <v>18000</v>
      </c>
      <c r="M39" s="76"/>
      <c r="N39" s="53">
        <f t="shared" si="2"/>
        <v>42192</v>
      </c>
      <c r="O39" s="74"/>
      <c r="P39" s="57">
        <f t="shared" si="3"/>
        <v>21096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38000</v>
      </c>
      <c r="K40" s="294"/>
      <c r="L40" s="295">
        <f t="shared" si="1"/>
        <v>19000</v>
      </c>
      <c r="M40" s="289"/>
      <c r="N40" s="265">
        <f t="shared" si="2"/>
        <v>44536</v>
      </c>
      <c r="O40" s="287"/>
      <c r="P40" s="269">
        <f t="shared" si="3"/>
        <v>22268</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41000</v>
      </c>
      <c r="K41" s="77"/>
      <c r="L41" s="78">
        <f t="shared" si="1"/>
        <v>20500</v>
      </c>
      <c r="M41" s="76"/>
      <c r="N41" s="53">
        <f t="shared" si="2"/>
        <v>48052</v>
      </c>
      <c r="O41" s="74"/>
      <c r="P41" s="57">
        <f t="shared" si="3"/>
        <v>24026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44000</v>
      </c>
      <c r="K42" s="294"/>
      <c r="L42" s="295">
        <f t="shared" si="1"/>
        <v>22000</v>
      </c>
      <c r="M42" s="289"/>
      <c r="N42" s="265">
        <f t="shared" si="2"/>
        <v>51568</v>
      </c>
      <c r="O42" s="287"/>
      <c r="P42" s="269">
        <f t="shared" si="3"/>
        <v>25784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47000</v>
      </c>
      <c r="K43" s="77"/>
      <c r="L43" s="78">
        <f t="shared" si="1"/>
        <v>23500</v>
      </c>
      <c r="M43" s="76"/>
      <c r="N43" s="53">
        <f t="shared" si="2"/>
        <v>55084</v>
      </c>
      <c r="O43" s="74"/>
      <c r="P43" s="57">
        <f t="shared" si="3"/>
        <v>27542</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50000</v>
      </c>
      <c r="K44" s="294"/>
      <c r="L44" s="295">
        <f t="shared" si="1"/>
        <v>25000</v>
      </c>
      <c r="M44" s="289"/>
      <c r="N44" s="265">
        <f t="shared" si="2"/>
        <v>58600</v>
      </c>
      <c r="O44" s="287"/>
      <c r="P44" s="269">
        <f t="shared" si="3"/>
        <v>29300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53000</v>
      </c>
      <c r="K45" s="77"/>
      <c r="L45" s="78">
        <f t="shared" si="1"/>
        <v>26500</v>
      </c>
      <c r="M45" s="76"/>
      <c r="N45" s="53">
        <f t="shared" si="2"/>
        <v>62116</v>
      </c>
      <c r="O45" s="74"/>
      <c r="P45" s="57">
        <f t="shared" si="3"/>
        <v>31058</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56000</v>
      </c>
      <c r="K46" s="294"/>
      <c r="L46" s="295">
        <f t="shared" si="1"/>
        <v>28000</v>
      </c>
      <c r="M46" s="289"/>
      <c r="N46" s="265">
        <f t="shared" si="2"/>
        <v>65632</v>
      </c>
      <c r="O46" s="287"/>
      <c r="P46" s="269">
        <f t="shared" si="3"/>
        <v>32816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59000</v>
      </c>
      <c r="K47" s="77"/>
      <c r="L47" s="78">
        <f t="shared" si="1"/>
        <v>29500</v>
      </c>
      <c r="M47" s="76"/>
      <c r="N47" s="53">
        <f t="shared" si="2"/>
        <v>69148</v>
      </c>
      <c r="O47" s="74"/>
      <c r="P47" s="57">
        <f t="shared" si="3"/>
        <v>34574</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62000</v>
      </c>
      <c r="K48" s="294"/>
      <c r="L48" s="295">
        <f t="shared" si="1"/>
        <v>31000</v>
      </c>
      <c r="M48" s="289"/>
      <c r="N48" s="265">
        <f t="shared" si="2"/>
        <v>72664</v>
      </c>
      <c r="O48" s="287"/>
      <c r="P48" s="269">
        <f t="shared" si="3"/>
        <v>36332</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65000</v>
      </c>
      <c r="K49" s="77"/>
      <c r="L49" s="78">
        <f t="shared" si="1"/>
        <v>32500</v>
      </c>
      <c r="M49" s="76"/>
      <c r="N49" s="53">
        <f t="shared" si="2"/>
        <v>76180</v>
      </c>
      <c r="O49" s="74"/>
      <c r="P49" s="57">
        <f t="shared" si="3"/>
        <v>38090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68000</v>
      </c>
      <c r="K50" s="294"/>
      <c r="L50" s="295">
        <f t="shared" si="1"/>
        <v>34000</v>
      </c>
      <c r="M50" s="289"/>
      <c r="N50" s="265">
        <f t="shared" si="2"/>
        <v>79696</v>
      </c>
      <c r="O50" s="287"/>
      <c r="P50" s="269">
        <f t="shared" si="3"/>
        <v>39848</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71000</v>
      </c>
      <c r="K51" s="77"/>
      <c r="L51" s="78">
        <f t="shared" si="1"/>
        <v>35500</v>
      </c>
      <c r="M51" s="76"/>
      <c r="N51" s="53">
        <f t="shared" si="2"/>
        <v>83212</v>
      </c>
      <c r="O51" s="74"/>
      <c r="P51" s="57">
        <f t="shared" si="3"/>
        <v>41606</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75000</v>
      </c>
      <c r="K52" s="294"/>
      <c r="L52" s="295">
        <f t="shared" si="1"/>
        <v>37500</v>
      </c>
      <c r="M52" s="289"/>
      <c r="N52" s="265">
        <f t="shared" si="2"/>
        <v>87900</v>
      </c>
      <c r="O52" s="287"/>
      <c r="P52" s="269">
        <f t="shared" si="3"/>
        <v>43950</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79000</v>
      </c>
      <c r="K53" s="77"/>
      <c r="L53" s="78">
        <f t="shared" si="1"/>
        <v>39500</v>
      </c>
      <c r="M53" s="76"/>
      <c r="N53" s="53">
        <f t="shared" si="2"/>
        <v>92588</v>
      </c>
      <c r="O53" s="74"/>
      <c r="P53" s="57">
        <f t="shared" si="3"/>
        <v>46294</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83000</v>
      </c>
      <c r="K54" s="294"/>
      <c r="L54" s="295">
        <f t="shared" si="1"/>
        <v>41500</v>
      </c>
      <c r="M54" s="289"/>
      <c r="N54" s="265">
        <f t="shared" si="2"/>
        <v>97276</v>
      </c>
      <c r="O54" s="287"/>
      <c r="P54" s="269">
        <f t="shared" si="3"/>
        <v>48638</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88000</v>
      </c>
      <c r="K55" s="40"/>
      <c r="L55" s="88">
        <f t="shared" si="1"/>
        <v>44000</v>
      </c>
      <c r="M55" s="89"/>
      <c r="N55" s="53">
        <f t="shared" si="2"/>
        <v>103136</v>
      </c>
      <c r="O55" s="90"/>
      <c r="P55" s="57">
        <f t="shared" si="3"/>
        <v>51568</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93000</v>
      </c>
      <c r="K56" s="263"/>
      <c r="L56" s="303">
        <f t="shared" si="1"/>
        <v>46500</v>
      </c>
      <c r="M56" s="276"/>
      <c r="N56" s="265">
        <f t="shared" si="2"/>
        <v>108996</v>
      </c>
      <c r="O56" s="274"/>
      <c r="P56" s="269">
        <f t="shared" si="3"/>
        <v>54498</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98000</v>
      </c>
      <c r="K57" s="61"/>
      <c r="L57" s="62">
        <f t="shared" si="1"/>
        <v>49000</v>
      </c>
      <c r="M57" s="63"/>
      <c r="N57" s="53">
        <f t="shared" si="2"/>
        <v>114856</v>
      </c>
      <c r="O57" s="61"/>
      <c r="P57" s="57">
        <f t="shared" si="3"/>
        <v>57428</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103000</v>
      </c>
      <c r="K58" s="274"/>
      <c r="L58" s="275">
        <f t="shared" si="1"/>
        <v>51500</v>
      </c>
      <c r="M58" s="276"/>
      <c r="N58" s="265">
        <f t="shared" si="2"/>
        <v>120716</v>
      </c>
      <c r="O58" s="274"/>
      <c r="P58" s="269">
        <f t="shared" si="3"/>
        <v>60358</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109000</v>
      </c>
      <c r="K59" s="61"/>
      <c r="L59" s="62">
        <f t="shared" si="1"/>
        <v>54500</v>
      </c>
      <c r="M59" s="63"/>
      <c r="N59" s="53">
        <f t="shared" si="2"/>
        <v>127748</v>
      </c>
      <c r="O59" s="61"/>
      <c r="P59" s="57">
        <f t="shared" si="3"/>
        <v>63874</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115000</v>
      </c>
      <c r="K60" s="274"/>
      <c r="L60" s="275">
        <f t="shared" si="1"/>
        <v>57500</v>
      </c>
      <c r="M60" s="276"/>
      <c r="N60" s="265">
        <f t="shared" si="2"/>
        <v>134780</v>
      </c>
      <c r="O60" s="274"/>
      <c r="P60" s="269">
        <f t="shared" si="3"/>
        <v>67390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121000</v>
      </c>
      <c r="K61" s="98"/>
      <c r="L61" s="99">
        <f t="shared" si="1"/>
        <v>60500</v>
      </c>
      <c r="M61" s="93"/>
      <c r="N61" s="100">
        <f t="shared" si="2"/>
        <v>141812</v>
      </c>
      <c r="O61" s="98"/>
      <c r="P61" s="101">
        <f t="shared" si="3"/>
        <v>70906</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29.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87</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0.1002</v>
      </c>
      <c r="K10" s="172"/>
      <c r="L10" s="172"/>
      <c r="M10" s="173"/>
      <c r="N10" s="171">
        <f>J10+0.0172</f>
        <v>0.1174</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5811.5999999999995</v>
      </c>
      <c r="K15" s="43"/>
      <c r="L15" s="44">
        <f>J15/2</f>
        <v>2905.7999999999997</v>
      </c>
      <c r="M15" s="39"/>
      <c r="N15" s="42">
        <f>C15*$N$10</f>
        <v>6809.2</v>
      </c>
      <c r="O15" s="43"/>
      <c r="P15" s="44">
        <f>N15/2</f>
        <v>3404.6</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6813.5999999999995</v>
      </c>
      <c r="K16" s="266"/>
      <c r="L16" s="267">
        <f t="shared" ref="L16:L61" si="1">J16/2</f>
        <v>3406.7999999999997</v>
      </c>
      <c r="M16" s="268"/>
      <c r="N16" s="265">
        <f t="shared" ref="N16:N61" si="2">C16*$N$10</f>
        <v>7983.2000000000007</v>
      </c>
      <c r="O16" s="266"/>
      <c r="P16" s="269">
        <f t="shared" ref="P16:P61" si="3">N16/2</f>
        <v>3991.6000000000004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7815.5999999999995</v>
      </c>
      <c r="K17" s="54"/>
      <c r="L17" s="55">
        <f t="shared" si="1"/>
        <v>3907.7999999999997</v>
      </c>
      <c r="M17" s="56"/>
      <c r="N17" s="53">
        <f t="shared" si="2"/>
        <v>9157.2000000000007</v>
      </c>
      <c r="O17" s="54"/>
      <c r="P17" s="57">
        <f t="shared" si="3"/>
        <v>4578.6000000000004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8817.6</v>
      </c>
      <c r="K18" s="266"/>
      <c r="L18" s="267">
        <f t="shared" si="1"/>
        <v>4408.8</v>
      </c>
      <c r="M18" s="268"/>
      <c r="N18" s="265">
        <f>C18*$N$10</f>
        <v>10331.200000000001</v>
      </c>
      <c r="O18" s="266"/>
      <c r="P18" s="269">
        <f t="shared" si="3"/>
        <v>5165.6000000000004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9819.6</v>
      </c>
      <c r="K19" s="61"/>
      <c r="L19" s="62">
        <f t="shared" si="1"/>
        <v>4909.8</v>
      </c>
      <c r="M19" s="63"/>
      <c r="N19" s="53">
        <f t="shared" si="2"/>
        <v>11505.2</v>
      </c>
      <c r="O19" s="61"/>
      <c r="P19" s="57">
        <f t="shared" si="3"/>
        <v>5752.6</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10420.799999999999</v>
      </c>
      <c r="K20" s="274"/>
      <c r="L20" s="275">
        <f t="shared" si="1"/>
        <v>5210.3999999999996</v>
      </c>
      <c r="M20" s="276"/>
      <c r="N20" s="265">
        <f t="shared" si="2"/>
        <v>12209.6</v>
      </c>
      <c r="O20" s="274"/>
      <c r="P20" s="269">
        <f t="shared" si="3"/>
        <v>6104.8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11022</v>
      </c>
      <c r="K21" s="61"/>
      <c r="L21" s="62">
        <f t="shared" si="1"/>
        <v>5511</v>
      </c>
      <c r="M21" s="63"/>
      <c r="N21" s="53">
        <f t="shared" si="2"/>
        <v>12914</v>
      </c>
      <c r="O21" s="61"/>
      <c r="P21" s="57">
        <f t="shared" si="3"/>
        <v>6457</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11823.6</v>
      </c>
      <c r="K22" s="274"/>
      <c r="L22" s="275">
        <f t="shared" si="1"/>
        <v>5911.8</v>
      </c>
      <c r="M22" s="276"/>
      <c r="N22" s="265">
        <f t="shared" si="2"/>
        <v>13853.2</v>
      </c>
      <c r="O22" s="274"/>
      <c r="P22" s="269">
        <f t="shared" si="3"/>
        <v>6926.6</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12625.199999999999</v>
      </c>
      <c r="K23" s="61"/>
      <c r="L23" s="62">
        <f t="shared" si="1"/>
        <v>6312.5999999999995</v>
      </c>
      <c r="M23" s="63"/>
      <c r="N23" s="53">
        <f t="shared" si="2"/>
        <v>14792.400000000001</v>
      </c>
      <c r="O23" s="61"/>
      <c r="P23" s="57">
        <f t="shared" si="3"/>
        <v>7396.2000000000007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13426.8</v>
      </c>
      <c r="K24" s="287"/>
      <c r="L24" s="288">
        <f t="shared" si="1"/>
        <v>6713.4</v>
      </c>
      <c r="M24" s="289"/>
      <c r="N24" s="265">
        <f t="shared" si="2"/>
        <v>15731.6</v>
      </c>
      <c r="O24" s="287"/>
      <c r="P24" s="269">
        <f t="shared" si="3"/>
        <v>7865.8</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14228.4</v>
      </c>
      <c r="K25" s="74"/>
      <c r="L25" s="75">
        <f t="shared" si="1"/>
        <v>7114.2</v>
      </c>
      <c r="M25" s="76"/>
      <c r="N25" s="53">
        <f t="shared" si="2"/>
        <v>16670.8</v>
      </c>
      <c r="O25" s="74"/>
      <c r="P25" s="57">
        <f t="shared" si="3"/>
        <v>8335.4</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15030</v>
      </c>
      <c r="K26" s="287"/>
      <c r="L26" s="288">
        <f t="shared" si="1"/>
        <v>7515</v>
      </c>
      <c r="M26" s="289"/>
      <c r="N26" s="265">
        <f t="shared" si="2"/>
        <v>17610</v>
      </c>
      <c r="O26" s="287"/>
      <c r="P26" s="269">
        <f t="shared" si="3"/>
        <v>8805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16032</v>
      </c>
      <c r="K27" s="74"/>
      <c r="L27" s="75">
        <f t="shared" si="1"/>
        <v>8016</v>
      </c>
      <c r="M27" s="76"/>
      <c r="N27" s="53">
        <f t="shared" si="2"/>
        <v>18784</v>
      </c>
      <c r="O27" s="74"/>
      <c r="P27" s="57">
        <f t="shared" si="3"/>
        <v>9392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17034</v>
      </c>
      <c r="K28" s="287"/>
      <c r="L28" s="288">
        <f t="shared" si="1"/>
        <v>8517</v>
      </c>
      <c r="M28" s="289"/>
      <c r="N28" s="265">
        <f t="shared" si="2"/>
        <v>19958</v>
      </c>
      <c r="O28" s="287"/>
      <c r="P28" s="269">
        <f t="shared" si="3"/>
        <v>9979</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18036</v>
      </c>
      <c r="K29" s="74"/>
      <c r="L29" s="75">
        <f t="shared" si="1"/>
        <v>9018</v>
      </c>
      <c r="M29" s="76"/>
      <c r="N29" s="53">
        <f t="shared" si="2"/>
        <v>21132</v>
      </c>
      <c r="O29" s="74"/>
      <c r="P29" s="57">
        <f t="shared" si="3"/>
        <v>10566</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19038</v>
      </c>
      <c r="K30" s="287"/>
      <c r="L30" s="288">
        <f t="shared" si="1"/>
        <v>9519</v>
      </c>
      <c r="M30" s="289"/>
      <c r="N30" s="265">
        <f t="shared" si="2"/>
        <v>22306</v>
      </c>
      <c r="O30" s="287"/>
      <c r="P30" s="269">
        <f t="shared" si="3"/>
        <v>11153</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20040</v>
      </c>
      <c r="K31" s="77"/>
      <c r="L31" s="78">
        <f t="shared" si="1"/>
        <v>10020</v>
      </c>
      <c r="M31" s="76"/>
      <c r="N31" s="53">
        <f t="shared" si="2"/>
        <v>23480</v>
      </c>
      <c r="O31" s="74"/>
      <c r="P31" s="57">
        <f t="shared" si="3"/>
        <v>11740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22044</v>
      </c>
      <c r="K32" s="294"/>
      <c r="L32" s="295">
        <f t="shared" si="1"/>
        <v>11022</v>
      </c>
      <c r="M32" s="289"/>
      <c r="N32" s="265">
        <f t="shared" si="2"/>
        <v>25828</v>
      </c>
      <c r="O32" s="287"/>
      <c r="P32" s="269">
        <f t="shared" si="3"/>
        <v>12914</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24048</v>
      </c>
      <c r="K33" s="77"/>
      <c r="L33" s="78">
        <f t="shared" si="1"/>
        <v>12024</v>
      </c>
      <c r="M33" s="76"/>
      <c r="N33" s="53">
        <f t="shared" si="2"/>
        <v>28176</v>
      </c>
      <c r="O33" s="74"/>
      <c r="P33" s="57">
        <f t="shared" si="3"/>
        <v>14088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26052</v>
      </c>
      <c r="K34" s="294"/>
      <c r="L34" s="295">
        <f t="shared" si="1"/>
        <v>13026</v>
      </c>
      <c r="M34" s="289"/>
      <c r="N34" s="265">
        <f t="shared" si="2"/>
        <v>30524</v>
      </c>
      <c r="O34" s="287"/>
      <c r="P34" s="269">
        <f t="shared" si="3"/>
        <v>15262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28056</v>
      </c>
      <c r="K35" s="77"/>
      <c r="L35" s="78">
        <f t="shared" si="1"/>
        <v>14028</v>
      </c>
      <c r="M35" s="76"/>
      <c r="N35" s="53">
        <f t="shared" si="2"/>
        <v>32872</v>
      </c>
      <c r="O35" s="74"/>
      <c r="P35" s="57">
        <f t="shared" si="3"/>
        <v>16436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30060</v>
      </c>
      <c r="K36" s="294"/>
      <c r="L36" s="295">
        <f t="shared" si="1"/>
        <v>15030</v>
      </c>
      <c r="M36" s="289"/>
      <c r="N36" s="265">
        <f t="shared" si="2"/>
        <v>35220</v>
      </c>
      <c r="O36" s="287"/>
      <c r="P36" s="269">
        <f t="shared" si="3"/>
        <v>17610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32064</v>
      </c>
      <c r="K37" s="77"/>
      <c r="L37" s="78">
        <f t="shared" si="1"/>
        <v>16032</v>
      </c>
      <c r="M37" s="76"/>
      <c r="N37" s="53">
        <f t="shared" si="2"/>
        <v>37568</v>
      </c>
      <c r="O37" s="74"/>
      <c r="P37" s="57">
        <f t="shared" si="3"/>
        <v>18784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34068</v>
      </c>
      <c r="K38" s="294"/>
      <c r="L38" s="295">
        <f t="shared" si="1"/>
        <v>17034</v>
      </c>
      <c r="M38" s="289"/>
      <c r="N38" s="265">
        <f t="shared" si="2"/>
        <v>39916</v>
      </c>
      <c r="O38" s="287"/>
      <c r="P38" s="269">
        <f t="shared" si="3"/>
        <v>19958</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36072</v>
      </c>
      <c r="K39" s="77"/>
      <c r="L39" s="78">
        <f t="shared" si="1"/>
        <v>18036</v>
      </c>
      <c r="M39" s="76"/>
      <c r="N39" s="53">
        <f t="shared" si="2"/>
        <v>42264</v>
      </c>
      <c r="O39" s="74"/>
      <c r="P39" s="57">
        <f t="shared" si="3"/>
        <v>21132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38076</v>
      </c>
      <c r="K40" s="294"/>
      <c r="L40" s="295">
        <f t="shared" si="1"/>
        <v>19038</v>
      </c>
      <c r="M40" s="289"/>
      <c r="N40" s="265">
        <f t="shared" si="2"/>
        <v>44612</v>
      </c>
      <c r="O40" s="287"/>
      <c r="P40" s="269">
        <f t="shared" si="3"/>
        <v>22306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41082</v>
      </c>
      <c r="K41" s="77"/>
      <c r="L41" s="78">
        <f t="shared" si="1"/>
        <v>20541</v>
      </c>
      <c r="M41" s="76"/>
      <c r="N41" s="53">
        <f t="shared" si="2"/>
        <v>48134</v>
      </c>
      <c r="O41" s="74"/>
      <c r="P41" s="57">
        <f t="shared" si="3"/>
        <v>24067</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44088</v>
      </c>
      <c r="K42" s="294"/>
      <c r="L42" s="295">
        <f t="shared" si="1"/>
        <v>22044</v>
      </c>
      <c r="M42" s="289"/>
      <c r="N42" s="265">
        <f t="shared" si="2"/>
        <v>51656</v>
      </c>
      <c r="O42" s="287"/>
      <c r="P42" s="269">
        <f t="shared" si="3"/>
        <v>25828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47094</v>
      </c>
      <c r="K43" s="77"/>
      <c r="L43" s="78">
        <f t="shared" si="1"/>
        <v>23547</v>
      </c>
      <c r="M43" s="76"/>
      <c r="N43" s="53">
        <f t="shared" si="2"/>
        <v>55178</v>
      </c>
      <c r="O43" s="74"/>
      <c r="P43" s="57">
        <f t="shared" si="3"/>
        <v>27589</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50100</v>
      </c>
      <c r="K44" s="294"/>
      <c r="L44" s="295">
        <f t="shared" si="1"/>
        <v>25050</v>
      </c>
      <c r="M44" s="289"/>
      <c r="N44" s="265">
        <f t="shared" si="2"/>
        <v>58700</v>
      </c>
      <c r="O44" s="287"/>
      <c r="P44" s="269">
        <f t="shared" si="3"/>
        <v>29350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53106</v>
      </c>
      <c r="K45" s="77"/>
      <c r="L45" s="78">
        <f t="shared" si="1"/>
        <v>26553</v>
      </c>
      <c r="M45" s="76"/>
      <c r="N45" s="53">
        <f t="shared" si="2"/>
        <v>62222</v>
      </c>
      <c r="O45" s="74"/>
      <c r="P45" s="57">
        <f t="shared" si="3"/>
        <v>31111</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56112</v>
      </c>
      <c r="K46" s="294"/>
      <c r="L46" s="295">
        <f t="shared" si="1"/>
        <v>28056</v>
      </c>
      <c r="M46" s="289"/>
      <c r="N46" s="265">
        <f t="shared" si="2"/>
        <v>65744</v>
      </c>
      <c r="O46" s="287"/>
      <c r="P46" s="269">
        <f t="shared" si="3"/>
        <v>32872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59118</v>
      </c>
      <c r="K47" s="77"/>
      <c r="L47" s="78">
        <f t="shared" si="1"/>
        <v>29559</v>
      </c>
      <c r="M47" s="76"/>
      <c r="N47" s="53">
        <f t="shared" si="2"/>
        <v>69266</v>
      </c>
      <c r="O47" s="74"/>
      <c r="P47" s="57">
        <f t="shared" si="3"/>
        <v>34633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62124</v>
      </c>
      <c r="K48" s="294"/>
      <c r="L48" s="295">
        <f t="shared" si="1"/>
        <v>31062</v>
      </c>
      <c r="M48" s="289"/>
      <c r="N48" s="265">
        <f t="shared" si="2"/>
        <v>72788</v>
      </c>
      <c r="O48" s="287"/>
      <c r="P48" s="269">
        <f t="shared" si="3"/>
        <v>36394</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65130</v>
      </c>
      <c r="K49" s="77"/>
      <c r="L49" s="78">
        <f t="shared" si="1"/>
        <v>32565</v>
      </c>
      <c r="M49" s="76"/>
      <c r="N49" s="53">
        <f t="shared" si="2"/>
        <v>76310</v>
      </c>
      <c r="O49" s="74"/>
      <c r="P49" s="57">
        <f t="shared" si="3"/>
        <v>38155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68136</v>
      </c>
      <c r="K50" s="294"/>
      <c r="L50" s="295">
        <f t="shared" si="1"/>
        <v>34068</v>
      </c>
      <c r="M50" s="289"/>
      <c r="N50" s="265">
        <f t="shared" si="2"/>
        <v>79832</v>
      </c>
      <c r="O50" s="287"/>
      <c r="P50" s="269">
        <f t="shared" si="3"/>
        <v>39916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71142</v>
      </c>
      <c r="K51" s="77"/>
      <c r="L51" s="78">
        <f t="shared" si="1"/>
        <v>35571</v>
      </c>
      <c r="M51" s="76"/>
      <c r="N51" s="53">
        <f t="shared" si="2"/>
        <v>83354</v>
      </c>
      <c r="O51" s="74"/>
      <c r="P51" s="57">
        <f t="shared" si="3"/>
        <v>41677</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75150</v>
      </c>
      <c r="K52" s="294"/>
      <c r="L52" s="295">
        <f t="shared" si="1"/>
        <v>37575</v>
      </c>
      <c r="M52" s="289"/>
      <c r="N52" s="265">
        <f t="shared" si="2"/>
        <v>88050</v>
      </c>
      <c r="O52" s="287"/>
      <c r="P52" s="269">
        <f t="shared" si="3"/>
        <v>44025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79158</v>
      </c>
      <c r="K53" s="77"/>
      <c r="L53" s="78">
        <f t="shared" si="1"/>
        <v>39579</v>
      </c>
      <c r="M53" s="76"/>
      <c r="N53" s="53">
        <f t="shared" si="2"/>
        <v>92746</v>
      </c>
      <c r="O53" s="74"/>
      <c r="P53" s="57">
        <f t="shared" si="3"/>
        <v>46373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83166</v>
      </c>
      <c r="K54" s="294"/>
      <c r="L54" s="295">
        <f t="shared" si="1"/>
        <v>41583</v>
      </c>
      <c r="M54" s="289"/>
      <c r="N54" s="265">
        <f t="shared" si="2"/>
        <v>97442</v>
      </c>
      <c r="O54" s="287"/>
      <c r="P54" s="269">
        <f t="shared" si="3"/>
        <v>48721</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88176</v>
      </c>
      <c r="K55" s="40"/>
      <c r="L55" s="88">
        <f t="shared" si="1"/>
        <v>44088</v>
      </c>
      <c r="M55" s="89"/>
      <c r="N55" s="53">
        <f t="shared" si="2"/>
        <v>103312</v>
      </c>
      <c r="O55" s="90"/>
      <c r="P55" s="57">
        <f t="shared" si="3"/>
        <v>51656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93186</v>
      </c>
      <c r="K56" s="263"/>
      <c r="L56" s="303">
        <f t="shared" si="1"/>
        <v>46593</v>
      </c>
      <c r="M56" s="276"/>
      <c r="N56" s="265">
        <f t="shared" si="2"/>
        <v>109182</v>
      </c>
      <c r="O56" s="274"/>
      <c r="P56" s="269">
        <f t="shared" si="3"/>
        <v>54591</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98196</v>
      </c>
      <c r="K57" s="61"/>
      <c r="L57" s="62">
        <f t="shared" si="1"/>
        <v>49098</v>
      </c>
      <c r="M57" s="63"/>
      <c r="N57" s="53">
        <f t="shared" si="2"/>
        <v>115052</v>
      </c>
      <c r="O57" s="61"/>
      <c r="P57" s="57">
        <f t="shared" si="3"/>
        <v>57526</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103206</v>
      </c>
      <c r="K58" s="274"/>
      <c r="L58" s="275">
        <f t="shared" si="1"/>
        <v>51603</v>
      </c>
      <c r="M58" s="276"/>
      <c r="N58" s="265">
        <f t="shared" si="2"/>
        <v>120922</v>
      </c>
      <c r="O58" s="274"/>
      <c r="P58" s="269">
        <f t="shared" si="3"/>
        <v>60461</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109218</v>
      </c>
      <c r="K59" s="61"/>
      <c r="L59" s="62">
        <f t="shared" si="1"/>
        <v>54609</v>
      </c>
      <c r="M59" s="63"/>
      <c r="N59" s="53">
        <f t="shared" si="2"/>
        <v>127966</v>
      </c>
      <c r="O59" s="61"/>
      <c r="P59" s="57">
        <f t="shared" si="3"/>
        <v>63983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115230</v>
      </c>
      <c r="K60" s="274"/>
      <c r="L60" s="275">
        <f t="shared" si="1"/>
        <v>57615</v>
      </c>
      <c r="M60" s="276"/>
      <c r="N60" s="265">
        <f t="shared" si="2"/>
        <v>135010</v>
      </c>
      <c r="O60" s="274"/>
      <c r="P60" s="269">
        <f t="shared" si="3"/>
        <v>67505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121242</v>
      </c>
      <c r="K61" s="98"/>
      <c r="L61" s="99">
        <f t="shared" si="1"/>
        <v>60621</v>
      </c>
      <c r="M61" s="93"/>
      <c r="N61" s="100">
        <f t="shared" si="2"/>
        <v>142054</v>
      </c>
      <c r="O61" s="98"/>
      <c r="P61" s="101">
        <f t="shared" si="3"/>
        <v>71027</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61</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9.9299999999999999E-2</v>
      </c>
      <c r="K10" s="172"/>
      <c r="L10" s="172"/>
      <c r="M10" s="173"/>
      <c r="N10" s="171">
        <f>J10+0.0172</f>
        <v>0.11649999999999999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5759.4</v>
      </c>
      <c r="K15" s="43"/>
      <c r="L15" s="44">
        <f>J15/2</f>
        <v>2879.7</v>
      </c>
      <c r="M15" s="39"/>
      <c r="N15" s="42">
        <f>C15*$N$10</f>
        <v>6757</v>
      </c>
      <c r="O15" s="43"/>
      <c r="P15" s="44">
        <f>N15/2</f>
        <v>3378.5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6752.4</v>
      </c>
      <c r="K16" s="266"/>
      <c r="L16" s="267">
        <f t="shared" ref="L16:L61" si="1">J16/2</f>
        <v>3376.2</v>
      </c>
      <c r="M16" s="268"/>
      <c r="N16" s="265">
        <f t="shared" ref="N16:N61" si="2">C16*$N$10</f>
        <v>7921.9999999999991</v>
      </c>
      <c r="O16" s="266"/>
      <c r="P16" s="269">
        <f t="shared" ref="P16:P61" si="3">N16/2</f>
        <v>3960.9999999999995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7745.4</v>
      </c>
      <c r="K17" s="54"/>
      <c r="L17" s="55">
        <f t="shared" si="1"/>
        <v>3872.7</v>
      </c>
      <c r="M17" s="56"/>
      <c r="N17" s="53">
        <f t="shared" si="2"/>
        <v>9087</v>
      </c>
      <c r="O17" s="54"/>
      <c r="P17" s="57">
        <f t="shared" si="3"/>
        <v>4543.5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8738.4</v>
      </c>
      <c r="K18" s="266"/>
      <c r="L18" s="267">
        <f t="shared" si="1"/>
        <v>4369.2</v>
      </c>
      <c r="M18" s="268"/>
      <c r="N18" s="265">
        <f>C18*$N$10</f>
        <v>10252</v>
      </c>
      <c r="O18" s="266"/>
      <c r="P18" s="269">
        <f t="shared" si="3"/>
        <v>5126</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9731.4</v>
      </c>
      <c r="K19" s="61"/>
      <c r="L19" s="62">
        <f t="shared" si="1"/>
        <v>4865.7</v>
      </c>
      <c r="M19" s="63"/>
      <c r="N19" s="53">
        <f t="shared" si="2"/>
        <v>11417</v>
      </c>
      <c r="O19" s="61"/>
      <c r="P19" s="57">
        <f t="shared" si="3"/>
        <v>5708.5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10327.200000000001</v>
      </c>
      <c r="K20" s="274"/>
      <c r="L20" s="275">
        <f t="shared" si="1"/>
        <v>5163.6000000000004</v>
      </c>
      <c r="M20" s="276"/>
      <c r="N20" s="265">
        <f t="shared" si="2"/>
        <v>12116</v>
      </c>
      <c r="O20" s="274"/>
      <c r="P20" s="269">
        <f t="shared" si="3"/>
        <v>6058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10923</v>
      </c>
      <c r="K21" s="61"/>
      <c r="L21" s="62">
        <f t="shared" si="1"/>
        <v>5461.5</v>
      </c>
      <c r="M21" s="63"/>
      <c r="N21" s="53">
        <f t="shared" si="2"/>
        <v>12815</v>
      </c>
      <c r="O21" s="61"/>
      <c r="P21" s="57">
        <f t="shared" si="3"/>
        <v>6407.5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11717.4</v>
      </c>
      <c r="K22" s="274"/>
      <c r="L22" s="275">
        <f t="shared" si="1"/>
        <v>5858.7</v>
      </c>
      <c r="M22" s="276"/>
      <c r="N22" s="265">
        <f t="shared" si="2"/>
        <v>13747</v>
      </c>
      <c r="O22" s="274"/>
      <c r="P22" s="269">
        <f t="shared" si="3"/>
        <v>6873.5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12511.8</v>
      </c>
      <c r="K23" s="61"/>
      <c r="L23" s="62">
        <f t="shared" si="1"/>
        <v>6255.9</v>
      </c>
      <c r="M23" s="63"/>
      <c r="N23" s="53">
        <f t="shared" si="2"/>
        <v>14678.999999999998</v>
      </c>
      <c r="O23" s="61"/>
      <c r="P23" s="57">
        <f t="shared" si="3"/>
        <v>7339.4999999999991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13306.2</v>
      </c>
      <c r="K24" s="287"/>
      <c r="L24" s="288">
        <f t="shared" si="1"/>
        <v>6653.1</v>
      </c>
      <c r="M24" s="289"/>
      <c r="N24" s="265">
        <f t="shared" si="2"/>
        <v>15610.999999999998</v>
      </c>
      <c r="O24" s="287"/>
      <c r="P24" s="269">
        <f t="shared" si="3"/>
        <v>7805.4999999999991</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14100.6</v>
      </c>
      <c r="K25" s="74"/>
      <c r="L25" s="75">
        <f t="shared" si="1"/>
        <v>7050.3</v>
      </c>
      <c r="M25" s="76"/>
      <c r="N25" s="53">
        <f t="shared" si="2"/>
        <v>16543</v>
      </c>
      <c r="O25" s="74"/>
      <c r="P25" s="57">
        <f t="shared" si="3"/>
        <v>8271.5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14895</v>
      </c>
      <c r="K26" s="287"/>
      <c r="L26" s="288">
        <f t="shared" si="1"/>
        <v>7447.5</v>
      </c>
      <c r="M26" s="289"/>
      <c r="N26" s="265">
        <f t="shared" si="2"/>
        <v>17475</v>
      </c>
      <c r="O26" s="287"/>
      <c r="P26" s="269">
        <f t="shared" si="3"/>
        <v>8737.5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15888</v>
      </c>
      <c r="K27" s="74"/>
      <c r="L27" s="75">
        <f t="shared" si="1"/>
        <v>7944</v>
      </c>
      <c r="M27" s="76"/>
      <c r="N27" s="53">
        <f t="shared" si="2"/>
        <v>18640</v>
      </c>
      <c r="O27" s="74"/>
      <c r="P27" s="57">
        <f t="shared" si="3"/>
        <v>9320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16881</v>
      </c>
      <c r="K28" s="287"/>
      <c r="L28" s="288">
        <f t="shared" si="1"/>
        <v>8440.5</v>
      </c>
      <c r="M28" s="289"/>
      <c r="N28" s="265">
        <f t="shared" si="2"/>
        <v>19805</v>
      </c>
      <c r="O28" s="287"/>
      <c r="P28" s="269">
        <f t="shared" si="3"/>
        <v>9902.5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17874</v>
      </c>
      <c r="K29" s="74"/>
      <c r="L29" s="75">
        <f t="shared" si="1"/>
        <v>8937</v>
      </c>
      <c r="M29" s="76"/>
      <c r="N29" s="53">
        <f t="shared" si="2"/>
        <v>20970</v>
      </c>
      <c r="O29" s="74"/>
      <c r="P29" s="57">
        <f t="shared" si="3"/>
        <v>10485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18867</v>
      </c>
      <c r="K30" s="287"/>
      <c r="L30" s="288">
        <f t="shared" si="1"/>
        <v>9433.5</v>
      </c>
      <c r="M30" s="289"/>
      <c r="N30" s="265">
        <f t="shared" si="2"/>
        <v>22135</v>
      </c>
      <c r="O30" s="287"/>
      <c r="P30" s="269">
        <f t="shared" si="3"/>
        <v>11067.5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19860</v>
      </c>
      <c r="K31" s="77"/>
      <c r="L31" s="78">
        <f t="shared" si="1"/>
        <v>9930</v>
      </c>
      <c r="M31" s="76"/>
      <c r="N31" s="53">
        <f t="shared" si="2"/>
        <v>23300</v>
      </c>
      <c r="O31" s="74"/>
      <c r="P31" s="57">
        <f t="shared" si="3"/>
        <v>11650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21846</v>
      </c>
      <c r="K32" s="294"/>
      <c r="L32" s="295">
        <f t="shared" si="1"/>
        <v>10923</v>
      </c>
      <c r="M32" s="289"/>
      <c r="N32" s="265">
        <f t="shared" si="2"/>
        <v>25630</v>
      </c>
      <c r="O32" s="287"/>
      <c r="P32" s="269">
        <f t="shared" si="3"/>
        <v>12815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23832</v>
      </c>
      <c r="K33" s="77"/>
      <c r="L33" s="78">
        <f t="shared" si="1"/>
        <v>11916</v>
      </c>
      <c r="M33" s="76"/>
      <c r="N33" s="53">
        <f t="shared" si="2"/>
        <v>27960</v>
      </c>
      <c r="O33" s="74"/>
      <c r="P33" s="57">
        <f t="shared" si="3"/>
        <v>13980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25818</v>
      </c>
      <c r="K34" s="294"/>
      <c r="L34" s="295">
        <f t="shared" si="1"/>
        <v>12909</v>
      </c>
      <c r="M34" s="289"/>
      <c r="N34" s="265">
        <f t="shared" si="2"/>
        <v>30289.999999999996</v>
      </c>
      <c r="O34" s="287"/>
      <c r="P34" s="269">
        <f t="shared" si="3"/>
        <v>15144.999999999998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27804</v>
      </c>
      <c r="K35" s="77"/>
      <c r="L35" s="78">
        <f t="shared" si="1"/>
        <v>13902</v>
      </c>
      <c r="M35" s="76"/>
      <c r="N35" s="53">
        <f t="shared" si="2"/>
        <v>32619.999999999996</v>
      </c>
      <c r="O35" s="74"/>
      <c r="P35" s="57">
        <f t="shared" si="3"/>
        <v>16309.999999999998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29790</v>
      </c>
      <c r="K36" s="294"/>
      <c r="L36" s="295">
        <f t="shared" si="1"/>
        <v>14895</v>
      </c>
      <c r="M36" s="289"/>
      <c r="N36" s="265">
        <f t="shared" si="2"/>
        <v>34950</v>
      </c>
      <c r="O36" s="287"/>
      <c r="P36" s="269">
        <f t="shared" si="3"/>
        <v>17475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31776</v>
      </c>
      <c r="K37" s="77"/>
      <c r="L37" s="78">
        <f t="shared" si="1"/>
        <v>15888</v>
      </c>
      <c r="M37" s="76"/>
      <c r="N37" s="53">
        <f t="shared" si="2"/>
        <v>37280</v>
      </c>
      <c r="O37" s="74"/>
      <c r="P37" s="57">
        <f t="shared" si="3"/>
        <v>18640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33762</v>
      </c>
      <c r="K38" s="294"/>
      <c r="L38" s="295">
        <f t="shared" si="1"/>
        <v>16881</v>
      </c>
      <c r="M38" s="289"/>
      <c r="N38" s="265">
        <f t="shared" si="2"/>
        <v>39610</v>
      </c>
      <c r="O38" s="287"/>
      <c r="P38" s="269">
        <f t="shared" si="3"/>
        <v>19805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35748</v>
      </c>
      <c r="K39" s="77"/>
      <c r="L39" s="78">
        <f t="shared" si="1"/>
        <v>17874</v>
      </c>
      <c r="M39" s="76"/>
      <c r="N39" s="53">
        <f t="shared" si="2"/>
        <v>41940</v>
      </c>
      <c r="O39" s="74"/>
      <c r="P39" s="57">
        <f t="shared" si="3"/>
        <v>20970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37734</v>
      </c>
      <c r="K40" s="294"/>
      <c r="L40" s="295">
        <f t="shared" si="1"/>
        <v>18867</v>
      </c>
      <c r="M40" s="289"/>
      <c r="N40" s="265">
        <f t="shared" si="2"/>
        <v>44270</v>
      </c>
      <c r="O40" s="287"/>
      <c r="P40" s="269">
        <f t="shared" si="3"/>
        <v>22135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40713</v>
      </c>
      <c r="K41" s="77"/>
      <c r="L41" s="78">
        <f t="shared" si="1"/>
        <v>20356.5</v>
      </c>
      <c r="M41" s="76"/>
      <c r="N41" s="53">
        <f t="shared" si="2"/>
        <v>47765</v>
      </c>
      <c r="O41" s="74"/>
      <c r="P41" s="57">
        <f t="shared" si="3"/>
        <v>23882.5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43692</v>
      </c>
      <c r="K42" s="294"/>
      <c r="L42" s="295">
        <f t="shared" si="1"/>
        <v>21846</v>
      </c>
      <c r="M42" s="289"/>
      <c r="N42" s="265">
        <f t="shared" si="2"/>
        <v>51260</v>
      </c>
      <c r="O42" s="287"/>
      <c r="P42" s="269">
        <f t="shared" si="3"/>
        <v>25630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46671</v>
      </c>
      <c r="K43" s="77"/>
      <c r="L43" s="78">
        <f t="shared" si="1"/>
        <v>23335.5</v>
      </c>
      <c r="M43" s="76"/>
      <c r="N43" s="53">
        <f t="shared" si="2"/>
        <v>54755</v>
      </c>
      <c r="O43" s="74"/>
      <c r="P43" s="57">
        <f t="shared" si="3"/>
        <v>27377.5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49650</v>
      </c>
      <c r="K44" s="294"/>
      <c r="L44" s="295">
        <f t="shared" si="1"/>
        <v>24825</v>
      </c>
      <c r="M44" s="289"/>
      <c r="N44" s="265">
        <f t="shared" si="2"/>
        <v>58249.999999999993</v>
      </c>
      <c r="O44" s="287"/>
      <c r="P44" s="269">
        <f t="shared" si="3"/>
        <v>29124.999999999996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52629</v>
      </c>
      <c r="K45" s="77"/>
      <c r="L45" s="78">
        <f t="shared" si="1"/>
        <v>26314.5</v>
      </c>
      <c r="M45" s="76"/>
      <c r="N45" s="53">
        <f t="shared" si="2"/>
        <v>61744.999999999993</v>
      </c>
      <c r="O45" s="74"/>
      <c r="P45" s="57">
        <f t="shared" si="3"/>
        <v>30872.499999999996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55608</v>
      </c>
      <c r="K46" s="294"/>
      <c r="L46" s="295">
        <f t="shared" si="1"/>
        <v>27804</v>
      </c>
      <c r="M46" s="289"/>
      <c r="N46" s="265">
        <f t="shared" si="2"/>
        <v>65239.999999999993</v>
      </c>
      <c r="O46" s="287"/>
      <c r="P46" s="269">
        <f t="shared" si="3"/>
        <v>32619.999999999996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58587</v>
      </c>
      <c r="K47" s="77"/>
      <c r="L47" s="78">
        <f t="shared" si="1"/>
        <v>29293.5</v>
      </c>
      <c r="M47" s="76"/>
      <c r="N47" s="53">
        <f t="shared" si="2"/>
        <v>68735</v>
      </c>
      <c r="O47" s="74"/>
      <c r="P47" s="57">
        <f t="shared" si="3"/>
        <v>34367.5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61566</v>
      </c>
      <c r="K48" s="294"/>
      <c r="L48" s="295">
        <f t="shared" si="1"/>
        <v>30783</v>
      </c>
      <c r="M48" s="289"/>
      <c r="N48" s="265">
        <f t="shared" si="2"/>
        <v>72230</v>
      </c>
      <c r="O48" s="287"/>
      <c r="P48" s="269">
        <f t="shared" si="3"/>
        <v>36115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64545</v>
      </c>
      <c r="K49" s="77"/>
      <c r="L49" s="78">
        <f t="shared" si="1"/>
        <v>32272.5</v>
      </c>
      <c r="M49" s="76"/>
      <c r="N49" s="53">
        <f t="shared" si="2"/>
        <v>75725</v>
      </c>
      <c r="O49" s="74"/>
      <c r="P49" s="57">
        <f t="shared" si="3"/>
        <v>37862.5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67524</v>
      </c>
      <c r="K50" s="294"/>
      <c r="L50" s="295">
        <f t="shared" si="1"/>
        <v>33762</v>
      </c>
      <c r="M50" s="289"/>
      <c r="N50" s="265">
        <f t="shared" si="2"/>
        <v>79220</v>
      </c>
      <c r="O50" s="287"/>
      <c r="P50" s="269">
        <f t="shared" si="3"/>
        <v>39610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70503</v>
      </c>
      <c r="K51" s="77"/>
      <c r="L51" s="78">
        <f t="shared" si="1"/>
        <v>35251.5</v>
      </c>
      <c r="M51" s="76"/>
      <c r="N51" s="53">
        <f t="shared" si="2"/>
        <v>82715</v>
      </c>
      <c r="O51" s="74"/>
      <c r="P51" s="57">
        <f t="shared" si="3"/>
        <v>41357.5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74475</v>
      </c>
      <c r="K52" s="294"/>
      <c r="L52" s="295">
        <f t="shared" si="1"/>
        <v>37237.5</v>
      </c>
      <c r="M52" s="289"/>
      <c r="N52" s="265">
        <f t="shared" si="2"/>
        <v>87375</v>
      </c>
      <c r="O52" s="287"/>
      <c r="P52" s="269">
        <f t="shared" si="3"/>
        <v>43687.5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78447</v>
      </c>
      <c r="K53" s="77"/>
      <c r="L53" s="78">
        <f t="shared" si="1"/>
        <v>39223.5</v>
      </c>
      <c r="M53" s="76"/>
      <c r="N53" s="53">
        <f t="shared" si="2"/>
        <v>92035</v>
      </c>
      <c r="O53" s="74"/>
      <c r="P53" s="57">
        <f t="shared" si="3"/>
        <v>46017.5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82419</v>
      </c>
      <c r="K54" s="294"/>
      <c r="L54" s="295">
        <f t="shared" si="1"/>
        <v>41209.5</v>
      </c>
      <c r="M54" s="289"/>
      <c r="N54" s="265">
        <f t="shared" si="2"/>
        <v>96695</v>
      </c>
      <c r="O54" s="287"/>
      <c r="P54" s="269">
        <f t="shared" si="3"/>
        <v>48347.5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87384</v>
      </c>
      <c r="K55" s="40"/>
      <c r="L55" s="88">
        <f t="shared" si="1"/>
        <v>43692</v>
      </c>
      <c r="M55" s="89"/>
      <c r="N55" s="53">
        <f t="shared" si="2"/>
        <v>102520</v>
      </c>
      <c r="O55" s="90"/>
      <c r="P55" s="57">
        <f t="shared" si="3"/>
        <v>51260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92349</v>
      </c>
      <c r="K56" s="263"/>
      <c r="L56" s="303">
        <f t="shared" si="1"/>
        <v>46174.5</v>
      </c>
      <c r="M56" s="276"/>
      <c r="N56" s="265">
        <f t="shared" si="2"/>
        <v>108345</v>
      </c>
      <c r="O56" s="274"/>
      <c r="P56" s="269">
        <f t="shared" si="3"/>
        <v>54172.5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97314</v>
      </c>
      <c r="K57" s="61"/>
      <c r="L57" s="62">
        <f t="shared" si="1"/>
        <v>48657</v>
      </c>
      <c r="M57" s="63"/>
      <c r="N57" s="53">
        <f t="shared" si="2"/>
        <v>114169.99999999999</v>
      </c>
      <c r="O57" s="61"/>
      <c r="P57" s="57">
        <f t="shared" si="3"/>
        <v>57084.999999999993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102279</v>
      </c>
      <c r="K58" s="274"/>
      <c r="L58" s="275">
        <f t="shared" si="1"/>
        <v>51139.5</v>
      </c>
      <c r="M58" s="276"/>
      <c r="N58" s="265">
        <f t="shared" si="2"/>
        <v>119994.99999999999</v>
      </c>
      <c r="O58" s="274"/>
      <c r="P58" s="269">
        <f t="shared" si="3"/>
        <v>59997.499999999993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108237</v>
      </c>
      <c r="K59" s="61"/>
      <c r="L59" s="62">
        <f t="shared" si="1"/>
        <v>54118.5</v>
      </c>
      <c r="M59" s="63"/>
      <c r="N59" s="53">
        <f t="shared" si="2"/>
        <v>126984.99999999999</v>
      </c>
      <c r="O59" s="61"/>
      <c r="P59" s="57">
        <f t="shared" si="3"/>
        <v>63492.499999999993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114195</v>
      </c>
      <c r="K60" s="274"/>
      <c r="L60" s="275">
        <f t="shared" si="1"/>
        <v>57097.5</v>
      </c>
      <c r="M60" s="276"/>
      <c r="N60" s="265">
        <f t="shared" si="2"/>
        <v>133975</v>
      </c>
      <c r="O60" s="274"/>
      <c r="P60" s="269">
        <f t="shared" si="3"/>
        <v>66987.5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120153</v>
      </c>
      <c r="K61" s="98"/>
      <c r="L61" s="99">
        <f t="shared" si="1"/>
        <v>60076.5</v>
      </c>
      <c r="M61" s="93"/>
      <c r="N61" s="100">
        <f t="shared" si="2"/>
        <v>140965</v>
      </c>
      <c r="O61" s="98"/>
      <c r="P61" s="101">
        <f t="shared" si="3"/>
        <v>70482.5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9.9299999999999999E-2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0.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88</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0.1002</v>
      </c>
      <c r="K10" s="172"/>
      <c r="L10" s="172"/>
      <c r="M10" s="173"/>
      <c r="N10" s="171">
        <f>J10+0.0172</f>
        <v>0.1174</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5811.5999999999995</v>
      </c>
      <c r="K15" s="43"/>
      <c r="L15" s="44">
        <f>J15/2</f>
        <v>2905.7999999999997</v>
      </c>
      <c r="M15" s="39"/>
      <c r="N15" s="42">
        <f>C15*$N$10</f>
        <v>6809.2</v>
      </c>
      <c r="O15" s="43"/>
      <c r="P15" s="44">
        <f>N15/2</f>
        <v>3404.6</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6813.5999999999995</v>
      </c>
      <c r="K16" s="266"/>
      <c r="L16" s="267">
        <f t="shared" ref="L16:L61" si="1">J16/2</f>
        <v>3406.7999999999997</v>
      </c>
      <c r="M16" s="268"/>
      <c r="N16" s="265">
        <f t="shared" ref="N16:N61" si="2">C16*$N$10</f>
        <v>7983.2000000000007</v>
      </c>
      <c r="O16" s="266"/>
      <c r="P16" s="269">
        <f t="shared" ref="P16:P61" si="3">N16/2</f>
        <v>3991.6000000000004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7815.5999999999995</v>
      </c>
      <c r="K17" s="54"/>
      <c r="L17" s="55">
        <f t="shared" si="1"/>
        <v>3907.7999999999997</v>
      </c>
      <c r="M17" s="56"/>
      <c r="N17" s="53">
        <f t="shared" si="2"/>
        <v>9157.2000000000007</v>
      </c>
      <c r="O17" s="54"/>
      <c r="P17" s="57">
        <f t="shared" si="3"/>
        <v>4578.6000000000004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8817.6</v>
      </c>
      <c r="K18" s="266"/>
      <c r="L18" s="267">
        <f t="shared" si="1"/>
        <v>4408.8</v>
      </c>
      <c r="M18" s="268"/>
      <c r="N18" s="265">
        <f>C18*$N$10</f>
        <v>10331.200000000001</v>
      </c>
      <c r="O18" s="266"/>
      <c r="P18" s="269">
        <f t="shared" si="3"/>
        <v>5165.6000000000004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9819.6</v>
      </c>
      <c r="K19" s="61"/>
      <c r="L19" s="62">
        <f t="shared" si="1"/>
        <v>4909.8</v>
      </c>
      <c r="M19" s="63"/>
      <c r="N19" s="53">
        <f t="shared" si="2"/>
        <v>11505.2</v>
      </c>
      <c r="O19" s="61"/>
      <c r="P19" s="57">
        <f t="shared" si="3"/>
        <v>5752.6</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10420.799999999999</v>
      </c>
      <c r="K20" s="274"/>
      <c r="L20" s="275">
        <f t="shared" si="1"/>
        <v>5210.3999999999996</v>
      </c>
      <c r="M20" s="276"/>
      <c r="N20" s="265">
        <f t="shared" si="2"/>
        <v>12209.6</v>
      </c>
      <c r="O20" s="274"/>
      <c r="P20" s="269">
        <f t="shared" si="3"/>
        <v>6104.8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11022</v>
      </c>
      <c r="K21" s="61"/>
      <c r="L21" s="62">
        <f t="shared" si="1"/>
        <v>5511</v>
      </c>
      <c r="M21" s="63"/>
      <c r="N21" s="53">
        <f t="shared" si="2"/>
        <v>12914</v>
      </c>
      <c r="O21" s="61"/>
      <c r="P21" s="57">
        <f t="shared" si="3"/>
        <v>6457</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11823.6</v>
      </c>
      <c r="K22" s="274"/>
      <c r="L22" s="275">
        <f t="shared" si="1"/>
        <v>5911.8</v>
      </c>
      <c r="M22" s="276"/>
      <c r="N22" s="265">
        <f t="shared" si="2"/>
        <v>13853.2</v>
      </c>
      <c r="O22" s="274"/>
      <c r="P22" s="269">
        <f t="shared" si="3"/>
        <v>6926.6</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12625.199999999999</v>
      </c>
      <c r="K23" s="61"/>
      <c r="L23" s="62">
        <f t="shared" si="1"/>
        <v>6312.5999999999995</v>
      </c>
      <c r="M23" s="63"/>
      <c r="N23" s="53">
        <f t="shared" si="2"/>
        <v>14792.400000000001</v>
      </c>
      <c r="O23" s="61"/>
      <c r="P23" s="57">
        <f t="shared" si="3"/>
        <v>7396.2000000000007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13426.8</v>
      </c>
      <c r="K24" s="287"/>
      <c r="L24" s="288">
        <f t="shared" si="1"/>
        <v>6713.4</v>
      </c>
      <c r="M24" s="289"/>
      <c r="N24" s="265">
        <f t="shared" si="2"/>
        <v>15731.6</v>
      </c>
      <c r="O24" s="287"/>
      <c r="P24" s="269">
        <f t="shared" si="3"/>
        <v>7865.8</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14228.4</v>
      </c>
      <c r="K25" s="74"/>
      <c r="L25" s="75">
        <f t="shared" si="1"/>
        <v>7114.2</v>
      </c>
      <c r="M25" s="76"/>
      <c r="N25" s="53">
        <f t="shared" si="2"/>
        <v>16670.8</v>
      </c>
      <c r="O25" s="74"/>
      <c r="P25" s="57">
        <f t="shared" si="3"/>
        <v>8335.4</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15030</v>
      </c>
      <c r="K26" s="287"/>
      <c r="L26" s="288">
        <f t="shared" si="1"/>
        <v>7515</v>
      </c>
      <c r="M26" s="289"/>
      <c r="N26" s="265">
        <f t="shared" si="2"/>
        <v>17610</v>
      </c>
      <c r="O26" s="287"/>
      <c r="P26" s="269">
        <f t="shared" si="3"/>
        <v>8805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16032</v>
      </c>
      <c r="K27" s="74"/>
      <c r="L27" s="75">
        <f t="shared" si="1"/>
        <v>8016</v>
      </c>
      <c r="M27" s="76"/>
      <c r="N27" s="53">
        <f t="shared" si="2"/>
        <v>18784</v>
      </c>
      <c r="O27" s="74"/>
      <c r="P27" s="57">
        <f t="shared" si="3"/>
        <v>9392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17034</v>
      </c>
      <c r="K28" s="287"/>
      <c r="L28" s="288">
        <f t="shared" si="1"/>
        <v>8517</v>
      </c>
      <c r="M28" s="289"/>
      <c r="N28" s="265">
        <f t="shared" si="2"/>
        <v>19958</v>
      </c>
      <c r="O28" s="287"/>
      <c r="P28" s="269">
        <f t="shared" si="3"/>
        <v>9979</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18036</v>
      </c>
      <c r="K29" s="74"/>
      <c r="L29" s="75">
        <f t="shared" si="1"/>
        <v>9018</v>
      </c>
      <c r="M29" s="76"/>
      <c r="N29" s="53">
        <f t="shared" si="2"/>
        <v>21132</v>
      </c>
      <c r="O29" s="74"/>
      <c r="P29" s="57">
        <f t="shared" si="3"/>
        <v>10566</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19038</v>
      </c>
      <c r="K30" s="287"/>
      <c r="L30" s="288">
        <f t="shared" si="1"/>
        <v>9519</v>
      </c>
      <c r="M30" s="289"/>
      <c r="N30" s="265">
        <f t="shared" si="2"/>
        <v>22306</v>
      </c>
      <c r="O30" s="287"/>
      <c r="P30" s="269">
        <f t="shared" si="3"/>
        <v>11153</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20040</v>
      </c>
      <c r="K31" s="77"/>
      <c r="L31" s="78">
        <f t="shared" si="1"/>
        <v>10020</v>
      </c>
      <c r="M31" s="76"/>
      <c r="N31" s="53">
        <f t="shared" si="2"/>
        <v>23480</v>
      </c>
      <c r="O31" s="74"/>
      <c r="P31" s="57">
        <f t="shared" si="3"/>
        <v>11740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22044</v>
      </c>
      <c r="K32" s="294"/>
      <c r="L32" s="295">
        <f t="shared" si="1"/>
        <v>11022</v>
      </c>
      <c r="M32" s="289"/>
      <c r="N32" s="265">
        <f t="shared" si="2"/>
        <v>25828</v>
      </c>
      <c r="O32" s="287"/>
      <c r="P32" s="269">
        <f t="shared" si="3"/>
        <v>12914</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24048</v>
      </c>
      <c r="K33" s="77"/>
      <c r="L33" s="78">
        <f t="shared" si="1"/>
        <v>12024</v>
      </c>
      <c r="M33" s="76"/>
      <c r="N33" s="53">
        <f t="shared" si="2"/>
        <v>28176</v>
      </c>
      <c r="O33" s="74"/>
      <c r="P33" s="57">
        <f t="shared" si="3"/>
        <v>14088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26052</v>
      </c>
      <c r="K34" s="294"/>
      <c r="L34" s="295">
        <f t="shared" si="1"/>
        <v>13026</v>
      </c>
      <c r="M34" s="289"/>
      <c r="N34" s="265">
        <f t="shared" si="2"/>
        <v>30524</v>
      </c>
      <c r="O34" s="287"/>
      <c r="P34" s="269">
        <f t="shared" si="3"/>
        <v>15262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28056</v>
      </c>
      <c r="K35" s="77"/>
      <c r="L35" s="78">
        <f t="shared" si="1"/>
        <v>14028</v>
      </c>
      <c r="M35" s="76"/>
      <c r="N35" s="53">
        <f t="shared" si="2"/>
        <v>32872</v>
      </c>
      <c r="O35" s="74"/>
      <c r="P35" s="57">
        <f t="shared" si="3"/>
        <v>16436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30060</v>
      </c>
      <c r="K36" s="294"/>
      <c r="L36" s="295">
        <f t="shared" si="1"/>
        <v>15030</v>
      </c>
      <c r="M36" s="289"/>
      <c r="N36" s="265">
        <f t="shared" si="2"/>
        <v>35220</v>
      </c>
      <c r="O36" s="287"/>
      <c r="P36" s="269">
        <f t="shared" si="3"/>
        <v>17610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32064</v>
      </c>
      <c r="K37" s="77"/>
      <c r="L37" s="78">
        <f t="shared" si="1"/>
        <v>16032</v>
      </c>
      <c r="M37" s="76"/>
      <c r="N37" s="53">
        <f t="shared" si="2"/>
        <v>37568</v>
      </c>
      <c r="O37" s="74"/>
      <c r="P37" s="57">
        <f t="shared" si="3"/>
        <v>18784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34068</v>
      </c>
      <c r="K38" s="294"/>
      <c r="L38" s="295">
        <f t="shared" si="1"/>
        <v>17034</v>
      </c>
      <c r="M38" s="289"/>
      <c r="N38" s="265">
        <f t="shared" si="2"/>
        <v>39916</v>
      </c>
      <c r="O38" s="287"/>
      <c r="P38" s="269">
        <f t="shared" si="3"/>
        <v>19958</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36072</v>
      </c>
      <c r="K39" s="77"/>
      <c r="L39" s="78">
        <f t="shared" si="1"/>
        <v>18036</v>
      </c>
      <c r="M39" s="76"/>
      <c r="N39" s="53">
        <f t="shared" si="2"/>
        <v>42264</v>
      </c>
      <c r="O39" s="74"/>
      <c r="P39" s="57">
        <f t="shared" si="3"/>
        <v>21132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38076</v>
      </c>
      <c r="K40" s="294"/>
      <c r="L40" s="295">
        <f t="shared" si="1"/>
        <v>19038</v>
      </c>
      <c r="M40" s="289"/>
      <c r="N40" s="265">
        <f t="shared" si="2"/>
        <v>44612</v>
      </c>
      <c r="O40" s="287"/>
      <c r="P40" s="269">
        <f t="shared" si="3"/>
        <v>22306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41082</v>
      </c>
      <c r="K41" s="77"/>
      <c r="L41" s="78">
        <f t="shared" si="1"/>
        <v>20541</v>
      </c>
      <c r="M41" s="76"/>
      <c r="N41" s="53">
        <f t="shared" si="2"/>
        <v>48134</v>
      </c>
      <c r="O41" s="74"/>
      <c r="P41" s="57">
        <f t="shared" si="3"/>
        <v>24067</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44088</v>
      </c>
      <c r="K42" s="294"/>
      <c r="L42" s="295">
        <f t="shared" si="1"/>
        <v>22044</v>
      </c>
      <c r="M42" s="289"/>
      <c r="N42" s="265">
        <f t="shared" si="2"/>
        <v>51656</v>
      </c>
      <c r="O42" s="287"/>
      <c r="P42" s="269">
        <f t="shared" si="3"/>
        <v>25828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47094</v>
      </c>
      <c r="K43" s="77"/>
      <c r="L43" s="78">
        <f t="shared" si="1"/>
        <v>23547</v>
      </c>
      <c r="M43" s="76"/>
      <c r="N43" s="53">
        <f t="shared" si="2"/>
        <v>55178</v>
      </c>
      <c r="O43" s="74"/>
      <c r="P43" s="57">
        <f t="shared" si="3"/>
        <v>27589</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50100</v>
      </c>
      <c r="K44" s="294"/>
      <c r="L44" s="295">
        <f t="shared" si="1"/>
        <v>25050</v>
      </c>
      <c r="M44" s="289"/>
      <c r="N44" s="265">
        <f t="shared" si="2"/>
        <v>58700</v>
      </c>
      <c r="O44" s="287"/>
      <c r="P44" s="269">
        <f t="shared" si="3"/>
        <v>29350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53106</v>
      </c>
      <c r="K45" s="77"/>
      <c r="L45" s="78">
        <f t="shared" si="1"/>
        <v>26553</v>
      </c>
      <c r="M45" s="76"/>
      <c r="N45" s="53">
        <f t="shared" si="2"/>
        <v>62222</v>
      </c>
      <c r="O45" s="74"/>
      <c r="P45" s="57">
        <f t="shared" si="3"/>
        <v>31111</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56112</v>
      </c>
      <c r="K46" s="294"/>
      <c r="L46" s="295">
        <f t="shared" si="1"/>
        <v>28056</v>
      </c>
      <c r="M46" s="289"/>
      <c r="N46" s="265">
        <f t="shared" si="2"/>
        <v>65744</v>
      </c>
      <c r="O46" s="287"/>
      <c r="P46" s="269">
        <f t="shared" si="3"/>
        <v>32872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59118</v>
      </c>
      <c r="K47" s="77"/>
      <c r="L47" s="78">
        <f t="shared" si="1"/>
        <v>29559</v>
      </c>
      <c r="M47" s="76"/>
      <c r="N47" s="53">
        <f t="shared" si="2"/>
        <v>69266</v>
      </c>
      <c r="O47" s="74"/>
      <c r="P47" s="57">
        <f t="shared" si="3"/>
        <v>34633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62124</v>
      </c>
      <c r="K48" s="294"/>
      <c r="L48" s="295">
        <f t="shared" si="1"/>
        <v>31062</v>
      </c>
      <c r="M48" s="289"/>
      <c r="N48" s="265">
        <f t="shared" si="2"/>
        <v>72788</v>
      </c>
      <c r="O48" s="287"/>
      <c r="P48" s="269">
        <f t="shared" si="3"/>
        <v>36394</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65130</v>
      </c>
      <c r="K49" s="77"/>
      <c r="L49" s="78">
        <f t="shared" si="1"/>
        <v>32565</v>
      </c>
      <c r="M49" s="76"/>
      <c r="N49" s="53">
        <f t="shared" si="2"/>
        <v>76310</v>
      </c>
      <c r="O49" s="74"/>
      <c r="P49" s="57">
        <f t="shared" si="3"/>
        <v>38155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68136</v>
      </c>
      <c r="K50" s="294"/>
      <c r="L50" s="295">
        <f t="shared" si="1"/>
        <v>34068</v>
      </c>
      <c r="M50" s="289"/>
      <c r="N50" s="265">
        <f t="shared" si="2"/>
        <v>79832</v>
      </c>
      <c r="O50" s="287"/>
      <c r="P50" s="269">
        <f t="shared" si="3"/>
        <v>39916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71142</v>
      </c>
      <c r="K51" s="77"/>
      <c r="L51" s="78">
        <f t="shared" si="1"/>
        <v>35571</v>
      </c>
      <c r="M51" s="76"/>
      <c r="N51" s="53">
        <f t="shared" si="2"/>
        <v>83354</v>
      </c>
      <c r="O51" s="74"/>
      <c r="P51" s="57">
        <f t="shared" si="3"/>
        <v>41677</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75150</v>
      </c>
      <c r="K52" s="294"/>
      <c r="L52" s="295">
        <f t="shared" si="1"/>
        <v>37575</v>
      </c>
      <c r="M52" s="289"/>
      <c r="N52" s="265">
        <f t="shared" si="2"/>
        <v>88050</v>
      </c>
      <c r="O52" s="287"/>
      <c r="P52" s="269">
        <f t="shared" si="3"/>
        <v>44025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79158</v>
      </c>
      <c r="K53" s="77"/>
      <c r="L53" s="78">
        <f t="shared" si="1"/>
        <v>39579</v>
      </c>
      <c r="M53" s="76"/>
      <c r="N53" s="53">
        <f t="shared" si="2"/>
        <v>92746</v>
      </c>
      <c r="O53" s="74"/>
      <c r="P53" s="57">
        <f t="shared" si="3"/>
        <v>46373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83166</v>
      </c>
      <c r="K54" s="294"/>
      <c r="L54" s="295">
        <f t="shared" si="1"/>
        <v>41583</v>
      </c>
      <c r="M54" s="289"/>
      <c r="N54" s="265">
        <f t="shared" si="2"/>
        <v>97442</v>
      </c>
      <c r="O54" s="287"/>
      <c r="P54" s="269">
        <f t="shared" si="3"/>
        <v>48721</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88176</v>
      </c>
      <c r="K55" s="40"/>
      <c r="L55" s="88">
        <f t="shared" si="1"/>
        <v>44088</v>
      </c>
      <c r="M55" s="89"/>
      <c r="N55" s="53">
        <f t="shared" si="2"/>
        <v>103312</v>
      </c>
      <c r="O55" s="90"/>
      <c r="P55" s="57">
        <f t="shared" si="3"/>
        <v>51656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93186</v>
      </c>
      <c r="K56" s="263"/>
      <c r="L56" s="303">
        <f t="shared" si="1"/>
        <v>46593</v>
      </c>
      <c r="M56" s="276"/>
      <c r="N56" s="265">
        <f t="shared" si="2"/>
        <v>109182</v>
      </c>
      <c r="O56" s="274"/>
      <c r="P56" s="269">
        <f t="shared" si="3"/>
        <v>54591</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98196</v>
      </c>
      <c r="K57" s="61"/>
      <c r="L57" s="62">
        <f t="shared" si="1"/>
        <v>49098</v>
      </c>
      <c r="M57" s="63"/>
      <c r="N57" s="53">
        <f t="shared" si="2"/>
        <v>115052</v>
      </c>
      <c r="O57" s="61"/>
      <c r="P57" s="57">
        <f t="shared" si="3"/>
        <v>57526</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103206</v>
      </c>
      <c r="K58" s="274"/>
      <c r="L58" s="275">
        <f t="shared" si="1"/>
        <v>51603</v>
      </c>
      <c r="M58" s="276"/>
      <c r="N58" s="265">
        <f t="shared" si="2"/>
        <v>120922</v>
      </c>
      <c r="O58" s="274"/>
      <c r="P58" s="269">
        <f t="shared" si="3"/>
        <v>60461</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109218</v>
      </c>
      <c r="K59" s="61"/>
      <c r="L59" s="62">
        <f t="shared" si="1"/>
        <v>54609</v>
      </c>
      <c r="M59" s="63"/>
      <c r="N59" s="53">
        <f t="shared" si="2"/>
        <v>127966</v>
      </c>
      <c r="O59" s="61"/>
      <c r="P59" s="57">
        <f t="shared" si="3"/>
        <v>63983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115230</v>
      </c>
      <c r="K60" s="274"/>
      <c r="L60" s="275">
        <f t="shared" si="1"/>
        <v>57615</v>
      </c>
      <c r="M60" s="276"/>
      <c r="N60" s="265">
        <f t="shared" si="2"/>
        <v>135010</v>
      </c>
      <c r="O60" s="274"/>
      <c r="P60" s="269">
        <f t="shared" si="3"/>
        <v>67505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121242</v>
      </c>
      <c r="K61" s="98"/>
      <c r="L61" s="99">
        <f t="shared" si="1"/>
        <v>60621</v>
      </c>
      <c r="M61" s="93"/>
      <c r="N61" s="100">
        <f t="shared" si="2"/>
        <v>142054</v>
      </c>
      <c r="O61" s="98"/>
      <c r="P61" s="101">
        <f t="shared" si="3"/>
        <v>71027</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1.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89</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9.98E-2</v>
      </c>
      <c r="K10" s="172"/>
      <c r="L10" s="172"/>
      <c r="M10" s="173"/>
      <c r="N10" s="171">
        <f>J10+0.0172</f>
        <v>0.11699999999999999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5788.4</v>
      </c>
      <c r="K15" s="43"/>
      <c r="L15" s="44">
        <f>J15/2</f>
        <v>2894.2</v>
      </c>
      <c r="M15" s="39"/>
      <c r="N15" s="42">
        <f>C15*$N$10</f>
        <v>6786</v>
      </c>
      <c r="O15" s="43"/>
      <c r="P15" s="44">
        <f>N15/2</f>
        <v>3393</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6786.4</v>
      </c>
      <c r="K16" s="266"/>
      <c r="L16" s="267">
        <f t="shared" ref="L16:L61" si="1">J16/2</f>
        <v>3393.2</v>
      </c>
      <c r="M16" s="268"/>
      <c r="N16" s="265">
        <f t="shared" ref="N16:N61" si="2">C16*$N$10</f>
        <v>7955.9999999999991</v>
      </c>
      <c r="O16" s="266"/>
      <c r="P16" s="269">
        <f t="shared" ref="P16:P61" si="3">N16/2</f>
        <v>3977.9999999999995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7784.4</v>
      </c>
      <c r="K17" s="54"/>
      <c r="L17" s="55">
        <f t="shared" si="1"/>
        <v>3892.2</v>
      </c>
      <c r="M17" s="56"/>
      <c r="N17" s="53">
        <f t="shared" si="2"/>
        <v>9126</v>
      </c>
      <c r="O17" s="54"/>
      <c r="P17" s="57">
        <f t="shared" si="3"/>
        <v>4563</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8782.4</v>
      </c>
      <c r="K18" s="266"/>
      <c r="L18" s="267">
        <f t="shared" si="1"/>
        <v>4391.2</v>
      </c>
      <c r="M18" s="268"/>
      <c r="N18" s="265">
        <f>C18*$N$10</f>
        <v>10296</v>
      </c>
      <c r="O18" s="266"/>
      <c r="P18" s="269">
        <f t="shared" si="3"/>
        <v>5148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9780.4</v>
      </c>
      <c r="K19" s="61"/>
      <c r="L19" s="62">
        <f t="shared" si="1"/>
        <v>4890.2</v>
      </c>
      <c r="M19" s="63"/>
      <c r="N19" s="53">
        <f t="shared" si="2"/>
        <v>11466</v>
      </c>
      <c r="O19" s="61"/>
      <c r="P19" s="57">
        <f t="shared" si="3"/>
        <v>5733</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10379.200000000001</v>
      </c>
      <c r="K20" s="274"/>
      <c r="L20" s="275">
        <f t="shared" si="1"/>
        <v>5189.6000000000004</v>
      </c>
      <c r="M20" s="276"/>
      <c r="N20" s="265">
        <f t="shared" si="2"/>
        <v>12168</v>
      </c>
      <c r="O20" s="274"/>
      <c r="P20" s="269">
        <f t="shared" si="3"/>
        <v>6084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10978</v>
      </c>
      <c r="K21" s="61"/>
      <c r="L21" s="62">
        <f t="shared" si="1"/>
        <v>5489</v>
      </c>
      <c r="M21" s="63"/>
      <c r="N21" s="53">
        <f t="shared" si="2"/>
        <v>12870</v>
      </c>
      <c r="O21" s="61"/>
      <c r="P21" s="57">
        <f t="shared" si="3"/>
        <v>6435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11776.4</v>
      </c>
      <c r="K22" s="274"/>
      <c r="L22" s="275">
        <f t="shared" si="1"/>
        <v>5888.2</v>
      </c>
      <c r="M22" s="276"/>
      <c r="N22" s="265">
        <f t="shared" si="2"/>
        <v>13806</v>
      </c>
      <c r="O22" s="274"/>
      <c r="P22" s="269">
        <f t="shared" si="3"/>
        <v>6903</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12574.8</v>
      </c>
      <c r="K23" s="61"/>
      <c r="L23" s="62">
        <f t="shared" si="1"/>
        <v>6287.4</v>
      </c>
      <c r="M23" s="63"/>
      <c r="N23" s="53">
        <f t="shared" si="2"/>
        <v>14742</v>
      </c>
      <c r="O23" s="61"/>
      <c r="P23" s="57">
        <f t="shared" si="3"/>
        <v>7371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13373.2</v>
      </c>
      <c r="K24" s="287"/>
      <c r="L24" s="288">
        <f t="shared" si="1"/>
        <v>6686.6</v>
      </c>
      <c r="M24" s="289"/>
      <c r="N24" s="265">
        <f t="shared" si="2"/>
        <v>15677.999999999998</v>
      </c>
      <c r="O24" s="287"/>
      <c r="P24" s="269">
        <f t="shared" si="3"/>
        <v>7838.9999999999991</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14171.6</v>
      </c>
      <c r="K25" s="74"/>
      <c r="L25" s="75">
        <f t="shared" si="1"/>
        <v>7085.8</v>
      </c>
      <c r="M25" s="76"/>
      <c r="N25" s="53">
        <f t="shared" si="2"/>
        <v>16614</v>
      </c>
      <c r="O25" s="74"/>
      <c r="P25" s="57">
        <f t="shared" si="3"/>
        <v>8307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14970</v>
      </c>
      <c r="K26" s="287"/>
      <c r="L26" s="288">
        <f t="shared" si="1"/>
        <v>7485</v>
      </c>
      <c r="M26" s="289"/>
      <c r="N26" s="265">
        <f t="shared" si="2"/>
        <v>17550</v>
      </c>
      <c r="O26" s="287"/>
      <c r="P26" s="269">
        <f t="shared" si="3"/>
        <v>8775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15968</v>
      </c>
      <c r="K27" s="74"/>
      <c r="L27" s="75">
        <f t="shared" si="1"/>
        <v>7984</v>
      </c>
      <c r="M27" s="76"/>
      <c r="N27" s="53">
        <f t="shared" si="2"/>
        <v>18720</v>
      </c>
      <c r="O27" s="74"/>
      <c r="P27" s="57">
        <f t="shared" si="3"/>
        <v>9360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16966</v>
      </c>
      <c r="K28" s="287"/>
      <c r="L28" s="288">
        <f t="shared" si="1"/>
        <v>8483</v>
      </c>
      <c r="M28" s="289"/>
      <c r="N28" s="265">
        <f t="shared" si="2"/>
        <v>19890</v>
      </c>
      <c r="O28" s="287"/>
      <c r="P28" s="269">
        <f t="shared" si="3"/>
        <v>9945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17964</v>
      </c>
      <c r="K29" s="74"/>
      <c r="L29" s="75">
        <f t="shared" si="1"/>
        <v>8982</v>
      </c>
      <c r="M29" s="76"/>
      <c r="N29" s="53">
        <f t="shared" si="2"/>
        <v>21060</v>
      </c>
      <c r="O29" s="74"/>
      <c r="P29" s="57">
        <f t="shared" si="3"/>
        <v>10530</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18962</v>
      </c>
      <c r="K30" s="287"/>
      <c r="L30" s="288">
        <f t="shared" si="1"/>
        <v>9481</v>
      </c>
      <c r="M30" s="289"/>
      <c r="N30" s="265">
        <f t="shared" si="2"/>
        <v>22230</v>
      </c>
      <c r="O30" s="287"/>
      <c r="P30" s="269">
        <f t="shared" si="3"/>
        <v>11115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19960</v>
      </c>
      <c r="K31" s="77"/>
      <c r="L31" s="78">
        <f t="shared" si="1"/>
        <v>9980</v>
      </c>
      <c r="M31" s="76"/>
      <c r="N31" s="53">
        <f t="shared" si="2"/>
        <v>23400</v>
      </c>
      <c r="O31" s="74"/>
      <c r="P31" s="57">
        <f t="shared" si="3"/>
        <v>11700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21956</v>
      </c>
      <c r="K32" s="294"/>
      <c r="L32" s="295">
        <f t="shared" si="1"/>
        <v>10978</v>
      </c>
      <c r="M32" s="289"/>
      <c r="N32" s="265">
        <f t="shared" si="2"/>
        <v>25740</v>
      </c>
      <c r="O32" s="287"/>
      <c r="P32" s="269">
        <f t="shared" si="3"/>
        <v>12870</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23952</v>
      </c>
      <c r="K33" s="77"/>
      <c r="L33" s="78">
        <f t="shared" si="1"/>
        <v>11976</v>
      </c>
      <c r="M33" s="76"/>
      <c r="N33" s="53">
        <f t="shared" si="2"/>
        <v>28080</v>
      </c>
      <c r="O33" s="74"/>
      <c r="P33" s="57">
        <f t="shared" si="3"/>
        <v>14040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25948</v>
      </c>
      <c r="K34" s="294"/>
      <c r="L34" s="295">
        <f t="shared" si="1"/>
        <v>12974</v>
      </c>
      <c r="M34" s="289"/>
      <c r="N34" s="265">
        <f t="shared" si="2"/>
        <v>30419.999999999996</v>
      </c>
      <c r="O34" s="287"/>
      <c r="P34" s="269">
        <f t="shared" si="3"/>
        <v>15209.999999999998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27944</v>
      </c>
      <c r="K35" s="77"/>
      <c r="L35" s="78">
        <f t="shared" si="1"/>
        <v>13972</v>
      </c>
      <c r="M35" s="76"/>
      <c r="N35" s="53">
        <f t="shared" si="2"/>
        <v>32759.999999999996</v>
      </c>
      <c r="O35" s="74"/>
      <c r="P35" s="57">
        <f t="shared" si="3"/>
        <v>16379.999999999998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29940</v>
      </c>
      <c r="K36" s="294"/>
      <c r="L36" s="295">
        <f t="shared" si="1"/>
        <v>14970</v>
      </c>
      <c r="M36" s="289"/>
      <c r="N36" s="265">
        <f t="shared" si="2"/>
        <v>35100</v>
      </c>
      <c r="O36" s="287"/>
      <c r="P36" s="269">
        <f t="shared" si="3"/>
        <v>17550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31936</v>
      </c>
      <c r="K37" s="77"/>
      <c r="L37" s="78">
        <f t="shared" si="1"/>
        <v>15968</v>
      </c>
      <c r="M37" s="76"/>
      <c r="N37" s="53">
        <f t="shared" si="2"/>
        <v>37440</v>
      </c>
      <c r="O37" s="74"/>
      <c r="P37" s="57">
        <f t="shared" si="3"/>
        <v>18720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33932</v>
      </c>
      <c r="K38" s="294"/>
      <c r="L38" s="295">
        <f t="shared" si="1"/>
        <v>16966</v>
      </c>
      <c r="M38" s="289"/>
      <c r="N38" s="265">
        <f t="shared" si="2"/>
        <v>39780</v>
      </c>
      <c r="O38" s="287"/>
      <c r="P38" s="269">
        <f t="shared" si="3"/>
        <v>19890</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35928</v>
      </c>
      <c r="K39" s="77"/>
      <c r="L39" s="78">
        <f t="shared" si="1"/>
        <v>17964</v>
      </c>
      <c r="M39" s="76"/>
      <c r="N39" s="53">
        <f t="shared" si="2"/>
        <v>42120</v>
      </c>
      <c r="O39" s="74"/>
      <c r="P39" s="57">
        <f t="shared" si="3"/>
        <v>21060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37924</v>
      </c>
      <c r="K40" s="294"/>
      <c r="L40" s="295">
        <f t="shared" si="1"/>
        <v>18962</v>
      </c>
      <c r="M40" s="289"/>
      <c r="N40" s="265">
        <f t="shared" si="2"/>
        <v>44460</v>
      </c>
      <c r="O40" s="287"/>
      <c r="P40" s="269">
        <f t="shared" si="3"/>
        <v>22230</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40918</v>
      </c>
      <c r="K41" s="77"/>
      <c r="L41" s="78">
        <f t="shared" si="1"/>
        <v>20459</v>
      </c>
      <c r="M41" s="76"/>
      <c r="N41" s="53">
        <f t="shared" si="2"/>
        <v>47970</v>
      </c>
      <c r="O41" s="74"/>
      <c r="P41" s="57">
        <f t="shared" si="3"/>
        <v>23985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43912</v>
      </c>
      <c r="K42" s="294"/>
      <c r="L42" s="295">
        <f t="shared" si="1"/>
        <v>21956</v>
      </c>
      <c r="M42" s="289"/>
      <c r="N42" s="265">
        <f t="shared" si="2"/>
        <v>51480</v>
      </c>
      <c r="O42" s="287"/>
      <c r="P42" s="269">
        <f t="shared" si="3"/>
        <v>25740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46906</v>
      </c>
      <c r="K43" s="77"/>
      <c r="L43" s="78">
        <f t="shared" si="1"/>
        <v>23453</v>
      </c>
      <c r="M43" s="76"/>
      <c r="N43" s="53">
        <f t="shared" si="2"/>
        <v>54990</v>
      </c>
      <c r="O43" s="74"/>
      <c r="P43" s="57">
        <f t="shared" si="3"/>
        <v>27495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49900</v>
      </c>
      <c r="K44" s="294"/>
      <c r="L44" s="295">
        <f t="shared" si="1"/>
        <v>24950</v>
      </c>
      <c r="M44" s="289"/>
      <c r="N44" s="265">
        <f t="shared" si="2"/>
        <v>58500</v>
      </c>
      <c r="O44" s="287"/>
      <c r="P44" s="269">
        <f t="shared" si="3"/>
        <v>29250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52894</v>
      </c>
      <c r="K45" s="77"/>
      <c r="L45" s="78">
        <f t="shared" si="1"/>
        <v>26447</v>
      </c>
      <c r="M45" s="76"/>
      <c r="N45" s="53">
        <f t="shared" si="2"/>
        <v>62009.999999999993</v>
      </c>
      <c r="O45" s="74"/>
      <c r="P45" s="57">
        <f t="shared" si="3"/>
        <v>31004.999999999996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55888</v>
      </c>
      <c r="K46" s="294"/>
      <c r="L46" s="295">
        <f t="shared" si="1"/>
        <v>27944</v>
      </c>
      <c r="M46" s="289"/>
      <c r="N46" s="265">
        <f t="shared" si="2"/>
        <v>65519.999999999993</v>
      </c>
      <c r="O46" s="287"/>
      <c r="P46" s="269">
        <f t="shared" si="3"/>
        <v>32759.999999999996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58882</v>
      </c>
      <c r="K47" s="77"/>
      <c r="L47" s="78">
        <f t="shared" si="1"/>
        <v>29441</v>
      </c>
      <c r="M47" s="76"/>
      <c r="N47" s="53">
        <f t="shared" si="2"/>
        <v>69030</v>
      </c>
      <c r="O47" s="74"/>
      <c r="P47" s="57">
        <f t="shared" si="3"/>
        <v>34515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61876</v>
      </c>
      <c r="K48" s="294"/>
      <c r="L48" s="295">
        <f t="shared" si="1"/>
        <v>30938</v>
      </c>
      <c r="M48" s="289"/>
      <c r="N48" s="265">
        <f t="shared" si="2"/>
        <v>72540</v>
      </c>
      <c r="O48" s="287"/>
      <c r="P48" s="269">
        <f t="shared" si="3"/>
        <v>36270</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64870</v>
      </c>
      <c r="K49" s="77"/>
      <c r="L49" s="78">
        <f t="shared" si="1"/>
        <v>32435</v>
      </c>
      <c r="M49" s="76"/>
      <c r="N49" s="53">
        <f t="shared" si="2"/>
        <v>76050</v>
      </c>
      <c r="O49" s="74"/>
      <c r="P49" s="57">
        <f t="shared" si="3"/>
        <v>38025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67864</v>
      </c>
      <c r="K50" s="294"/>
      <c r="L50" s="295">
        <f t="shared" si="1"/>
        <v>33932</v>
      </c>
      <c r="M50" s="289"/>
      <c r="N50" s="265">
        <f t="shared" si="2"/>
        <v>79560</v>
      </c>
      <c r="O50" s="287"/>
      <c r="P50" s="269">
        <f t="shared" si="3"/>
        <v>39780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70858</v>
      </c>
      <c r="K51" s="77"/>
      <c r="L51" s="78">
        <f t="shared" si="1"/>
        <v>35429</v>
      </c>
      <c r="M51" s="76"/>
      <c r="N51" s="53">
        <f t="shared" si="2"/>
        <v>83070</v>
      </c>
      <c r="O51" s="74"/>
      <c r="P51" s="57">
        <f t="shared" si="3"/>
        <v>41535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74850</v>
      </c>
      <c r="K52" s="294"/>
      <c r="L52" s="295">
        <f t="shared" si="1"/>
        <v>37425</v>
      </c>
      <c r="M52" s="289"/>
      <c r="N52" s="265">
        <f t="shared" si="2"/>
        <v>87750</v>
      </c>
      <c r="O52" s="287"/>
      <c r="P52" s="269">
        <f t="shared" si="3"/>
        <v>43875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78842</v>
      </c>
      <c r="K53" s="77"/>
      <c r="L53" s="78">
        <f t="shared" si="1"/>
        <v>39421</v>
      </c>
      <c r="M53" s="76"/>
      <c r="N53" s="53">
        <f t="shared" si="2"/>
        <v>92430</v>
      </c>
      <c r="O53" s="74"/>
      <c r="P53" s="57">
        <f t="shared" si="3"/>
        <v>46215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82834</v>
      </c>
      <c r="K54" s="294"/>
      <c r="L54" s="295">
        <f t="shared" si="1"/>
        <v>41417</v>
      </c>
      <c r="M54" s="289"/>
      <c r="N54" s="265">
        <f t="shared" si="2"/>
        <v>97110</v>
      </c>
      <c r="O54" s="287"/>
      <c r="P54" s="269">
        <f t="shared" si="3"/>
        <v>48555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87824</v>
      </c>
      <c r="K55" s="40"/>
      <c r="L55" s="88">
        <f t="shared" si="1"/>
        <v>43912</v>
      </c>
      <c r="M55" s="89"/>
      <c r="N55" s="53">
        <f t="shared" si="2"/>
        <v>102960</v>
      </c>
      <c r="O55" s="90"/>
      <c r="P55" s="57">
        <f t="shared" si="3"/>
        <v>51480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92814</v>
      </c>
      <c r="K56" s="263"/>
      <c r="L56" s="303">
        <f t="shared" si="1"/>
        <v>46407</v>
      </c>
      <c r="M56" s="276"/>
      <c r="N56" s="265">
        <f t="shared" si="2"/>
        <v>108810</v>
      </c>
      <c r="O56" s="274"/>
      <c r="P56" s="269">
        <f t="shared" si="3"/>
        <v>54405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97804</v>
      </c>
      <c r="K57" s="61"/>
      <c r="L57" s="62">
        <f t="shared" si="1"/>
        <v>48902</v>
      </c>
      <c r="M57" s="63"/>
      <c r="N57" s="53">
        <f t="shared" si="2"/>
        <v>114660</v>
      </c>
      <c r="O57" s="61"/>
      <c r="P57" s="57">
        <f t="shared" si="3"/>
        <v>57330</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102794</v>
      </c>
      <c r="K58" s="274"/>
      <c r="L58" s="275">
        <f t="shared" si="1"/>
        <v>51397</v>
      </c>
      <c r="M58" s="276"/>
      <c r="N58" s="265">
        <f t="shared" si="2"/>
        <v>120509.99999999999</v>
      </c>
      <c r="O58" s="274"/>
      <c r="P58" s="269">
        <f t="shared" si="3"/>
        <v>60254.999999999993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108782</v>
      </c>
      <c r="K59" s="61"/>
      <c r="L59" s="62">
        <f t="shared" si="1"/>
        <v>54391</v>
      </c>
      <c r="M59" s="63"/>
      <c r="N59" s="53">
        <f t="shared" si="2"/>
        <v>127529.99999999999</v>
      </c>
      <c r="O59" s="61"/>
      <c r="P59" s="57">
        <f t="shared" si="3"/>
        <v>63764.999999999993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114770</v>
      </c>
      <c r="K60" s="274"/>
      <c r="L60" s="275">
        <f t="shared" si="1"/>
        <v>57385</v>
      </c>
      <c r="M60" s="276"/>
      <c r="N60" s="265">
        <f t="shared" si="2"/>
        <v>134550</v>
      </c>
      <c r="O60" s="274"/>
      <c r="P60" s="269">
        <f t="shared" si="3"/>
        <v>67275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120758</v>
      </c>
      <c r="K61" s="98"/>
      <c r="L61" s="99">
        <f t="shared" si="1"/>
        <v>60379</v>
      </c>
      <c r="M61" s="93"/>
      <c r="N61" s="100">
        <f t="shared" si="2"/>
        <v>141570</v>
      </c>
      <c r="O61" s="98"/>
      <c r="P61" s="101">
        <f t="shared" si="3"/>
        <v>70785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9.98E-2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2.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90</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v>
      </c>
      <c r="K10" s="172"/>
      <c r="L10" s="172"/>
      <c r="M10" s="173"/>
      <c r="N10" s="171">
        <f>J10+0.0172</f>
        <v>0.1172</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5800</v>
      </c>
      <c r="K15" s="43"/>
      <c r="L15" s="44">
        <f>J15/2</f>
        <v>2900</v>
      </c>
      <c r="M15" s="39"/>
      <c r="N15" s="42">
        <f>C15*$N$10</f>
        <v>6797.6</v>
      </c>
      <c r="O15" s="43"/>
      <c r="P15" s="44">
        <f>N15/2</f>
        <v>3398.8</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6800</v>
      </c>
      <c r="K16" s="266"/>
      <c r="L16" s="267">
        <f t="shared" ref="L16:L61" si="1">J16/2</f>
        <v>3400</v>
      </c>
      <c r="M16" s="268"/>
      <c r="N16" s="265">
        <f t="shared" ref="N16:N61" si="2">C16*$N$10</f>
        <v>7969.5999999999995</v>
      </c>
      <c r="O16" s="266"/>
      <c r="P16" s="269">
        <f t="shared" ref="P16:P61" si="3">N16/2</f>
        <v>3984.7999999999997</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7800</v>
      </c>
      <c r="K17" s="54"/>
      <c r="L17" s="55">
        <f t="shared" si="1"/>
        <v>3900</v>
      </c>
      <c r="M17" s="56"/>
      <c r="N17" s="53">
        <f t="shared" si="2"/>
        <v>9141.6</v>
      </c>
      <c r="O17" s="54"/>
      <c r="P17" s="57">
        <f t="shared" si="3"/>
        <v>4570.8</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8800</v>
      </c>
      <c r="K18" s="266"/>
      <c r="L18" s="267">
        <f t="shared" si="1"/>
        <v>4400</v>
      </c>
      <c r="M18" s="268"/>
      <c r="N18" s="265">
        <f>C18*$N$10</f>
        <v>10313.6</v>
      </c>
      <c r="O18" s="266"/>
      <c r="P18" s="269">
        <f t="shared" si="3"/>
        <v>5156.8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9800</v>
      </c>
      <c r="K19" s="61"/>
      <c r="L19" s="62">
        <f t="shared" si="1"/>
        <v>4900</v>
      </c>
      <c r="M19" s="63"/>
      <c r="N19" s="53">
        <f t="shared" si="2"/>
        <v>11485.6</v>
      </c>
      <c r="O19" s="61"/>
      <c r="P19" s="57">
        <f t="shared" si="3"/>
        <v>5742.8</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10400</v>
      </c>
      <c r="K20" s="274"/>
      <c r="L20" s="275">
        <f t="shared" si="1"/>
        <v>5200</v>
      </c>
      <c r="M20" s="276"/>
      <c r="N20" s="265">
        <f t="shared" si="2"/>
        <v>12188.8</v>
      </c>
      <c r="O20" s="274"/>
      <c r="P20" s="269">
        <f t="shared" si="3"/>
        <v>6094.4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11000</v>
      </c>
      <c r="K21" s="61"/>
      <c r="L21" s="62">
        <f t="shared" si="1"/>
        <v>5500</v>
      </c>
      <c r="M21" s="63"/>
      <c r="N21" s="53">
        <f t="shared" si="2"/>
        <v>12892</v>
      </c>
      <c r="O21" s="61"/>
      <c r="P21" s="57">
        <f t="shared" si="3"/>
        <v>6446</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11800</v>
      </c>
      <c r="K22" s="274"/>
      <c r="L22" s="275">
        <f t="shared" si="1"/>
        <v>5900</v>
      </c>
      <c r="M22" s="276"/>
      <c r="N22" s="265">
        <f t="shared" si="2"/>
        <v>13829.6</v>
      </c>
      <c r="O22" s="274"/>
      <c r="P22" s="269">
        <f t="shared" si="3"/>
        <v>6914.8</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12600</v>
      </c>
      <c r="K23" s="61"/>
      <c r="L23" s="62">
        <f t="shared" si="1"/>
        <v>6300</v>
      </c>
      <c r="M23" s="63"/>
      <c r="N23" s="53">
        <f t="shared" si="2"/>
        <v>14767.2</v>
      </c>
      <c r="O23" s="61"/>
      <c r="P23" s="57">
        <f t="shared" si="3"/>
        <v>7383.6</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13400</v>
      </c>
      <c r="K24" s="287"/>
      <c r="L24" s="288">
        <f t="shared" si="1"/>
        <v>6700</v>
      </c>
      <c r="M24" s="289"/>
      <c r="N24" s="265">
        <f t="shared" si="2"/>
        <v>15704.8</v>
      </c>
      <c r="O24" s="287"/>
      <c r="P24" s="269">
        <f t="shared" si="3"/>
        <v>7852.4</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14200</v>
      </c>
      <c r="K25" s="74"/>
      <c r="L25" s="75">
        <f t="shared" si="1"/>
        <v>7100</v>
      </c>
      <c r="M25" s="76"/>
      <c r="N25" s="53">
        <f t="shared" si="2"/>
        <v>16642.400000000001</v>
      </c>
      <c r="O25" s="74"/>
      <c r="P25" s="57">
        <f t="shared" si="3"/>
        <v>8321.2000000000007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15000</v>
      </c>
      <c r="K26" s="287"/>
      <c r="L26" s="288">
        <f t="shared" si="1"/>
        <v>7500</v>
      </c>
      <c r="M26" s="289"/>
      <c r="N26" s="265">
        <f t="shared" si="2"/>
        <v>17580</v>
      </c>
      <c r="O26" s="287"/>
      <c r="P26" s="269">
        <f t="shared" si="3"/>
        <v>8790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16000</v>
      </c>
      <c r="K27" s="74"/>
      <c r="L27" s="75">
        <f t="shared" si="1"/>
        <v>8000</v>
      </c>
      <c r="M27" s="76"/>
      <c r="N27" s="53">
        <f t="shared" si="2"/>
        <v>18752</v>
      </c>
      <c r="O27" s="74"/>
      <c r="P27" s="57">
        <f t="shared" si="3"/>
        <v>9376</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17000</v>
      </c>
      <c r="K28" s="287"/>
      <c r="L28" s="288">
        <f t="shared" si="1"/>
        <v>8500</v>
      </c>
      <c r="M28" s="289"/>
      <c r="N28" s="265">
        <f t="shared" si="2"/>
        <v>19924</v>
      </c>
      <c r="O28" s="287"/>
      <c r="P28" s="269">
        <f t="shared" si="3"/>
        <v>9962</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18000</v>
      </c>
      <c r="K29" s="74"/>
      <c r="L29" s="75">
        <f t="shared" si="1"/>
        <v>9000</v>
      </c>
      <c r="M29" s="76"/>
      <c r="N29" s="53">
        <f t="shared" si="2"/>
        <v>21096</v>
      </c>
      <c r="O29" s="74"/>
      <c r="P29" s="57">
        <f t="shared" si="3"/>
        <v>10548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19000</v>
      </c>
      <c r="K30" s="287"/>
      <c r="L30" s="288">
        <f t="shared" si="1"/>
        <v>9500</v>
      </c>
      <c r="M30" s="289"/>
      <c r="N30" s="265">
        <f t="shared" si="2"/>
        <v>22268</v>
      </c>
      <c r="O30" s="287"/>
      <c r="P30" s="269">
        <f t="shared" si="3"/>
        <v>11134</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20000</v>
      </c>
      <c r="K31" s="77"/>
      <c r="L31" s="78">
        <f t="shared" si="1"/>
        <v>10000</v>
      </c>
      <c r="M31" s="76"/>
      <c r="N31" s="53">
        <f t="shared" si="2"/>
        <v>23440</v>
      </c>
      <c r="O31" s="74"/>
      <c r="P31" s="57">
        <f t="shared" si="3"/>
        <v>11720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22000</v>
      </c>
      <c r="K32" s="294"/>
      <c r="L32" s="295">
        <f t="shared" si="1"/>
        <v>11000</v>
      </c>
      <c r="M32" s="289"/>
      <c r="N32" s="265">
        <f t="shared" si="2"/>
        <v>25784</v>
      </c>
      <c r="O32" s="287"/>
      <c r="P32" s="269">
        <f t="shared" si="3"/>
        <v>12892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24000</v>
      </c>
      <c r="K33" s="77"/>
      <c r="L33" s="78">
        <f t="shared" si="1"/>
        <v>12000</v>
      </c>
      <c r="M33" s="76"/>
      <c r="N33" s="53">
        <f t="shared" si="2"/>
        <v>28128</v>
      </c>
      <c r="O33" s="74"/>
      <c r="P33" s="57">
        <f t="shared" si="3"/>
        <v>14064</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26000</v>
      </c>
      <c r="K34" s="294"/>
      <c r="L34" s="295">
        <f t="shared" si="1"/>
        <v>13000</v>
      </c>
      <c r="M34" s="289"/>
      <c r="N34" s="265">
        <f t="shared" si="2"/>
        <v>30472</v>
      </c>
      <c r="O34" s="287"/>
      <c r="P34" s="269">
        <f t="shared" si="3"/>
        <v>15236</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28000</v>
      </c>
      <c r="K35" s="77"/>
      <c r="L35" s="78">
        <f t="shared" si="1"/>
        <v>14000</v>
      </c>
      <c r="M35" s="76"/>
      <c r="N35" s="53">
        <f t="shared" si="2"/>
        <v>32816</v>
      </c>
      <c r="O35" s="74"/>
      <c r="P35" s="57">
        <f t="shared" si="3"/>
        <v>16408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30000</v>
      </c>
      <c r="K36" s="294"/>
      <c r="L36" s="295">
        <f t="shared" si="1"/>
        <v>15000</v>
      </c>
      <c r="M36" s="289"/>
      <c r="N36" s="265">
        <f t="shared" si="2"/>
        <v>35160</v>
      </c>
      <c r="O36" s="287"/>
      <c r="P36" s="269">
        <f t="shared" si="3"/>
        <v>17580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32000</v>
      </c>
      <c r="K37" s="77"/>
      <c r="L37" s="78">
        <f t="shared" si="1"/>
        <v>16000</v>
      </c>
      <c r="M37" s="76"/>
      <c r="N37" s="53">
        <f t="shared" si="2"/>
        <v>37504</v>
      </c>
      <c r="O37" s="74"/>
      <c r="P37" s="57">
        <f t="shared" si="3"/>
        <v>18752</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34000</v>
      </c>
      <c r="K38" s="294"/>
      <c r="L38" s="295">
        <f t="shared" si="1"/>
        <v>17000</v>
      </c>
      <c r="M38" s="289"/>
      <c r="N38" s="265">
        <f t="shared" si="2"/>
        <v>39848</v>
      </c>
      <c r="O38" s="287"/>
      <c r="P38" s="269">
        <f t="shared" si="3"/>
        <v>19924</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36000</v>
      </c>
      <c r="K39" s="77"/>
      <c r="L39" s="78">
        <f t="shared" si="1"/>
        <v>18000</v>
      </c>
      <c r="M39" s="76"/>
      <c r="N39" s="53">
        <f t="shared" si="2"/>
        <v>42192</v>
      </c>
      <c r="O39" s="74"/>
      <c r="P39" s="57">
        <f t="shared" si="3"/>
        <v>21096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38000</v>
      </c>
      <c r="K40" s="294"/>
      <c r="L40" s="295">
        <f t="shared" si="1"/>
        <v>19000</v>
      </c>
      <c r="M40" s="289"/>
      <c r="N40" s="265">
        <f t="shared" si="2"/>
        <v>44536</v>
      </c>
      <c r="O40" s="287"/>
      <c r="P40" s="269">
        <f t="shared" si="3"/>
        <v>22268</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41000</v>
      </c>
      <c r="K41" s="77"/>
      <c r="L41" s="78">
        <f t="shared" si="1"/>
        <v>20500</v>
      </c>
      <c r="M41" s="76"/>
      <c r="N41" s="53">
        <f t="shared" si="2"/>
        <v>48052</v>
      </c>
      <c r="O41" s="74"/>
      <c r="P41" s="57">
        <f t="shared" si="3"/>
        <v>24026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44000</v>
      </c>
      <c r="K42" s="294"/>
      <c r="L42" s="295">
        <f t="shared" si="1"/>
        <v>22000</v>
      </c>
      <c r="M42" s="289"/>
      <c r="N42" s="265">
        <f t="shared" si="2"/>
        <v>51568</v>
      </c>
      <c r="O42" s="287"/>
      <c r="P42" s="269">
        <f t="shared" si="3"/>
        <v>25784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47000</v>
      </c>
      <c r="K43" s="77"/>
      <c r="L43" s="78">
        <f t="shared" si="1"/>
        <v>23500</v>
      </c>
      <c r="M43" s="76"/>
      <c r="N43" s="53">
        <f t="shared" si="2"/>
        <v>55084</v>
      </c>
      <c r="O43" s="74"/>
      <c r="P43" s="57">
        <f t="shared" si="3"/>
        <v>27542</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50000</v>
      </c>
      <c r="K44" s="294"/>
      <c r="L44" s="295">
        <f t="shared" si="1"/>
        <v>25000</v>
      </c>
      <c r="M44" s="289"/>
      <c r="N44" s="265">
        <f t="shared" si="2"/>
        <v>58600</v>
      </c>
      <c r="O44" s="287"/>
      <c r="P44" s="269">
        <f t="shared" si="3"/>
        <v>29300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53000</v>
      </c>
      <c r="K45" s="77"/>
      <c r="L45" s="78">
        <f t="shared" si="1"/>
        <v>26500</v>
      </c>
      <c r="M45" s="76"/>
      <c r="N45" s="53">
        <f t="shared" si="2"/>
        <v>62116</v>
      </c>
      <c r="O45" s="74"/>
      <c r="P45" s="57">
        <f t="shared" si="3"/>
        <v>31058</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56000</v>
      </c>
      <c r="K46" s="294"/>
      <c r="L46" s="295">
        <f t="shared" si="1"/>
        <v>28000</v>
      </c>
      <c r="M46" s="289"/>
      <c r="N46" s="265">
        <f t="shared" si="2"/>
        <v>65632</v>
      </c>
      <c r="O46" s="287"/>
      <c r="P46" s="269">
        <f t="shared" si="3"/>
        <v>32816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59000</v>
      </c>
      <c r="K47" s="77"/>
      <c r="L47" s="78">
        <f t="shared" si="1"/>
        <v>29500</v>
      </c>
      <c r="M47" s="76"/>
      <c r="N47" s="53">
        <f t="shared" si="2"/>
        <v>69148</v>
      </c>
      <c r="O47" s="74"/>
      <c r="P47" s="57">
        <f t="shared" si="3"/>
        <v>34574</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62000</v>
      </c>
      <c r="K48" s="294"/>
      <c r="L48" s="295">
        <f t="shared" si="1"/>
        <v>31000</v>
      </c>
      <c r="M48" s="289"/>
      <c r="N48" s="265">
        <f t="shared" si="2"/>
        <v>72664</v>
      </c>
      <c r="O48" s="287"/>
      <c r="P48" s="269">
        <f t="shared" si="3"/>
        <v>36332</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65000</v>
      </c>
      <c r="K49" s="77"/>
      <c r="L49" s="78">
        <f t="shared" si="1"/>
        <v>32500</v>
      </c>
      <c r="M49" s="76"/>
      <c r="N49" s="53">
        <f t="shared" si="2"/>
        <v>76180</v>
      </c>
      <c r="O49" s="74"/>
      <c r="P49" s="57">
        <f t="shared" si="3"/>
        <v>38090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68000</v>
      </c>
      <c r="K50" s="294"/>
      <c r="L50" s="295">
        <f t="shared" si="1"/>
        <v>34000</v>
      </c>
      <c r="M50" s="289"/>
      <c r="N50" s="265">
        <f t="shared" si="2"/>
        <v>79696</v>
      </c>
      <c r="O50" s="287"/>
      <c r="P50" s="269">
        <f t="shared" si="3"/>
        <v>39848</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71000</v>
      </c>
      <c r="K51" s="77"/>
      <c r="L51" s="78">
        <f t="shared" si="1"/>
        <v>35500</v>
      </c>
      <c r="M51" s="76"/>
      <c r="N51" s="53">
        <f t="shared" si="2"/>
        <v>83212</v>
      </c>
      <c r="O51" s="74"/>
      <c r="P51" s="57">
        <f t="shared" si="3"/>
        <v>41606</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75000</v>
      </c>
      <c r="K52" s="294"/>
      <c r="L52" s="295">
        <f t="shared" si="1"/>
        <v>37500</v>
      </c>
      <c r="M52" s="289"/>
      <c r="N52" s="265">
        <f t="shared" si="2"/>
        <v>87900</v>
      </c>
      <c r="O52" s="287"/>
      <c r="P52" s="269">
        <f t="shared" si="3"/>
        <v>43950</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79000</v>
      </c>
      <c r="K53" s="77"/>
      <c r="L53" s="78">
        <f t="shared" si="1"/>
        <v>39500</v>
      </c>
      <c r="M53" s="76"/>
      <c r="N53" s="53">
        <f t="shared" si="2"/>
        <v>92588</v>
      </c>
      <c r="O53" s="74"/>
      <c r="P53" s="57">
        <f t="shared" si="3"/>
        <v>46294</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83000</v>
      </c>
      <c r="K54" s="294"/>
      <c r="L54" s="295">
        <f t="shared" si="1"/>
        <v>41500</v>
      </c>
      <c r="M54" s="289"/>
      <c r="N54" s="265">
        <f t="shared" si="2"/>
        <v>97276</v>
      </c>
      <c r="O54" s="287"/>
      <c r="P54" s="269">
        <f t="shared" si="3"/>
        <v>48638</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88000</v>
      </c>
      <c r="K55" s="40"/>
      <c r="L55" s="88">
        <f t="shared" si="1"/>
        <v>44000</v>
      </c>
      <c r="M55" s="89"/>
      <c r="N55" s="53">
        <f t="shared" si="2"/>
        <v>103136</v>
      </c>
      <c r="O55" s="90"/>
      <c r="P55" s="57">
        <f t="shared" si="3"/>
        <v>51568</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93000</v>
      </c>
      <c r="K56" s="263"/>
      <c r="L56" s="303">
        <f t="shared" si="1"/>
        <v>46500</v>
      </c>
      <c r="M56" s="276"/>
      <c r="N56" s="265">
        <f t="shared" si="2"/>
        <v>108996</v>
      </c>
      <c r="O56" s="274"/>
      <c r="P56" s="269">
        <f t="shared" si="3"/>
        <v>54498</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98000</v>
      </c>
      <c r="K57" s="61"/>
      <c r="L57" s="62">
        <f t="shared" si="1"/>
        <v>49000</v>
      </c>
      <c r="M57" s="63"/>
      <c r="N57" s="53">
        <f t="shared" si="2"/>
        <v>114856</v>
      </c>
      <c r="O57" s="61"/>
      <c r="P57" s="57">
        <f t="shared" si="3"/>
        <v>57428</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103000</v>
      </c>
      <c r="K58" s="274"/>
      <c r="L58" s="275">
        <f t="shared" si="1"/>
        <v>51500</v>
      </c>
      <c r="M58" s="276"/>
      <c r="N58" s="265">
        <f t="shared" si="2"/>
        <v>120716</v>
      </c>
      <c r="O58" s="274"/>
      <c r="P58" s="269">
        <f t="shared" si="3"/>
        <v>60358</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109000</v>
      </c>
      <c r="K59" s="61"/>
      <c r="L59" s="62">
        <f t="shared" si="1"/>
        <v>54500</v>
      </c>
      <c r="M59" s="63"/>
      <c r="N59" s="53">
        <f t="shared" si="2"/>
        <v>127748</v>
      </c>
      <c r="O59" s="61"/>
      <c r="P59" s="57">
        <f t="shared" si="3"/>
        <v>63874</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115000</v>
      </c>
      <c r="K60" s="274"/>
      <c r="L60" s="275">
        <f t="shared" si="1"/>
        <v>57500</v>
      </c>
      <c r="M60" s="276"/>
      <c r="N60" s="265">
        <f t="shared" si="2"/>
        <v>134780</v>
      </c>
      <c r="O60" s="274"/>
      <c r="P60" s="269">
        <f t="shared" si="3"/>
        <v>67390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121000</v>
      </c>
      <c r="K61" s="98"/>
      <c r="L61" s="99">
        <f t="shared" si="1"/>
        <v>60500</v>
      </c>
      <c r="M61" s="93"/>
      <c r="N61" s="100">
        <f t="shared" si="2"/>
        <v>141812</v>
      </c>
      <c r="O61" s="98"/>
      <c r="P61" s="101">
        <f t="shared" si="3"/>
        <v>70906</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3.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91</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0.10059999999999999</v>
      </c>
      <c r="K10" s="172"/>
      <c r="L10" s="172"/>
      <c r="M10" s="173"/>
      <c r="N10" s="171">
        <f>J10+0.0172</f>
        <v>0.11779999999999999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5834.7999999999993</v>
      </c>
      <c r="K15" s="43"/>
      <c r="L15" s="44">
        <f>J15/2</f>
        <v>2917.3999999999996</v>
      </c>
      <c r="M15" s="39"/>
      <c r="N15" s="42">
        <f>C15*$N$10</f>
        <v>6832.4</v>
      </c>
      <c r="O15" s="43"/>
      <c r="P15" s="44">
        <f>N15/2</f>
        <v>3416.2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6840.7999999999993</v>
      </c>
      <c r="K16" s="266"/>
      <c r="L16" s="267">
        <f t="shared" ref="L16:L61" si="1">J16/2</f>
        <v>3420.3999999999996</v>
      </c>
      <c r="M16" s="268"/>
      <c r="N16" s="265">
        <f t="shared" ref="N16:N61" si="2">C16*$N$10</f>
        <v>8010.4</v>
      </c>
      <c r="O16" s="266"/>
      <c r="P16" s="269">
        <f t="shared" ref="P16:P61" si="3">N16/2</f>
        <v>4005.2</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7846.7999999999993</v>
      </c>
      <c r="K17" s="54"/>
      <c r="L17" s="55">
        <f t="shared" si="1"/>
        <v>3923.3999999999996</v>
      </c>
      <c r="M17" s="56"/>
      <c r="N17" s="53">
        <f t="shared" si="2"/>
        <v>9188.4</v>
      </c>
      <c r="O17" s="54"/>
      <c r="P17" s="57">
        <f t="shared" si="3"/>
        <v>4594.2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8852.7999999999993</v>
      </c>
      <c r="K18" s="266"/>
      <c r="L18" s="267">
        <f t="shared" si="1"/>
        <v>4426.3999999999996</v>
      </c>
      <c r="M18" s="268"/>
      <c r="N18" s="265">
        <f>C18*$N$10</f>
        <v>10366.4</v>
      </c>
      <c r="O18" s="266"/>
      <c r="P18" s="269">
        <f t="shared" si="3"/>
        <v>5183.2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9858.7999999999993</v>
      </c>
      <c r="K19" s="61"/>
      <c r="L19" s="62">
        <f t="shared" si="1"/>
        <v>4929.3999999999996</v>
      </c>
      <c r="M19" s="63"/>
      <c r="N19" s="53">
        <f t="shared" si="2"/>
        <v>11544.4</v>
      </c>
      <c r="O19" s="61"/>
      <c r="P19" s="57">
        <f t="shared" si="3"/>
        <v>5772.2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10462.4</v>
      </c>
      <c r="K20" s="274"/>
      <c r="L20" s="275">
        <f t="shared" si="1"/>
        <v>5231.2</v>
      </c>
      <c r="M20" s="276"/>
      <c r="N20" s="265">
        <f t="shared" si="2"/>
        <v>12251.199999999999</v>
      </c>
      <c r="O20" s="274"/>
      <c r="P20" s="269">
        <f t="shared" si="3"/>
        <v>6125.5999999999995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11066</v>
      </c>
      <c r="K21" s="61"/>
      <c r="L21" s="62">
        <f t="shared" si="1"/>
        <v>5533</v>
      </c>
      <c r="M21" s="63"/>
      <c r="N21" s="53">
        <f t="shared" si="2"/>
        <v>12957.999999999998</v>
      </c>
      <c r="O21" s="61"/>
      <c r="P21" s="57">
        <f t="shared" si="3"/>
        <v>6478.9999999999991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11870.8</v>
      </c>
      <c r="K22" s="274"/>
      <c r="L22" s="275">
        <f t="shared" si="1"/>
        <v>5935.4</v>
      </c>
      <c r="M22" s="276"/>
      <c r="N22" s="265">
        <f t="shared" si="2"/>
        <v>13900.399999999998</v>
      </c>
      <c r="O22" s="274"/>
      <c r="P22" s="269">
        <f t="shared" si="3"/>
        <v>6950.1999999999989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12675.599999999999</v>
      </c>
      <c r="K23" s="61"/>
      <c r="L23" s="62">
        <f t="shared" si="1"/>
        <v>6337.7999999999993</v>
      </c>
      <c r="M23" s="63"/>
      <c r="N23" s="53">
        <f t="shared" si="2"/>
        <v>14842.8</v>
      </c>
      <c r="O23" s="61"/>
      <c r="P23" s="57">
        <f t="shared" si="3"/>
        <v>7421.4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13480.4</v>
      </c>
      <c r="K24" s="287"/>
      <c r="L24" s="288">
        <f t="shared" si="1"/>
        <v>6740.2</v>
      </c>
      <c r="M24" s="289"/>
      <c r="N24" s="265">
        <f t="shared" si="2"/>
        <v>15785.199999999999</v>
      </c>
      <c r="O24" s="287"/>
      <c r="P24" s="269">
        <f t="shared" si="3"/>
        <v>7892.5999999999995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14285.199999999999</v>
      </c>
      <c r="K25" s="74"/>
      <c r="L25" s="75">
        <f t="shared" si="1"/>
        <v>7142.5999999999995</v>
      </c>
      <c r="M25" s="76"/>
      <c r="N25" s="53">
        <f t="shared" si="2"/>
        <v>16727.599999999999</v>
      </c>
      <c r="O25" s="74"/>
      <c r="P25" s="57">
        <f t="shared" si="3"/>
        <v>8363.7999999999993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15090</v>
      </c>
      <c r="K26" s="287"/>
      <c r="L26" s="288">
        <f t="shared" si="1"/>
        <v>7545</v>
      </c>
      <c r="M26" s="289"/>
      <c r="N26" s="265">
        <f t="shared" si="2"/>
        <v>17670</v>
      </c>
      <c r="O26" s="287"/>
      <c r="P26" s="269">
        <f t="shared" si="3"/>
        <v>8835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16096</v>
      </c>
      <c r="K27" s="74"/>
      <c r="L27" s="75">
        <f t="shared" si="1"/>
        <v>8048</v>
      </c>
      <c r="M27" s="76"/>
      <c r="N27" s="53">
        <f t="shared" si="2"/>
        <v>18847.999999999996</v>
      </c>
      <c r="O27" s="74"/>
      <c r="P27" s="57">
        <f t="shared" si="3"/>
        <v>9423.9999999999982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17102</v>
      </c>
      <c r="K28" s="287"/>
      <c r="L28" s="288">
        <f t="shared" si="1"/>
        <v>8551</v>
      </c>
      <c r="M28" s="289"/>
      <c r="N28" s="265">
        <f t="shared" si="2"/>
        <v>20025.999999999996</v>
      </c>
      <c r="O28" s="287"/>
      <c r="P28" s="269">
        <f t="shared" si="3"/>
        <v>10012.999999999998</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18108</v>
      </c>
      <c r="K29" s="74"/>
      <c r="L29" s="75">
        <f t="shared" si="1"/>
        <v>9054</v>
      </c>
      <c r="M29" s="76"/>
      <c r="N29" s="53">
        <f t="shared" si="2"/>
        <v>21203.999999999996</v>
      </c>
      <c r="O29" s="74"/>
      <c r="P29" s="57">
        <f t="shared" si="3"/>
        <v>10601.999999999998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19114</v>
      </c>
      <c r="K30" s="287"/>
      <c r="L30" s="288">
        <f t="shared" si="1"/>
        <v>9557</v>
      </c>
      <c r="M30" s="289"/>
      <c r="N30" s="265">
        <f t="shared" si="2"/>
        <v>22381.999999999996</v>
      </c>
      <c r="O30" s="287"/>
      <c r="P30" s="269">
        <f t="shared" si="3"/>
        <v>11190.999999999998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20120</v>
      </c>
      <c r="K31" s="77"/>
      <c r="L31" s="78">
        <f t="shared" si="1"/>
        <v>10060</v>
      </c>
      <c r="M31" s="76"/>
      <c r="N31" s="53">
        <f t="shared" si="2"/>
        <v>23559.999999999996</v>
      </c>
      <c r="O31" s="74"/>
      <c r="P31" s="57">
        <f t="shared" si="3"/>
        <v>11779.999999999998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22132</v>
      </c>
      <c r="K32" s="294"/>
      <c r="L32" s="295">
        <f t="shared" si="1"/>
        <v>11066</v>
      </c>
      <c r="M32" s="289"/>
      <c r="N32" s="265">
        <f t="shared" si="2"/>
        <v>25915.999999999996</v>
      </c>
      <c r="O32" s="287"/>
      <c r="P32" s="269">
        <f t="shared" si="3"/>
        <v>12957.999999999998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24144</v>
      </c>
      <c r="K33" s="77"/>
      <c r="L33" s="78">
        <f t="shared" si="1"/>
        <v>12072</v>
      </c>
      <c r="M33" s="76"/>
      <c r="N33" s="53">
        <f t="shared" si="2"/>
        <v>28271.999999999996</v>
      </c>
      <c r="O33" s="74"/>
      <c r="P33" s="57">
        <f t="shared" si="3"/>
        <v>14135.999999999998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26156</v>
      </c>
      <c r="K34" s="294"/>
      <c r="L34" s="295">
        <f t="shared" si="1"/>
        <v>13078</v>
      </c>
      <c r="M34" s="289"/>
      <c r="N34" s="265">
        <f t="shared" si="2"/>
        <v>30627.999999999996</v>
      </c>
      <c r="O34" s="287"/>
      <c r="P34" s="269">
        <f t="shared" si="3"/>
        <v>15313.999999999998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28168</v>
      </c>
      <c r="K35" s="77"/>
      <c r="L35" s="78">
        <f t="shared" si="1"/>
        <v>14084</v>
      </c>
      <c r="M35" s="76"/>
      <c r="N35" s="53">
        <f t="shared" si="2"/>
        <v>32984</v>
      </c>
      <c r="O35" s="74"/>
      <c r="P35" s="57">
        <f t="shared" si="3"/>
        <v>16492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30180</v>
      </c>
      <c r="K36" s="294"/>
      <c r="L36" s="295">
        <f t="shared" si="1"/>
        <v>15090</v>
      </c>
      <c r="M36" s="289"/>
      <c r="N36" s="265">
        <f t="shared" si="2"/>
        <v>35340</v>
      </c>
      <c r="O36" s="287"/>
      <c r="P36" s="269">
        <f t="shared" si="3"/>
        <v>17670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32192</v>
      </c>
      <c r="K37" s="77"/>
      <c r="L37" s="78">
        <f t="shared" si="1"/>
        <v>16096</v>
      </c>
      <c r="M37" s="76"/>
      <c r="N37" s="53">
        <f t="shared" si="2"/>
        <v>37695.999999999993</v>
      </c>
      <c r="O37" s="74"/>
      <c r="P37" s="57">
        <f t="shared" si="3"/>
        <v>18847.999999999996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34204</v>
      </c>
      <c r="K38" s="294"/>
      <c r="L38" s="295">
        <f t="shared" si="1"/>
        <v>17102</v>
      </c>
      <c r="M38" s="289"/>
      <c r="N38" s="265">
        <f t="shared" si="2"/>
        <v>40051.999999999993</v>
      </c>
      <c r="O38" s="287"/>
      <c r="P38" s="269">
        <f t="shared" si="3"/>
        <v>20025.999999999996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36216</v>
      </c>
      <c r="K39" s="77"/>
      <c r="L39" s="78">
        <f t="shared" si="1"/>
        <v>18108</v>
      </c>
      <c r="M39" s="76"/>
      <c r="N39" s="53">
        <f t="shared" si="2"/>
        <v>42407.999999999993</v>
      </c>
      <c r="O39" s="74"/>
      <c r="P39" s="57">
        <f t="shared" si="3"/>
        <v>21203.999999999996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38228</v>
      </c>
      <c r="K40" s="294"/>
      <c r="L40" s="295">
        <f t="shared" si="1"/>
        <v>19114</v>
      </c>
      <c r="M40" s="289"/>
      <c r="N40" s="265">
        <f t="shared" si="2"/>
        <v>44763.999999999993</v>
      </c>
      <c r="O40" s="287"/>
      <c r="P40" s="269">
        <f t="shared" si="3"/>
        <v>22381.999999999996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41246</v>
      </c>
      <c r="K41" s="77"/>
      <c r="L41" s="78">
        <f t="shared" si="1"/>
        <v>20623</v>
      </c>
      <c r="M41" s="76"/>
      <c r="N41" s="53">
        <f t="shared" si="2"/>
        <v>48297.999999999993</v>
      </c>
      <c r="O41" s="74"/>
      <c r="P41" s="57">
        <f t="shared" si="3"/>
        <v>24148.999999999996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44264</v>
      </c>
      <c r="K42" s="294"/>
      <c r="L42" s="295">
        <f t="shared" si="1"/>
        <v>22132</v>
      </c>
      <c r="M42" s="289"/>
      <c r="N42" s="265">
        <f t="shared" si="2"/>
        <v>51831.999999999993</v>
      </c>
      <c r="O42" s="287"/>
      <c r="P42" s="269">
        <f t="shared" si="3"/>
        <v>25915.999999999996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47282</v>
      </c>
      <c r="K43" s="77"/>
      <c r="L43" s="78">
        <f t="shared" si="1"/>
        <v>23641</v>
      </c>
      <c r="M43" s="76"/>
      <c r="N43" s="53">
        <f t="shared" si="2"/>
        <v>55365.999999999993</v>
      </c>
      <c r="O43" s="74"/>
      <c r="P43" s="57">
        <f t="shared" si="3"/>
        <v>27682.999999999996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50300</v>
      </c>
      <c r="K44" s="294"/>
      <c r="L44" s="295">
        <f t="shared" si="1"/>
        <v>25150</v>
      </c>
      <c r="M44" s="289"/>
      <c r="N44" s="265">
        <f t="shared" si="2"/>
        <v>58899.999999999993</v>
      </c>
      <c r="O44" s="287"/>
      <c r="P44" s="269">
        <f t="shared" si="3"/>
        <v>29449.999999999996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53318</v>
      </c>
      <c r="K45" s="77"/>
      <c r="L45" s="78">
        <f t="shared" si="1"/>
        <v>26659</v>
      </c>
      <c r="M45" s="76"/>
      <c r="N45" s="53">
        <f t="shared" si="2"/>
        <v>62433.999999999993</v>
      </c>
      <c r="O45" s="74"/>
      <c r="P45" s="57">
        <f t="shared" si="3"/>
        <v>31216.999999999996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56336</v>
      </c>
      <c r="K46" s="294"/>
      <c r="L46" s="295">
        <f t="shared" si="1"/>
        <v>28168</v>
      </c>
      <c r="M46" s="289"/>
      <c r="N46" s="265">
        <f t="shared" si="2"/>
        <v>65968</v>
      </c>
      <c r="O46" s="287"/>
      <c r="P46" s="269">
        <f t="shared" si="3"/>
        <v>32984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59354</v>
      </c>
      <c r="K47" s="77"/>
      <c r="L47" s="78">
        <f t="shared" si="1"/>
        <v>29677</v>
      </c>
      <c r="M47" s="76"/>
      <c r="N47" s="53">
        <f t="shared" si="2"/>
        <v>69502</v>
      </c>
      <c r="O47" s="74"/>
      <c r="P47" s="57">
        <f t="shared" si="3"/>
        <v>34751</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62372</v>
      </c>
      <c r="K48" s="294"/>
      <c r="L48" s="295">
        <f t="shared" si="1"/>
        <v>31186</v>
      </c>
      <c r="M48" s="289"/>
      <c r="N48" s="265">
        <f t="shared" si="2"/>
        <v>73035.999999999985</v>
      </c>
      <c r="O48" s="287"/>
      <c r="P48" s="269">
        <f t="shared" si="3"/>
        <v>36517.999999999993</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65390</v>
      </c>
      <c r="K49" s="77"/>
      <c r="L49" s="78">
        <f t="shared" si="1"/>
        <v>32695</v>
      </c>
      <c r="M49" s="76"/>
      <c r="N49" s="53">
        <f t="shared" si="2"/>
        <v>76569.999999999985</v>
      </c>
      <c r="O49" s="74"/>
      <c r="P49" s="57">
        <f t="shared" si="3"/>
        <v>38284.999999999993</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68408</v>
      </c>
      <c r="K50" s="294"/>
      <c r="L50" s="295">
        <f t="shared" si="1"/>
        <v>34204</v>
      </c>
      <c r="M50" s="289"/>
      <c r="N50" s="265">
        <f t="shared" si="2"/>
        <v>80103.999999999985</v>
      </c>
      <c r="O50" s="287"/>
      <c r="P50" s="269">
        <f t="shared" si="3"/>
        <v>40051.999999999993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71426</v>
      </c>
      <c r="K51" s="77"/>
      <c r="L51" s="78">
        <f t="shared" si="1"/>
        <v>35713</v>
      </c>
      <c r="M51" s="76"/>
      <c r="N51" s="53">
        <f t="shared" si="2"/>
        <v>83637.999999999985</v>
      </c>
      <c r="O51" s="74"/>
      <c r="P51" s="57">
        <f t="shared" si="3"/>
        <v>41818.999999999993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75450</v>
      </c>
      <c r="K52" s="294"/>
      <c r="L52" s="295">
        <f t="shared" si="1"/>
        <v>37725</v>
      </c>
      <c r="M52" s="289"/>
      <c r="N52" s="265">
        <f t="shared" si="2"/>
        <v>88349.999999999985</v>
      </c>
      <c r="O52" s="287"/>
      <c r="P52" s="269">
        <f t="shared" si="3"/>
        <v>44174.999999999993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79474</v>
      </c>
      <c r="K53" s="77"/>
      <c r="L53" s="78">
        <f t="shared" si="1"/>
        <v>39737</v>
      </c>
      <c r="M53" s="76"/>
      <c r="N53" s="53">
        <f t="shared" si="2"/>
        <v>93061.999999999985</v>
      </c>
      <c r="O53" s="74"/>
      <c r="P53" s="57">
        <f t="shared" si="3"/>
        <v>46530.999999999993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83498</v>
      </c>
      <c r="K54" s="294"/>
      <c r="L54" s="295">
        <f t="shared" si="1"/>
        <v>41749</v>
      </c>
      <c r="M54" s="289"/>
      <c r="N54" s="265">
        <f t="shared" si="2"/>
        <v>97773.999999999985</v>
      </c>
      <c r="O54" s="287"/>
      <c r="P54" s="269">
        <f t="shared" si="3"/>
        <v>48886.999999999993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88528</v>
      </c>
      <c r="K55" s="40"/>
      <c r="L55" s="88">
        <f t="shared" si="1"/>
        <v>44264</v>
      </c>
      <c r="M55" s="89"/>
      <c r="N55" s="53">
        <f t="shared" si="2"/>
        <v>103663.99999999999</v>
      </c>
      <c r="O55" s="90"/>
      <c r="P55" s="57">
        <f t="shared" si="3"/>
        <v>51831.999999999993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93558</v>
      </c>
      <c r="K56" s="263"/>
      <c r="L56" s="303">
        <f t="shared" si="1"/>
        <v>46779</v>
      </c>
      <c r="M56" s="276"/>
      <c r="N56" s="265">
        <f t="shared" si="2"/>
        <v>109553.99999999999</v>
      </c>
      <c r="O56" s="274"/>
      <c r="P56" s="269">
        <f t="shared" si="3"/>
        <v>54776.999999999993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98588</v>
      </c>
      <c r="K57" s="61"/>
      <c r="L57" s="62">
        <f t="shared" si="1"/>
        <v>49294</v>
      </c>
      <c r="M57" s="63"/>
      <c r="N57" s="53">
        <f t="shared" si="2"/>
        <v>115443.99999999999</v>
      </c>
      <c r="O57" s="61"/>
      <c r="P57" s="57">
        <f t="shared" si="3"/>
        <v>57721.999999999993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103618</v>
      </c>
      <c r="K58" s="274"/>
      <c r="L58" s="275">
        <f t="shared" si="1"/>
        <v>51809</v>
      </c>
      <c r="M58" s="276"/>
      <c r="N58" s="265">
        <f t="shared" si="2"/>
        <v>121333.99999999999</v>
      </c>
      <c r="O58" s="274"/>
      <c r="P58" s="269">
        <f t="shared" si="3"/>
        <v>60666.999999999993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109654</v>
      </c>
      <c r="K59" s="61"/>
      <c r="L59" s="62">
        <f t="shared" si="1"/>
        <v>54827</v>
      </c>
      <c r="M59" s="63"/>
      <c r="N59" s="53">
        <f t="shared" si="2"/>
        <v>128401.99999999999</v>
      </c>
      <c r="O59" s="61"/>
      <c r="P59" s="57">
        <f t="shared" si="3"/>
        <v>64200.999999999993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115690</v>
      </c>
      <c r="K60" s="274"/>
      <c r="L60" s="275">
        <f t="shared" si="1"/>
        <v>57845</v>
      </c>
      <c r="M60" s="276"/>
      <c r="N60" s="265">
        <f t="shared" si="2"/>
        <v>135470</v>
      </c>
      <c r="O60" s="274"/>
      <c r="P60" s="269">
        <f t="shared" si="3"/>
        <v>67735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121726</v>
      </c>
      <c r="K61" s="98"/>
      <c r="L61" s="99">
        <f t="shared" si="1"/>
        <v>60863</v>
      </c>
      <c r="M61" s="93"/>
      <c r="N61" s="100">
        <f t="shared" si="2"/>
        <v>142538</v>
      </c>
      <c r="O61" s="98"/>
      <c r="P61" s="101">
        <f t="shared" si="3"/>
        <v>71269</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0.10059999999999999</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4.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92</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0.1003</v>
      </c>
      <c r="K10" s="172"/>
      <c r="L10" s="172"/>
      <c r="M10" s="173"/>
      <c r="N10" s="171">
        <f>J10+0.0172</f>
        <v>0.11749999999999999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5817.4</v>
      </c>
      <c r="K15" s="43"/>
      <c r="L15" s="44">
        <f>J15/2</f>
        <v>2908.7</v>
      </c>
      <c r="M15" s="39"/>
      <c r="N15" s="42">
        <f>C15*$N$10</f>
        <v>6815</v>
      </c>
      <c r="O15" s="43"/>
      <c r="P15" s="44">
        <f>N15/2</f>
        <v>3407.5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6820.4</v>
      </c>
      <c r="K16" s="266"/>
      <c r="L16" s="267">
        <f t="shared" ref="L16:L61" si="1">J16/2</f>
        <v>3410.2</v>
      </c>
      <c r="M16" s="268"/>
      <c r="N16" s="265">
        <f t="shared" ref="N16:N61" si="2">C16*$N$10</f>
        <v>7990</v>
      </c>
      <c r="O16" s="266"/>
      <c r="P16" s="269">
        <f t="shared" ref="P16:P61" si="3">N16/2</f>
        <v>3995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7823.4</v>
      </c>
      <c r="K17" s="54"/>
      <c r="L17" s="55">
        <f t="shared" si="1"/>
        <v>3911.7</v>
      </c>
      <c r="M17" s="56"/>
      <c r="N17" s="53">
        <f t="shared" si="2"/>
        <v>9165</v>
      </c>
      <c r="O17" s="54"/>
      <c r="P17" s="57">
        <f t="shared" si="3"/>
        <v>4582.5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8826.4</v>
      </c>
      <c r="K18" s="266"/>
      <c r="L18" s="267">
        <f t="shared" si="1"/>
        <v>4413.2</v>
      </c>
      <c r="M18" s="268"/>
      <c r="N18" s="265">
        <f>C18*$N$10</f>
        <v>10340</v>
      </c>
      <c r="O18" s="266"/>
      <c r="P18" s="269">
        <f t="shared" si="3"/>
        <v>5170</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9829.4</v>
      </c>
      <c r="K19" s="61"/>
      <c r="L19" s="62">
        <f t="shared" si="1"/>
        <v>4914.7</v>
      </c>
      <c r="M19" s="63"/>
      <c r="N19" s="53">
        <f t="shared" si="2"/>
        <v>11515</v>
      </c>
      <c r="O19" s="61"/>
      <c r="P19" s="57">
        <f t="shared" si="3"/>
        <v>5757.5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10431.200000000001</v>
      </c>
      <c r="K20" s="274"/>
      <c r="L20" s="275">
        <f t="shared" si="1"/>
        <v>5215.6000000000004</v>
      </c>
      <c r="M20" s="276"/>
      <c r="N20" s="265">
        <f t="shared" si="2"/>
        <v>12220</v>
      </c>
      <c r="O20" s="274"/>
      <c r="P20" s="269">
        <f t="shared" si="3"/>
        <v>6110</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11033</v>
      </c>
      <c r="K21" s="61"/>
      <c r="L21" s="62">
        <f t="shared" si="1"/>
        <v>5516.5</v>
      </c>
      <c r="M21" s="63"/>
      <c r="N21" s="53">
        <f t="shared" si="2"/>
        <v>12925</v>
      </c>
      <c r="O21" s="61"/>
      <c r="P21" s="57">
        <f t="shared" si="3"/>
        <v>6462.5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11835.4</v>
      </c>
      <c r="K22" s="274"/>
      <c r="L22" s="275">
        <f t="shared" si="1"/>
        <v>5917.7</v>
      </c>
      <c r="M22" s="276"/>
      <c r="N22" s="265">
        <f t="shared" si="2"/>
        <v>13865</v>
      </c>
      <c r="O22" s="274"/>
      <c r="P22" s="269">
        <f t="shared" si="3"/>
        <v>6932.5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12637.8</v>
      </c>
      <c r="K23" s="61"/>
      <c r="L23" s="62">
        <f t="shared" si="1"/>
        <v>6318.9</v>
      </c>
      <c r="M23" s="63"/>
      <c r="N23" s="53">
        <f t="shared" si="2"/>
        <v>14805</v>
      </c>
      <c r="O23" s="61"/>
      <c r="P23" s="57">
        <f t="shared" si="3"/>
        <v>7402.5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13440.2</v>
      </c>
      <c r="K24" s="287"/>
      <c r="L24" s="288">
        <f t="shared" si="1"/>
        <v>6720.1</v>
      </c>
      <c r="M24" s="289"/>
      <c r="N24" s="265">
        <f t="shared" si="2"/>
        <v>15745</v>
      </c>
      <c r="O24" s="287"/>
      <c r="P24" s="269">
        <f t="shared" si="3"/>
        <v>7872.5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14242.6</v>
      </c>
      <c r="K25" s="74"/>
      <c r="L25" s="75">
        <f t="shared" si="1"/>
        <v>7121.3</v>
      </c>
      <c r="M25" s="76"/>
      <c r="N25" s="53">
        <f t="shared" si="2"/>
        <v>16685</v>
      </c>
      <c r="O25" s="74"/>
      <c r="P25" s="57">
        <f t="shared" si="3"/>
        <v>8342.5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15045</v>
      </c>
      <c r="K26" s="287"/>
      <c r="L26" s="288">
        <f t="shared" si="1"/>
        <v>7522.5</v>
      </c>
      <c r="M26" s="289"/>
      <c r="N26" s="265">
        <f t="shared" si="2"/>
        <v>17625</v>
      </c>
      <c r="O26" s="287"/>
      <c r="P26" s="269">
        <f t="shared" si="3"/>
        <v>8812.5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16048</v>
      </c>
      <c r="K27" s="74"/>
      <c r="L27" s="75">
        <f t="shared" si="1"/>
        <v>8024</v>
      </c>
      <c r="M27" s="76"/>
      <c r="N27" s="53">
        <f t="shared" si="2"/>
        <v>18800</v>
      </c>
      <c r="O27" s="74"/>
      <c r="P27" s="57">
        <f t="shared" si="3"/>
        <v>9400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17051</v>
      </c>
      <c r="K28" s="287"/>
      <c r="L28" s="288">
        <f t="shared" si="1"/>
        <v>8525.5</v>
      </c>
      <c r="M28" s="289"/>
      <c r="N28" s="265">
        <f t="shared" si="2"/>
        <v>19975</v>
      </c>
      <c r="O28" s="287"/>
      <c r="P28" s="269">
        <f t="shared" si="3"/>
        <v>9987.5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18054</v>
      </c>
      <c r="K29" s="74"/>
      <c r="L29" s="75">
        <f t="shared" si="1"/>
        <v>9027</v>
      </c>
      <c r="M29" s="76"/>
      <c r="N29" s="53">
        <f t="shared" si="2"/>
        <v>21150</v>
      </c>
      <c r="O29" s="74"/>
      <c r="P29" s="57">
        <f t="shared" si="3"/>
        <v>10575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19057</v>
      </c>
      <c r="K30" s="287"/>
      <c r="L30" s="288">
        <f t="shared" si="1"/>
        <v>9528.5</v>
      </c>
      <c r="M30" s="289"/>
      <c r="N30" s="265">
        <f t="shared" si="2"/>
        <v>22325</v>
      </c>
      <c r="O30" s="287"/>
      <c r="P30" s="269">
        <f t="shared" si="3"/>
        <v>11162.5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20060</v>
      </c>
      <c r="K31" s="77"/>
      <c r="L31" s="78">
        <f t="shared" si="1"/>
        <v>10030</v>
      </c>
      <c r="M31" s="76"/>
      <c r="N31" s="53">
        <f t="shared" si="2"/>
        <v>23500</v>
      </c>
      <c r="O31" s="74"/>
      <c r="P31" s="57">
        <f t="shared" si="3"/>
        <v>11750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22066</v>
      </c>
      <c r="K32" s="294"/>
      <c r="L32" s="295">
        <f t="shared" si="1"/>
        <v>11033</v>
      </c>
      <c r="M32" s="289"/>
      <c r="N32" s="265">
        <f t="shared" si="2"/>
        <v>25850</v>
      </c>
      <c r="O32" s="287"/>
      <c r="P32" s="269">
        <f t="shared" si="3"/>
        <v>12925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24072</v>
      </c>
      <c r="K33" s="77"/>
      <c r="L33" s="78">
        <f t="shared" si="1"/>
        <v>12036</v>
      </c>
      <c r="M33" s="76"/>
      <c r="N33" s="53">
        <f t="shared" si="2"/>
        <v>28200</v>
      </c>
      <c r="O33" s="74"/>
      <c r="P33" s="57">
        <f t="shared" si="3"/>
        <v>14100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26078</v>
      </c>
      <c r="K34" s="294"/>
      <c r="L34" s="295">
        <f t="shared" si="1"/>
        <v>13039</v>
      </c>
      <c r="M34" s="289"/>
      <c r="N34" s="265">
        <f t="shared" si="2"/>
        <v>30550</v>
      </c>
      <c r="O34" s="287"/>
      <c r="P34" s="269">
        <f t="shared" si="3"/>
        <v>15275</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28084</v>
      </c>
      <c r="K35" s="77"/>
      <c r="L35" s="78">
        <f t="shared" si="1"/>
        <v>14042</v>
      </c>
      <c r="M35" s="76"/>
      <c r="N35" s="53">
        <f t="shared" si="2"/>
        <v>32900</v>
      </c>
      <c r="O35" s="74"/>
      <c r="P35" s="57">
        <f t="shared" si="3"/>
        <v>16450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30090</v>
      </c>
      <c r="K36" s="294"/>
      <c r="L36" s="295">
        <f t="shared" si="1"/>
        <v>15045</v>
      </c>
      <c r="M36" s="289"/>
      <c r="N36" s="265">
        <f t="shared" si="2"/>
        <v>35250</v>
      </c>
      <c r="O36" s="287"/>
      <c r="P36" s="269">
        <f t="shared" si="3"/>
        <v>17625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32096</v>
      </c>
      <c r="K37" s="77"/>
      <c r="L37" s="78">
        <f t="shared" si="1"/>
        <v>16048</v>
      </c>
      <c r="M37" s="76"/>
      <c r="N37" s="53">
        <f t="shared" si="2"/>
        <v>37600</v>
      </c>
      <c r="O37" s="74"/>
      <c r="P37" s="57">
        <f t="shared" si="3"/>
        <v>18800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34102</v>
      </c>
      <c r="K38" s="294"/>
      <c r="L38" s="295">
        <f t="shared" si="1"/>
        <v>17051</v>
      </c>
      <c r="M38" s="289"/>
      <c r="N38" s="265">
        <f t="shared" si="2"/>
        <v>39950</v>
      </c>
      <c r="O38" s="287"/>
      <c r="P38" s="269">
        <f t="shared" si="3"/>
        <v>19975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36108</v>
      </c>
      <c r="K39" s="77"/>
      <c r="L39" s="78">
        <f t="shared" si="1"/>
        <v>18054</v>
      </c>
      <c r="M39" s="76"/>
      <c r="N39" s="53">
        <f t="shared" si="2"/>
        <v>42300</v>
      </c>
      <c r="O39" s="74"/>
      <c r="P39" s="57">
        <f t="shared" si="3"/>
        <v>21150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38114</v>
      </c>
      <c r="K40" s="294"/>
      <c r="L40" s="295">
        <f t="shared" si="1"/>
        <v>19057</v>
      </c>
      <c r="M40" s="289"/>
      <c r="N40" s="265">
        <f t="shared" si="2"/>
        <v>44650</v>
      </c>
      <c r="O40" s="287"/>
      <c r="P40" s="269">
        <f t="shared" si="3"/>
        <v>22325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41123</v>
      </c>
      <c r="K41" s="77"/>
      <c r="L41" s="78">
        <f t="shared" si="1"/>
        <v>20561.5</v>
      </c>
      <c r="M41" s="76"/>
      <c r="N41" s="53">
        <f t="shared" si="2"/>
        <v>48175</v>
      </c>
      <c r="O41" s="74"/>
      <c r="P41" s="57">
        <f t="shared" si="3"/>
        <v>24087.5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44132</v>
      </c>
      <c r="K42" s="294"/>
      <c r="L42" s="295">
        <f t="shared" si="1"/>
        <v>22066</v>
      </c>
      <c r="M42" s="289"/>
      <c r="N42" s="265">
        <f t="shared" si="2"/>
        <v>51700</v>
      </c>
      <c r="O42" s="287"/>
      <c r="P42" s="269">
        <f t="shared" si="3"/>
        <v>25850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47141</v>
      </c>
      <c r="K43" s="77"/>
      <c r="L43" s="78">
        <f t="shared" si="1"/>
        <v>23570.5</v>
      </c>
      <c r="M43" s="76"/>
      <c r="N43" s="53">
        <f t="shared" si="2"/>
        <v>55225</v>
      </c>
      <c r="O43" s="74"/>
      <c r="P43" s="57">
        <f t="shared" si="3"/>
        <v>27612.5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50150</v>
      </c>
      <c r="K44" s="294"/>
      <c r="L44" s="295">
        <f t="shared" si="1"/>
        <v>25075</v>
      </c>
      <c r="M44" s="289"/>
      <c r="N44" s="265">
        <f t="shared" si="2"/>
        <v>58750</v>
      </c>
      <c r="O44" s="287"/>
      <c r="P44" s="269">
        <f t="shared" si="3"/>
        <v>29375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53159</v>
      </c>
      <c r="K45" s="77"/>
      <c r="L45" s="78">
        <f t="shared" si="1"/>
        <v>26579.5</v>
      </c>
      <c r="M45" s="76"/>
      <c r="N45" s="53">
        <f t="shared" si="2"/>
        <v>62275</v>
      </c>
      <c r="O45" s="74"/>
      <c r="P45" s="57">
        <f t="shared" si="3"/>
        <v>31137.5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56168</v>
      </c>
      <c r="K46" s="294"/>
      <c r="L46" s="295">
        <f t="shared" si="1"/>
        <v>28084</v>
      </c>
      <c r="M46" s="289"/>
      <c r="N46" s="265">
        <f t="shared" si="2"/>
        <v>65800</v>
      </c>
      <c r="O46" s="287"/>
      <c r="P46" s="269">
        <f t="shared" si="3"/>
        <v>32900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59177</v>
      </c>
      <c r="K47" s="77"/>
      <c r="L47" s="78">
        <f t="shared" si="1"/>
        <v>29588.5</v>
      </c>
      <c r="M47" s="76"/>
      <c r="N47" s="53">
        <f t="shared" si="2"/>
        <v>69325</v>
      </c>
      <c r="O47" s="74"/>
      <c r="P47" s="57">
        <f t="shared" si="3"/>
        <v>34662.5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62186</v>
      </c>
      <c r="K48" s="294"/>
      <c r="L48" s="295">
        <f t="shared" si="1"/>
        <v>31093</v>
      </c>
      <c r="M48" s="289"/>
      <c r="N48" s="265">
        <f t="shared" si="2"/>
        <v>72850</v>
      </c>
      <c r="O48" s="287"/>
      <c r="P48" s="269">
        <f t="shared" si="3"/>
        <v>36425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65195</v>
      </c>
      <c r="K49" s="77"/>
      <c r="L49" s="78">
        <f t="shared" si="1"/>
        <v>32597.5</v>
      </c>
      <c r="M49" s="76"/>
      <c r="N49" s="53">
        <f t="shared" si="2"/>
        <v>76375</v>
      </c>
      <c r="O49" s="74"/>
      <c r="P49" s="57">
        <f t="shared" si="3"/>
        <v>38187.5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68204</v>
      </c>
      <c r="K50" s="294"/>
      <c r="L50" s="295">
        <f t="shared" si="1"/>
        <v>34102</v>
      </c>
      <c r="M50" s="289"/>
      <c r="N50" s="265">
        <f t="shared" si="2"/>
        <v>79900</v>
      </c>
      <c r="O50" s="287"/>
      <c r="P50" s="269">
        <f t="shared" si="3"/>
        <v>39950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71213</v>
      </c>
      <c r="K51" s="77"/>
      <c r="L51" s="78">
        <f t="shared" si="1"/>
        <v>35606.5</v>
      </c>
      <c r="M51" s="76"/>
      <c r="N51" s="53">
        <f t="shared" si="2"/>
        <v>83425</v>
      </c>
      <c r="O51" s="74"/>
      <c r="P51" s="57">
        <f t="shared" si="3"/>
        <v>41712.5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75225</v>
      </c>
      <c r="K52" s="294"/>
      <c r="L52" s="295">
        <f t="shared" si="1"/>
        <v>37612.5</v>
      </c>
      <c r="M52" s="289"/>
      <c r="N52" s="265">
        <f t="shared" si="2"/>
        <v>88125</v>
      </c>
      <c r="O52" s="287"/>
      <c r="P52" s="269">
        <f t="shared" si="3"/>
        <v>44062.5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79237</v>
      </c>
      <c r="K53" s="77"/>
      <c r="L53" s="78">
        <f t="shared" si="1"/>
        <v>39618.5</v>
      </c>
      <c r="M53" s="76"/>
      <c r="N53" s="53">
        <f t="shared" si="2"/>
        <v>92825</v>
      </c>
      <c r="O53" s="74"/>
      <c r="P53" s="57">
        <f t="shared" si="3"/>
        <v>46412.5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83249</v>
      </c>
      <c r="K54" s="294"/>
      <c r="L54" s="295">
        <f t="shared" si="1"/>
        <v>41624.5</v>
      </c>
      <c r="M54" s="289"/>
      <c r="N54" s="265">
        <f t="shared" si="2"/>
        <v>97525</v>
      </c>
      <c r="O54" s="287"/>
      <c r="P54" s="269">
        <f t="shared" si="3"/>
        <v>48762.5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88264</v>
      </c>
      <c r="K55" s="40"/>
      <c r="L55" s="88">
        <f t="shared" si="1"/>
        <v>44132</v>
      </c>
      <c r="M55" s="89"/>
      <c r="N55" s="53">
        <f t="shared" si="2"/>
        <v>103400</v>
      </c>
      <c r="O55" s="90"/>
      <c r="P55" s="57">
        <f t="shared" si="3"/>
        <v>51700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93279</v>
      </c>
      <c r="K56" s="263"/>
      <c r="L56" s="303">
        <f t="shared" si="1"/>
        <v>46639.5</v>
      </c>
      <c r="M56" s="276"/>
      <c r="N56" s="265">
        <f t="shared" si="2"/>
        <v>109275</v>
      </c>
      <c r="O56" s="274"/>
      <c r="P56" s="269">
        <f t="shared" si="3"/>
        <v>54637.5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98294</v>
      </c>
      <c r="K57" s="61"/>
      <c r="L57" s="62">
        <f t="shared" si="1"/>
        <v>49147</v>
      </c>
      <c r="M57" s="63"/>
      <c r="N57" s="53">
        <f t="shared" si="2"/>
        <v>115150</v>
      </c>
      <c r="O57" s="61"/>
      <c r="P57" s="57">
        <f t="shared" si="3"/>
        <v>57575</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103309</v>
      </c>
      <c r="K58" s="274"/>
      <c r="L58" s="275">
        <f t="shared" si="1"/>
        <v>51654.5</v>
      </c>
      <c r="M58" s="276"/>
      <c r="N58" s="265">
        <f t="shared" si="2"/>
        <v>121025</v>
      </c>
      <c r="O58" s="274"/>
      <c r="P58" s="269">
        <f t="shared" si="3"/>
        <v>60512.5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109327</v>
      </c>
      <c r="K59" s="61"/>
      <c r="L59" s="62">
        <f t="shared" si="1"/>
        <v>54663.5</v>
      </c>
      <c r="M59" s="63"/>
      <c r="N59" s="53">
        <f t="shared" si="2"/>
        <v>128075</v>
      </c>
      <c r="O59" s="61"/>
      <c r="P59" s="57">
        <f t="shared" si="3"/>
        <v>64037.5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115345</v>
      </c>
      <c r="K60" s="274"/>
      <c r="L60" s="275">
        <f t="shared" si="1"/>
        <v>57672.5</v>
      </c>
      <c r="M60" s="276"/>
      <c r="N60" s="265">
        <f t="shared" si="2"/>
        <v>135125</v>
      </c>
      <c r="O60" s="274"/>
      <c r="P60" s="269">
        <f t="shared" si="3"/>
        <v>67562.5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121363</v>
      </c>
      <c r="K61" s="98"/>
      <c r="L61" s="99">
        <f t="shared" si="1"/>
        <v>60681.5</v>
      </c>
      <c r="M61" s="93"/>
      <c r="N61" s="100">
        <f t="shared" si="2"/>
        <v>142175</v>
      </c>
      <c r="O61" s="98"/>
      <c r="P61" s="101">
        <f t="shared" si="3"/>
        <v>71087.5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0.1003</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5.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93</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0.1003</v>
      </c>
      <c r="K10" s="172"/>
      <c r="L10" s="172"/>
      <c r="M10" s="173"/>
      <c r="N10" s="171">
        <f>J10+0.0172</f>
        <v>0.11749999999999999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5817.4</v>
      </c>
      <c r="K15" s="43"/>
      <c r="L15" s="44">
        <f>J15/2</f>
        <v>2908.7</v>
      </c>
      <c r="M15" s="39"/>
      <c r="N15" s="42">
        <f>C15*$N$10</f>
        <v>6815</v>
      </c>
      <c r="O15" s="43"/>
      <c r="P15" s="44">
        <f>N15/2</f>
        <v>3407.5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6820.4</v>
      </c>
      <c r="K16" s="266"/>
      <c r="L16" s="267">
        <f t="shared" ref="L16:L61" si="1">J16/2</f>
        <v>3410.2</v>
      </c>
      <c r="M16" s="268"/>
      <c r="N16" s="265">
        <f t="shared" ref="N16:N61" si="2">C16*$N$10</f>
        <v>7990</v>
      </c>
      <c r="O16" s="266"/>
      <c r="P16" s="269">
        <f t="shared" ref="P16:P61" si="3">N16/2</f>
        <v>3995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7823.4</v>
      </c>
      <c r="K17" s="54"/>
      <c r="L17" s="55">
        <f t="shared" si="1"/>
        <v>3911.7</v>
      </c>
      <c r="M17" s="56"/>
      <c r="N17" s="53">
        <f t="shared" si="2"/>
        <v>9165</v>
      </c>
      <c r="O17" s="54"/>
      <c r="P17" s="57">
        <f t="shared" si="3"/>
        <v>4582.5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8826.4</v>
      </c>
      <c r="K18" s="266"/>
      <c r="L18" s="267">
        <f t="shared" si="1"/>
        <v>4413.2</v>
      </c>
      <c r="M18" s="268"/>
      <c r="N18" s="265">
        <f>C18*$N$10</f>
        <v>10340</v>
      </c>
      <c r="O18" s="266"/>
      <c r="P18" s="269">
        <f t="shared" si="3"/>
        <v>5170</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9829.4</v>
      </c>
      <c r="K19" s="61"/>
      <c r="L19" s="62">
        <f t="shared" si="1"/>
        <v>4914.7</v>
      </c>
      <c r="M19" s="63"/>
      <c r="N19" s="53">
        <f t="shared" si="2"/>
        <v>11515</v>
      </c>
      <c r="O19" s="61"/>
      <c r="P19" s="57">
        <f t="shared" si="3"/>
        <v>5757.5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10431.200000000001</v>
      </c>
      <c r="K20" s="274"/>
      <c r="L20" s="275">
        <f t="shared" si="1"/>
        <v>5215.6000000000004</v>
      </c>
      <c r="M20" s="276"/>
      <c r="N20" s="265">
        <f t="shared" si="2"/>
        <v>12220</v>
      </c>
      <c r="O20" s="274"/>
      <c r="P20" s="269">
        <f t="shared" si="3"/>
        <v>6110</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11033</v>
      </c>
      <c r="K21" s="61"/>
      <c r="L21" s="62">
        <f t="shared" si="1"/>
        <v>5516.5</v>
      </c>
      <c r="M21" s="63"/>
      <c r="N21" s="53">
        <f t="shared" si="2"/>
        <v>12925</v>
      </c>
      <c r="O21" s="61"/>
      <c r="P21" s="57">
        <f t="shared" si="3"/>
        <v>6462.5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11835.4</v>
      </c>
      <c r="K22" s="274"/>
      <c r="L22" s="275">
        <f t="shared" si="1"/>
        <v>5917.7</v>
      </c>
      <c r="M22" s="276"/>
      <c r="N22" s="265">
        <f t="shared" si="2"/>
        <v>13865</v>
      </c>
      <c r="O22" s="274"/>
      <c r="P22" s="269">
        <f t="shared" si="3"/>
        <v>6932.5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12637.8</v>
      </c>
      <c r="K23" s="61"/>
      <c r="L23" s="62">
        <f t="shared" si="1"/>
        <v>6318.9</v>
      </c>
      <c r="M23" s="63"/>
      <c r="N23" s="53">
        <f t="shared" si="2"/>
        <v>14805</v>
      </c>
      <c r="O23" s="61"/>
      <c r="P23" s="57">
        <f t="shared" si="3"/>
        <v>7402.5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13440.2</v>
      </c>
      <c r="K24" s="287"/>
      <c r="L24" s="288">
        <f t="shared" si="1"/>
        <v>6720.1</v>
      </c>
      <c r="M24" s="289"/>
      <c r="N24" s="265">
        <f t="shared" si="2"/>
        <v>15745</v>
      </c>
      <c r="O24" s="287"/>
      <c r="P24" s="269">
        <f t="shared" si="3"/>
        <v>7872.5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14242.6</v>
      </c>
      <c r="K25" s="74"/>
      <c r="L25" s="75">
        <f t="shared" si="1"/>
        <v>7121.3</v>
      </c>
      <c r="M25" s="76"/>
      <c r="N25" s="53">
        <f t="shared" si="2"/>
        <v>16685</v>
      </c>
      <c r="O25" s="74"/>
      <c r="P25" s="57">
        <f t="shared" si="3"/>
        <v>8342.5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15045</v>
      </c>
      <c r="K26" s="287"/>
      <c r="L26" s="288">
        <f t="shared" si="1"/>
        <v>7522.5</v>
      </c>
      <c r="M26" s="289"/>
      <c r="N26" s="265">
        <f t="shared" si="2"/>
        <v>17625</v>
      </c>
      <c r="O26" s="287"/>
      <c r="P26" s="269">
        <f t="shared" si="3"/>
        <v>8812.5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16048</v>
      </c>
      <c r="K27" s="74"/>
      <c r="L27" s="75">
        <f t="shared" si="1"/>
        <v>8024</v>
      </c>
      <c r="M27" s="76"/>
      <c r="N27" s="53">
        <f t="shared" si="2"/>
        <v>18800</v>
      </c>
      <c r="O27" s="74"/>
      <c r="P27" s="57">
        <f t="shared" si="3"/>
        <v>9400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17051</v>
      </c>
      <c r="K28" s="287"/>
      <c r="L28" s="288">
        <f t="shared" si="1"/>
        <v>8525.5</v>
      </c>
      <c r="M28" s="289"/>
      <c r="N28" s="265">
        <f t="shared" si="2"/>
        <v>19975</v>
      </c>
      <c r="O28" s="287"/>
      <c r="P28" s="269">
        <f t="shared" si="3"/>
        <v>9987.5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18054</v>
      </c>
      <c r="K29" s="74"/>
      <c r="L29" s="75">
        <f t="shared" si="1"/>
        <v>9027</v>
      </c>
      <c r="M29" s="76"/>
      <c r="N29" s="53">
        <f t="shared" si="2"/>
        <v>21150</v>
      </c>
      <c r="O29" s="74"/>
      <c r="P29" s="57">
        <f t="shared" si="3"/>
        <v>10575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19057</v>
      </c>
      <c r="K30" s="287"/>
      <c r="L30" s="288">
        <f t="shared" si="1"/>
        <v>9528.5</v>
      </c>
      <c r="M30" s="289"/>
      <c r="N30" s="265">
        <f t="shared" si="2"/>
        <v>22325</v>
      </c>
      <c r="O30" s="287"/>
      <c r="P30" s="269">
        <f t="shared" si="3"/>
        <v>11162.5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20060</v>
      </c>
      <c r="K31" s="77"/>
      <c r="L31" s="78">
        <f t="shared" si="1"/>
        <v>10030</v>
      </c>
      <c r="M31" s="76"/>
      <c r="N31" s="53">
        <f t="shared" si="2"/>
        <v>23500</v>
      </c>
      <c r="O31" s="74"/>
      <c r="P31" s="57">
        <f t="shared" si="3"/>
        <v>11750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22066</v>
      </c>
      <c r="K32" s="294"/>
      <c r="L32" s="295">
        <f t="shared" si="1"/>
        <v>11033</v>
      </c>
      <c r="M32" s="289"/>
      <c r="N32" s="265">
        <f t="shared" si="2"/>
        <v>25850</v>
      </c>
      <c r="O32" s="287"/>
      <c r="P32" s="269">
        <f t="shared" si="3"/>
        <v>12925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24072</v>
      </c>
      <c r="K33" s="77"/>
      <c r="L33" s="78">
        <f t="shared" si="1"/>
        <v>12036</v>
      </c>
      <c r="M33" s="76"/>
      <c r="N33" s="53">
        <f t="shared" si="2"/>
        <v>28200</v>
      </c>
      <c r="O33" s="74"/>
      <c r="P33" s="57">
        <f t="shared" si="3"/>
        <v>14100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26078</v>
      </c>
      <c r="K34" s="294"/>
      <c r="L34" s="295">
        <f t="shared" si="1"/>
        <v>13039</v>
      </c>
      <c r="M34" s="289"/>
      <c r="N34" s="265">
        <f t="shared" si="2"/>
        <v>30550</v>
      </c>
      <c r="O34" s="287"/>
      <c r="P34" s="269">
        <f t="shared" si="3"/>
        <v>15275</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28084</v>
      </c>
      <c r="K35" s="77"/>
      <c r="L35" s="78">
        <f t="shared" si="1"/>
        <v>14042</v>
      </c>
      <c r="M35" s="76"/>
      <c r="N35" s="53">
        <f t="shared" si="2"/>
        <v>32900</v>
      </c>
      <c r="O35" s="74"/>
      <c r="P35" s="57">
        <f t="shared" si="3"/>
        <v>16450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30090</v>
      </c>
      <c r="K36" s="294"/>
      <c r="L36" s="295">
        <f t="shared" si="1"/>
        <v>15045</v>
      </c>
      <c r="M36" s="289"/>
      <c r="N36" s="265">
        <f t="shared" si="2"/>
        <v>35250</v>
      </c>
      <c r="O36" s="287"/>
      <c r="P36" s="269">
        <f t="shared" si="3"/>
        <v>17625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32096</v>
      </c>
      <c r="K37" s="77"/>
      <c r="L37" s="78">
        <f t="shared" si="1"/>
        <v>16048</v>
      </c>
      <c r="M37" s="76"/>
      <c r="N37" s="53">
        <f t="shared" si="2"/>
        <v>37600</v>
      </c>
      <c r="O37" s="74"/>
      <c r="P37" s="57">
        <f t="shared" si="3"/>
        <v>18800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34102</v>
      </c>
      <c r="K38" s="294"/>
      <c r="L38" s="295">
        <f t="shared" si="1"/>
        <v>17051</v>
      </c>
      <c r="M38" s="289"/>
      <c r="N38" s="265">
        <f t="shared" si="2"/>
        <v>39950</v>
      </c>
      <c r="O38" s="287"/>
      <c r="P38" s="269">
        <f t="shared" si="3"/>
        <v>19975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36108</v>
      </c>
      <c r="K39" s="77"/>
      <c r="L39" s="78">
        <f t="shared" si="1"/>
        <v>18054</v>
      </c>
      <c r="M39" s="76"/>
      <c r="N39" s="53">
        <f t="shared" si="2"/>
        <v>42300</v>
      </c>
      <c r="O39" s="74"/>
      <c r="P39" s="57">
        <f t="shared" si="3"/>
        <v>21150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38114</v>
      </c>
      <c r="K40" s="294"/>
      <c r="L40" s="295">
        <f t="shared" si="1"/>
        <v>19057</v>
      </c>
      <c r="M40" s="289"/>
      <c r="N40" s="265">
        <f t="shared" si="2"/>
        <v>44650</v>
      </c>
      <c r="O40" s="287"/>
      <c r="P40" s="269">
        <f t="shared" si="3"/>
        <v>22325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41123</v>
      </c>
      <c r="K41" s="77"/>
      <c r="L41" s="78">
        <f t="shared" si="1"/>
        <v>20561.5</v>
      </c>
      <c r="M41" s="76"/>
      <c r="N41" s="53">
        <f t="shared" si="2"/>
        <v>48175</v>
      </c>
      <c r="O41" s="74"/>
      <c r="P41" s="57">
        <f t="shared" si="3"/>
        <v>24087.5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44132</v>
      </c>
      <c r="K42" s="294"/>
      <c r="L42" s="295">
        <f t="shared" si="1"/>
        <v>22066</v>
      </c>
      <c r="M42" s="289"/>
      <c r="N42" s="265">
        <f t="shared" si="2"/>
        <v>51700</v>
      </c>
      <c r="O42" s="287"/>
      <c r="P42" s="269">
        <f t="shared" si="3"/>
        <v>25850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47141</v>
      </c>
      <c r="K43" s="77"/>
      <c r="L43" s="78">
        <f t="shared" si="1"/>
        <v>23570.5</v>
      </c>
      <c r="M43" s="76"/>
      <c r="N43" s="53">
        <f t="shared" si="2"/>
        <v>55225</v>
      </c>
      <c r="O43" s="74"/>
      <c r="P43" s="57">
        <f t="shared" si="3"/>
        <v>27612.5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50150</v>
      </c>
      <c r="K44" s="294"/>
      <c r="L44" s="295">
        <f t="shared" si="1"/>
        <v>25075</v>
      </c>
      <c r="M44" s="289"/>
      <c r="N44" s="265">
        <f t="shared" si="2"/>
        <v>58750</v>
      </c>
      <c r="O44" s="287"/>
      <c r="P44" s="269">
        <f t="shared" si="3"/>
        <v>29375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53159</v>
      </c>
      <c r="K45" s="77"/>
      <c r="L45" s="78">
        <f t="shared" si="1"/>
        <v>26579.5</v>
      </c>
      <c r="M45" s="76"/>
      <c r="N45" s="53">
        <f t="shared" si="2"/>
        <v>62275</v>
      </c>
      <c r="O45" s="74"/>
      <c r="P45" s="57">
        <f t="shared" si="3"/>
        <v>31137.5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56168</v>
      </c>
      <c r="K46" s="294"/>
      <c r="L46" s="295">
        <f t="shared" si="1"/>
        <v>28084</v>
      </c>
      <c r="M46" s="289"/>
      <c r="N46" s="265">
        <f t="shared" si="2"/>
        <v>65800</v>
      </c>
      <c r="O46" s="287"/>
      <c r="P46" s="269">
        <f t="shared" si="3"/>
        <v>32900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59177</v>
      </c>
      <c r="K47" s="77"/>
      <c r="L47" s="78">
        <f t="shared" si="1"/>
        <v>29588.5</v>
      </c>
      <c r="M47" s="76"/>
      <c r="N47" s="53">
        <f t="shared" si="2"/>
        <v>69325</v>
      </c>
      <c r="O47" s="74"/>
      <c r="P47" s="57">
        <f t="shared" si="3"/>
        <v>34662.5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62186</v>
      </c>
      <c r="K48" s="294"/>
      <c r="L48" s="295">
        <f t="shared" si="1"/>
        <v>31093</v>
      </c>
      <c r="M48" s="289"/>
      <c r="N48" s="265">
        <f t="shared" si="2"/>
        <v>72850</v>
      </c>
      <c r="O48" s="287"/>
      <c r="P48" s="269">
        <f t="shared" si="3"/>
        <v>36425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65195</v>
      </c>
      <c r="K49" s="77"/>
      <c r="L49" s="78">
        <f t="shared" si="1"/>
        <v>32597.5</v>
      </c>
      <c r="M49" s="76"/>
      <c r="N49" s="53">
        <f t="shared" si="2"/>
        <v>76375</v>
      </c>
      <c r="O49" s="74"/>
      <c r="P49" s="57">
        <f t="shared" si="3"/>
        <v>38187.5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68204</v>
      </c>
      <c r="K50" s="294"/>
      <c r="L50" s="295">
        <f t="shared" si="1"/>
        <v>34102</v>
      </c>
      <c r="M50" s="289"/>
      <c r="N50" s="265">
        <f t="shared" si="2"/>
        <v>79900</v>
      </c>
      <c r="O50" s="287"/>
      <c r="P50" s="269">
        <f t="shared" si="3"/>
        <v>39950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71213</v>
      </c>
      <c r="K51" s="77"/>
      <c r="L51" s="78">
        <f t="shared" si="1"/>
        <v>35606.5</v>
      </c>
      <c r="M51" s="76"/>
      <c r="N51" s="53">
        <f t="shared" si="2"/>
        <v>83425</v>
      </c>
      <c r="O51" s="74"/>
      <c r="P51" s="57">
        <f t="shared" si="3"/>
        <v>41712.5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75225</v>
      </c>
      <c r="K52" s="294"/>
      <c r="L52" s="295">
        <f t="shared" si="1"/>
        <v>37612.5</v>
      </c>
      <c r="M52" s="289"/>
      <c r="N52" s="265">
        <f t="shared" si="2"/>
        <v>88125</v>
      </c>
      <c r="O52" s="287"/>
      <c r="P52" s="269">
        <f t="shared" si="3"/>
        <v>44062.5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79237</v>
      </c>
      <c r="K53" s="77"/>
      <c r="L53" s="78">
        <f t="shared" si="1"/>
        <v>39618.5</v>
      </c>
      <c r="M53" s="76"/>
      <c r="N53" s="53">
        <f t="shared" si="2"/>
        <v>92825</v>
      </c>
      <c r="O53" s="74"/>
      <c r="P53" s="57">
        <f t="shared" si="3"/>
        <v>46412.5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83249</v>
      </c>
      <c r="K54" s="294"/>
      <c r="L54" s="295">
        <f t="shared" si="1"/>
        <v>41624.5</v>
      </c>
      <c r="M54" s="289"/>
      <c r="N54" s="265">
        <f t="shared" si="2"/>
        <v>97525</v>
      </c>
      <c r="O54" s="287"/>
      <c r="P54" s="269">
        <f t="shared" si="3"/>
        <v>48762.5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88264</v>
      </c>
      <c r="K55" s="40"/>
      <c r="L55" s="88">
        <f t="shared" si="1"/>
        <v>44132</v>
      </c>
      <c r="M55" s="89"/>
      <c r="N55" s="53">
        <f t="shared" si="2"/>
        <v>103400</v>
      </c>
      <c r="O55" s="90"/>
      <c r="P55" s="57">
        <f t="shared" si="3"/>
        <v>51700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93279</v>
      </c>
      <c r="K56" s="263"/>
      <c r="L56" s="303">
        <f t="shared" si="1"/>
        <v>46639.5</v>
      </c>
      <c r="M56" s="276"/>
      <c r="N56" s="265">
        <f t="shared" si="2"/>
        <v>109275</v>
      </c>
      <c r="O56" s="274"/>
      <c r="P56" s="269">
        <f t="shared" si="3"/>
        <v>54637.5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98294</v>
      </c>
      <c r="K57" s="61"/>
      <c r="L57" s="62">
        <f t="shared" si="1"/>
        <v>49147</v>
      </c>
      <c r="M57" s="63"/>
      <c r="N57" s="53">
        <f t="shared" si="2"/>
        <v>115150</v>
      </c>
      <c r="O57" s="61"/>
      <c r="P57" s="57">
        <f t="shared" si="3"/>
        <v>57575</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103309</v>
      </c>
      <c r="K58" s="274"/>
      <c r="L58" s="275">
        <f t="shared" si="1"/>
        <v>51654.5</v>
      </c>
      <c r="M58" s="276"/>
      <c r="N58" s="265">
        <f t="shared" si="2"/>
        <v>121025</v>
      </c>
      <c r="O58" s="274"/>
      <c r="P58" s="269">
        <f t="shared" si="3"/>
        <v>60512.5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109327</v>
      </c>
      <c r="K59" s="61"/>
      <c r="L59" s="62">
        <f t="shared" si="1"/>
        <v>54663.5</v>
      </c>
      <c r="M59" s="63"/>
      <c r="N59" s="53">
        <f t="shared" si="2"/>
        <v>128075</v>
      </c>
      <c r="O59" s="61"/>
      <c r="P59" s="57">
        <f t="shared" si="3"/>
        <v>64037.5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115345</v>
      </c>
      <c r="K60" s="274"/>
      <c r="L60" s="275">
        <f t="shared" si="1"/>
        <v>57672.5</v>
      </c>
      <c r="M60" s="276"/>
      <c r="N60" s="265">
        <f t="shared" si="2"/>
        <v>135125</v>
      </c>
      <c r="O60" s="274"/>
      <c r="P60" s="269">
        <f t="shared" si="3"/>
        <v>67562.5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121363</v>
      </c>
      <c r="K61" s="98"/>
      <c r="L61" s="99">
        <f t="shared" si="1"/>
        <v>60681.5</v>
      </c>
      <c r="M61" s="93"/>
      <c r="N61" s="100">
        <f t="shared" si="2"/>
        <v>142175</v>
      </c>
      <c r="O61" s="98"/>
      <c r="P61" s="101">
        <f t="shared" si="3"/>
        <v>71087.5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0.1003</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6.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94</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0.1008</v>
      </c>
      <c r="K10" s="172"/>
      <c r="L10" s="172"/>
      <c r="M10" s="173"/>
      <c r="N10" s="171">
        <f>J10+0.0172</f>
        <v>0.11799999999999999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5846.4</v>
      </c>
      <c r="K15" s="43"/>
      <c r="L15" s="44">
        <f>J15/2</f>
        <v>2923.2</v>
      </c>
      <c r="M15" s="39"/>
      <c r="N15" s="42">
        <f>C15*$N$10</f>
        <v>6844</v>
      </c>
      <c r="O15" s="43"/>
      <c r="P15" s="44">
        <f>N15/2</f>
        <v>3422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6854.4</v>
      </c>
      <c r="K16" s="266"/>
      <c r="L16" s="267">
        <f t="shared" ref="L16:L61" si="1">J16/2</f>
        <v>3427.2</v>
      </c>
      <c r="M16" s="268"/>
      <c r="N16" s="265">
        <f t="shared" ref="N16:N61" si="2">C16*$N$10</f>
        <v>8024</v>
      </c>
      <c r="O16" s="266"/>
      <c r="P16" s="269">
        <f t="shared" ref="P16:P61" si="3">N16/2</f>
        <v>4012</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7862.4</v>
      </c>
      <c r="K17" s="54"/>
      <c r="L17" s="55">
        <f t="shared" si="1"/>
        <v>3931.2</v>
      </c>
      <c r="M17" s="56"/>
      <c r="N17" s="53">
        <f t="shared" si="2"/>
        <v>9204</v>
      </c>
      <c r="O17" s="54"/>
      <c r="P17" s="57">
        <f t="shared" si="3"/>
        <v>4602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8870.4</v>
      </c>
      <c r="K18" s="266"/>
      <c r="L18" s="267">
        <f t="shared" si="1"/>
        <v>4435.2</v>
      </c>
      <c r="M18" s="268"/>
      <c r="N18" s="265">
        <f>C18*$N$10</f>
        <v>10384</v>
      </c>
      <c r="O18" s="266"/>
      <c r="P18" s="269">
        <f t="shared" si="3"/>
        <v>5192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9878.4</v>
      </c>
      <c r="K19" s="61"/>
      <c r="L19" s="62">
        <f t="shared" si="1"/>
        <v>4939.2</v>
      </c>
      <c r="M19" s="63"/>
      <c r="N19" s="53">
        <f t="shared" si="2"/>
        <v>11564</v>
      </c>
      <c r="O19" s="61"/>
      <c r="P19" s="57">
        <f t="shared" si="3"/>
        <v>5782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10483.200000000001</v>
      </c>
      <c r="K20" s="274"/>
      <c r="L20" s="275">
        <f t="shared" si="1"/>
        <v>5241.6000000000004</v>
      </c>
      <c r="M20" s="276"/>
      <c r="N20" s="265">
        <f t="shared" si="2"/>
        <v>12272</v>
      </c>
      <c r="O20" s="274"/>
      <c r="P20" s="269">
        <f t="shared" si="3"/>
        <v>6136</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11088</v>
      </c>
      <c r="K21" s="61"/>
      <c r="L21" s="62">
        <f t="shared" si="1"/>
        <v>5544</v>
      </c>
      <c r="M21" s="63"/>
      <c r="N21" s="53">
        <f t="shared" si="2"/>
        <v>12980</v>
      </c>
      <c r="O21" s="61"/>
      <c r="P21" s="57">
        <f t="shared" si="3"/>
        <v>6490</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11894.4</v>
      </c>
      <c r="K22" s="274"/>
      <c r="L22" s="275">
        <f t="shared" si="1"/>
        <v>5947.2</v>
      </c>
      <c r="M22" s="276"/>
      <c r="N22" s="265">
        <f t="shared" si="2"/>
        <v>13924</v>
      </c>
      <c r="O22" s="274"/>
      <c r="P22" s="269">
        <f t="shared" si="3"/>
        <v>6962</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12700.8</v>
      </c>
      <c r="K23" s="61"/>
      <c r="L23" s="62">
        <f t="shared" si="1"/>
        <v>6350.4</v>
      </c>
      <c r="M23" s="63"/>
      <c r="N23" s="53">
        <f t="shared" si="2"/>
        <v>14868</v>
      </c>
      <c r="O23" s="61"/>
      <c r="P23" s="57">
        <f t="shared" si="3"/>
        <v>7434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13507.2</v>
      </c>
      <c r="K24" s="287"/>
      <c r="L24" s="288">
        <f t="shared" si="1"/>
        <v>6753.6</v>
      </c>
      <c r="M24" s="289"/>
      <c r="N24" s="265">
        <f t="shared" si="2"/>
        <v>15812</v>
      </c>
      <c r="O24" s="287"/>
      <c r="P24" s="269">
        <f t="shared" si="3"/>
        <v>7906</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14313.6</v>
      </c>
      <c r="K25" s="74"/>
      <c r="L25" s="75">
        <f t="shared" si="1"/>
        <v>7156.8</v>
      </c>
      <c r="M25" s="76"/>
      <c r="N25" s="53">
        <f t="shared" si="2"/>
        <v>16756</v>
      </c>
      <c r="O25" s="74"/>
      <c r="P25" s="57">
        <f t="shared" si="3"/>
        <v>8378</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15120</v>
      </c>
      <c r="K26" s="287"/>
      <c r="L26" s="288">
        <f t="shared" si="1"/>
        <v>7560</v>
      </c>
      <c r="M26" s="289"/>
      <c r="N26" s="265">
        <f t="shared" si="2"/>
        <v>17700</v>
      </c>
      <c r="O26" s="287"/>
      <c r="P26" s="269">
        <f t="shared" si="3"/>
        <v>8850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16128</v>
      </c>
      <c r="K27" s="74"/>
      <c r="L27" s="75">
        <f t="shared" si="1"/>
        <v>8064</v>
      </c>
      <c r="M27" s="76"/>
      <c r="N27" s="53">
        <f t="shared" si="2"/>
        <v>18880</v>
      </c>
      <c r="O27" s="74"/>
      <c r="P27" s="57">
        <f t="shared" si="3"/>
        <v>9440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17136</v>
      </c>
      <c r="K28" s="287"/>
      <c r="L28" s="288">
        <f t="shared" si="1"/>
        <v>8568</v>
      </c>
      <c r="M28" s="289"/>
      <c r="N28" s="265">
        <f t="shared" si="2"/>
        <v>20060</v>
      </c>
      <c r="O28" s="287"/>
      <c r="P28" s="269">
        <f t="shared" si="3"/>
        <v>10030</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18144</v>
      </c>
      <c r="K29" s="74"/>
      <c r="L29" s="75">
        <f t="shared" si="1"/>
        <v>9072</v>
      </c>
      <c r="M29" s="76"/>
      <c r="N29" s="53">
        <f t="shared" si="2"/>
        <v>21240</v>
      </c>
      <c r="O29" s="74"/>
      <c r="P29" s="57">
        <f t="shared" si="3"/>
        <v>10620</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19152</v>
      </c>
      <c r="K30" s="287"/>
      <c r="L30" s="288">
        <f t="shared" si="1"/>
        <v>9576</v>
      </c>
      <c r="M30" s="289"/>
      <c r="N30" s="265">
        <f t="shared" si="2"/>
        <v>22420</v>
      </c>
      <c r="O30" s="287"/>
      <c r="P30" s="269">
        <f t="shared" si="3"/>
        <v>11210</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20160</v>
      </c>
      <c r="K31" s="77"/>
      <c r="L31" s="78">
        <f t="shared" si="1"/>
        <v>10080</v>
      </c>
      <c r="M31" s="76"/>
      <c r="N31" s="53">
        <f t="shared" si="2"/>
        <v>23600</v>
      </c>
      <c r="O31" s="74"/>
      <c r="P31" s="57">
        <f t="shared" si="3"/>
        <v>11800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22176</v>
      </c>
      <c r="K32" s="294"/>
      <c r="L32" s="295">
        <f t="shared" si="1"/>
        <v>11088</v>
      </c>
      <c r="M32" s="289"/>
      <c r="N32" s="265">
        <f t="shared" si="2"/>
        <v>25960</v>
      </c>
      <c r="O32" s="287"/>
      <c r="P32" s="269">
        <f t="shared" si="3"/>
        <v>12980</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24192</v>
      </c>
      <c r="K33" s="77"/>
      <c r="L33" s="78">
        <f t="shared" si="1"/>
        <v>12096</v>
      </c>
      <c r="M33" s="76"/>
      <c r="N33" s="53">
        <f t="shared" si="2"/>
        <v>28320</v>
      </c>
      <c r="O33" s="74"/>
      <c r="P33" s="57">
        <f t="shared" si="3"/>
        <v>14160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26208</v>
      </c>
      <c r="K34" s="294"/>
      <c r="L34" s="295">
        <f t="shared" si="1"/>
        <v>13104</v>
      </c>
      <c r="M34" s="289"/>
      <c r="N34" s="265">
        <f t="shared" si="2"/>
        <v>30680</v>
      </c>
      <c r="O34" s="287"/>
      <c r="P34" s="269">
        <f t="shared" si="3"/>
        <v>15340</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28224</v>
      </c>
      <c r="K35" s="77"/>
      <c r="L35" s="78">
        <f t="shared" si="1"/>
        <v>14112</v>
      </c>
      <c r="M35" s="76"/>
      <c r="N35" s="53">
        <f t="shared" si="2"/>
        <v>33040</v>
      </c>
      <c r="O35" s="74"/>
      <c r="P35" s="57">
        <f t="shared" si="3"/>
        <v>16520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30240</v>
      </c>
      <c r="K36" s="294"/>
      <c r="L36" s="295">
        <f t="shared" si="1"/>
        <v>15120</v>
      </c>
      <c r="M36" s="289"/>
      <c r="N36" s="265">
        <f t="shared" si="2"/>
        <v>35400</v>
      </c>
      <c r="O36" s="287"/>
      <c r="P36" s="269">
        <f t="shared" si="3"/>
        <v>17700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32256</v>
      </c>
      <c r="K37" s="77"/>
      <c r="L37" s="78">
        <f t="shared" si="1"/>
        <v>16128</v>
      </c>
      <c r="M37" s="76"/>
      <c r="N37" s="53">
        <f t="shared" si="2"/>
        <v>37760</v>
      </c>
      <c r="O37" s="74"/>
      <c r="P37" s="57">
        <f t="shared" si="3"/>
        <v>18880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34272</v>
      </c>
      <c r="K38" s="294"/>
      <c r="L38" s="295">
        <f t="shared" si="1"/>
        <v>17136</v>
      </c>
      <c r="M38" s="289"/>
      <c r="N38" s="265">
        <f t="shared" si="2"/>
        <v>40120</v>
      </c>
      <c r="O38" s="287"/>
      <c r="P38" s="269">
        <f t="shared" si="3"/>
        <v>20060</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36288</v>
      </c>
      <c r="K39" s="77"/>
      <c r="L39" s="78">
        <f t="shared" si="1"/>
        <v>18144</v>
      </c>
      <c r="M39" s="76"/>
      <c r="N39" s="53">
        <f t="shared" si="2"/>
        <v>42480</v>
      </c>
      <c r="O39" s="74"/>
      <c r="P39" s="57">
        <f t="shared" si="3"/>
        <v>21240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38304</v>
      </c>
      <c r="K40" s="294"/>
      <c r="L40" s="295">
        <f t="shared" si="1"/>
        <v>19152</v>
      </c>
      <c r="M40" s="289"/>
      <c r="N40" s="265">
        <f t="shared" si="2"/>
        <v>44840</v>
      </c>
      <c r="O40" s="287"/>
      <c r="P40" s="269">
        <f t="shared" si="3"/>
        <v>22420</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41328</v>
      </c>
      <c r="K41" s="77"/>
      <c r="L41" s="78">
        <f t="shared" si="1"/>
        <v>20664</v>
      </c>
      <c r="M41" s="76"/>
      <c r="N41" s="53">
        <f t="shared" si="2"/>
        <v>48380</v>
      </c>
      <c r="O41" s="74"/>
      <c r="P41" s="57">
        <f t="shared" si="3"/>
        <v>24190</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44352</v>
      </c>
      <c r="K42" s="294"/>
      <c r="L42" s="295">
        <f t="shared" si="1"/>
        <v>22176</v>
      </c>
      <c r="M42" s="289"/>
      <c r="N42" s="265">
        <f t="shared" si="2"/>
        <v>51920</v>
      </c>
      <c r="O42" s="287"/>
      <c r="P42" s="269">
        <f t="shared" si="3"/>
        <v>25960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47376</v>
      </c>
      <c r="K43" s="77"/>
      <c r="L43" s="78">
        <f t="shared" si="1"/>
        <v>23688</v>
      </c>
      <c r="M43" s="76"/>
      <c r="N43" s="53">
        <f t="shared" si="2"/>
        <v>55460</v>
      </c>
      <c r="O43" s="74"/>
      <c r="P43" s="57">
        <f t="shared" si="3"/>
        <v>27730</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50400</v>
      </c>
      <c r="K44" s="294"/>
      <c r="L44" s="295">
        <f t="shared" si="1"/>
        <v>25200</v>
      </c>
      <c r="M44" s="289"/>
      <c r="N44" s="265">
        <f t="shared" si="2"/>
        <v>59000</v>
      </c>
      <c r="O44" s="287"/>
      <c r="P44" s="269">
        <f t="shared" si="3"/>
        <v>29500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53424</v>
      </c>
      <c r="K45" s="77"/>
      <c r="L45" s="78">
        <f t="shared" si="1"/>
        <v>26712</v>
      </c>
      <c r="M45" s="76"/>
      <c r="N45" s="53">
        <f t="shared" si="2"/>
        <v>62540</v>
      </c>
      <c r="O45" s="74"/>
      <c r="P45" s="57">
        <f t="shared" si="3"/>
        <v>31270</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56448</v>
      </c>
      <c r="K46" s="294"/>
      <c r="L46" s="295">
        <f t="shared" si="1"/>
        <v>28224</v>
      </c>
      <c r="M46" s="289"/>
      <c r="N46" s="265">
        <f t="shared" si="2"/>
        <v>66080</v>
      </c>
      <c r="O46" s="287"/>
      <c r="P46" s="269">
        <f t="shared" si="3"/>
        <v>33040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59472</v>
      </c>
      <c r="K47" s="77"/>
      <c r="L47" s="78">
        <f t="shared" si="1"/>
        <v>29736</v>
      </c>
      <c r="M47" s="76"/>
      <c r="N47" s="53">
        <f t="shared" si="2"/>
        <v>69620</v>
      </c>
      <c r="O47" s="74"/>
      <c r="P47" s="57">
        <f t="shared" si="3"/>
        <v>34810</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62496</v>
      </c>
      <c r="K48" s="294"/>
      <c r="L48" s="295">
        <f t="shared" si="1"/>
        <v>31248</v>
      </c>
      <c r="M48" s="289"/>
      <c r="N48" s="265">
        <f t="shared" si="2"/>
        <v>73160</v>
      </c>
      <c r="O48" s="287"/>
      <c r="P48" s="269">
        <f t="shared" si="3"/>
        <v>36580</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65520</v>
      </c>
      <c r="K49" s="77"/>
      <c r="L49" s="78">
        <f t="shared" si="1"/>
        <v>32760</v>
      </c>
      <c r="M49" s="76"/>
      <c r="N49" s="53">
        <f t="shared" si="2"/>
        <v>76700</v>
      </c>
      <c r="O49" s="74"/>
      <c r="P49" s="57">
        <f t="shared" si="3"/>
        <v>38350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68544</v>
      </c>
      <c r="K50" s="294"/>
      <c r="L50" s="295">
        <f t="shared" si="1"/>
        <v>34272</v>
      </c>
      <c r="M50" s="289"/>
      <c r="N50" s="265">
        <f t="shared" si="2"/>
        <v>80240</v>
      </c>
      <c r="O50" s="287"/>
      <c r="P50" s="269">
        <f t="shared" si="3"/>
        <v>40120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71568</v>
      </c>
      <c r="K51" s="77"/>
      <c r="L51" s="78">
        <f t="shared" si="1"/>
        <v>35784</v>
      </c>
      <c r="M51" s="76"/>
      <c r="N51" s="53">
        <f t="shared" si="2"/>
        <v>83780</v>
      </c>
      <c r="O51" s="74"/>
      <c r="P51" s="57">
        <f t="shared" si="3"/>
        <v>41890</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75600</v>
      </c>
      <c r="K52" s="294"/>
      <c r="L52" s="295">
        <f t="shared" si="1"/>
        <v>37800</v>
      </c>
      <c r="M52" s="289"/>
      <c r="N52" s="265">
        <f t="shared" si="2"/>
        <v>88500</v>
      </c>
      <c r="O52" s="287"/>
      <c r="P52" s="269">
        <f t="shared" si="3"/>
        <v>44250</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79632</v>
      </c>
      <c r="K53" s="77"/>
      <c r="L53" s="78">
        <f t="shared" si="1"/>
        <v>39816</v>
      </c>
      <c r="M53" s="76"/>
      <c r="N53" s="53">
        <f t="shared" si="2"/>
        <v>93220</v>
      </c>
      <c r="O53" s="74"/>
      <c r="P53" s="57">
        <f t="shared" si="3"/>
        <v>46610</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83664</v>
      </c>
      <c r="K54" s="294"/>
      <c r="L54" s="295">
        <f t="shared" si="1"/>
        <v>41832</v>
      </c>
      <c r="M54" s="289"/>
      <c r="N54" s="265">
        <f t="shared" si="2"/>
        <v>97940</v>
      </c>
      <c r="O54" s="287"/>
      <c r="P54" s="269">
        <f t="shared" si="3"/>
        <v>48970</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88704</v>
      </c>
      <c r="K55" s="40"/>
      <c r="L55" s="88">
        <f t="shared" si="1"/>
        <v>44352</v>
      </c>
      <c r="M55" s="89"/>
      <c r="N55" s="53">
        <f t="shared" si="2"/>
        <v>103840</v>
      </c>
      <c r="O55" s="90"/>
      <c r="P55" s="57">
        <f t="shared" si="3"/>
        <v>51920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93744</v>
      </c>
      <c r="K56" s="263"/>
      <c r="L56" s="303">
        <f t="shared" si="1"/>
        <v>46872</v>
      </c>
      <c r="M56" s="276"/>
      <c r="N56" s="265">
        <f t="shared" si="2"/>
        <v>109740</v>
      </c>
      <c r="O56" s="274"/>
      <c r="P56" s="269">
        <f t="shared" si="3"/>
        <v>54870</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98784</v>
      </c>
      <c r="K57" s="61"/>
      <c r="L57" s="62">
        <f t="shared" si="1"/>
        <v>49392</v>
      </c>
      <c r="M57" s="63"/>
      <c r="N57" s="53">
        <f t="shared" si="2"/>
        <v>115640</v>
      </c>
      <c r="O57" s="61"/>
      <c r="P57" s="57">
        <f t="shared" si="3"/>
        <v>57820</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103824</v>
      </c>
      <c r="K58" s="274"/>
      <c r="L58" s="275">
        <f t="shared" si="1"/>
        <v>51912</v>
      </c>
      <c r="M58" s="276"/>
      <c r="N58" s="265">
        <f t="shared" si="2"/>
        <v>121540</v>
      </c>
      <c r="O58" s="274"/>
      <c r="P58" s="269">
        <f t="shared" si="3"/>
        <v>60770</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109872</v>
      </c>
      <c r="K59" s="61"/>
      <c r="L59" s="62">
        <f t="shared" si="1"/>
        <v>54936</v>
      </c>
      <c r="M59" s="63"/>
      <c r="N59" s="53">
        <f t="shared" si="2"/>
        <v>128620</v>
      </c>
      <c r="O59" s="61"/>
      <c r="P59" s="57">
        <f t="shared" si="3"/>
        <v>64310</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115920</v>
      </c>
      <c r="K60" s="274"/>
      <c r="L60" s="275">
        <f t="shared" si="1"/>
        <v>57960</v>
      </c>
      <c r="M60" s="276"/>
      <c r="N60" s="265">
        <f t="shared" si="2"/>
        <v>135700</v>
      </c>
      <c r="O60" s="274"/>
      <c r="P60" s="269">
        <f t="shared" si="3"/>
        <v>67850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121968</v>
      </c>
      <c r="K61" s="98"/>
      <c r="L61" s="99">
        <f t="shared" si="1"/>
        <v>60984</v>
      </c>
      <c r="M61" s="93"/>
      <c r="N61" s="100">
        <f t="shared" si="2"/>
        <v>142780</v>
      </c>
      <c r="O61" s="98"/>
      <c r="P61" s="101">
        <f t="shared" si="3"/>
        <v>71390</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0.1008</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7.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95</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0.1009</v>
      </c>
      <c r="K10" s="172"/>
      <c r="L10" s="172"/>
      <c r="M10" s="173"/>
      <c r="N10" s="171">
        <f>J10+0.0172</f>
        <v>0.11810000000000001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5852.2</v>
      </c>
      <c r="K15" s="43"/>
      <c r="L15" s="44">
        <f>J15/2</f>
        <v>2926.1</v>
      </c>
      <c r="M15" s="39"/>
      <c r="N15" s="42">
        <f>C15*$N$10</f>
        <v>6849.8</v>
      </c>
      <c r="O15" s="43"/>
      <c r="P15" s="44">
        <f>N15/2</f>
        <v>3424.9</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6861.2</v>
      </c>
      <c r="K16" s="266"/>
      <c r="L16" s="267">
        <f t="shared" ref="L16:L61" si="1">J16/2</f>
        <v>3430.6</v>
      </c>
      <c r="M16" s="268"/>
      <c r="N16" s="265">
        <f t="shared" ref="N16:N61" si="2">C16*$N$10</f>
        <v>8030.8000000000011</v>
      </c>
      <c r="O16" s="266"/>
      <c r="P16" s="269">
        <f t="shared" ref="P16:P61" si="3">N16/2</f>
        <v>4015.4000000000005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7870.2000000000007</v>
      </c>
      <c r="K17" s="54"/>
      <c r="L17" s="55">
        <f t="shared" si="1"/>
        <v>3935.1000000000004</v>
      </c>
      <c r="M17" s="56"/>
      <c r="N17" s="53">
        <f t="shared" si="2"/>
        <v>9211.8000000000011</v>
      </c>
      <c r="O17" s="54"/>
      <c r="P17" s="57">
        <f t="shared" si="3"/>
        <v>4605.9000000000005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8879.2000000000007</v>
      </c>
      <c r="K18" s="266"/>
      <c r="L18" s="267">
        <f t="shared" si="1"/>
        <v>4439.6000000000004</v>
      </c>
      <c r="M18" s="268"/>
      <c r="N18" s="265">
        <f>C18*$N$10</f>
        <v>10392.800000000001</v>
      </c>
      <c r="O18" s="266"/>
      <c r="P18" s="269">
        <f t="shared" si="3"/>
        <v>5196.4000000000005</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9888.2000000000007</v>
      </c>
      <c r="K19" s="61"/>
      <c r="L19" s="62">
        <f t="shared" si="1"/>
        <v>4944.1000000000004</v>
      </c>
      <c r="M19" s="63"/>
      <c r="N19" s="53">
        <f t="shared" si="2"/>
        <v>11573.800000000001</v>
      </c>
      <c r="O19" s="61"/>
      <c r="P19" s="57">
        <f t="shared" si="3"/>
        <v>5786.9000000000005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10493.6</v>
      </c>
      <c r="K20" s="274"/>
      <c r="L20" s="275">
        <f t="shared" si="1"/>
        <v>5246.8</v>
      </c>
      <c r="M20" s="276"/>
      <c r="N20" s="265">
        <f t="shared" si="2"/>
        <v>12282.400000000001</v>
      </c>
      <c r="O20" s="274"/>
      <c r="P20" s="269">
        <f t="shared" si="3"/>
        <v>6141.2000000000007</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11099</v>
      </c>
      <c r="K21" s="61"/>
      <c r="L21" s="62">
        <f t="shared" si="1"/>
        <v>5549.5</v>
      </c>
      <c r="M21" s="63"/>
      <c r="N21" s="53">
        <f t="shared" si="2"/>
        <v>12991.000000000002</v>
      </c>
      <c r="O21" s="61"/>
      <c r="P21" s="57">
        <f t="shared" si="3"/>
        <v>6495.5000000000009</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11906.2</v>
      </c>
      <c r="K22" s="274"/>
      <c r="L22" s="275">
        <f t="shared" si="1"/>
        <v>5953.1</v>
      </c>
      <c r="M22" s="276"/>
      <c r="N22" s="265">
        <f t="shared" si="2"/>
        <v>13935.800000000001</v>
      </c>
      <c r="O22" s="274"/>
      <c r="P22" s="269">
        <f t="shared" si="3"/>
        <v>6967.9000000000005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12713.4</v>
      </c>
      <c r="K23" s="61"/>
      <c r="L23" s="62">
        <f t="shared" si="1"/>
        <v>6356.7</v>
      </c>
      <c r="M23" s="63"/>
      <c r="N23" s="53">
        <f t="shared" si="2"/>
        <v>14880.600000000002</v>
      </c>
      <c r="O23" s="61"/>
      <c r="P23" s="57">
        <f t="shared" si="3"/>
        <v>7440.3000000000011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13520.6</v>
      </c>
      <c r="K24" s="287"/>
      <c r="L24" s="288">
        <f t="shared" si="1"/>
        <v>6760.3</v>
      </c>
      <c r="M24" s="289"/>
      <c r="N24" s="265">
        <f t="shared" si="2"/>
        <v>15825.400000000001</v>
      </c>
      <c r="O24" s="287"/>
      <c r="P24" s="269">
        <f t="shared" si="3"/>
        <v>7912.7000000000007</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14327.800000000001</v>
      </c>
      <c r="K25" s="74"/>
      <c r="L25" s="75">
        <f t="shared" si="1"/>
        <v>7163.9000000000005</v>
      </c>
      <c r="M25" s="76"/>
      <c r="N25" s="53">
        <f t="shared" si="2"/>
        <v>16770.2</v>
      </c>
      <c r="O25" s="74"/>
      <c r="P25" s="57">
        <f t="shared" si="3"/>
        <v>8385.1</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15135</v>
      </c>
      <c r="K26" s="287"/>
      <c r="L26" s="288">
        <f t="shared" si="1"/>
        <v>7567.5</v>
      </c>
      <c r="M26" s="289"/>
      <c r="N26" s="265">
        <f t="shared" si="2"/>
        <v>17715</v>
      </c>
      <c r="O26" s="287"/>
      <c r="P26" s="269">
        <f t="shared" si="3"/>
        <v>8857.5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16144</v>
      </c>
      <c r="K27" s="74"/>
      <c r="L27" s="75">
        <f t="shared" si="1"/>
        <v>8072</v>
      </c>
      <c r="M27" s="76"/>
      <c r="N27" s="53">
        <f t="shared" si="2"/>
        <v>18896</v>
      </c>
      <c r="O27" s="74"/>
      <c r="P27" s="57">
        <f t="shared" si="3"/>
        <v>9448</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17153</v>
      </c>
      <c r="K28" s="287"/>
      <c r="L28" s="288">
        <f t="shared" si="1"/>
        <v>8576.5</v>
      </c>
      <c r="M28" s="289"/>
      <c r="N28" s="265">
        <f t="shared" si="2"/>
        <v>20077</v>
      </c>
      <c r="O28" s="287"/>
      <c r="P28" s="269">
        <f t="shared" si="3"/>
        <v>10038.5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18162</v>
      </c>
      <c r="K29" s="74"/>
      <c r="L29" s="75">
        <f t="shared" si="1"/>
        <v>9081</v>
      </c>
      <c r="M29" s="76"/>
      <c r="N29" s="53">
        <f t="shared" si="2"/>
        <v>21258.000000000004</v>
      </c>
      <c r="O29" s="74"/>
      <c r="P29" s="57">
        <f t="shared" si="3"/>
        <v>10629.000000000002</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19171</v>
      </c>
      <c r="K30" s="287"/>
      <c r="L30" s="288">
        <f t="shared" si="1"/>
        <v>9585.5</v>
      </c>
      <c r="M30" s="289"/>
      <c r="N30" s="265">
        <f t="shared" si="2"/>
        <v>22439.000000000004</v>
      </c>
      <c r="O30" s="287"/>
      <c r="P30" s="269">
        <f t="shared" si="3"/>
        <v>11219.500000000002</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20180</v>
      </c>
      <c r="K31" s="77"/>
      <c r="L31" s="78">
        <f t="shared" si="1"/>
        <v>10090</v>
      </c>
      <c r="M31" s="76"/>
      <c r="N31" s="53">
        <f t="shared" si="2"/>
        <v>23620.000000000004</v>
      </c>
      <c r="O31" s="74"/>
      <c r="P31" s="57">
        <f t="shared" si="3"/>
        <v>11810.000000000002</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22198</v>
      </c>
      <c r="K32" s="294"/>
      <c r="L32" s="295">
        <f t="shared" si="1"/>
        <v>11099</v>
      </c>
      <c r="M32" s="289"/>
      <c r="N32" s="265">
        <f t="shared" si="2"/>
        <v>25982.000000000004</v>
      </c>
      <c r="O32" s="287"/>
      <c r="P32" s="269">
        <f t="shared" si="3"/>
        <v>12991.000000000002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24216</v>
      </c>
      <c r="K33" s="77"/>
      <c r="L33" s="78">
        <f t="shared" si="1"/>
        <v>12108</v>
      </c>
      <c r="M33" s="76"/>
      <c r="N33" s="53">
        <f t="shared" si="2"/>
        <v>28344.000000000004</v>
      </c>
      <c r="O33" s="74"/>
      <c r="P33" s="57">
        <f t="shared" si="3"/>
        <v>14172.000000000002</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26234</v>
      </c>
      <c r="K34" s="294"/>
      <c r="L34" s="295">
        <f t="shared" si="1"/>
        <v>13117</v>
      </c>
      <c r="M34" s="289"/>
      <c r="N34" s="265">
        <f t="shared" si="2"/>
        <v>30706.000000000004</v>
      </c>
      <c r="O34" s="287"/>
      <c r="P34" s="269">
        <f t="shared" si="3"/>
        <v>15353.000000000002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28252</v>
      </c>
      <c r="K35" s="77"/>
      <c r="L35" s="78">
        <f t="shared" si="1"/>
        <v>14126</v>
      </c>
      <c r="M35" s="76"/>
      <c r="N35" s="53">
        <f t="shared" si="2"/>
        <v>33068</v>
      </c>
      <c r="O35" s="74"/>
      <c r="P35" s="57">
        <f t="shared" si="3"/>
        <v>16534</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30270</v>
      </c>
      <c r="K36" s="294"/>
      <c r="L36" s="295">
        <f t="shared" si="1"/>
        <v>15135</v>
      </c>
      <c r="M36" s="289"/>
      <c r="N36" s="265">
        <f t="shared" si="2"/>
        <v>35430</v>
      </c>
      <c r="O36" s="287"/>
      <c r="P36" s="269">
        <f t="shared" si="3"/>
        <v>17715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32288</v>
      </c>
      <c r="K37" s="77"/>
      <c r="L37" s="78">
        <f t="shared" si="1"/>
        <v>16144</v>
      </c>
      <c r="M37" s="76"/>
      <c r="N37" s="53">
        <f t="shared" si="2"/>
        <v>37792</v>
      </c>
      <c r="O37" s="74"/>
      <c r="P37" s="57">
        <f t="shared" si="3"/>
        <v>18896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34306</v>
      </c>
      <c r="K38" s="294"/>
      <c r="L38" s="295">
        <f t="shared" si="1"/>
        <v>17153</v>
      </c>
      <c r="M38" s="289"/>
      <c r="N38" s="265">
        <f t="shared" si="2"/>
        <v>40154</v>
      </c>
      <c r="O38" s="287"/>
      <c r="P38" s="269">
        <f t="shared" si="3"/>
        <v>20077</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36324</v>
      </c>
      <c r="K39" s="77"/>
      <c r="L39" s="78">
        <f t="shared" si="1"/>
        <v>18162</v>
      </c>
      <c r="M39" s="76"/>
      <c r="N39" s="53">
        <f t="shared" si="2"/>
        <v>42516.000000000007</v>
      </c>
      <c r="O39" s="74"/>
      <c r="P39" s="57">
        <f t="shared" si="3"/>
        <v>21258.000000000004</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38342</v>
      </c>
      <c r="K40" s="294"/>
      <c r="L40" s="295">
        <f t="shared" si="1"/>
        <v>19171</v>
      </c>
      <c r="M40" s="289"/>
      <c r="N40" s="265">
        <f t="shared" si="2"/>
        <v>44878.000000000007</v>
      </c>
      <c r="O40" s="287"/>
      <c r="P40" s="269">
        <f t="shared" si="3"/>
        <v>22439.000000000004</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41369</v>
      </c>
      <c r="K41" s="77"/>
      <c r="L41" s="78">
        <f t="shared" si="1"/>
        <v>20684.5</v>
      </c>
      <c r="M41" s="76"/>
      <c r="N41" s="53">
        <f t="shared" si="2"/>
        <v>48421.000000000007</v>
      </c>
      <c r="O41" s="74"/>
      <c r="P41" s="57">
        <f t="shared" si="3"/>
        <v>24210.500000000004</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44396</v>
      </c>
      <c r="K42" s="294"/>
      <c r="L42" s="295">
        <f t="shared" si="1"/>
        <v>22198</v>
      </c>
      <c r="M42" s="289"/>
      <c r="N42" s="265">
        <f t="shared" si="2"/>
        <v>51964.000000000007</v>
      </c>
      <c r="O42" s="287"/>
      <c r="P42" s="269">
        <f t="shared" si="3"/>
        <v>25982.000000000004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47423</v>
      </c>
      <c r="K43" s="77"/>
      <c r="L43" s="78">
        <f t="shared" si="1"/>
        <v>23711.5</v>
      </c>
      <c r="M43" s="76"/>
      <c r="N43" s="53">
        <f t="shared" si="2"/>
        <v>55507.000000000007</v>
      </c>
      <c r="O43" s="74"/>
      <c r="P43" s="57">
        <f t="shared" si="3"/>
        <v>27753.500000000004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50450</v>
      </c>
      <c r="K44" s="294"/>
      <c r="L44" s="295">
        <f t="shared" si="1"/>
        <v>25225</v>
      </c>
      <c r="M44" s="289"/>
      <c r="N44" s="265">
        <f t="shared" si="2"/>
        <v>59050.000000000007</v>
      </c>
      <c r="O44" s="287"/>
      <c r="P44" s="269">
        <f t="shared" si="3"/>
        <v>29525.000000000004</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53477</v>
      </c>
      <c r="K45" s="77"/>
      <c r="L45" s="78">
        <f t="shared" si="1"/>
        <v>26738.5</v>
      </c>
      <c r="M45" s="76"/>
      <c r="N45" s="53">
        <f t="shared" si="2"/>
        <v>62593.000000000007</v>
      </c>
      <c r="O45" s="74"/>
      <c r="P45" s="57">
        <f t="shared" si="3"/>
        <v>31296.500000000004</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56504</v>
      </c>
      <c r="K46" s="294"/>
      <c r="L46" s="295">
        <f t="shared" si="1"/>
        <v>28252</v>
      </c>
      <c r="M46" s="289"/>
      <c r="N46" s="265">
        <f t="shared" si="2"/>
        <v>66136</v>
      </c>
      <c r="O46" s="287"/>
      <c r="P46" s="269">
        <f t="shared" si="3"/>
        <v>33068</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59531</v>
      </c>
      <c r="K47" s="77"/>
      <c r="L47" s="78">
        <f t="shared" si="1"/>
        <v>29765.5</v>
      </c>
      <c r="M47" s="76"/>
      <c r="N47" s="53">
        <f t="shared" si="2"/>
        <v>69679</v>
      </c>
      <c r="O47" s="74"/>
      <c r="P47" s="57">
        <f t="shared" si="3"/>
        <v>34839.5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62558</v>
      </c>
      <c r="K48" s="294"/>
      <c r="L48" s="295">
        <f t="shared" si="1"/>
        <v>31279</v>
      </c>
      <c r="M48" s="289"/>
      <c r="N48" s="265">
        <f t="shared" si="2"/>
        <v>73222</v>
      </c>
      <c r="O48" s="287"/>
      <c r="P48" s="269">
        <f t="shared" si="3"/>
        <v>36611</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65585</v>
      </c>
      <c r="K49" s="77"/>
      <c r="L49" s="78">
        <f t="shared" si="1"/>
        <v>32792.5</v>
      </c>
      <c r="M49" s="76"/>
      <c r="N49" s="53">
        <f t="shared" si="2"/>
        <v>76765</v>
      </c>
      <c r="O49" s="74"/>
      <c r="P49" s="57">
        <f t="shared" si="3"/>
        <v>38382.5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68612</v>
      </c>
      <c r="K50" s="294"/>
      <c r="L50" s="295">
        <f t="shared" si="1"/>
        <v>34306</v>
      </c>
      <c r="M50" s="289"/>
      <c r="N50" s="265">
        <f t="shared" si="2"/>
        <v>80308</v>
      </c>
      <c r="O50" s="287"/>
      <c r="P50" s="269">
        <f t="shared" si="3"/>
        <v>40154</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71639</v>
      </c>
      <c r="K51" s="77"/>
      <c r="L51" s="78">
        <f t="shared" si="1"/>
        <v>35819.5</v>
      </c>
      <c r="M51" s="76"/>
      <c r="N51" s="53">
        <f t="shared" si="2"/>
        <v>83851.000000000015</v>
      </c>
      <c r="O51" s="74"/>
      <c r="P51" s="57">
        <f t="shared" si="3"/>
        <v>41925.500000000007</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75675</v>
      </c>
      <c r="K52" s="294"/>
      <c r="L52" s="295">
        <f t="shared" si="1"/>
        <v>37837.5</v>
      </c>
      <c r="M52" s="289"/>
      <c r="N52" s="265">
        <f t="shared" si="2"/>
        <v>88575.000000000015</v>
      </c>
      <c r="O52" s="287"/>
      <c r="P52" s="269">
        <f t="shared" si="3"/>
        <v>44287.500000000007</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79711</v>
      </c>
      <c r="K53" s="77"/>
      <c r="L53" s="78">
        <f t="shared" si="1"/>
        <v>39855.5</v>
      </c>
      <c r="M53" s="76"/>
      <c r="N53" s="53">
        <f t="shared" si="2"/>
        <v>93299.000000000015</v>
      </c>
      <c r="O53" s="74"/>
      <c r="P53" s="57">
        <f t="shared" si="3"/>
        <v>46649.500000000007</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83747</v>
      </c>
      <c r="K54" s="294"/>
      <c r="L54" s="295">
        <f t="shared" si="1"/>
        <v>41873.5</v>
      </c>
      <c r="M54" s="289"/>
      <c r="N54" s="265">
        <f t="shared" si="2"/>
        <v>98023.000000000015</v>
      </c>
      <c r="O54" s="287"/>
      <c r="P54" s="269">
        <f t="shared" si="3"/>
        <v>49011.500000000007</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88792</v>
      </c>
      <c r="K55" s="40"/>
      <c r="L55" s="88">
        <f t="shared" si="1"/>
        <v>44396</v>
      </c>
      <c r="M55" s="89"/>
      <c r="N55" s="53">
        <f t="shared" si="2"/>
        <v>103928.00000000001</v>
      </c>
      <c r="O55" s="90"/>
      <c r="P55" s="57">
        <f t="shared" si="3"/>
        <v>51964.000000000007</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93837</v>
      </c>
      <c r="K56" s="263"/>
      <c r="L56" s="303">
        <f t="shared" si="1"/>
        <v>46918.5</v>
      </c>
      <c r="M56" s="276"/>
      <c r="N56" s="265">
        <f t="shared" si="2"/>
        <v>109833.00000000001</v>
      </c>
      <c r="O56" s="274"/>
      <c r="P56" s="269">
        <f t="shared" si="3"/>
        <v>54916.500000000007</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98882</v>
      </c>
      <c r="K57" s="61"/>
      <c r="L57" s="62">
        <f t="shared" si="1"/>
        <v>49441</v>
      </c>
      <c r="M57" s="63"/>
      <c r="N57" s="53">
        <f t="shared" si="2"/>
        <v>115738.00000000001</v>
      </c>
      <c r="O57" s="61"/>
      <c r="P57" s="57">
        <f t="shared" si="3"/>
        <v>57869.000000000007</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103927</v>
      </c>
      <c r="K58" s="274"/>
      <c r="L58" s="275">
        <f t="shared" si="1"/>
        <v>51963.5</v>
      </c>
      <c r="M58" s="276"/>
      <c r="N58" s="265">
        <f t="shared" si="2"/>
        <v>121643.00000000001</v>
      </c>
      <c r="O58" s="274"/>
      <c r="P58" s="269">
        <f t="shared" si="3"/>
        <v>60821.500000000007</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109981</v>
      </c>
      <c r="K59" s="61"/>
      <c r="L59" s="62">
        <f t="shared" si="1"/>
        <v>54990.5</v>
      </c>
      <c r="M59" s="63"/>
      <c r="N59" s="53">
        <f t="shared" si="2"/>
        <v>128729.00000000001</v>
      </c>
      <c r="O59" s="61"/>
      <c r="P59" s="57">
        <f t="shared" si="3"/>
        <v>64364.500000000007</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116035</v>
      </c>
      <c r="K60" s="274"/>
      <c r="L60" s="275">
        <f t="shared" si="1"/>
        <v>58017.5</v>
      </c>
      <c r="M60" s="276"/>
      <c r="N60" s="265">
        <f t="shared" si="2"/>
        <v>135815</v>
      </c>
      <c r="O60" s="274"/>
      <c r="P60" s="269">
        <f t="shared" si="3"/>
        <v>67907.5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122089</v>
      </c>
      <c r="K61" s="98"/>
      <c r="L61" s="99">
        <f t="shared" si="1"/>
        <v>61044.5</v>
      </c>
      <c r="M61" s="93"/>
      <c r="N61" s="100">
        <f t="shared" si="2"/>
        <v>142901</v>
      </c>
      <c r="O61" s="98"/>
      <c r="P61" s="101">
        <f t="shared" si="3"/>
        <v>71450.5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0.1009</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8.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96</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0.1003</v>
      </c>
      <c r="K10" s="172"/>
      <c r="L10" s="172"/>
      <c r="M10" s="173"/>
      <c r="N10" s="171">
        <f>J10+0.0172</f>
        <v>0.11749999999999999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5817.4</v>
      </c>
      <c r="K15" s="43"/>
      <c r="L15" s="44">
        <f>J15/2</f>
        <v>2908.7</v>
      </c>
      <c r="M15" s="39"/>
      <c r="N15" s="42">
        <f>C15*$N$10</f>
        <v>6815</v>
      </c>
      <c r="O15" s="43"/>
      <c r="P15" s="44">
        <f>N15/2</f>
        <v>3407.5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6820.4</v>
      </c>
      <c r="K16" s="266"/>
      <c r="L16" s="267">
        <f t="shared" ref="L16:L61" si="1">J16/2</f>
        <v>3410.2</v>
      </c>
      <c r="M16" s="268"/>
      <c r="N16" s="265">
        <f t="shared" ref="N16:N61" si="2">C16*$N$10</f>
        <v>7990</v>
      </c>
      <c r="O16" s="266"/>
      <c r="P16" s="269">
        <f t="shared" ref="P16:P61" si="3">N16/2</f>
        <v>3995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7823.4</v>
      </c>
      <c r="K17" s="54"/>
      <c r="L17" s="55">
        <f t="shared" si="1"/>
        <v>3911.7</v>
      </c>
      <c r="M17" s="56"/>
      <c r="N17" s="53">
        <f t="shared" si="2"/>
        <v>9165</v>
      </c>
      <c r="O17" s="54"/>
      <c r="P17" s="57">
        <f t="shared" si="3"/>
        <v>4582.5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8826.4</v>
      </c>
      <c r="K18" s="266"/>
      <c r="L18" s="267">
        <f t="shared" si="1"/>
        <v>4413.2</v>
      </c>
      <c r="M18" s="268"/>
      <c r="N18" s="265">
        <f>C18*$N$10</f>
        <v>10340</v>
      </c>
      <c r="O18" s="266"/>
      <c r="P18" s="269">
        <f t="shared" si="3"/>
        <v>5170</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9829.4</v>
      </c>
      <c r="K19" s="61"/>
      <c r="L19" s="62">
        <f t="shared" si="1"/>
        <v>4914.7</v>
      </c>
      <c r="M19" s="63"/>
      <c r="N19" s="53">
        <f t="shared" si="2"/>
        <v>11515</v>
      </c>
      <c r="O19" s="61"/>
      <c r="P19" s="57">
        <f t="shared" si="3"/>
        <v>5757.5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10431.200000000001</v>
      </c>
      <c r="K20" s="274"/>
      <c r="L20" s="275">
        <f t="shared" si="1"/>
        <v>5215.6000000000004</v>
      </c>
      <c r="M20" s="276"/>
      <c r="N20" s="265">
        <f t="shared" si="2"/>
        <v>12220</v>
      </c>
      <c r="O20" s="274"/>
      <c r="P20" s="269">
        <f t="shared" si="3"/>
        <v>6110</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11033</v>
      </c>
      <c r="K21" s="61"/>
      <c r="L21" s="62">
        <f t="shared" si="1"/>
        <v>5516.5</v>
      </c>
      <c r="M21" s="63"/>
      <c r="N21" s="53">
        <f t="shared" si="2"/>
        <v>12925</v>
      </c>
      <c r="O21" s="61"/>
      <c r="P21" s="57">
        <f t="shared" si="3"/>
        <v>6462.5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11835.4</v>
      </c>
      <c r="K22" s="274"/>
      <c r="L22" s="275">
        <f t="shared" si="1"/>
        <v>5917.7</v>
      </c>
      <c r="M22" s="276"/>
      <c r="N22" s="265">
        <f t="shared" si="2"/>
        <v>13865</v>
      </c>
      <c r="O22" s="274"/>
      <c r="P22" s="269">
        <f t="shared" si="3"/>
        <v>6932.5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12637.8</v>
      </c>
      <c r="K23" s="61"/>
      <c r="L23" s="62">
        <f t="shared" si="1"/>
        <v>6318.9</v>
      </c>
      <c r="M23" s="63"/>
      <c r="N23" s="53">
        <f t="shared" si="2"/>
        <v>14805</v>
      </c>
      <c r="O23" s="61"/>
      <c r="P23" s="57">
        <f t="shared" si="3"/>
        <v>7402.5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13440.2</v>
      </c>
      <c r="K24" s="287"/>
      <c r="L24" s="288">
        <f t="shared" si="1"/>
        <v>6720.1</v>
      </c>
      <c r="M24" s="289"/>
      <c r="N24" s="265">
        <f t="shared" si="2"/>
        <v>15745</v>
      </c>
      <c r="O24" s="287"/>
      <c r="P24" s="269">
        <f t="shared" si="3"/>
        <v>7872.5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14242.6</v>
      </c>
      <c r="K25" s="74"/>
      <c r="L25" s="75">
        <f t="shared" si="1"/>
        <v>7121.3</v>
      </c>
      <c r="M25" s="76"/>
      <c r="N25" s="53">
        <f t="shared" si="2"/>
        <v>16685</v>
      </c>
      <c r="O25" s="74"/>
      <c r="P25" s="57">
        <f t="shared" si="3"/>
        <v>8342.5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15045</v>
      </c>
      <c r="K26" s="287"/>
      <c r="L26" s="288">
        <f t="shared" si="1"/>
        <v>7522.5</v>
      </c>
      <c r="M26" s="289"/>
      <c r="N26" s="265">
        <f t="shared" si="2"/>
        <v>17625</v>
      </c>
      <c r="O26" s="287"/>
      <c r="P26" s="269">
        <f t="shared" si="3"/>
        <v>8812.5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16048</v>
      </c>
      <c r="K27" s="74"/>
      <c r="L27" s="75">
        <f t="shared" si="1"/>
        <v>8024</v>
      </c>
      <c r="M27" s="76"/>
      <c r="N27" s="53">
        <f t="shared" si="2"/>
        <v>18800</v>
      </c>
      <c r="O27" s="74"/>
      <c r="P27" s="57">
        <f t="shared" si="3"/>
        <v>9400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17051</v>
      </c>
      <c r="K28" s="287"/>
      <c r="L28" s="288">
        <f t="shared" si="1"/>
        <v>8525.5</v>
      </c>
      <c r="M28" s="289"/>
      <c r="N28" s="265">
        <f t="shared" si="2"/>
        <v>19975</v>
      </c>
      <c r="O28" s="287"/>
      <c r="P28" s="269">
        <f t="shared" si="3"/>
        <v>9987.5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18054</v>
      </c>
      <c r="K29" s="74"/>
      <c r="L29" s="75">
        <f t="shared" si="1"/>
        <v>9027</v>
      </c>
      <c r="M29" s="76"/>
      <c r="N29" s="53">
        <f t="shared" si="2"/>
        <v>21150</v>
      </c>
      <c r="O29" s="74"/>
      <c r="P29" s="57">
        <f t="shared" si="3"/>
        <v>10575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19057</v>
      </c>
      <c r="K30" s="287"/>
      <c r="L30" s="288">
        <f t="shared" si="1"/>
        <v>9528.5</v>
      </c>
      <c r="M30" s="289"/>
      <c r="N30" s="265">
        <f t="shared" si="2"/>
        <v>22325</v>
      </c>
      <c r="O30" s="287"/>
      <c r="P30" s="269">
        <f t="shared" si="3"/>
        <v>11162.5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20060</v>
      </c>
      <c r="K31" s="77"/>
      <c r="L31" s="78">
        <f t="shared" si="1"/>
        <v>10030</v>
      </c>
      <c r="M31" s="76"/>
      <c r="N31" s="53">
        <f t="shared" si="2"/>
        <v>23500</v>
      </c>
      <c r="O31" s="74"/>
      <c r="P31" s="57">
        <f t="shared" si="3"/>
        <v>11750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22066</v>
      </c>
      <c r="K32" s="294"/>
      <c r="L32" s="295">
        <f t="shared" si="1"/>
        <v>11033</v>
      </c>
      <c r="M32" s="289"/>
      <c r="N32" s="265">
        <f t="shared" si="2"/>
        <v>25850</v>
      </c>
      <c r="O32" s="287"/>
      <c r="P32" s="269">
        <f t="shared" si="3"/>
        <v>12925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24072</v>
      </c>
      <c r="K33" s="77"/>
      <c r="L33" s="78">
        <f t="shared" si="1"/>
        <v>12036</v>
      </c>
      <c r="M33" s="76"/>
      <c r="N33" s="53">
        <f t="shared" si="2"/>
        <v>28200</v>
      </c>
      <c r="O33" s="74"/>
      <c r="P33" s="57">
        <f t="shared" si="3"/>
        <v>14100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26078</v>
      </c>
      <c r="K34" s="294"/>
      <c r="L34" s="295">
        <f t="shared" si="1"/>
        <v>13039</v>
      </c>
      <c r="M34" s="289"/>
      <c r="N34" s="265">
        <f t="shared" si="2"/>
        <v>30550</v>
      </c>
      <c r="O34" s="287"/>
      <c r="P34" s="269">
        <f t="shared" si="3"/>
        <v>15275</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28084</v>
      </c>
      <c r="K35" s="77"/>
      <c r="L35" s="78">
        <f t="shared" si="1"/>
        <v>14042</v>
      </c>
      <c r="M35" s="76"/>
      <c r="N35" s="53">
        <f t="shared" si="2"/>
        <v>32900</v>
      </c>
      <c r="O35" s="74"/>
      <c r="P35" s="57">
        <f t="shared" si="3"/>
        <v>16450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30090</v>
      </c>
      <c r="K36" s="294"/>
      <c r="L36" s="295">
        <f t="shared" si="1"/>
        <v>15045</v>
      </c>
      <c r="M36" s="289"/>
      <c r="N36" s="265">
        <f t="shared" si="2"/>
        <v>35250</v>
      </c>
      <c r="O36" s="287"/>
      <c r="P36" s="269">
        <f t="shared" si="3"/>
        <v>17625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32096</v>
      </c>
      <c r="K37" s="77"/>
      <c r="L37" s="78">
        <f t="shared" si="1"/>
        <v>16048</v>
      </c>
      <c r="M37" s="76"/>
      <c r="N37" s="53">
        <f t="shared" si="2"/>
        <v>37600</v>
      </c>
      <c r="O37" s="74"/>
      <c r="P37" s="57">
        <f t="shared" si="3"/>
        <v>18800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34102</v>
      </c>
      <c r="K38" s="294"/>
      <c r="L38" s="295">
        <f t="shared" si="1"/>
        <v>17051</v>
      </c>
      <c r="M38" s="289"/>
      <c r="N38" s="265">
        <f t="shared" si="2"/>
        <v>39950</v>
      </c>
      <c r="O38" s="287"/>
      <c r="P38" s="269">
        <f t="shared" si="3"/>
        <v>19975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36108</v>
      </c>
      <c r="K39" s="77"/>
      <c r="L39" s="78">
        <f t="shared" si="1"/>
        <v>18054</v>
      </c>
      <c r="M39" s="76"/>
      <c r="N39" s="53">
        <f t="shared" si="2"/>
        <v>42300</v>
      </c>
      <c r="O39" s="74"/>
      <c r="P39" s="57">
        <f t="shared" si="3"/>
        <v>21150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38114</v>
      </c>
      <c r="K40" s="294"/>
      <c r="L40" s="295">
        <f t="shared" si="1"/>
        <v>19057</v>
      </c>
      <c r="M40" s="289"/>
      <c r="N40" s="265">
        <f t="shared" si="2"/>
        <v>44650</v>
      </c>
      <c r="O40" s="287"/>
      <c r="P40" s="269">
        <f t="shared" si="3"/>
        <v>22325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41123</v>
      </c>
      <c r="K41" s="77"/>
      <c r="L41" s="78">
        <f t="shared" si="1"/>
        <v>20561.5</v>
      </c>
      <c r="M41" s="76"/>
      <c r="N41" s="53">
        <f t="shared" si="2"/>
        <v>48175</v>
      </c>
      <c r="O41" s="74"/>
      <c r="P41" s="57">
        <f t="shared" si="3"/>
        <v>24087.5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44132</v>
      </c>
      <c r="K42" s="294"/>
      <c r="L42" s="295">
        <f t="shared" si="1"/>
        <v>22066</v>
      </c>
      <c r="M42" s="289"/>
      <c r="N42" s="265">
        <f t="shared" si="2"/>
        <v>51700</v>
      </c>
      <c r="O42" s="287"/>
      <c r="P42" s="269">
        <f t="shared" si="3"/>
        <v>25850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47141</v>
      </c>
      <c r="K43" s="77"/>
      <c r="L43" s="78">
        <f t="shared" si="1"/>
        <v>23570.5</v>
      </c>
      <c r="M43" s="76"/>
      <c r="N43" s="53">
        <f t="shared" si="2"/>
        <v>55225</v>
      </c>
      <c r="O43" s="74"/>
      <c r="P43" s="57">
        <f t="shared" si="3"/>
        <v>27612.5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50150</v>
      </c>
      <c r="K44" s="294"/>
      <c r="L44" s="295">
        <f t="shared" si="1"/>
        <v>25075</v>
      </c>
      <c r="M44" s="289"/>
      <c r="N44" s="265">
        <f t="shared" si="2"/>
        <v>58750</v>
      </c>
      <c r="O44" s="287"/>
      <c r="P44" s="269">
        <f t="shared" si="3"/>
        <v>29375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53159</v>
      </c>
      <c r="K45" s="77"/>
      <c r="L45" s="78">
        <f t="shared" si="1"/>
        <v>26579.5</v>
      </c>
      <c r="M45" s="76"/>
      <c r="N45" s="53">
        <f t="shared" si="2"/>
        <v>62275</v>
      </c>
      <c r="O45" s="74"/>
      <c r="P45" s="57">
        <f t="shared" si="3"/>
        <v>31137.5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56168</v>
      </c>
      <c r="K46" s="294"/>
      <c r="L46" s="295">
        <f t="shared" si="1"/>
        <v>28084</v>
      </c>
      <c r="M46" s="289"/>
      <c r="N46" s="265">
        <f t="shared" si="2"/>
        <v>65800</v>
      </c>
      <c r="O46" s="287"/>
      <c r="P46" s="269">
        <f t="shared" si="3"/>
        <v>32900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59177</v>
      </c>
      <c r="K47" s="77"/>
      <c r="L47" s="78">
        <f t="shared" si="1"/>
        <v>29588.5</v>
      </c>
      <c r="M47" s="76"/>
      <c r="N47" s="53">
        <f t="shared" si="2"/>
        <v>69325</v>
      </c>
      <c r="O47" s="74"/>
      <c r="P47" s="57">
        <f t="shared" si="3"/>
        <v>34662.5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62186</v>
      </c>
      <c r="K48" s="294"/>
      <c r="L48" s="295">
        <f t="shared" si="1"/>
        <v>31093</v>
      </c>
      <c r="M48" s="289"/>
      <c r="N48" s="265">
        <f t="shared" si="2"/>
        <v>72850</v>
      </c>
      <c r="O48" s="287"/>
      <c r="P48" s="269">
        <f t="shared" si="3"/>
        <v>36425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65195</v>
      </c>
      <c r="K49" s="77"/>
      <c r="L49" s="78">
        <f t="shared" si="1"/>
        <v>32597.5</v>
      </c>
      <c r="M49" s="76"/>
      <c r="N49" s="53">
        <f t="shared" si="2"/>
        <v>76375</v>
      </c>
      <c r="O49" s="74"/>
      <c r="P49" s="57">
        <f t="shared" si="3"/>
        <v>38187.5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68204</v>
      </c>
      <c r="K50" s="294"/>
      <c r="L50" s="295">
        <f t="shared" si="1"/>
        <v>34102</v>
      </c>
      <c r="M50" s="289"/>
      <c r="N50" s="265">
        <f t="shared" si="2"/>
        <v>79900</v>
      </c>
      <c r="O50" s="287"/>
      <c r="P50" s="269">
        <f t="shared" si="3"/>
        <v>39950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71213</v>
      </c>
      <c r="K51" s="77"/>
      <c r="L51" s="78">
        <f t="shared" si="1"/>
        <v>35606.5</v>
      </c>
      <c r="M51" s="76"/>
      <c r="N51" s="53">
        <f t="shared" si="2"/>
        <v>83425</v>
      </c>
      <c r="O51" s="74"/>
      <c r="P51" s="57">
        <f t="shared" si="3"/>
        <v>41712.5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75225</v>
      </c>
      <c r="K52" s="294"/>
      <c r="L52" s="295">
        <f t="shared" si="1"/>
        <v>37612.5</v>
      </c>
      <c r="M52" s="289"/>
      <c r="N52" s="265">
        <f t="shared" si="2"/>
        <v>88125</v>
      </c>
      <c r="O52" s="287"/>
      <c r="P52" s="269">
        <f t="shared" si="3"/>
        <v>44062.5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79237</v>
      </c>
      <c r="K53" s="77"/>
      <c r="L53" s="78">
        <f t="shared" si="1"/>
        <v>39618.5</v>
      </c>
      <c r="M53" s="76"/>
      <c r="N53" s="53">
        <f t="shared" si="2"/>
        <v>92825</v>
      </c>
      <c r="O53" s="74"/>
      <c r="P53" s="57">
        <f t="shared" si="3"/>
        <v>46412.5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83249</v>
      </c>
      <c r="K54" s="294"/>
      <c r="L54" s="295">
        <f t="shared" si="1"/>
        <v>41624.5</v>
      </c>
      <c r="M54" s="289"/>
      <c r="N54" s="265">
        <f t="shared" si="2"/>
        <v>97525</v>
      </c>
      <c r="O54" s="287"/>
      <c r="P54" s="269">
        <f t="shared" si="3"/>
        <v>48762.5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88264</v>
      </c>
      <c r="K55" s="40"/>
      <c r="L55" s="88">
        <f t="shared" si="1"/>
        <v>44132</v>
      </c>
      <c r="M55" s="89"/>
      <c r="N55" s="53">
        <f t="shared" si="2"/>
        <v>103400</v>
      </c>
      <c r="O55" s="90"/>
      <c r="P55" s="57">
        <f t="shared" si="3"/>
        <v>51700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93279</v>
      </c>
      <c r="K56" s="263"/>
      <c r="L56" s="303">
        <f t="shared" si="1"/>
        <v>46639.5</v>
      </c>
      <c r="M56" s="276"/>
      <c r="N56" s="265">
        <f t="shared" si="2"/>
        <v>109275</v>
      </c>
      <c r="O56" s="274"/>
      <c r="P56" s="269">
        <f t="shared" si="3"/>
        <v>54637.5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98294</v>
      </c>
      <c r="K57" s="61"/>
      <c r="L57" s="62">
        <f t="shared" si="1"/>
        <v>49147</v>
      </c>
      <c r="M57" s="63"/>
      <c r="N57" s="53">
        <f t="shared" si="2"/>
        <v>115150</v>
      </c>
      <c r="O57" s="61"/>
      <c r="P57" s="57">
        <f t="shared" si="3"/>
        <v>57575</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103309</v>
      </c>
      <c r="K58" s="274"/>
      <c r="L58" s="275">
        <f t="shared" si="1"/>
        <v>51654.5</v>
      </c>
      <c r="M58" s="276"/>
      <c r="N58" s="265">
        <f t="shared" si="2"/>
        <v>121025</v>
      </c>
      <c r="O58" s="274"/>
      <c r="P58" s="269">
        <f t="shared" si="3"/>
        <v>60512.5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109327</v>
      </c>
      <c r="K59" s="61"/>
      <c r="L59" s="62">
        <f t="shared" si="1"/>
        <v>54663.5</v>
      </c>
      <c r="M59" s="63"/>
      <c r="N59" s="53">
        <f t="shared" si="2"/>
        <v>128075</v>
      </c>
      <c r="O59" s="61"/>
      <c r="P59" s="57">
        <f t="shared" si="3"/>
        <v>64037.5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115345</v>
      </c>
      <c r="K60" s="274"/>
      <c r="L60" s="275">
        <f t="shared" si="1"/>
        <v>57672.5</v>
      </c>
      <c r="M60" s="276"/>
      <c r="N60" s="265">
        <f t="shared" si="2"/>
        <v>135125</v>
      </c>
      <c r="O60" s="274"/>
      <c r="P60" s="269">
        <f t="shared" si="3"/>
        <v>67562.5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121363</v>
      </c>
      <c r="K61" s="98"/>
      <c r="L61" s="99">
        <f t="shared" si="1"/>
        <v>60681.5</v>
      </c>
      <c r="M61" s="93"/>
      <c r="N61" s="100">
        <f t="shared" si="2"/>
        <v>142175</v>
      </c>
      <c r="O61" s="98"/>
      <c r="P61" s="101">
        <f t="shared" si="3"/>
        <v>71087.5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0.1003</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39.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97</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0.1004</v>
      </c>
      <c r="K10" s="172"/>
      <c r="L10" s="172"/>
      <c r="M10" s="173"/>
      <c r="N10" s="171">
        <f>J10+0.0172</f>
        <v>0.11760000000000001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5823.2</v>
      </c>
      <c r="K15" s="43"/>
      <c r="L15" s="44">
        <f>J15/2</f>
        <v>2911.6</v>
      </c>
      <c r="M15" s="39"/>
      <c r="N15" s="42">
        <f>C15*$N$10</f>
        <v>6820.8</v>
      </c>
      <c r="O15" s="43"/>
      <c r="P15" s="44">
        <f>N15/2</f>
        <v>3410.4</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6827.2</v>
      </c>
      <c r="K16" s="266"/>
      <c r="L16" s="267">
        <f t="shared" ref="L16:L61" si="1">J16/2</f>
        <v>3413.6</v>
      </c>
      <c r="M16" s="268"/>
      <c r="N16" s="265">
        <f t="shared" ref="N16:N61" si="2">C16*$N$10</f>
        <v>7996.8000000000011</v>
      </c>
      <c r="O16" s="266"/>
      <c r="P16" s="269">
        <f t="shared" ref="P16:P61" si="3">N16/2</f>
        <v>3998.4000000000005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7831.2</v>
      </c>
      <c r="K17" s="54"/>
      <c r="L17" s="55">
        <f t="shared" si="1"/>
        <v>3915.6</v>
      </c>
      <c r="M17" s="56"/>
      <c r="N17" s="53">
        <f t="shared" si="2"/>
        <v>9172.8000000000011</v>
      </c>
      <c r="O17" s="54"/>
      <c r="P17" s="57">
        <f t="shared" si="3"/>
        <v>4586.4000000000005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8835.2000000000007</v>
      </c>
      <c r="K18" s="266"/>
      <c r="L18" s="267">
        <f t="shared" si="1"/>
        <v>4417.6000000000004</v>
      </c>
      <c r="M18" s="268"/>
      <c r="N18" s="265">
        <f>C18*$N$10</f>
        <v>10348.800000000001</v>
      </c>
      <c r="O18" s="266"/>
      <c r="P18" s="269">
        <f t="shared" si="3"/>
        <v>5174.4000000000005</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9839.2000000000007</v>
      </c>
      <c r="K19" s="61"/>
      <c r="L19" s="62">
        <f t="shared" si="1"/>
        <v>4919.6000000000004</v>
      </c>
      <c r="M19" s="63"/>
      <c r="N19" s="53">
        <f t="shared" si="2"/>
        <v>11524.800000000001</v>
      </c>
      <c r="O19" s="61"/>
      <c r="P19" s="57">
        <f t="shared" si="3"/>
        <v>5762.4000000000005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10441.6</v>
      </c>
      <c r="K20" s="274"/>
      <c r="L20" s="275">
        <f t="shared" si="1"/>
        <v>5220.8</v>
      </c>
      <c r="M20" s="276"/>
      <c r="N20" s="265">
        <f t="shared" si="2"/>
        <v>12230.400000000001</v>
      </c>
      <c r="O20" s="274"/>
      <c r="P20" s="269">
        <f t="shared" si="3"/>
        <v>6115.2000000000007</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11044</v>
      </c>
      <c r="K21" s="61"/>
      <c r="L21" s="62">
        <f t="shared" si="1"/>
        <v>5522</v>
      </c>
      <c r="M21" s="63"/>
      <c r="N21" s="53">
        <f t="shared" si="2"/>
        <v>12936.000000000002</v>
      </c>
      <c r="O21" s="61"/>
      <c r="P21" s="57">
        <f t="shared" si="3"/>
        <v>6468.0000000000009</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11847.2</v>
      </c>
      <c r="K22" s="274"/>
      <c r="L22" s="275">
        <f t="shared" si="1"/>
        <v>5923.6</v>
      </c>
      <c r="M22" s="276"/>
      <c r="N22" s="265">
        <f t="shared" si="2"/>
        <v>13876.800000000001</v>
      </c>
      <c r="O22" s="274"/>
      <c r="P22" s="269">
        <f t="shared" si="3"/>
        <v>6938.4000000000005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12650.4</v>
      </c>
      <c r="K23" s="61"/>
      <c r="L23" s="62">
        <f t="shared" si="1"/>
        <v>6325.2</v>
      </c>
      <c r="M23" s="63"/>
      <c r="N23" s="53">
        <f t="shared" si="2"/>
        <v>14817.6</v>
      </c>
      <c r="O23" s="61"/>
      <c r="P23" s="57">
        <f t="shared" si="3"/>
        <v>7408.8</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13453.6</v>
      </c>
      <c r="K24" s="287"/>
      <c r="L24" s="288">
        <f t="shared" si="1"/>
        <v>6726.8</v>
      </c>
      <c r="M24" s="289"/>
      <c r="N24" s="265">
        <f t="shared" si="2"/>
        <v>15758.400000000001</v>
      </c>
      <c r="O24" s="287"/>
      <c r="P24" s="269">
        <f t="shared" si="3"/>
        <v>7879.2000000000007</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14256.800000000001</v>
      </c>
      <c r="K25" s="74"/>
      <c r="L25" s="75">
        <f t="shared" si="1"/>
        <v>7128.4000000000005</v>
      </c>
      <c r="M25" s="76"/>
      <c r="N25" s="53">
        <f t="shared" si="2"/>
        <v>16699.2</v>
      </c>
      <c r="O25" s="74"/>
      <c r="P25" s="57">
        <f t="shared" si="3"/>
        <v>8349.6</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15060</v>
      </c>
      <c r="K26" s="287"/>
      <c r="L26" s="288">
        <f t="shared" si="1"/>
        <v>7530</v>
      </c>
      <c r="M26" s="289"/>
      <c r="N26" s="265">
        <f t="shared" si="2"/>
        <v>17640</v>
      </c>
      <c r="O26" s="287"/>
      <c r="P26" s="269">
        <f t="shared" si="3"/>
        <v>8820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16064</v>
      </c>
      <c r="K27" s="74"/>
      <c r="L27" s="75">
        <f t="shared" si="1"/>
        <v>8032</v>
      </c>
      <c r="M27" s="76"/>
      <c r="N27" s="53">
        <f t="shared" si="2"/>
        <v>18816</v>
      </c>
      <c r="O27" s="74"/>
      <c r="P27" s="57">
        <f t="shared" si="3"/>
        <v>9408</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17068</v>
      </c>
      <c r="K28" s="287"/>
      <c r="L28" s="288">
        <f t="shared" si="1"/>
        <v>8534</v>
      </c>
      <c r="M28" s="289"/>
      <c r="N28" s="265">
        <f t="shared" si="2"/>
        <v>19992</v>
      </c>
      <c r="O28" s="287"/>
      <c r="P28" s="269">
        <f t="shared" si="3"/>
        <v>9996</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18072</v>
      </c>
      <c r="K29" s="74"/>
      <c r="L29" s="75">
        <f t="shared" si="1"/>
        <v>9036</v>
      </c>
      <c r="M29" s="76"/>
      <c r="N29" s="53">
        <f t="shared" si="2"/>
        <v>21168</v>
      </c>
      <c r="O29" s="74"/>
      <c r="P29" s="57">
        <f t="shared" si="3"/>
        <v>10584</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19076</v>
      </c>
      <c r="K30" s="287"/>
      <c r="L30" s="288">
        <f t="shared" si="1"/>
        <v>9538</v>
      </c>
      <c r="M30" s="289"/>
      <c r="N30" s="265">
        <f t="shared" si="2"/>
        <v>22344.000000000004</v>
      </c>
      <c r="O30" s="287"/>
      <c r="P30" s="269">
        <f t="shared" si="3"/>
        <v>11172.000000000002</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20080</v>
      </c>
      <c r="K31" s="77"/>
      <c r="L31" s="78">
        <f t="shared" si="1"/>
        <v>10040</v>
      </c>
      <c r="M31" s="76"/>
      <c r="N31" s="53">
        <f t="shared" si="2"/>
        <v>23520.000000000004</v>
      </c>
      <c r="O31" s="74"/>
      <c r="P31" s="57">
        <f t="shared" si="3"/>
        <v>11760.000000000002</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22088</v>
      </c>
      <c r="K32" s="294"/>
      <c r="L32" s="295">
        <f t="shared" si="1"/>
        <v>11044</v>
      </c>
      <c r="M32" s="289"/>
      <c r="N32" s="265">
        <f t="shared" si="2"/>
        <v>25872.000000000004</v>
      </c>
      <c r="O32" s="287"/>
      <c r="P32" s="269">
        <f t="shared" si="3"/>
        <v>12936.000000000002</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24096</v>
      </c>
      <c r="K33" s="77"/>
      <c r="L33" s="78">
        <f t="shared" si="1"/>
        <v>12048</v>
      </c>
      <c r="M33" s="76"/>
      <c r="N33" s="53">
        <f t="shared" si="2"/>
        <v>28224.000000000004</v>
      </c>
      <c r="O33" s="74"/>
      <c r="P33" s="57">
        <f t="shared" si="3"/>
        <v>14112.000000000002</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26104</v>
      </c>
      <c r="K34" s="294"/>
      <c r="L34" s="295">
        <f t="shared" si="1"/>
        <v>13052</v>
      </c>
      <c r="M34" s="289"/>
      <c r="N34" s="265">
        <f t="shared" si="2"/>
        <v>30576.000000000004</v>
      </c>
      <c r="O34" s="287"/>
      <c r="P34" s="269">
        <f t="shared" si="3"/>
        <v>15288.000000000002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28112</v>
      </c>
      <c r="K35" s="77"/>
      <c r="L35" s="78">
        <f t="shared" si="1"/>
        <v>14056</v>
      </c>
      <c r="M35" s="76"/>
      <c r="N35" s="53">
        <f t="shared" si="2"/>
        <v>32928</v>
      </c>
      <c r="O35" s="74"/>
      <c r="P35" s="57">
        <f t="shared" si="3"/>
        <v>16464</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30120</v>
      </c>
      <c r="K36" s="294"/>
      <c r="L36" s="295">
        <f t="shared" si="1"/>
        <v>15060</v>
      </c>
      <c r="M36" s="289"/>
      <c r="N36" s="265">
        <f t="shared" si="2"/>
        <v>35280</v>
      </c>
      <c r="O36" s="287"/>
      <c r="P36" s="269">
        <f t="shared" si="3"/>
        <v>17640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32128</v>
      </c>
      <c r="K37" s="77"/>
      <c r="L37" s="78">
        <f t="shared" si="1"/>
        <v>16064</v>
      </c>
      <c r="M37" s="76"/>
      <c r="N37" s="53">
        <f t="shared" si="2"/>
        <v>37632</v>
      </c>
      <c r="O37" s="74"/>
      <c r="P37" s="57">
        <f t="shared" si="3"/>
        <v>18816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34136</v>
      </c>
      <c r="K38" s="294"/>
      <c r="L38" s="295">
        <f t="shared" si="1"/>
        <v>17068</v>
      </c>
      <c r="M38" s="289"/>
      <c r="N38" s="265">
        <f t="shared" si="2"/>
        <v>39984</v>
      </c>
      <c r="O38" s="287"/>
      <c r="P38" s="269">
        <f t="shared" si="3"/>
        <v>19992</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36144</v>
      </c>
      <c r="K39" s="77"/>
      <c r="L39" s="78">
        <f t="shared" si="1"/>
        <v>18072</v>
      </c>
      <c r="M39" s="76"/>
      <c r="N39" s="53">
        <f t="shared" si="2"/>
        <v>42336</v>
      </c>
      <c r="O39" s="74"/>
      <c r="P39" s="57">
        <f t="shared" si="3"/>
        <v>21168</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38152</v>
      </c>
      <c r="K40" s="294"/>
      <c r="L40" s="295">
        <f t="shared" si="1"/>
        <v>19076</v>
      </c>
      <c r="M40" s="289"/>
      <c r="N40" s="265">
        <f t="shared" si="2"/>
        <v>44688.000000000007</v>
      </c>
      <c r="O40" s="287"/>
      <c r="P40" s="269">
        <f t="shared" si="3"/>
        <v>22344.000000000004</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41164</v>
      </c>
      <c r="K41" s="77"/>
      <c r="L41" s="78">
        <f t="shared" si="1"/>
        <v>20582</v>
      </c>
      <c r="M41" s="76"/>
      <c r="N41" s="53">
        <f t="shared" si="2"/>
        <v>48216.000000000007</v>
      </c>
      <c r="O41" s="74"/>
      <c r="P41" s="57">
        <f t="shared" si="3"/>
        <v>24108.000000000004</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44176</v>
      </c>
      <c r="K42" s="294"/>
      <c r="L42" s="295">
        <f t="shared" si="1"/>
        <v>22088</v>
      </c>
      <c r="M42" s="289"/>
      <c r="N42" s="265">
        <f t="shared" si="2"/>
        <v>51744.000000000007</v>
      </c>
      <c r="O42" s="287"/>
      <c r="P42" s="269">
        <f t="shared" si="3"/>
        <v>25872.000000000004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47188</v>
      </c>
      <c r="K43" s="77"/>
      <c r="L43" s="78">
        <f t="shared" si="1"/>
        <v>23594</v>
      </c>
      <c r="M43" s="76"/>
      <c r="N43" s="53">
        <f t="shared" si="2"/>
        <v>55272.000000000007</v>
      </c>
      <c r="O43" s="74"/>
      <c r="P43" s="57">
        <f t="shared" si="3"/>
        <v>27636.000000000004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50200</v>
      </c>
      <c r="K44" s="294"/>
      <c r="L44" s="295">
        <f t="shared" si="1"/>
        <v>25100</v>
      </c>
      <c r="M44" s="289"/>
      <c r="N44" s="265">
        <f t="shared" si="2"/>
        <v>58800.000000000007</v>
      </c>
      <c r="O44" s="287"/>
      <c r="P44" s="269">
        <f t="shared" si="3"/>
        <v>29400.000000000004</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53212</v>
      </c>
      <c r="K45" s="77"/>
      <c r="L45" s="78">
        <f t="shared" si="1"/>
        <v>26606</v>
      </c>
      <c r="M45" s="76"/>
      <c r="N45" s="53">
        <f t="shared" si="2"/>
        <v>62328.000000000007</v>
      </c>
      <c r="O45" s="74"/>
      <c r="P45" s="57">
        <f t="shared" si="3"/>
        <v>31164.000000000004</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56224</v>
      </c>
      <c r="K46" s="294"/>
      <c r="L46" s="295">
        <f t="shared" si="1"/>
        <v>28112</v>
      </c>
      <c r="M46" s="289"/>
      <c r="N46" s="265">
        <f t="shared" si="2"/>
        <v>65856</v>
      </c>
      <c r="O46" s="287"/>
      <c r="P46" s="269">
        <f t="shared" si="3"/>
        <v>32928</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59236</v>
      </c>
      <c r="K47" s="77"/>
      <c r="L47" s="78">
        <f t="shared" si="1"/>
        <v>29618</v>
      </c>
      <c r="M47" s="76"/>
      <c r="N47" s="53">
        <f t="shared" si="2"/>
        <v>69384</v>
      </c>
      <c r="O47" s="74"/>
      <c r="P47" s="57">
        <f t="shared" si="3"/>
        <v>34692</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62248</v>
      </c>
      <c r="K48" s="294"/>
      <c r="L48" s="295">
        <f t="shared" si="1"/>
        <v>31124</v>
      </c>
      <c r="M48" s="289"/>
      <c r="N48" s="265">
        <f t="shared" si="2"/>
        <v>72912</v>
      </c>
      <c r="O48" s="287"/>
      <c r="P48" s="269">
        <f t="shared" si="3"/>
        <v>36456</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65260</v>
      </c>
      <c r="K49" s="77"/>
      <c r="L49" s="78">
        <f t="shared" si="1"/>
        <v>32630</v>
      </c>
      <c r="M49" s="76"/>
      <c r="N49" s="53">
        <f t="shared" si="2"/>
        <v>76440</v>
      </c>
      <c r="O49" s="74"/>
      <c r="P49" s="57">
        <f t="shared" si="3"/>
        <v>38220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68272</v>
      </c>
      <c r="K50" s="294"/>
      <c r="L50" s="295">
        <f t="shared" si="1"/>
        <v>34136</v>
      </c>
      <c r="M50" s="289"/>
      <c r="N50" s="265">
        <f t="shared" si="2"/>
        <v>79968</v>
      </c>
      <c r="O50" s="287"/>
      <c r="P50" s="269">
        <f t="shared" si="3"/>
        <v>39984</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71284</v>
      </c>
      <c r="K51" s="77"/>
      <c r="L51" s="78">
        <f t="shared" si="1"/>
        <v>35642</v>
      </c>
      <c r="M51" s="76"/>
      <c r="N51" s="53">
        <f t="shared" si="2"/>
        <v>83496</v>
      </c>
      <c r="O51" s="74"/>
      <c r="P51" s="57">
        <f t="shared" si="3"/>
        <v>41748</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75300</v>
      </c>
      <c r="K52" s="294"/>
      <c r="L52" s="295">
        <f t="shared" si="1"/>
        <v>37650</v>
      </c>
      <c r="M52" s="289"/>
      <c r="N52" s="265">
        <f t="shared" si="2"/>
        <v>88200.000000000015</v>
      </c>
      <c r="O52" s="287"/>
      <c r="P52" s="269">
        <f t="shared" si="3"/>
        <v>44100.000000000007</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79316</v>
      </c>
      <c r="K53" s="77"/>
      <c r="L53" s="78">
        <f t="shared" si="1"/>
        <v>39658</v>
      </c>
      <c r="M53" s="76"/>
      <c r="N53" s="53">
        <f t="shared" si="2"/>
        <v>92904.000000000015</v>
      </c>
      <c r="O53" s="74"/>
      <c r="P53" s="57">
        <f t="shared" si="3"/>
        <v>46452.000000000007</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83332</v>
      </c>
      <c r="K54" s="294"/>
      <c r="L54" s="295">
        <f t="shared" si="1"/>
        <v>41666</v>
      </c>
      <c r="M54" s="289"/>
      <c r="N54" s="265">
        <f t="shared" si="2"/>
        <v>97608.000000000015</v>
      </c>
      <c r="O54" s="287"/>
      <c r="P54" s="269">
        <f t="shared" si="3"/>
        <v>48804.000000000007</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88352</v>
      </c>
      <c r="K55" s="40"/>
      <c r="L55" s="88">
        <f t="shared" si="1"/>
        <v>44176</v>
      </c>
      <c r="M55" s="89"/>
      <c r="N55" s="53">
        <f t="shared" si="2"/>
        <v>103488.00000000001</v>
      </c>
      <c r="O55" s="90"/>
      <c r="P55" s="57">
        <f t="shared" si="3"/>
        <v>51744.000000000007</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93372</v>
      </c>
      <c r="K56" s="263"/>
      <c r="L56" s="303">
        <f t="shared" si="1"/>
        <v>46686</v>
      </c>
      <c r="M56" s="276"/>
      <c r="N56" s="265">
        <f t="shared" si="2"/>
        <v>109368.00000000001</v>
      </c>
      <c r="O56" s="274"/>
      <c r="P56" s="269">
        <f t="shared" si="3"/>
        <v>54684.000000000007</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98392</v>
      </c>
      <c r="K57" s="61"/>
      <c r="L57" s="62">
        <f t="shared" si="1"/>
        <v>49196</v>
      </c>
      <c r="M57" s="63"/>
      <c r="N57" s="53">
        <f t="shared" si="2"/>
        <v>115248.00000000001</v>
      </c>
      <c r="O57" s="61"/>
      <c r="P57" s="57">
        <f t="shared" si="3"/>
        <v>57624.000000000007</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103412</v>
      </c>
      <c r="K58" s="274"/>
      <c r="L58" s="275">
        <f t="shared" si="1"/>
        <v>51706</v>
      </c>
      <c r="M58" s="276"/>
      <c r="N58" s="265">
        <f t="shared" si="2"/>
        <v>121128.00000000001</v>
      </c>
      <c r="O58" s="274"/>
      <c r="P58" s="269">
        <f t="shared" si="3"/>
        <v>60564.000000000007</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109436</v>
      </c>
      <c r="K59" s="61"/>
      <c r="L59" s="62">
        <f t="shared" si="1"/>
        <v>54718</v>
      </c>
      <c r="M59" s="63"/>
      <c r="N59" s="53">
        <f t="shared" si="2"/>
        <v>128184.00000000001</v>
      </c>
      <c r="O59" s="61"/>
      <c r="P59" s="57">
        <f t="shared" si="3"/>
        <v>64092.000000000007</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115460</v>
      </c>
      <c r="K60" s="274"/>
      <c r="L60" s="275">
        <f t="shared" si="1"/>
        <v>57730</v>
      </c>
      <c r="M60" s="276"/>
      <c r="N60" s="265">
        <f t="shared" si="2"/>
        <v>135240</v>
      </c>
      <c r="O60" s="274"/>
      <c r="P60" s="269">
        <f t="shared" si="3"/>
        <v>67620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121484</v>
      </c>
      <c r="K61" s="98"/>
      <c r="L61" s="99">
        <f t="shared" si="1"/>
        <v>60742</v>
      </c>
      <c r="M61" s="93"/>
      <c r="N61" s="100">
        <f t="shared" si="2"/>
        <v>142296</v>
      </c>
      <c r="O61" s="98"/>
      <c r="P61" s="101">
        <f t="shared" si="3"/>
        <v>71148</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0.1004</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62</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0.10009999999999999</v>
      </c>
      <c r="K10" s="172"/>
      <c r="L10" s="172"/>
      <c r="M10" s="173"/>
      <c r="N10" s="171">
        <f>J10+0.0172</f>
        <v>0.11729999999999999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5805.7999999999993</v>
      </c>
      <c r="K15" s="43"/>
      <c r="L15" s="44">
        <f>J15/2</f>
        <v>2902.8999999999996</v>
      </c>
      <c r="M15" s="39"/>
      <c r="N15" s="42">
        <f>C15*$N$10</f>
        <v>6803.4</v>
      </c>
      <c r="O15" s="43"/>
      <c r="P15" s="44">
        <f>N15/2</f>
        <v>3401.7</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6806.7999999999993</v>
      </c>
      <c r="K16" s="266"/>
      <c r="L16" s="267">
        <f t="shared" ref="L16:L61" si="1">J16/2</f>
        <v>3403.3999999999996</v>
      </c>
      <c r="M16" s="268"/>
      <c r="N16" s="265">
        <f t="shared" ref="N16:N61" si="2">C16*$N$10</f>
        <v>7976.3999999999987</v>
      </c>
      <c r="O16" s="266"/>
      <c r="P16" s="269">
        <f t="shared" ref="P16:P61" si="3">N16/2</f>
        <v>3988.1999999999994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7807.7999999999993</v>
      </c>
      <c r="K17" s="54"/>
      <c r="L17" s="55">
        <f t="shared" si="1"/>
        <v>3903.8999999999996</v>
      </c>
      <c r="M17" s="56"/>
      <c r="N17" s="53">
        <f t="shared" si="2"/>
        <v>9149.4</v>
      </c>
      <c r="O17" s="54"/>
      <c r="P17" s="57">
        <f t="shared" si="3"/>
        <v>4574.7</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8808.7999999999993</v>
      </c>
      <c r="K18" s="266"/>
      <c r="L18" s="267">
        <f t="shared" si="1"/>
        <v>4404.3999999999996</v>
      </c>
      <c r="M18" s="268"/>
      <c r="N18" s="265">
        <f>C18*$N$10</f>
        <v>10322.4</v>
      </c>
      <c r="O18" s="266"/>
      <c r="P18" s="269">
        <f t="shared" si="3"/>
        <v>5161.2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9809.7999999999993</v>
      </c>
      <c r="K19" s="61"/>
      <c r="L19" s="62">
        <f t="shared" si="1"/>
        <v>4904.8999999999996</v>
      </c>
      <c r="M19" s="63"/>
      <c r="N19" s="53">
        <f t="shared" si="2"/>
        <v>11495.4</v>
      </c>
      <c r="O19" s="61"/>
      <c r="P19" s="57">
        <f t="shared" si="3"/>
        <v>5747.7</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10410.4</v>
      </c>
      <c r="K20" s="274"/>
      <c r="L20" s="275">
        <f t="shared" si="1"/>
        <v>5205.2</v>
      </c>
      <c r="M20" s="276"/>
      <c r="N20" s="265">
        <f t="shared" si="2"/>
        <v>12199.199999999999</v>
      </c>
      <c r="O20" s="274"/>
      <c r="P20" s="269">
        <f t="shared" si="3"/>
        <v>6099.5999999999995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11011</v>
      </c>
      <c r="K21" s="61"/>
      <c r="L21" s="62">
        <f t="shared" si="1"/>
        <v>5505.5</v>
      </c>
      <c r="M21" s="63"/>
      <c r="N21" s="53">
        <f t="shared" si="2"/>
        <v>12902.999999999998</v>
      </c>
      <c r="O21" s="61"/>
      <c r="P21" s="57">
        <f t="shared" si="3"/>
        <v>6451.4999999999991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11811.8</v>
      </c>
      <c r="K22" s="274"/>
      <c r="L22" s="275">
        <f t="shared" si="1"/>
        <v>5905.9</v>
      </c>
      <c r="M22" s="276"/>
      <c r="N22" s="265">
        <f t="shared" si="2"/>
        <v>13841.399999999998</v>
      </c>
      <c r="O22" s="274"/>
      <c r="P22" s="269">
        <f t="shared" si="3"/>
        <v>6920.6999999999989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12612.599999999999</v>
      </c>
      <c r="K23" s="61"/>
      <c r="L23" s="62">
        <f t="shared" si="1"/>
        <v>6306.2999999999993</v>
      </c>
      <c r="M23" s="63"/>
      <c r="N23" s="53">
        <f t="shared" si="2"/>
        <v>14779.8</v>
      </c>
      <c r="O23" s="61"/>
      <c r="P23" s="57">
        <f t="shared" si="3"/>
        <v>7389.9</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13413.4</v>
      </c>
      <c r="K24" s="287"/>
      <c r="L24" s="288">
        <f t="shared" si="1"/>
        <v>6706.7</v>
      </c>
      <c r="M24" s="289"/>
      <c r="N24" s="265">
        <f t="shared" si="2"/>
        <v>15718.199999999999</v>
      </c>
      <c r="O24" s="287"/>
      <c r="P24" s="269">
        <f t="shared" si="3"/>
        <v>7859.0999999999995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14214.199999999999</v>
      </c>
      <c r="K25" s="74"/>
      <c r="L25" s="75">
        <f t="shared" si="1"/>
        <v>7107.0999999999995</v>
      </c>
      <c r="M25" s="76"/>
      <c r="N25" s="53">
        <f t="shared" si="2"/>
        <v>16656.599999999999</v>
      </c>
      <c r="O25" s="74"/>
      <c r="P25" s="57">
        <f t="shared" si="3"/>
        <v>8328.2999999999993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15015</v>
      </c>
      <c r="K26" s="287"/>
      <c r="L26" s="288">
        <f t="shared" si="1"/>
        <v>7507.5</v>
      </c>
      <c r="M26" s="289"/>
      <c r="N26" s="265">
        <f t="shared" si="2"/>
        <v>17594.999999999996</v>
      </c>
      <c r="O26" s="287"/>
      <c r="P26" s="269">
        <f t="shared" si="3"/>
        <v>8797.4999999999982</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16016</v>
      </c>
      <c r="K27" s="74"/>
      <c r="L27" s="75">
        <f t="shared" si="1"/>
        <v>8008</v>
      </c>
      <c r="M27" s="76"/>
      <c r="N27" s="53">
        <f t="shared" si="2"/>
        <v>18767.999999999996</v>
      </c>
      <c r="O27" s="74"/>
      <c r="P27" s="57">
        <f t="shared" si="3"/>
        <v>9383.9999999999982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17017</v>
      </c>
      <c r="K28" s="287"/>
      <c r="L28" s="288">
        <f t="shared" si="1"/>
        <v>8508.5</v>
      </c>
      <c r="M28" s="289"/>
      <c r="N28" s="265">
        <f t="shared" si="2"/>
        <v>19940.999999999996</v>
      </c>
      <c r="O28" s="287"/>
      <c r="P28" s="269">
        <f t="shared" si="3"/>
        <v>9970.4999999999982</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18018</v>
      </c>
      <c r="K29" s="74"/>
      <c r="L29" s="75">
        <f t="shared" si="1"/>
        <v>9009</v>
      </c>
      <c r="M29" s="76"/>
      <c r="N29" s="53">
        <f t="shared" si="2"/>
        <v>21113.999999999996</v>
      </c>
      <c r="O29" s="74"/>
      <c r="P29" s="57">
        <f t="shared" si="3"/>
        <v>10556.999999999998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19019</v>
      </c>
      <c r="K30" s="287"/>
      <c r="L30" s="288">
        <f t="shared" si="1"/>
        <v>9509.5</v>
      </c>
      <c r="M30" s="289"/>
      <c r="N30" s="265">
        <f t="shared" si="2"/>
        <v>22286.999999999996</v>
      </c>
      <c r="O30" s="287"/>
      <c r="P30" s="269">
        <f t="shared" si="3"/>
        <v>11143.499999999998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20020</v>
      </c>
      <c r="K31" s="77"/>
      <c r="L31" s="78">
        <f t="shared" si="1"/>
        <v>10010</v>
      </c>
      <c r="M31" s="76"/>
      <c r="N31" s="53">
        <f t="shared" si="2"/>
        <v>23459.999999999996</v>
      </c>
      <c r="O31" s="74"/>
      <c r="P31" s="57">
        <f t="shared" si="3"/>
        <v>11729.999999999998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22022</v>
      </c>
      <c r="K32" s="294"/>
      <c r="L32" s="295">
        <f t="shared" si="1"/>
        <v>11011</v>
      </c>
      <c r="M32" s="289"/>
      <c r="N32" s="265">
        <f t="shared" si="2"/>
        <v>25805.999999999996</v>
      </c>
      <c r="O32" s="287"/>
      <c r="P32" s="269">
        <f t="shared" si="3"/>
        <v>12902.999999999998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24024</v>
      </c>
      <c r="K33" s="77"/>
      <c r="L33" s="78">
        <f t="shared" si="1"/>
        <v>12012</v>
      </c>
      <c r="M33" s="76"/>
      <c r="N33" s="53">
        <f t="shared" si="2"/>
        <v>28151.999999999996</v>
      </c>
      <c r="O33" s="74"/>
      <c r="P33" s="57">
        <f t="shared" si="3"/>
        <v>14075.999999999998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26026</v>
      </c>
      <c r="K34" s="294"/>
      <c r="L34" s="295">
        <f t="shared" si="1"/>
        <v>13013</v>
      </c>
      <c r="M34" s="289"/>
      <c r="N34" s="265">
        <f t="shared" si="2"/>
        <v>30497.999999999996</v>
      </c>
      <c r="O34" s="287"/>
      <c r="P34" s="269">
        <f t="shared" si="3"/>
        <v>15248.999999999998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28028</v>
      </c>
      <c r="K35" s="77"/>
      <c r="L35" s="78">
        <f t="shared" si="1"/>
        <v>14014</v>
      </c>
      <c r="M35" s="76"/>
      <c r="N35" s="53">
        <f t="shared" si="2"/>
        <v>32844</v>
      </c>
      <c r="O35" s="74"/>
      <c r="P35" s="57">
        <f t="shared" si="3"/>
        <v>16422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30030</v>
      </c>
      <c r="K36" s="294"/>
      <c r="L36" s="295">
        <f t="shared" si="1"/>
        <v>15015</v>
      </c>
      <c r="M36" s="289"/>
      <c r="N36" s="265">
        <f t="shared" si="2"/>
        <v>35189.999999999993</v>
      </c>
      <c r="O36" s="287"/>
      <c r="P36" s="269">
        <f t="shared" si="3"/>
        <v>17594.999999999996</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32032</v>
      </c>
      <c r="K37" s="77"/>
      <c r="L37" s="78">
        <f t="shared" si="1"/>
        <v>16016</v>
      </c>
      <c r="M37" s="76"/>
      <c r="N37" s="53">
        <f t="shared" si="2"/>
        <v>37535.999999999993</v>
      </c>
      <c r="O37" s="74"/>
      <c r="P37" s="57">
        <f t="shared" si="3"/>
        <v>18767.999999999996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34034</v>
      </c>
      <c r="K38" s="294"/>
      <c r="L38" s="295">
        <f t="shared" si="1"/>
        <v>17017</v>
      </c>
      <c r="M38" s="289"/>
      <c r="N38" s="265">
        <f t="shared" si="2"/>
        <v>39881.999999999993</v>
      </c>
      <c r="O38" s="287"/>
      <c r="P38" s="269">
        <f t="shared" si="3"/>
        <v>19940.999999999996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36036</v>
      </c>
      <c r="K39" s="77"/>
      <c r="L39" s="78">
        <f t="shared" si="1"/>
        <v>18018</v>
      </c>
      <c r="M39" s="76"/>
      <c r="N39" s="53">
        <f t="shared" si="2"/>
        <v>42227.999999999993</v>
      </c>
      <c r="O39" s="74"/>
      <c r="P39" s="57">
        <f t="shared" si="3"/>
        <v>21113.999999999996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38038</v>
      </c>
      <c r="K40" s="294"/>
      <c r="L40" s="295">
        <f t="shared" si="1"/>
        <v>19019</v>
      </c>
      <c r="M40" s="289"/>
      <c r="N40" s="265">
        <f t="shared" si="2"/>
        <v>44573.999999999993</v>
      </c>
      <c r="O40" s="287"/>
      <c r="P40" s="269">
        <f t="shared" si="3"/>
        <v>22286.999999999996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41041</v>
      </c>
      <c r="K41" s="77"/>
      <c r="L41" s="78">
        <f t="shared" si="1"/>
        <v>20520.5</v>
      </c>
      <c r="M41" s="76"/>
      <c r="N41" s="53">
        <f t="shared" si="2"/>
        <v>48092.999999999993</v>
      </c>
      <c r="O41" s="74"/>
      <c r="P41" s="57">
        <f t="shared" si="3"/>
        <v>24046.499999999996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44044</v>
      </c>
      <c r="K42" s="294"/>
      <c r="L42" s="295">
        <f t="shared" si="1"/>
        <v>22022</v>
      </c>
      <c r="M42" s="289"/>
      <c r="N42" s="265">
        <f t="shared" si="2"/>
        <v>51611.999999999993</v>
      </c>
      <c r="O42" s="287"/>
      <c r="P42" s="269">
        <f t="shared" si="3"/>
        <v>25805.999999999996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47047</v>
      </c>
      <c r="K43" s="77"/>
      <c r="L43" s="78">
        <f t="shared" si="1"/>
        <v>23523.5</v>
      </c>
      <c r="M43" s="76"/>
      <c r="N43" s="53">
        <f t="shared" si="2"/>
        <v>55130.999999999993</v>
      </c>
      <c r="O43" s="74"/>
      <c r="P43" s="57">
        <f t="shared" si="3"/>
        <v>27565.499999999996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50050</v>
      </c>
      <c r="K44" s="294"/>
      <c r="L44" s="295">
        <f t="shared" si="1"/>
        <v>25025</v>
      </c>
      <c r="M44" s="289"/>
      <c r="N44" s="265">
        <f t="shared" si="2"/>
        <v>58649.999999999993</v>
      </c>
      <c r="O44" s="287"/>
      <c r="P44" s="269">
        <f t="shared" si="3"/>
        <v>29324.999999999996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53053</v>
      </c>
      <c r="K45" s="77"/>
      <c r="L45" s="78">
        <f t="shared" si="1"/>
        <v>26526.5</v>
      </c>
      <c r="M45" s="76"/>
      <c r="N45" s="53">
        <f t="shared" si="2"/>
        <v>62168.999999999993</v>
      </c>
      <c r="O45" s="74"/>
      <c r="P45" s="57">
        <f t="shared" si="3"/>
        <v>31084.499999999996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56056</v>
      </c>
      <c r="K46" s="294"/>
      <c r="L46" s="295">
        <f t="shared" si="1"/>
        <v>28028</v>
      </c>
      <c r="M46" s="289"/>
      <c r="N46" s="265">
        <f t="shared" si="2"/>
        <v>65688</v>
      </c>
      <c r="O46" s="287"/>
      <c r="P46" s="269">
        <f t="shared" si="3"/>
        <v>32844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59059</v>
      </c>
      <c r="K47" s="77"/>
      <c r="L47" s="78">
        <f t="shared" si="1"/>
        <v>29529.5</v>
      </c>
      <c r="M47" s="76"/>
      <c r="N47" s="53">
        <f t="shared" si="2"/>
        <v>69206.999999999985</v>
      </c>
      <c r="O47" s="74"/>
      <c r="P47" s="57">
        <f t="shared" si="3"/>
        <v>34603.499999999993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62062</v>
      </c>
      <c r="K48" s="294"/>
      <c r="L48" s="295">
        <f t="shared" si="1"/>
        <v>31031</v>
      </c>
      <c r="M48" s="289"/>
      <c r="N48" s="265">
        <f t="shared" si="2"/>
        <v>72725.999999999985</v>
      </c>
      <c r="O48" s="287"/>
      <c r="P48" s="269">
        <f t="shared" si="3"/>
        <v>36362.999999999993</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65065</v>
      </c>
      <c r="K49" s="77"/>
      <c r="L49" s="78">
        <f t="shared" si="1"/>
        <v>32532.5</v>
      </c>
      <c r="M49" s="76"/>
      <c r="N49" s="53">
        <f t="shared" si="2"/>
        <v>76244.999999999985</v>
      </c>
      <c r="O49" s="74"/>
      <c r="P49" s="57">
        <f t="shared" si="3"/>
        <v>38122.499999999993</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68068</v>
      </c>
      <c r="K50" s="294"/>
      <c r="L50" s="295">
        <f t="shared" si="1"/>
        <v>34034</v>
      </c>
      <c r="M50" s="289"/>
      <c r="N50" s="265">
        <f t="shared" si="2"/>
        <v>79763.999999999985</v>
      </c>
      <c r="O50" s="287"/>
      <c r="P50" s="269">
        <f t="shared" si="3"/>
        <v>39881.999999999993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71071</v>
      </c>
      <c r="K51" s="77"/>
      <c r="L51" s="78">
        <f t="shared" si="1"/>
        <v>35535.5</v>
      </c>
      <c r="M51" s="76"/>
      <c r="N51" s="53">
        <f t="shared" si="2"/>
        <v>83282.999999999985</v>
      </c>
      <c r="O51" s="74"/>
      <c r="P51" s="57">
        <f t="shared" si="3"/>
        <v>41641.499999999993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75075</v>
      </c>
      <c r="K52" s="294"/>
      <c r="L52" s="295">
        <f t="shared" si="1"/>
        <v>37537.5</v>
      </c>
      <c r="M52" s="289"/>
      <c r="N52" s="265">
        <f t="shared" si="2"/>
        <v>87974.999999999985</v>
      </c>
      <c r="O52" s="287"/>
      <c r="P52" s="269">
        <f t="shared" si="3"/>
        <v>43987.499999999993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79079</v>
      </c>
      <c r="K53" s="77"/>
      <c r="L53" s="78">
        <f t="shared" si="1"/>
        <v>39539.5</v>
      </c>
      <c r="M53" s="76"/>
      <c r="N53" s="53">
        <f t="shared" si="2"/>
        <v>92666.999999999985</v>
      </c>
      <c r="O53" s="74"/>
      <c r="P53" s="57">
        <f t="shared" si="3"/>
        <v>46333.499999999993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83083</v>
      </c>
      <c r="K54" s="294"/>
      <c r="L54" s="295">
        <f t="shared" si="1"/>
        <v>41541.5</v>
      </c>
      <c r="M54" s="289"/>
      <c r="N54" s="265">
        <f t="shared" si="2"/>
        <v>97358.999999999985</v>
      </c>
      <c r="O54" s="287"/>
      <c r="P54" s="269">
        <f t="shared" si="3"/>
        <v>48679.499999999993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88088</v>
      </c>
      <c r="K55" s="40"/>
      <c r="L55" s="88">
        <f t="shared" si="1"/>
        <v>44044</v>
      </c>
      <c r="M55" s="89"/>
      <c r="N55" s="53">
        <f t="shared" si="2"/>
        <v>103223.99999999999</v>
      </c>
      <c r="O55" s="90"/>
      <c r="P55" s="57">
        <f t="shared" si="3"/>
        <v>51611.999999999993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93093</v>
      </c>
      <c r="K56" s="263"/>
      <c r="L56" s="303">
        <f t="shared" si="1"/>
        <v>46546.5</v>
      </c>
      <c r="M56" s="276"/>
      <c r="N56" s="265">
        <f t="shared" si="2"/>
        <v>109088.99999999999</v>
      </c>
      <c r="O56" s="274"/>
      <c r="P56" s="269">
        <f t="shared" si="3"/>
        <v>54544.499999999993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98098</v>
      </c>
      <c r="K57" s="61"/>
      <c r="L57" s="62">
        <f t="shared" si="1"/>
        <v>49049</v>
      </c>
      <c r="M57" s="63"/>
      <c r="N57" s="53">
        <f t="shared" si="2"/>
        <v>114953.99999999999</v>
      </c>
      <c r="O57" s="61"/>
      <c r="P57" s="57">
        <f t="shared" si="3"/>
        <v>57476.999999999993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103103</v>
      </c>
      <c r="K58" s="274"/>
      <c r="L58" s="275">
        <f t="shared" si="1"/>
        <v>51551.5</v>
      </c>
      <c r="M58" s="276"/>
      <c r="N58" s="265">
        <f t="shared" si="2"/>
        <v>120818.99999999999</v>
      </c>
      <c r="O58" s="274"/>
      <c r="P58" s="269">
        <f t="shared" si="3"/>
        <v>60409.499999999993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109109</v>
      </c>
      <c r="K59" s="61"/>
      <c r="L59" s="62">
        <f t="shared" si="1"/>
        <v>54554.5</v>
      </c>
      <c r="M59" s="63"/>
      <c r="N59" s="53">
        <f t="shared" si="2"/>
        <v>127856.99999999999</v>
      </c>
      <c r="O59" s="61"/>
      <c r="P59" s="57">
        <f t="shared" si="3"/>
        <v>63928.499999999993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115115</v>
      </c>
      <c r="K60" s="274"/>
      <c r="L60" s="275">
        <f t="shared" si="1"/>
        <v>57557.5</v>
      </c>
      <c r="M60" s="276"/>
      <c r="N60" s="265">
        <f t="shared" si="2"/>
        <v>134895</v>
      </c>
      <c r="O60" s="274"/>
      <c r="P60" s="269">
        <f t="shared" si="3"/>
        <v>67447.5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121121</v>
      </c>
      <c r="K61" s="98"/>
      <c r="L61" s="99">
        <f t="shared" si="1"/>
        <v>60560.5</v>
      </c>
      <c r="M61" s="93"/>
      <c r="N61" s="100">
        <f t="shared" si="2"/>
        <v>141932.99999999997</v>
      </c>
      <c r="O61" s="98"/>
      <c r="P61" s="101">
        <f t="shared" si="3"/>
        <v>70966.499999999985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0.10009999999999999</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0.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98</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0.1012</v>
      </c>
      <c r="K10" s="172"/>
      <c r="L10" s="172"/>
      <c r="M10" s="173"/>
      <c r="N10" s="171">
        <f>J10+0.0172</f>
        <v>0.11840000000000001</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5869.5999999999995</v>
      </c>
      <c r="K15" s="43"/>
      <c r="L15" s="44">
        <f>J15/2</f>
        <v>2934.7999999999997</v>
      </c>
      <c r="M15" s="39"/>
      <c r="N15" s="42">
        <f>C15*$N$10</f>
        <v>6867.2000000000007</v>
      </c>
      <c r="O15" s="43"/>
      <c r="P15" s="44">
        <f>N15/2</f>
        <v>3433.6000000000004</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6881.5999999999995</v>
      </c>
      <c r="K16" s="266"/>
      <c r="L16" s="267">
        <f t="shared" ref="L16:L61" si="1">J16/2</f>
        <v>3440.7999999999997</v>
      </c>
      <c r="M16" s="268"/>
      <c r="N16" s="265">
        <f t="shared" ref="N16:N61" si="2">C16*$N$10</f>
        <v>8051.2000000000007</v>
      </c>
      <c r="O16" s="266"/>
      <c r="P16" s="269">
        <f t="shared" ref="P16:P61" si="3">N16/2</f>
        <v>4025.6000000000004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7893.5999999999995</v>
      </c>
      <c r="K17" s="54"/>
      <c r="L17" s="55">
        <f t="shared" si="1"/>
        <v>3946.7999999999997</v>
      </c>
      <c r="M17" s="56"/>
      <c r="N17" s="53">
        <f t="shared" si="2"/>
        <v>9235.2000000000007</v>
      </c>
      <c r="O17" s="54"/>
      <c r="P17" s="57">
        <f t="shared" si="3"/>
        <v>4617.6000000000004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8905.6</v>
      </c>
      <c r="K18" s="266"/>
      <c r="L18" s="267">
        <f t="shared" si="1"/>
        <v>4452.8</v>
      </c>
      <c r="M18" s="268"/>
      <c r="N18" s="265">
        <f>C18*$N$10</f>
        <v>10419.200000000001</v>
      </c>
      <c r="O18" s="266"/>
      <c r="P18" s="269">
        <f t="shared" si="3"/>
        <v>5209.6000000000004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9917.6</v>
      </c>
      <c r="K19" s="61"/>
      <c r="L19" s="62">
        <f t="shared" si="1"/>
        <v>4958.8</v>
      </c>
      <c r="M19" s="63"/>
      <c r="N19" s="53">
        <f t="shared" si="2"/>
        <v>11603.2</v>
      </c>
      <c r="O19" s="61"/>
      <c r="P19" s="57">
        <f t="shared" si="3"/>
        <v>5801.6</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10524.8</v>
      </c>
      <c r="K20" s="274"/>
      <c r="L20" s="275">
        <f t="shared" si="1"/>
        <v>5262.4</v>
      </c>
      <c r="M20" s="276"/>
      <c r="N20" s="265">
        <f t="shared" si="2"/>
        <v>12313.6</v>
      </c>
      <c r="O20" s="274"/>
      <c r="P20" s="269">
        <f t="shared" si="3"/>
        <v>6156.8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11132</v>
      </c>
      <c r="K21" s="61"/>
      <c r="L21" s="62">
        <f t="shared" si="1"/>
        <v>5566</v>
      </c>
      <c r="M21" s="63"/>
      <c r="N21" s="53">
        <f t="shared" si="2"/>
        <v>13024</v>
      </c>
      <c r="O21" s="61"/>
      <c r="P21" s="57">
        <f t="shared" si="3"/>
        <v>6512</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11941.6</v>
      </c>
      <c r="K22" s="274"/>
      <c r="L22" s="275">
        <f t="shared" si="1"/>
        <v>5970.8</v>
      </c>
      <c r="M22" s="276"/>
      <c r="N22" s="265">
        <f t="shared" si="2"/>
        <v>13971.2</v>
      </c>
      <c r="O22" s="274"/>
      <c r="P22" s="269">
        <f t="shared" si="3"/>
        <v>6985.6</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12751.199999999999</v>
      </c>
      <c r="K23" s="61"/>
      <c r="L23" s="62">
        <f t="shared" si="1"/>
        <v>6375.5999999999995</v>
      </c>
      <c r="M23" s="63"/>
      <c r="N23" s="53">
        <f t="shared" si="2"/>
        <v>14918.400000000001</v>
      </c>
      <c r="O23" s="61"/>
      <c r="P23" s="57">
        <f t="shared" si="3"/>
        <v>7459.2000000000007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13560.8</v>
      </c>
      <c r="K24" s="287"/>
      <c r="L24" s="288">
        <f t="shared" si="1"/>
        <v>6780.4</v>
      </c>
      <c r="M24" s="289"/>
      <c r="N24" s="265">
        <f t="shared" si="2"/>
        <v>15865.6</v>
      </c>
      <c r="O24" s="287"/>
      <c r="P24" s="269">
        <f t="shared" si="3"/>
        <v>7932.8</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14370.4</v>
      </c>
      <c r="K25" s="74"/>
      <c r="L25" s="75">
        <f t="shared" si="1"/>
        <v>7185.2</v>
      </c>
      <c r="M25" s="76"/>
      <c r="N25" s="53">
        <f t="shared" si="2"/>
        <v>16812.8</v>
      </c>
      <c r="O25" s="74"/>
      <c r="P25" s="57">
        <f t="shared" si="3"/>
        <v>8406.4</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15180</v>
      </c>
      <c r="K26" s="287"/>
      <c r="L26" s="288">
        <f t="shared" si="1"/>
        <v>7590</v>
      </c>
      <c r="M26" s="289"/>
      <c r="N26" s="265">
        <f t="shared" si="2"/>
        <v>17760</v>
      </c>
      <c r="O26" s="287"/>
      <c r="P26" s="269">
        <f t="shared" si="3"/>
        <v>8880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16192</v>
      </c>
      <c r="K27" s="74"/>
      <c r="L27" s="75">
        <f t="shared" si="1"/>
        <v>8096</v>
      </c>
      <c r="M27" s="76"/>
      <c r="N27" s="53">
        <f t="shared" si="2"/>
        <v>18944</v>
      </c>
      <c r="O27" s="74"/>
      <c r="P27" s="57">
        <f t="shared" si="3"/>
        <v>9472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17204</v>
      </c>
      <c r="K28" s="287"/>
      <c r="L28" s="288">
        <f t="shared" si="1"/>
        <v>8602</v>
      </c>
      <c r="M28" s="289"/>
      <c r="N28" s="265">
        <f t="shared" si="2"/>
        <v>20128</v>
      </c>
      <c r="O28" s="287"/>
      <c r="P28" s="269">
        <f t="shared" si="3"/>
        <v>10064</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18216</v>
      </c>
      <c r="K29" s="74"/>
      <c r="L29" s="75">
        <f t="shared" si="1"/>
        <v>9108</v>
      </c>
      <c r="M29" s="76"/>
      <c r="N29" s="53">
        <f t="shared" si="2"/>
        <v>21312</v>
      </c>
      <c r="O29" s="74"/>
      <c r="P29" s="57">
        <f t="shared" si="3"/>
        <v>10656</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19228</v>
      </c>
      <c r="K30" s="287"/>
      <c r="L30" s="288">
        <f t="shared" si="1"/>
        <v>9614</v>
      </c>
      <c r="M30" s="289"/>
      <c r="N30" s="265">
        <f t="shared" si="2"/>
        <v>22496</v>
      </c>
      <c r="O30" s="287"/>
      <c r="P30" s="269">
        <f t="shared" si="3"/>
        <v>11248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20240</v>
      </c>
      <c r="K31" s="77"/>
      <c r="L31" s="78">
        <f t="shared" si="1"/>
        <v>10120</v>
      </c>
      <c r="M31" s="76"/>
      <c r="N31" s="53">
        <f t="shared" si="2"/>
        <v>23680</v>
      </c>
      <c r="O31" s="74"/>
      <c r="P31" s="57">
        <f t="shared" si="3"/>
        <v>11840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22264</v>
      </c>
      <c r="K32" s="294"/>
      <c r="L32" s="295">
        <f t="shared" si="1"/>
        <v>11132</v>
      </c>
      <c r="M32" s="289"/>
      <c r="N32" s="265">
        <f t="shared" si="2"/>
        <v>26048</v>
      </c>
      <c r="O32" s="287"/>
      <c r="P32" s="269">
        <f t="shared" si="3"/>
        <v>13024</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24288</v>
      </c>
      <c r="K33" s="77"/>
      <c r="L33" s="78">
        <f t="shared" si="1"/>
        <v>12144</v>
      </c>
      <c r="M33" s="76"/>
      <c r="N33" s="53">
        <f t="shared" si="2"/>
        <v>28416</v>
      </c>
      <c r="O33" s="74"/>
      <c r="P33" s="57">
        <f t="shared" si="3"/>
        <v>14208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26312</v>
      </c>
      <c r="K34" s="294"/>
      <c r="L34" s="295">
        <f t="shared" si="1"/>
        <v>13156</v>
      </c>
      <c r="M34" s="289"/>
      <c r="N34" s="265">
        <f t="shared" si="2"/>
        <v>30784</v>
      </c>
      <c r="O34" s="287"/>
      <c r="P34" s="269">
        <f t="shared" si="3"/>
        <v>15392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28336</v>
      </c>
      <c r="K35" s="77"/>
      <c r="L35" s="78">
        <f t="shared" si="1"/>
        <v>14168</v>
      </c>
      <c r="M35" s="76"/>
      <c r="N35" s="53">
        <f t="shared" si="2"/>
        <v>33152</v>
      </c>
      <c r="O35" s="74"/>
      <c r="P35" s="57">
        <f t="shared" si="3"/>
        <v>16576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30360</v>
      </c>
      <c r="K36" s="294"/>
      <c r="L36" s="295">
        <f t="shared" si="1"/>
        <v>15180</v>
      </c>
      <c r="M36" s="289"/>
      <c r="N36" s="265">
        <f t="shared" si="2"/>
        <v>35520</v>
      </c>
      <c r="O36" s="287"/>
      <c r="P36" s="269">
        <f t="shared" si="3"/>
        <v>17760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32384</v>
      </c>
      <c r="K37" s="77"/>
      <c r="L37" s="78">
        <f t="shared" si="1"/>
        <v>16192</v>
      </c>
      <c r="M37" s="76"/>
      <c r="N37" s="53">
        <f t="shared" si="2"/>
        <v>37888</v>
      </c>
      <c r="O37" s="74"/>
      <c r="P37" s="57">
        <f t="shared" si="3"/>
        <v>18944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34408</v>
      </c>
      <c r="K38" s="294"/>
      <c r="L38" s="295">
        <f t="shared" si="1"/>
        <v>17204</v>
      </c>
      <c r="M38" s="289"/>
      <c r="N38" s="265">
        <f t="shared" si="2"/>
        <v>40256</v>
      </c>
      <c r="O38" s="287"/>
      <c r="P38" s="269">
        <f t="shared" si="3"/>
        <v>20128</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36432</v>
      </c>
      <c r="K39" s="77"/>
      <c r="L39" s="78">
        <f t="shared" si="1"/>
        <v>18216</v>
      </c>
      <c r="M39" s="76"/>
      <c r="N39" s="53">
        <f t="shared" si="2"/>
        <v>42624</v>
      </c>
      <c r="O39" s="74"/>
      <c r="P39" s="57">
        <f t="shared" si="3"/>
        <v>21312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38456</v>
      </c>
      <c r="K40" s="294"/>
      <c r="L40" s="295">
        <f t="shared" si="1"/>
        <v>19228</v>
      </c>
      <c r="M40" s="289"/>
      <c r="N40" s="265">
        <f t="shared" si="2"/>
        <v>44992</v>
      </c>
      <c r="O40" s="287"/>
      <c r="P40" s="269">
        <f t="shared" si="3"/>
        <v>22496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41492</v>
      </c>
      <c r="K41" s="77"/>
      <c r="L41" s="78">
        <f t="shared" si="1"/>
        <v>20746</v>
      </c>
      <c r="M41" s="76"/>
      <c r="N41" s="53">
        <f t="shared" si="2"/>
        <v>48544</v>
      </c>
      <c r="O41" s="74"/>
      <c r="P41" s="57">
        <f t="shared" si="3"/>
        <v>24272</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44528</v>
      </c>
      <c r="K42" s="294"/>
      <c r="L42" s="295">
        <f t="shared" si="1"/>
        <v>22264</v>
      </c>
      <c r="M42" s="289"/>
      <c r="N42" s="265">
        <f t="shared" si="2"/>
        <v>52096</v>
      </c>
      <c r="O42" s="287"/>
      <c r="P42" s="269">
        <f t="shared" si="3"/>
        <v>26048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47564</v>
      </c>
      <c r="K43" s="77"/>
      <c r="L43" s="78">
        <f t="shared" si="1"/>
        <v>23782</v>
      </c>
      <c r="M43" s="76"/>
      <c r="N43" s="53">
        <f t="shared" si="2"/>
        <v>55648</v>
      </c>
      <c r="O43" s="74"/>
      <c r="P43" s="57">
        <f t="shared" si="3"/>
        <v>27824</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50600</v>
      </c>
      <c r="K44" s="294"/>
      <c r="L44" s="295">
        <f t="shared" si="1"/>
        <v>25300</v>
      </c>
      <c r="M44" s="289"/>
      <c r="N44" s="265">
        <f t="shared" si="2"/>
        <v>59200</v>
      </c>
      <c r="O44" s="287"/>
      <c r="P44" s="269">
        <f t="shared" si="3"/>
        <v>29600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53636</v>
      </c>
      <c r="K45" s="77"/>
      <c r="L45" s="78">
        <f t="shared" si="1"/>
        <v>26818</v>
      </c>
      <c r="M45" s="76"/>
      <c r="N45" s="53">
        <f t="shared" si="2"/>
        <v>62752</v>
      </c>
      <c r="O45" s="74"/>
      <c r="P45" s="57">
        <f t="shared" si="3"/>
        <v>31376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56672</v>
      </c>
      <c r="K46" s="294"/>
      <c r="L46" s="295">
        <f t="shared" si="1"/>
        <v>28336</v>
      </c>
      <c r="M46" s="289"/>
      <c r="N46" s="265">
        <f t="shared" si="2"/>
        <v>66304</v>
      </c>
      <c r="O46" s="287"/>
      <c r="P46" s="269">
        <f t="shared" si="3"/>
        <v>33152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59708</v>
      </c>
      <c r="K47" s="77"/>
      <c r="L47" s="78">
        <f t="shared" si="1"/>
        <v>29854</v>
      </c>
      <c r="M47" s="76"/>
      <c r="N47" s="53">
        <f t="shared" si="2"/>
        <v>69856</v>
      </c>
      <c r="O47" s="74"/>
      <c r="P47" s="57">
        <f t="shared" si="3"/>
        <v>34928</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62744</v>
      </c>
      <c r="K48" s="294"/>
      <c r="L48" s="295">
        <f t="shared" si="1"/>
        <v>31372</v>
      </c>
      <c r="M48" s="289"/>
      <c r="N48" s="265">
        <f t="shared" si="2"/>
        <v>73408</v>
      </c>
      <c r="O48" s="287"/>
      <c r="P48" s="269">
        <f t="shared" si="3"/>
        <v>36704</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65780</v>
      </c>
      <c r="K49" s="77"/>
      <c r="L49" s="78">
        <f t="shared" si="1"/>
        <v>32890</v>
      </c>
      <c r="M49" s="76"/>
      <c r="N49" s="53">
        <f t="shared" si="2"/>
        <v>76960</v>
      </c>
      <c r="O49" s="74"/>
      <c r="P49" s="57">
        <f t="shared" si="3"/>
        <v>38480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68816</v>
      </c>
      <c r="K50" s="294"/>
      <c r="L50" s="295">
        <f t="shared" si="1"/>
        <v>34408</v>
      </c>
      <c r="M50" s="289"/>
      <c r="N50" s="265">
        <f t="shared" si="2"/>
        <v>80512</v>
      </c>
      <c r="O50" s="287"/>
      <c r="P50" s="269">
        <f t="shared" si="3"/>
        <v>40256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71852</v>
      </c>
      <c r="K51" s="77"/>
      <c r="L51" s="78">
        <f t="shared" si="1"/>
        <v>35926</v>
      </c>
      <c r="M51" s="76"/>
      <c r="N51" s="53">
        <f t="shared" si="2"/>
        <v>84064</v>
      </c>
      <c r="O51" s="74"/>
      <c r="P51" s="57">
        <f t="shared" si="3"/>
        <v>42032</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75900</v>
      </c>
      <c r="K52" s="294"/>
      <c r="L52" s="295">
        <f t="shared" si="1"/>
        <v>37950</v>
      </c>
      <c r="M52" s="289"/>
      <c r="N52" s="265">
        <f t="shared" si="2"/>
        <v>88800</v>
      </c>
      <c r="O52" s="287"/>
      <c r="P52" s="269">
        <f t="shared" si="3"/>
        <v>44400</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79948</v>
      </c>
      <c r="K53" s="77"/>
      <c r="L53" s="78">
        <f t="shared" si="1"/>
        <v>39974</v>
      </c>
      <c r="M53" s="76"/>
      <c r="N53" s="53">
        <f t="shared" si="2"/>
        <v>93536</v>
      </c>
      <c r="O53" s="74"/>
      <c r="P53" s="57">
        <f t="shared" si="3"/>
        <v>46768</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83996</v>
      </c>
      <c r="K54" s="294"/>
      <c r="L54" s="295">
        <f t="shared" si="1"/>
        <v>41998</v>
      </c>
      <c r="M54" s="289"/>
      <c r="N54" s="265">
        <f t="shared" si="2"/>
        <v>98272</v>
      </c>
      <c r="O54" s="287"/>
      <c r="P54" s="269">
        <f t="shared" si="3"/>
        <v>49136</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89056</v>
      </c>
      <c r="K55" s="40"/>
      <c r="L55" s="88">
        <f t="shared" si="1"/>
        <v>44528</v>
      </c>
      <c r="M55" s="89"/>
      <c r="N55" s="53">
        <f t="shared" si="2"/>
        <v>104192</v>
      </c>
      <c r="O55" s="90"/>
      <c r="P55" s="57">
        <f t="shared" si="3"/>
        <v>52096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94116</v>
      </c>
      <c r="K56" s="263"/>
      <c r="L56" s="303">
        <f t="shared" si="1"/>
        <v>47058</v>
      </c>
      <c r="M56" s="276"/>
      <c r="N56" s="265">
        <f t="shared" si="2"/>
        <v>110112</v>
      </c>
      <c r="O56" s="274"/>
      <c r="P56" s="269">
        <f t="shared" si="3"/>
        <v>55056</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99176</v>
      </c>
      <c r="K57" s="61"/>
      <c r="L57" s="62">
        <f t="shared" si="1"/>
        <v>49588</v>
      </c>
      <c r="M57" s="63"/>
      <c r="N57" s="53">
        <f t="shared" si="2"/>
        <v>116032</v>
      </c>
      <c r="O57" s="61"/>
      <c r="P57" s="57">
        <f t="shared" si="3"/>
        <v>58016</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104236</v>
      </c>
      <c r="K58" s="274"/>
      <c r="L58" s="275">
        <f t="shared" si="1"/>
        <v>52118</v>
      </c>
      <c r="M58" s="276"/>
      <c r="N58" s="265">
        <f t="shared" si="2"/>
        <v>121952</v>
      </c>
      <c r="O58" s="274"/>
      <c r="P58" s="269">
        <f t="shared" si="3"/>
        <v>60976</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110308</v>
      </c>
      <c r="K59" s="61"/>
      <c r="L59" s="62">
        <f t="shared" si="1"/>
        <v>55154</v>
      </c>
      <c r="M59" s="63"/>
      <c r="N59" s="53">
        <f t="shared" si="2"/>
        <v>129056</v>
      </c>
      <c r="O59" s="61"/>
      <c r="P59" s="57">
        <f t="shared" si="3"/>
        <v>64528</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116380</v>
      </c>
      <c r="K60" s="274"/>
      <c r="L60" s="275">
        <f t="shared" si="1"/>
        <v>58190</v>
      </c>
      <c r="M60" s="276"/>
      <c r="N60" s="265">
        <f t="shared" si="2"/>
        <v>136160</v>
      </c>
      <c r="O60" s="274"/>
      <c r="P60" s="269">
        <f t="shared" si="3"/>
        <v>68080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122452</v>
      </c>
      <c r="K61" s="98"/>
      <c r="L61" s="99">
        <f t="shared" si="1"/>
        <v>61226</v>
      </c>
      <c r="M61" s="93"/>
      <c r="N61" s="100">
        <f t="shared" si="2"/>
        <v>143264</v>
      </c>
      <c r="O61" s="98"/>
      <c r="P61" s="101">
        <f t="shared" si="3"/>
        <v>71632</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0.1012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1.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99</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0.1016</v>
      </c>
      <c r="K10" s="172"/>
      <c r="L10" s="172"/>
      <c r="M10" s="173"/>
      <c r="N10" s="171">
        <f>J10+0.0172</f>
        <v>0.11879999999999999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5892.8</v>
      </c>
      <c r="K15" s="43"/>
      <c r="L15" s="44">
        <f>J15/2</f>
        <v>2946.4</v>
      </c>
      <c r="M15" s="39"/>
      <c r="N15" s="42">
        <f>C15*$N$10</f>
        <v>6890.4</v>
      </c>
      <c r="O15" s="43"/>
      <c r="P15" s="44">
        <f>N15/2</f>
        <v>3445.2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6908.7999999999993</v>
      </c>
      <c r="K16" s="266"/>
      <c r="L16" s="267">
        <f t="shared" ref="L16:L61" si="1">J16/2</f>
        <v>3454.3999999999996</v>
      </c>
      <c r="M16" s="268"/>
      <c r="N16" s="265">
        <f t="shared" ref="N16:N61" si="2">C16*$N$10</f>
        <v>8078.4</v>
      </c>
      <c r="O16" s="266"/>
      <c r="P16" s="269">
        <f t="shared" ref="P16:P61" si="3">N16/2</f>
        <v>4039.2</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7924.7999999999993</v>
      </c>
      <c r="K17" s="54"/>
      <c r="L17" s="55">
        <f t="shared" si="1"/>
        <v>3962.3999999999996</v>
      </c>
      <c r="M17" s="56"/>
      <c r="N17" s="53">
        <f t="shared" si="2"/>
        <v>9266.4</v>
      </c>
      <c r="O17" s="54"/>
      <c r="P17" s="57">
        <f t="shared" si="3"/>
        <v>4633.2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8940.7999999999993</v>
      </c>
      <c r="K18" s="266"/>
      <c r="L18" s="267">
        <f t="shared" si="1"/>
        <v>4470.3999999999996</v>
      </c>
      <c r="M18" s="268"/>
      <c r="N18" s="265">
        <f>C18*$N$10</f>
        <v>10454.4</v>
      </c>
      <c r="O18" s="266"/>
      <c r="P18" s="269">
        <f t="shared" si="3"/>
        <v>5227.2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9956.7999999999993</v>
      </c>
      <c r="K19" s="61"/>
      <c r="L19" s="62">
        <f t="shared" si="1"/>
        <v>4978.3999999999996</v>
      </c>
      <c r="M19" s="63"/>
      <c r="N19" s="53">
        <f t="shared" si="2"/>
        <v>11642.4</v>
      </c>
      <c r="O19" s="61"/>
      <c r="P19" s="57">
        <f t="shared" si="3"/>
        <v>5821.2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10566.4</v>
      </c>
      <c r="K20" s="274"/>
      <c r="L20" s="275">
        <f t="shared" si="1"/>
        <v>5283.2</v>
      </c>
      <c r="M20" s="276"/>
      <c r="N20" s="265">
        <f t="shared" si="2"/>
        <v>12355.199999999999</v>
      </c>
      <c r="O20" s="274"/>
      <c r="P20" s="269">
        <f t="shared" si="3"/>
        <v>6177.5999999999995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11176</v>
      </c>
      <c r="K21" s="61"/>
      <c r="L21" s="62">
        <f t="shared" si="1"/>
        <v>5588</v>
      </c>
      <c r="M21" s="63"/>
      <c r="N21" s="53">
        <f t="shared" si="2"/>
        <v>13067.999999999998</v>
      </c>
      <c r="O21" s="61"/>
      <c r="P21" s="57">
        <f t="shared" si="3"/>
        <v>6533.9999999999991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11988.8</v>
      </c>
      <c r="K22" s="274"/>
      <c r="L22" s="275">
        <f t="shared" si="1"/>
        <v>5994.4</v>
      </c>
      <c r="M22" s="276"/>
      <c r="N22" s="265">
        <f t="shared" si="2"/>
        <v>14018.399999999998</v>
      </c>
      <c r="O22" s="274"/>
      <c r="P22" s="269">
        <f t="shared" si="3"/>
        <v>7009.1999999999989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12801.6</v>
      </c>
      <c r="K23" s="61"/>
      <c r="L23" s="62">
        <f t="shared" si="1"/>
        <v>6400.8</v>
      </c>
      <c r="M23" s="63"/>
      <c r="N23" s="53">
        <f t="shared" si="2"/>
        <v>14968.8</v>
      </c>
      <c r="O23" s="61"/>
      <c r="P23" s="57">
        <f t="shared" si="3"/>
        <v>7484.4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13614.4</v>
      </c>
      <c r="K24" s="287"/>
      <c r="L24" s="288">
        <f t="shared" si="1"/>
        <v>6807.2</v>
      </c>
      <c r="M24" s="289"/>
      <c r="N24" s="265">
        <f t="shared" si="2"/>
        <v>15919.199999999999</v>
      </c>
      <c r="O24" s="287"/>
      <c r="P24" s="269">
        <f t="shared" si="3"/>
        <v>7959.5999999999995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14427.199999999999</v>
      </c>
      <c r="K25" s="74"/>
      <c r="L25" s="75">
        <f t="shared" si="1"/>
        <v>7213.5999999999995</v>
      </c>
      <c r="M25" s="76"/>
      <c r="N25" s="53">
        <f t="shared" si="2"/>
        <v>16869.599999999999</v>
      </c>
      <c r="O25" s="74"/>
      <c r="P25" s="57">
        <f t="shared" si="3"/>
        <v>8434.7999999999993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15240</v>
      </c>
      <c r="K26" s="287"/>
      <c r="L26" s="288">
        <f t="shared" si="1"/>
        <v>7620</v>
      </c>
      <c r="M26" s="289"/>
      <c r="N26" s="265">
        <f t="shared" si="2"/>
        <v>17820</v>
      </c>
      <c r="O26" s="287"/>
      <c r="P26" s="269">
        <f t="shared" si="3"/>
        <v>8910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16256</v>
      </c>
      <c r="K27" s="74"/>
      <c r="L27" s="75">
        <f t="shared" si="1"/>
        <v>8128</v>
      </c>
      <c r="M27" s="76"/>
      <c r="N27" s="53">
        <f t="shared" si="2"/>
        <v>19008</v>
      </c>
      <c r="O27" s="74"/>
      <c r="P27" s="57">
        <f t="shared" si="3"/>
        <v>9504</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17272</v>
      </c>
      <c r="K28" s="287"/>
      <c r="L28" s="288">
        <f t="shared" si="1"/>
        <v>8636</v>
      </c>
      <c r="M28" s="289"/>
      <c r="N28" s="265">
        <f t="shared" si="2"/>
        <v>20195.999999999996</v>
      </c>
      <c r="O28" s="287"/>
      <c r="P28" s="269">
        <f t="shared" si="3"/>
        <v>10097.999999999998</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18288</v>
      </c>
      <c r="K29" s="74"/>
      <c r="L29" s="75">
        <f t="shared" si="1"/>
        <v>9144</v>
      </c>
      <c r="M29" s="76"/>
      <c r="N29" s="53">
        <f t="shared" si="2"/>
        <v>21383.999999999996</v>
      </c>
      <c r="O29" s="74"/>
      <c r="P29" s="57">
        <f t="shared" si="3"/>
        <v>10691.999999999998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19304</v>
      </c>
      <c r="K30" s="287"/>
      <c r="L30" s="288">
        <f t="shared" si="1"/>
        <v>9652</v>
      </c>
      <c r="M30" s="289"/>
      <c r="N30" s="265">
        <f t="shared" si="2"/>
        <v>22571.999999999996</v>
      </c>
      <c r="O30" s="287"/>
      <c r="P30" s="269">
        <f t="shared" si="3"/>
        <v>11285.999999999998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20320</v>
      </c>
      <c r="K31" s="77"/>
      <c r="L31" s="78">
        <f t="shared" si="1"/>
        <v>10160</v>
      </c>
      <c r="M31" s="76"/>
      <c r="N31" s="53">
        <f t="shared" si="2"/>
        <v>23759.999999999996</v>
      </c>
      <c r="O31" s="74"/>
      <c r="P31" s="57">
        <f t="shared" si="3"/>
        <v>11879.999999999998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22352</v>
      </c>
      <c r="K32" s="294"/>
      <c r="L32" s="295">
        <f t="shared" si="1"/>
        <v>11176</v>
      </c>
      <c r="M32" s="289"/>
      <c r="N32" s="265">
        <f t="shared" si="2"/>
        <v>26135.999999999996</v>
      </c>
      <c r="O32" s="287"/>
      <c r="P32" s="269">
        <f t="shared" si="3"/>
        <v>13067.999999999998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24384</v>
      </c>
      <c r="K33" s="77"/>
      <c r="L33" s="78">
        <f t="shared" si="1"/>
        <v>12192</v>
      </c>
      <c r="M33" s="76"/>
      <c r="N33" s="53">
        <f t="shared" si="2"/>
        <v>28511.999999999996</v>
      </c>
      <c r="O33" s="74"/>
      <c r="P33" s="57">
        <f t="shared" si="3"/>
        <v>14255.999999999998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26416</v>
      </c>
      <c r="K34" s="294"/>
      <c r="L34" s="295">
        <f t="shared" si="1"/>
        <v>13208</v>
      </c>
      <c r="M34" s="289"/>
      <c r="N34" s="265">
        <f t="shared" si="2"/>
        <v>30887.999999999996</v>
      </c>
      <c r="O34" s="287"/>
      <c r="P34" s="269">
        <f t="shared" si="3"/>
        <v>15443.999999999998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28448</v>
      </c>
      <c r="K35" s="77"/>
      <c r="L35" s="78">
        <f t="shared" si="1"/>
        <v>14224</v>
      </c>
      <c r="M35" s="76"/>
      <c r="N35" s="53">
        <f t="shared" si="2"/>
        <v>33264</v>
      </c>
      <c r="O35" s="74"/>
      <c r="P35" s="57">
        <f t="shared" si="3"/>
        <v>16632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30480</v>
      </c>
      <c r="K36" s="294"/>
      <c r="L36" s="295">
        <f t="shared" si="1"/>
        <v>15240</v>
      </c>
      <c r="M36" s="289"/>
      <c r="N36" s="265">
        <f t="shared" si="2"/>
        <v>35640</v>
      </c>
      <c r="O36" s="287"/>
      <c r="P36" s="269">
        <f t="shared" si="3"/>
        <v>17820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32512</v>
      </c>
      <c r="K37" s="77"/>
      <c r="L37" s="78">
        <f t="shared" si="1"/>
        <v>16256</v>
      </c>
      <c r="M37" s="76"/>
      <c r="N37" s="53">
        <f t="shared" si="2"/>
        <v>38016</v>
      </c>
      <c r="O37" s="74"/>
      <c r="P37" s="57">
        <f t="shared" si="3"/>
        <v>19008</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34544</v>
      </c>
      <c r="K38" s="294"/>
      <c r="L38" s="295">
        <f t="shared" si="1"/>
        <v>17272</v>
      </c>
      <c r="M38" s="289"/>
      <c r="N38" s="265">
        <f t="shared" si="2"/>
        <v>40391.999999999993</v>
      </c>
      <c r="O38" s="287"/>
      <c r="P38" s="269">
        <f t="shared" si="3"/>
        <v>20195.999999999996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36576</v>
      </c>
      <c r="K39" s="77"/>
      <c r="L39" s="78">
        <f t="shared" si="1"/>
        <v>18288</v>
      </c>
      <c r="M39" s="76"/>
      <c r="N39" s="53">
        <f t="shared" si="2"/>
        <v>42767.999999999993</v>
      </c>
      <c r="O39" s="74"/>
      <c r="P39" s="57">
        <f t="shared" si="3"/>
        <v>21383.999999999996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38608</v>
      </c>
      <c r="K40" s="294"/>
      <c r="L40" s="295">
        <f t="shared" si="1"/>
        <v>19304</v>
      </c>
      <c r="M40" s="289"/>
      <c r="N40" s="265">
        <f t="shared" si="2"/>
        <v>45143.999999999993</v>
      </c>
      <c r="O40" s="287"/>
      <c r="P40" s="269">
        <f t="shared" si="3"/>
        <v>22571.999999999996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41656</v>
      </c>
      <c r="K41" s="77"/>
      <c r="L41" s="78">
        <f t="shared" si="1"/>
        <v>20828</v>
      </c>
      <c r="M41" s="76"/>
      <c r="N41" s="53">
        <f t="shared" si="2"/>
        <v>48707.999999999993</v>
      </c>
      <c r="O41" s="74"/>
      <c r="P41" s="57">
        <f t="shared" si="3"/>
        <v>24353.999999999996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44704</v>
      </c>
      <c r="K42" s="294"/>
      <c r="L42" s="295">
        <f t="shared" si="1"/>
        <v>22352</v>
      </c>
      <c r="M42" s="289"/>
      <c r="N42" s="265">
        <f t="shared" si="2"/>
        <v>52271.999999999993</v>
      </c>
      <c r="O42" s="287"/>
      <c r="P42" s="269">
        <f t="shared" si="3"/>
        <v>26135.999999999996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47752</v>
      </c>
      <c r="K43" s="77"/>
      <c r="L43" s="78">
        <f t="shared" si="1"/>
        <v>23876</v>
      </c>
      <c r="M43" s="76"/>
      <c r="N43" s="53">
        <f t="shared" si="2"/>
        <v>55835.999999999993</v>
      </c>
      <c r="O43" s="74"/>
      <c r="P43" s="57">
        <f t="shared" si="3"/>
        <v>27917.999999999996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50800</v>
      </c>
      <c r="K44" s="294"/>
      <c r="L44" s="295">
        <f t="shared" si="1"/>
        <v>25400</v>
      </c>
      <c r="M44" s="289"/>
      <c r="N44" s="265">
        <f t="shared" si="2"/>
        <v>59399.999999999993</v>
      </c>
      <c r="O44" s="287"/>
      <c r="P44" s="269">
        <f t="shared" si="3"/>
        <v>29699.999999999996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53848</v>
      </c>
      <c r="K45" s="77"/>
      <c r="L45" s="78">
        <f t="shared" si="1"/>
        <v>26924</v>
      </c>
      <c r="M45" s="76"/>
      <c r="N45" s="53">
        <f t="shared" si="2"/>
        <v>62963.999999999993</v>
      </c>
      <c r="O45" s="74"/>
      <c r="P45" s="57">
        <f t="shared" si="3"/>
        <v>31481.999999999996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56896</v>
      </c>
      <c r="K46" s="294"/>
      <c r="L46" s="295">
        <f t="shared" si="1"/>
        <v>28448</v>
      </c>
      <c r="M46" s="289"/>
      <c r="N46" s="265">
        <f t="shared" si="2"/>
        <v>66528</v>
      </c>
      <c r="O46" s="287"/>
      <c r="P46" s="269">
        <f t="shared" si="3"/>
        <v>33264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59944</v>
      </c>
      <c r="K47" s="77"/>
      <c r="L47" s="78">
        <f t="shared" si="1"/>
        <v>29972</v>
      </c>
      <c r="M47" s="76"/>
      <c r="N47" s="53">
        <f t="shared" si="2"/>
        <v>70092</v>
      </c>
      <c r="O47" s="74"/>
      <c r="P47" s="57">
        <f t="shared" si="3"/>
        <v>35046</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62992</v>
      </c>
      <c r="K48" s="294"/>
      <c r="L48" s="295">
        <f t="shared" si="1"/>
        <v>31496</v>
      </c>
      <c r="M48" s="289"/>
      <c r="N48" s="265">
        <f t="shared" si="2"/>
        <v>73656</v>
      </c>
      <c r="O48" s="287"/>
      <c r="P48" s="269">
        <f t="shared" si="3"/>
        <v>36828</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66040</v>
      </c>
      <c r="K49" s="77"/>
      <c r="L49" s="78">
        <f t="shared" si="1"/>
        <v>33020</v>
      </c>
      <c r="M49" s="76"/>
      <c r="N49" s="53">
        <f t="shared" si="2"/>
        <v>77220</v>
      </c>
      <c r="O49" s="74"/>
      <c r="P49" s="57">
        <f t="shared" si="3"/>
        <v>38610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69088</v>
      </c>
      <c r="K50" s="294"/>
      <c r="L50" s="295">
        <f t="shared" si="1"/>
        <v>34544</v>
      </c>
      <c r="M50" s="289"/>
      <c r="N50" s="265">
        <f t="shared" si="2"/>
        <v>80783.999999999985</v>
      </c>
      <c r="O50" s="287"/>
      <c r="P50" s="269">
        <f t="shared" si="3"/>
        <v>40391.999999999993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72136</v>
      </c>
      <c r="K51" s="77"/>
      <c r="L51" s="78">
        <f t="shared" si="1"/>
        <v>36068</v>
      </c>
      <c r="M51" s="76"/>
      <c r="N51" s="53">
        <f t="shared" si="2"/>
        <v>84347.999999999985</v>
      </c>
      <c r="O51" s="74"/>
      <c r="P51" s="57">
        <f t="shared" si="3"/>
        <v>42173.999999999993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76200</v>
      </c>
      <c r="K52" s="294"/>
      <c r="L52" s="295">
        <f t="shared" si="1"/>
        <v>38100</v>
      </c>
      <c r="M52" s="289"/>
      <c r="N52" s="265">
        <f t="shared" si="2"/>
        <v>89099.999999999985</v>
      </c>
      <c r="O52" s="287"/>
      <c r="P52" s="269">
        <f t="shared" si="3"/>
        <v>44549.999999999993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80264</v>
      </c>
      <c r="K53" s="77"/>
      <c r="L53" s="78">
        <f t="shared" si="1"/>
        <v>40132</v>
      </c>
      <c r="M53" s="76"/>
      <c r="N53" s="53">
        <f t="shared" si="2"/>
        <v>93851.999999999985</v>
      </c>
      <c r="O53" s="74"/>
      <c r="P53" s="57">
        <f t="shared" si="3"/>
        <v>46925.999999999993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84328</v>
      </c>
      <c r="K54" s="294"/>
      <c r="L54" s="295">
        <f t="shared" si="1"/>
        <v>42164</v>
      </c>
      <c r="M54" s="289"/>
      <c r="N54" s="265">
        <f t="shared" si="2"/>
        <v>98603.999999999985</v>
      </c>
      <c r="O54" s="287"/>
      <c r="P54" s="269">
        <f t="shared" si="3"/>
        <v>49301.999999999993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89408</v>
      </c>
      <c r="K55" s="40"/>
      <c r="L55" s="88">
        <f t="shared" si="1"/>
        <v>44704</v>
      </c>
      <c r="M55" s="89"/>
      <c r="N55" s="53">
        <f t="shared" si="2"/>
        <v>104543.99999999999</v>
      </c>
      <c r="O55" s="90"/>
      <c r="P55" s="57">
        <f t="shared" si="3"/>
        <v>52271.999999999993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94488</v>
      </c>
      <c r="K56" s="263"/>
      <c r="L56" s="303">
        <f t="shared" si="1"/>
        <v>47244</v>
      </c>
      <c r="M56" s="276"/>
      <c r="N56" s="265">
        <f t="shared" si="2"/>
        <v>110483.99999999999</v>
      </c>
      <c r="O56" s="274"/>
      <c r="P56" s="269">
        <f t="shared" si="3"/>
        <v>55241.999999999993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99568</v>
      </c>
      <c r="K57" s="61"/>
      <c r="L57" s="62">
        <f t="shared" si="1"/>
        <v>49784</v>
      </c>
      <c r="M57" s="63"/>
      <c r="N57" s="53">
        <f t="shared" si="2"/>
        <v>116423.99999999999</v>
      </c>
      <c r="O57" s="61"/>
      <c r="P57" s="57">
        <f t="shared" si="3"/>
        <v>58211.999999999993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104648</v>
      </c>
      <c r="K58" s="274"/>
      <c r="L58" s="275">
        <f t="shared" si="1"/>
        <v>52324</v>
      </c>
      <c r="M58" s="276"/>
      <c r="N58" s="265">
        <f t="shared" si="2"/>
        <v>122363.99999999999</v>
      </c>
      <c r="O58" s="274"/>
      <c r="P58" s="269">
        <f t="shared" si="3"/>
        <v>61181.999999999993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110744</v>
      </c>
      <c r="K59" s="61"/>
      <c r="L59" s="62">
        <f t="shared" si="1"/>
        <v>55372</v>
      </c>
      <c r="M59" s="63"/>
      <c r="N59" s="53">
        <f t="shared" si="2"/>
        <v>129491.99999999999</v>
      </c>
      <c r="O59" s="61"/>
      <c r="P59" s="57">
        <f t="shared" si="3"/>
        <v>64745.999999999993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116840</v>
      </c>
      <c r="K60" s="274"/>
      <c r="L60" s="275">
        <f t="shared" si="1"/>
        <v>58420</v>
      </c>
      <c r="M60" s="276"/>
      <c r="N60" s="265">
        <f t="shared" si="2"/>
        <v>136620</v>
      </c>
      <c r="O60" s="274"/>
      <c r="P60" s="269">
        <f t="shared" si="3"/>
        <v>68310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122936</v>
      </c>
      <c r="K61" s="98"/>
      <c r="L61" s="99">
        <f t="shared" si="1"/>
        <v>61468</v>
      </c>
      <c r="M61" s="93"/>
      <c r="N61" s="100">
        <f t="shared" si="2"/>
        <v>143748</v>
      </c>
      <c r="O61" s="98"/>
      <c r="P61" s="101">
        <f t="shared" si="3"/>
        <v>71874</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0.1016</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2.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100</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0.10059999999999999</v>
      </c>
      <c r="K10" s="172"/>
      <c r="L10" s="172"/>
      <c r="M10" s="173"/>
      <c r="N10" s="171">
        <f>J10+0.0172</f>
        <v>0.11779999999999999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5834.7999999999993</v>
      </c>
      <c r="K15" s="43"/>
      <c r="L15" s="44">
        <f>J15/2</f>
        <v>2917.3999999999996</v>
      </c>
      <c r="M15" s="39"/>
      <c r="N15" s="42">
        <f>C15*$N$10</f>
        <v>6832.4</v>
      </c>
      <c r="O15" s="43"/>
      <c r="P15" s="44">
        <f>N15/2</f>
        <v>3416.2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6840.7999999999993</v>
      </c>
      <c r="K16" s="266"/>
      <c r="L16" s="267">
        <f t="shared" ref="L16:L61" si="1">J16/2</f>
        <v>3420.3999999999996</v>
      </c>
      <c r="M16" s="268"/>
      <c r="N16" s="265">
        <f t="shared" ref="N16:N61" si="2">C16*$N$10</f>
        <v>8010.4</v>
      </c>
      <c r="O16" s="266"/>
      <c r="P16" s="269">
        <f t="shared" ref="P16:P61" si="3">N16/2</f>
        <v>4005.2</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7846.7999999999993</v>
      </c>
      <c r="K17" s="54"/>
      <c r="L17" s="55">
        <f t="shared" si="1"/>
        <v>3923.3999999999996</v>
      </c>
      <c r="M17" s="56"/>
      <c r="N17" s="53">
        <f t="shared" si="2"/>
        <v>9188.4</v>
      </c>
      <c r="O17" s="54"/>
      <c r="P17" s="57">
        <f t="shared" si="3"/>
        <v>4594.2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8852.7999999999993</v>
      </c>
      <c r="K18" s="266"/>
      <c r="L18" s="267">
        <f t="shared" si="1"/>
        <v>4426.3999999999996</v>
      </c>
      <c r="M18" s="268"/>
      <c r="N18" s="265">
        <f>C18*$N$10</f>
        <v>10366.4</v>
      </c>
      <c r="O18" s="266"/>
      <c r="P18" s="269">
        <f t="shared" si="3"/>
        <v>5183.2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9858.7999999999993</v>
      </c>
      <c r="K19" s="61"/>
      <c r="L19" s="62">
        <f t="shared" si="1"/>
        <v>4929.3999999999996</v>
      </c>
      <c r="M19" s="63"/>
      <c r="N19" s="53">
        <f t="shared" si="2"/>
        <v>11544.4</v>
      </c>
      <c r="O19" s="61"/>
      <c r="P19" s="57">
        <f t="shared" si="3"/>
        <v>5772.2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10462.4</v>
      </c>
      <c r="K20" s="274"/>
      <c r="L20" s="275">
        <f t="shared" si="1"/>
        <v>5231.2</v>
      </c>
      <c r="M20" s="276"/>
      <c r="N20" s="265">
        <f t="shared" si="2"/>
        <v>12251.199999999999</v>
      </c>
      <c r="O20" s="274"/>
      <c r="P20" s="269">
        <f t="shared" si="3"/>
        <v>6125.5999999999995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11066</v>
      </c>
      <c r="K21" s="61"/>
      <c r="L21" s="62">
        <f t="shared" si="1"/>
        <v>5533</v>
      </c>
      <c r="M21" s="63"/>
      <c r="N21" s="53">
        <f t="shared" si="2"/>
        <v>12957.999999999998</v>
      </c>
      <c r="O21" s="61"/>
      <c r="P21" s="57">
        <f t="shared" si="3"/>
        <v>6478.9999999999991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11870.8</v>
      </c>
      <c r="K22" s="274"/>
      <c r="L22" s="275">
        <f t="shared" si="1"/>
        <v>5935.4</v>
      </c>
      <c r="M22" s="276"/>
      <c r="N22" s="265">
        <f t="shared" si="2"/>
        <v>13900.399999999998</v>
      </c>
      <c r="O22" s="274"/>
      <c r="P22" s="269">
        <f t="shared" si="3"/>
        <v>6950.1999999999989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12675.599999999999</v>
      </c>
      <c r="K23" s="61"/>
      <c r="L23" s="62">
        <f t="shared" si="1"/>
        <v>6337.7999999999993</v>
      </c>
      <c r="M23" s="63"/>
      <c r="N23" s="53">
        <f t="shared" si="2"/>
        <v>14842.8</v>
      </c>
      <c r="O23" s="61"/>
      <c r="P23" s="57">
        <f t="shared" si="3"/>
        <v>7421.4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13480.4</v>
      </c>
      <c r="K24" s="287"/>
      <c r="L24" s="288">
        <f t="shared" si="1"/>
        <v>6740.2</v>
      </c>
      <c r="M24" s="289"/>
      <c r="N24" s="265">
        <f t="shared" si="2"/>
        <v>15785.199999999999</v>
      </c>
      <c r="O24" s="287"/>
      <c r="P24" s="269">
        <f t="shared" si="3"/>
        <v>7892.5999999999995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14285.199999999999</v>
      </c>
      <c r="K25" s="74"/>
      <c r="L25" s="75">
        <f t="shared" si="1"/>
        <v>7142.5999999999995</v>
      </c>
      <c r="M25" s="76"/>
      <c r="N25" s="53">
        <f t="shared" si="2"/>
        <v>16727.599999999999</v>
      </c>
      <c r="O25" s="74"/>
      <c r="P25" s="57">
        <f t="shared" si="3"/>
        <v>8363.7999999999993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15090</v>
      </c>
      <c r="K26" s="287"/>
      <c r="L26" s="288">
        <f t="shared" si="1"/>
        <v>7545</v>
      </c>
      <c r="M26" s="289"/>
      <c r="N26" s="265">
        <f t="shared" si="2"/>
        <v>17670</v>
      </c>
      <c r="O26" s="287"/>
      <c r="P26" s="269">
        <f t="shared" si="3"/>
        <v>8835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16096</v>
      </c>
      <c r="K27" s="74"/>
      <c r="L27" s="75">
        <f t="shared" si="1"/>
        <v>8048</v>
      </c>
      <c r="M27" s="76"/>
      <c r="N27" s="53">
        <f t="shared" si="2"/>
        <v>18847.999999999996</v>
      </c>
      <c r="O27" s="74"/>
      <c r="P27" s="57">
        <f t="shared" si="3"/>
        <v>9423.9999999999982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17102</v>
      </c>
      <c r="K28" s="287"/>
      <c r="L28" s="288">
        <f t="shared" si="1"/>
        <v>8551</v>
      </c>
      <c r="M28" s="289"/>
      <c r="N28" s="265">
        <f t="shared" si="2"/>
        <v>20025.999999999996</v>
      </c>
      <c r="O28" s="287"/>
      <c r="P28" s="269">
        <f t="shared" si="3"/>
        <v>10012.999999999998</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18108</v>
      </c>
      <c r="K29" s="74"/>
      <c r="L29" s="75">
        <f t="shared" si="1"/>
        <v>9054</v>
      </c>
      <c r="M29" s="76"/>
      <c r="N29" s="53">
        <f t="shared" si="2"/>
        <v>21203.999999999996</v>
      </c>
      <c r="O29" s="74"/>
      <c r="P29" s="57">
        <f t="shared" si="3"/>
        <v>10601.999999999998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19114</v>
      </c>
      <c r="K30" s="287"/>
      <c r="L30" s="288">
        <f t="shared" si="1"/>
        <v>9557</v>
      </c>
      <c r="M30" s="289"/>
      <c r="N30" s="265">
        <f t="shared" si="2"/>
        <v>22381.999999999996</v>
      </c>
      <c r="O30" s="287"/>
      <c r="P30" s="269">
        <f t="shared" si="3"/>
        <v>11190.999999999998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20120</v>
      </c>
      <c r="K31" s="77"/>
      <c r="L31" s="78">
        <f t="shared" si="1"/>
        <v>10060</v>
      </c>
      <c r="M31" s="76"/>
      <c r="N31" s="53">
        <f t="shared" si="2"/>
        <v>23559.999999999996</v>
      </c>
      <c r="O31" s="74"/>
      <c r="P31" s="57">
        <f t="shared" si="3"/>
        <v>11779.999999999998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22132</v>
      </c>
      <c r="K32" s="294"/>
      <c r="L32" s="295">
        <f t="shared" si="1"/>
        <v>11066</v>
      </c>
      <c r="M32" s="289"/>
      <c r="N32" s="265">
        <f t="shared" si="2"/>
        <v>25915.999999999996</v>
      </c>
      <c r="O32" s="287"/>
      <c r="P32" s="269">
        <f t="shared" si="3"/>
        <v>12957.999999999998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24144</v>
      </c>
      <c r="K33" s="77"/>
      <c r="L33" s="78">
        <f t="shared" si="1"/>
        <v>12072</v>
      </c>
      <c r="M33" s="76"/>
      <c r="N33" s="53">
        <f t="shared" si="2"/>
        <v>28271.999999999996</v>
      </c>
      <c r="O33" s="74"/>
      <c r="P33" s="57">
        <f t="shared" si="3"/>
        <v>14135.999999999998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26156</v>
      </c>
      <c r="K34" s="294"/>
      <c r="L34" s="295">
        <f t="shared" si="1"/>
        <v>13078</v>
      </c>
      <c r="M34" s="289"/>
      <c r="N34" s="265">
        <f t="shared" si="2"/>
        <v>30627.999999999996</v>
      </c>
      <c r="O34" s="287"/>
      <c r="P34" s="269">
        <f t="shared" si="3"/>
        <v>15313.999999999998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28168</v>
      </c>
      <c r="K35" s="77"/>
      <c r="L35" s="78">
        <f t="shared" si="1"/>
        <v>14084</v>
      </c>
      <c r="M35" s="76"/>
      <c r="N35" s="53">
        <f t="shared" si="2"/>
        <v>32984</v>
      </c>
      <c r="O35" s="74"/>
      <c r="P35" s="57">
        <f t="shared" si="3"/>
        <v>16492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30180</v>
      </c>
      <c r="K36" s="294"/>
      <c r="L36" s="295">
        <f t="shared" si="1"/>
        <v>15090</v>
      </c>
      <c r="M36" s="289"/>
      <c r="N36" s="265">
        <f t="shared" si="2"/>
        <v>35340</v>
      </c>
      <c r="O36" s="287"/>
      <c r="P36" s="269">
        <f t="shared" si="3"/>
        <v>17670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32192</v>
      </c>
      <c r="K37" s="77"/>
      <c r="L37" s="78">
        <f t="shared" si="1"/>
        <v>16096</v>
      </c>
      <c r="M37" s="76"/>
      <c r="N37" s="53">
        <f t="shared" si="2"/>
        <v>37695.999999999993</v>
      </c>
      <c r="O37" s="74"/>
      <c r="P37" s="57">
        <f t="shared" si="3"/>
        <v>18847.999999999996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34204</v>
      </c>
      <c r="K38" s="294"/>
      <c r="L38" s="295">
        <f t="shared" si="1"/>
        <v>17102</v>
      </c>
      <c r="M38" s="289"/>
      <c r="N38" s="265">
        <f t="shared" si="2"/>
        <v>40051.999999999993</v>
      </c>
      <c r="O38" s="287"/>
      <c r="P38" s="269">
        <f t="shared" si="3"/>
        <v>20025.999999999996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36216</v>
      </c>
      <c r="K39" s="77"/>
      <c r="L39" s="78">
        <f t="shared" si="1"/>
        <v>18108</v>
      </c>
      <c r="M39" s="76"/>
      <c r="N39" s="53">
        <f t="shared" si="2"/>
        <v>42407.999999999993</v>
      </c>
      <c r="O39" s="74"/>
      <c r="P39" s="57">
        <f t="shared" si="3"/>
        <v>21203.999999999996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38228</v>
      </c>
      <c r="K40" s="294"/>
      <c r="L40" s="295">
        <f t="shared" si="1"/>
        <v>19114</v>
      </c>
      <c r="M40" s="289"/>
      <c r="N40" s="265">
        <f t="shared" si="2"/>
        <v>44763.999999999993</v>
      </c>
      <c r="O40" s="287"/>
      <c r="P40" s="269">
        <f t="shared" si="3"/>
        <v>22381.999999999996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41246</v>
      </c>
      <c r="K41" s="77"/>
      <c r="L41" s="78">
        <f t="shared" si="1"/>
        <v>20623</v>
      </c>
      <c r="M41" s="76"/>
      <c r="N41" s="53">
        <f t="shared" si="2"/>
        <v>48297.999999999993</v>
      </c>
      <c r="O41" s="74"/>
      <c r="P41" s="57">
        <f t="shared" si="3"/>
        <v>24148.999999999996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44264</v>
      </c>
      <c r="K42" s="294"/>
      <c r="L42" s="295">
        <f t="shared" si="1"/>
        <v>22132</v>
      </c>
      <c r="M42" s="289"/>
      <c r="N42" s="265">
        <f t="shared" si="2"/>
        <v>51831.999999999993</v>
      </c>
      <c r="O42" s="287"/>
      <c r="P42" s="269">
        <f t="shared" si="3"/>
        <v>25915.999999999996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47282</v>
      </c>
      <c r="K43" s="77"/>
      <c r="L43" s="78">
        <f t="shared" si="1"/>
        <v>23641</v>
      </c>
      <c r="M43" s="76"/>
      <c r="N43" s="53">
        <f t="shared" si="2"/>
        <v>55365.999999999993</v>
      </c>
      <c r="O43" s="74"/>
      <c r="P43" s="57">
        <f t="shared" si="3"/>
        <v>27682.999999999996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50300</v>
      </c>
      <c r="K44" s="294"/>
      <c r="L44" s="295">
        <f t="shared" si="1"/>
        <v>25150</v>
      </c>
      <c r="M44" s="289"/>
      <c r="N44" s="265">
        <f t="shared" si="2"/>
        <v>58899.999999999993</v>
      </c>
      <c r="O44" s="287"/>
      <c r="P44" s="269">
        <f t="shared" si="3"/>
        <v>29449.999999999996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53318</v>
      </c>
      <c r="K45" s="77"/>
      <c r="L45" s="78">
        <f t="shared" si="1"/>
        <v>26659</v>
      </c>
      <c r="M45" s="76"/>
      <c r="N45" s="53">
        <f t="shared" si="2"/>
        <v>62433.999999999993</v>
      </c>
      <c r="O45" s="74"/>
      <c r="P45" s="57">
        <f t="shared" si="3"/>
        <v>31216.999999999996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56336</v>
      </c>
      <c r="K46" s="294"/>
      <c r="L46" s="295">
        <f t="shared" si="1"/>
        <v>28168</v>
      </c>
      <c r="M46" s="289"/>
      <c r="N46" s="265">
        <f t="shared" si="2"/>
        <v>65968</v>
      </c>
      <c r="O46" s="287"/>
      <c r="P46" s="269">
        <f t="shared" si="3"/>
        <v>32984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59354</v>
      </c>
      <c r="K47" s="77"/>
      <c r="L47" s="78">
        <f t="shared" si="1"/>
        <v>29677</v>
      </c>
      <c r="M47" s="76"/>
      <c r="N47" s="53">
        <f t="shared" si="2"/>
        <v>69502</v>
      </c>
      <c r="O47" s="74"/>
      <c r="P47" s="57">
        <f t="shared" si="3"/>
        <v>34751</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62372</v>
      </c>
      <c r="K48" s="294"/>
      <c r="L48" s="295">
        <f t="shared" si="1"/>
        <v>31186</v>
      </c>
      <c r="M48" s="289"/>
      <c r="N48" s="265">
        <f t="shared" si="2"/>
        <v>73035.999999999985</v>
      </c>
      <c r="O48" s="287"/>
      <c r="P48" s="269">
        <f t="shared" si="3"/>
        <v>36517.999999999993</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65390</v>
      </c>
      <c r="K49" s="77"/>
      <c r="L49" s="78">
        <f t="shared" si="1"/>
        <v>32695</v>
      </c>
      <c r="M49" s="76"/>
      <c r="N49" s="53">
        <f t="shared" si="2"/>
        <v>76569.999999999985</v>
      </c>
      <c r="O49" s="74"/>
      <c r="P49" s="57">
        <f t="shared" si="3"/>
        <v>38284.999999999993</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68408</v>
      </c>
      <c r="K50" s="294"/>
      <c r="L50" s="295">
        <f t="shared" si="1"/>
        <v>34204</v>
      </c>
      <c r="M50" s="289"/>
      <c r="N50" s="265">
        <f t="shared" si="2"/>
        <v>80103.999999999985</v>
      </c>
      <c r="O50" s="287"/>
      <c r="P50" s="269">
        <f t="shared" si="3"/>
        <v>40051.999999999993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71426</v>
      </c>
      <c r="K51" s="77"/>
      <c r="L51" s="78">
        <f t="shared" si="1"/>
        <v>35713</v>
      </c>
      <c r="M51" s="76"/>
      <c r="N51" s="53">
        <f t="shared" si="2"/>
        <v>83637.999999999985</v>
      </c>
      <c r="O51" s="74"/>
      <c r="P51" s="57">
        <f t="shared" si="3"/>
        <v>41818.999999999993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75450</v>
      </c>
      <c r="K52" s="294"/>
      <c r="L52" s="295">
        <f t="shared" si="1"/>
        <v>37725</v>
      </c>
      <c r="M52" s="289"/>
      <c r="N52" s="265">
        <f t="shared" si="2"/>
        <v>88349.999999999985</v>
      </c>
      <c r="O52" s="287"/>
      <c r="P52" s="269">
        <f t="shared" si="3"/>
        <v>44174.999999999993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79474</v>
      </c>
      <c r="K53" s="77"/>
      <c r="L53" s="78">
        <f t="shared" si="1"/>
        <v>39737</v>
      </c>
      <c r="M53" s="76"/>
      <c r="N53" s="53">
        <f t="shared" si="2"/>
        <v>93061.999999999985</v>
      </c>
      <c r="O53" s="74"/>
      <c r="P53" s="57">
        <f t="shared" si="3"/>
        <v>46530.999999999993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83498</v>
      </c>
      <c r="K54" s="294"/>
      <c r="L54" s="295">
        <f t="shared" si="1"/>
        <v>41749</v>
      </c>
      <c r="M54" s="289"/>
      <c r="N54" s="265">
        <f t="shared" si="2"/>
        <v>97773.999999999985</v>
      </c>
      <c r="O54" s="287"/>
      <c r="P54" s="269">
        <f t="shared" si="3"/>
        <v>48886.999999999993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88528</v>
      </c>
      <c r="K55" s="40"/>
      <c r="L55" s="88">
        <f t="shared" si="1"/>
        <v>44264</v>
      </c>
      <c r="M55" s="89"/>
      <c r="N55" s="53">
        <f t="shared" si="2"/>
        <v>103663.99999999999</v>
      </c>
      <c r="O55" s="90"/>
      <c r="P55" s="57">
        <f t="shared" si="3"/>
        <v>51831.999999999993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93558</v>
      </c>
      <c r="K56" s="263"/>
      <c r="L56" s="303">
        <f t="shared" si="1"/>
        <v>46779</v>
      </c>
      <c r="M56" s="276"/>
      <c r="N56" s="265">
        <f t="shared" si="2"/>
        <v>109553.99999999999</v>
      </c>
      <c r="O56" s="274"/>
      <c r="P56" s="269">
        <f t="shared" si="3"/>
        <v>54776.999999999993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98588</v>
      </c>
      <c r="K57" s="61"/>
      <c r="L57" s="62">
        <f t="shared" si="1"/>
        <v>49294</v>
      </c>
      <c r="M57" s="63"/>
      <c r="N57" s="53">
        <f t="shared" si="2"/>
        <v>115443.99999999999</v>
      </c>
      <c r="O57" s="61"/>
      <c r="P57" s="57">
        <f t="shared" si="3"/>
        <v>57721.999999999993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103618</v>
      </c>
      <c r="K58" s="274"/>
      <c r="L58" s="275">
        <f t="shared" si="1"/>
        <v>51809</v>
      </c>
      <c r="M58" s="276"/>
      <c r="N58" s="265">
        <f t="shared" si="2"/>
        <v>121333.99999999999</v>
      </c>
      <c r="O58" s="274"/>
      <c r="P58" s="269">
        <f t="shared" si="3"/>
        <v>60666.999999999993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109654</v>
      </c>
      <c r="K59" s="61"/>
      <c r="L59" s="62">
        <f t="shared" si="1"/>
        <v>54827</v>
      </c>
      <c r="M59" s="63"/>
      <c r="N59" s="53">
        <f t="shared" si="2"/>
        <v>128401.99999999999</v>
      </c>
      <c r="O59" s="61"/>
      <c r="P59" s="57">
        <f t="shared" si="3"/>
        <v>64200.999999999993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115690</v>
      </c>
      <c r="K60" s="274"/>
      <c r="L60" s="275">
        <f t="shared" si="1"/>
        <v>57845</v>
      </c>
      <c r="M60" s="276"/>
      <c r="N60" s="265">
        <f t="shared" si="2"/>
        <v>135470</v>
      </c>
      <c r="O60" s="274"/>
      <c r="P60" s="269">
        <f t="shared" si="3"/>
        <v>67735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121726</v>
      </c>
      <c r="K61" s="98"/>
      <c r="L61" s="99">
        <f t="shared" si="1"/>
        <v>60863</v>
      </c>
      <c r="M61" s="93"/>
      <c r="N61" s="100">
        <f t="shared" si="2"/>
        <v>142538</v>
      </c>
      <c r="O61" s="98"/>
      <c r="P61" s="101">
        <f t="shared" si="3"/>
        <v>71269</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0.10059999999999999</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3.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101</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0.1007</v>
      </c>
      <c r="K10" s="172"/>
      <c r="L10" s="172"/>
      <c r="M10" s="173"/>
      <c r="N10" s="171">
        <f>J10+0.0172</f>
        <v>0.1179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5840.5999999999995</v>
      </c>
      <c r="K15" s="43"/>
      <c r="L15" s="44">
        <f>J15/2</f>
        <v>2920.2999999999997</v>
      </c>
      <c r="M15" s="39"/>
      <c r="N15" s="42">
        <f>C15*$N$10</f>
        <v>6838.2000000000007</v>
      </c>
      <c r="O15" s="43"/>
      <c r="P15" s="44">
        <f>N15/2</f>
        <v>3419.1000000000004</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6847.5999999999995</v>
      </c>
      <c r="K16" s="266"/>
      <c r="L16" s="267">
        <f t="shared" ref="L16:L61" si="1">J16/2</f>
        <v>3423.7999999999997</v>
      </c>
      <c r="M16" s="268"/>
      <c r="N16" s="265">
        <f t="shared" ref="N16:N61" si="2">C16*$N$10</f>
        <v>8017.2000000000007</v>
      </c>
      <c r="O16" s="266"/>
      <c r="P16" s="269">
        <f t="shared" ref="P16:P61" si="3">N16/2</f>
        <v>4008.6000000000004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7854.5999999999995</v>
      </c>
      <c r="K17" s="54"/>
      <c r="L17" s="55">
        <f t="shared" si="1"/>
        <v>3927.2999999999997</v>
      </c>
      <c r="M17" s="56"/>
      <c r="N17" s="53">
        <f t="shared" si="2"/>
        <v>9196.2000000000007</v>
      </c>
      <c r="O17" s="54"/>
      <c r="P17" s="57">
        <f t="shared" si="3"/>
        <v>4598.1000000000004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8861.6</v>
      </c>
      <c r="K18" s="266"/>
      <c r="L18" s="267">
        <f t="shared" si="1"/>
        <v>4430.8</v>
      </c>
      <c r="M18" s="268"/>
      <c r="N18" s="265">
        <f>C18*$N$10</f>
        <v>10375.200000000001</v>
      </c>
      <c r="O18" s="266"/>
      <c r="P18" s="269">
        <f t="shared" si="3"/>
        <v>5187.6000000000004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9868.6</v>
      </c>
      <c r="K19" s="61"/>
      <c r="L19" s="62">
        <f t="shared" si="1"/>
        <v>4934.3</v>
      </c>
      <c r="M19" s="63"/>
      <c r="N19" s="53">
        <f t="shared" si="2"/>
        <v>11554.2</v>
      </c>
      <c r="O19" s="61"/>
      <c r="P19" s="57">
        <f t="shared" si="3"/>
        <v>5777.1</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10472.799999999999</v>
      </c>
      <c r="K20" s="274"/>
      <c r="L20" s="275">
        <f t="shared" si="1"/>
        <v>5236.3999999999996</v>
      </c>
      <c r="M20" s="276"/>
      <c r="N20" s="265">
        <f t="shared" si="2"/>
        <v>12261.6</v>
      </c>
      <c r="O20" s="274"/>
      <c r="P20" s="269">
        <f t="shared" si="3"/>
        <v>6130.8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11077</v>
      </c>
      <c r="K21" s="61"/>
      <c r="L21" s="62">
        <f t="shared" si="1"/>
        <v>5538.5</v>
      </c>
      <c r="M21" s="63"/>
      <c r="N21" s="53">
        <f t="shared" si="2"/>
        <v>12969</v>
      </c>
      <c r="O21" s="61"/>
      <c r="P21" s="57">
        <f t="shared" si="3"/>
        <v>6484.5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11882.6</v>
      </c>
      <c r="K22" s="274"/>
      <c r="L22" s="275">
        <f t="shared" si="1"/>
        <v>5941.3</v>
      </c>
      <c r="M22" s="276"/>
      <c r="N22" s="265">
        <f t="shared" si="2"/>
        <v>13912.2</v>
      </c>
      <c r="O22" s="274"/>
      <c r="P22" s="269">
        <f t="shared" si="3"/>
        <v>6956.1</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12688.199999999999</v>
      </c>
      <c r="K23" s="61"/>
      <c r="L23" s="62">
        <f t="shared" si="1"/>
        <v>6344.0999999999995</v>
      </c>
      <c r="M23" s="63"/>
      <c r="N23" s="53">
        <f t="shared" si="2"/>
        <v>14855.400000000001</v>
      </c>
      <c r="O23" s="61"/>
      <c r="P23" s="57">
        <f t="shared" si="3"/>
        <v>7427.7000000000007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13493.8</v>
      </c>
      <c r="K24" s="287"/>
      <c r="L24" s="288">
        <f t="shared" si="1"/>
        <v>6746.9</v>
      </c>
      <c r="M24" s="289"/>
      <c r="N24" s="265">
        <f t="shared" si="2"/>
        <v>15798.6</v>
      </c>
      <c r="O24" s="287"/>
      <c r="P24" s="269">
        <f t="shared" si="3"/>
        <v>7899.3</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14299.4</v>
      </c>
      <c r="K25" s="74"/>
      <c r="L25" s="75">
        <f t="shared" si="1"/>
        <v>7149.7</v>
      </c>
      <c r="M25" s="76"/>
      <c r="N25" s="53">
        <f t="shared" si="2"/>
        <v>16741.8</v>
      </c>
      <c r="O25" s="74"/>
      <c r="P25" s="57">
        <f t="shared" si="3"/>
        <v>8370.9</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15105</v>
      </c>
      <c r="K26" s="287"/>
      <c r="L26" s="288">
        <f t="shared" si="1"/>
        <v>7552.5</v>
      </c>
      <c r="M26" s="289"/>
      <c r="N26" s="265">
        <f t="shared" si="2"/>
        <v>17685</v>
      </c>
      <c r="O26" s="287"/>
      <c r="P26" s="269">
        <f t="shared" si="3"/>
        <v>8842.5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16112</v>
      </c>
      <c r="K27" s="74"/>
      <c r="L27" s="75">
        <f t="shared" si="1"/>
        <v>8056</v>
      </c>
      <c r="M27" s="76"/>
      <c r="N27" s="53">
        <f t="shared" si="2"/>
        <v>18864</v>
      </c>
      <c r="O27" s="74"/>
      <c r="P27" s="57">
        <f t="shared" si="3"/>
        <v>9432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17119</v>
      </c>
      <c r="K28" s="287"/>
      <c r="L28" s="288">
        <f t="shared" si="1"/>
        <v>8559.5</v>
      </c>
      <c r="M28" s="289"/>
      <c r="N28" s="265">
        <f t="shared" si="2"/>
        <v>20043</v>
      </c>
      <c r="O28" s="287"/>
      <c r="P28" s="269">
        <f t="shared" si="3"/>
        <v>10021.5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18126</v>
      </c>
      <c r="K29" s="74"/>
      <c r="L29" s="75">
        <f t="shared" si="1"/>
        <v>9063</v>
      </c>
      <c r="M29" s="76"/>
      <c r="N29" s="53">
        <f t="shared" si="2"/>
        <v>21222</v>
      </c>
      <c r="O29" s="74"/>
      <c r="P29" s="57">
        <f t="shared" si="3"/>
        <v>10611</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19133</v>
      </c>
      <c r="K30" s="287"/>
      <c r="L30" s="288">
        <f t="shared" si="1"/>
        <v>9566.5</v>
      </c>
      <c r="M30" s="289"/>
      <c r="N30" s="265">
        <f t="shared" si="2"/>
        <v>22401</v>
      </c>
      <c r="O30" s="287"/>
      <c r="P30" s="269">
        <f t="shared" si="3"/>
        <v>11200.5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20140</v>
      </c>
      <c r="K31" s="77"/>
      <c r="L31" s="78">
        <f t="shared" si="1"/>
        <v>10070</v>
      </c>
      <c r="M31" s="76"/>
      <c r="N31" s="53">
        <f t="shared" si="2"/>
        <v>23580</v>
      </c>
      <c r="O31" s="74"/>
      <c r="P31" s="57">
        <f t="shared" si="3"/>
        <v>11790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22154</v>
      </c>
      <c r="K32" s="294"/>
      <c r="L32" s="295">
        <f t="shared" si="1"/>
        <v>11077</v>
      </c>
      <c r="M32" s="289"/>
      <c r="N32" s="265">
        <f t="shared" si="2"/>
        <v>25938</v>
      </c>
      <c r="O32" s="287"/>
      <c r="P32" s="269">
        <f t="shared" si="3"/>
        <v>12969</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24168</v>
      </c>
      <c r="K33" s="77"/>
      <c r="L33" s="78">
        <f t="shared" si="1"/>
        <v>12084</v>
      </c>
      <c r="M33" s="76"/>
      <c r="N33" s="53">
        <f t="shared" si="2"/>
        <v>28296</v>
      </c>
      <c r="O33" s="74"/>
      <c r="P33" s="57">
        <f t="shared" si="3"/>
        <v>14148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26182</v>
      </c>
      <c r="K34" s="294"/>
      <c r="L34" s="295">
        <f t="shared" si="1"/>
        <v>13091</v>
      </c>
      <c r="M34" s="289"/>
      <c r="N34" s="265">
        <f t="shared" si="2"/>
        <v>30654</v>
      </c>
      <c r="O34" s="287"/>
      <c r="P34" s="269">
        <f t="shared" si="3"/>
        <v>15327</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28196</v>
      </c>
      <c r="K35" s="77"/>
      <c r="L35" s="78">
        <f t="shared" si="1"/>
        <v>14098</v>
      </c>
      <c r="M35" s="76"/>
      <c r="N35" s="53">
        <f t="shared" si="2"/>
        <v>33012</v>
      </c>
      <c r="O35" s="74"/>
      <c r="P35" s="57">
        <f t="shared" si="3"/>
        <v>16506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30210</v>
      </c>
      <c r="K36" s="294"/>
      <c r="L36" s="295">
        <f t="shared" si="1"/>
        <v>15105</v>
      </c>
      <c r="M36" s="289"/>
      <c r="N36" s="265">
        <f t="shared" si="2"/>
        <v>35370</v>
      </c>
      <c r="O36" s="287"/>
      <c r="P36" s="269">
        <f t="shared" si="3"/>
        <v>17685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32224</v>
      </c>
      <c r="K37" s="77"/>
      <c r="L37" s="78">
        <f t="shared" si="1"/>
        <v>16112</v>
      </c>
      <c r="M37" s="76"/>
      <c r="N37" s="53">
        <f t="shared" si="2"/>
        <v>37728</v>
      </c>
      <c r="O37" s="74"/>
      <c r="P37" s="57">
        <f t="shared" si="3"/>
        <v>18864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34238</v>
      </c>
      <c r="K38" s="294"/>
      <c r="L38" s="295">
        <f t="shared" si="1"/>
        <v>17119</v>
      </c>
      <c r="M38" s="289"/>
      <c r="N38" s="265">
        <f t="shared" si="2"/>
        <v>40086</v>
      </c>
      <c r="O38" s="287"/>
      <c r="P38" s="269">
        <f t="shared" si="3"/>
        <v>20043</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36252</v>
      </c>
      <c r="K39" s="77"/>
      <c r="L39" s="78">
        <f t="shared" si="1"/>
        <v>18126</v>
      </c>
      <c r="M39" s="76"/>
      <c r="N39" s="53">
        <f t="shared" si="2"/>
        <v>42444</v>
      </c>
      <c r="O39" s="74"/>
      <c r="P39" s="57">
        <f t="shared" si="3"/>
        <v>21222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38266</v>
      </c>
      <c r="K40" s="294"/>
      <c r="L40" s="295">
        <f t="shared" si="1"/>
        <v>19133</v>
      </c>
      <c r="M40" s="289"/>
      <c r="N40" s="265">
        <f t="shared" si="2"/>
        <v>44802</v>
      </c>
      <c r="O40" s="287"/>
      <c r="P40" s="269">
        <f t="shared" si="3"/>
        <v>22401</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41287</v>
      </c>
      <c r="K41" s="77"/>
      <c r="L41" s="78">
        <f t="shared" si="1"/>
        <v>20643.5</v>
      </c>
      <c r="M41" s="76"/>
      <c r="N41" s="53">
        <f t="shared" si="2"/>
        <v>48339</v>
      </c>
      <c r="O41" s="74"/>
      <c r="P41" s="57">
        <f t="shared" si="3"/>
        <v>24169.5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44308</v>
      </c>
      <c r="K42" s="294"/>
      <c r="L42" s="295">
        <f t="shared" si="1"/>
        <v>22154</v>
      </c>
      <c r="M42" s="289"/>
      <c r="N42" s="265">
        <f t="shared" si="2"/>
        <v>51876</v>
      </c>
      <c r="O42" s="287"/>
      <c r="P42" s="269">
        <f t="shared" si="3"/>
        <v>25938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47329</v>
      </c>
      <c r="K43" s="77"/>
      <c r="L43" s="78">
        <f t="shared" si="1"/>
        <v>23664.5</v>
      </c>
      <c r="M43" s="76"/>
      <c r="N43" s="53">
        <f t="shared" si="2"/>
        <v>55413</v>
      </c>
      <c r="O43" s="74"/>
      <c r="P43" s="57">
        <f t="shared" si="3"/>
        <v>27706.5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50350</v>
      </c>
      <c r="K44" s="294"/>
      <c r="L44" s="295">
        <f t="shared" si="1"/>
        <v>25175</v>
      </c>
      <c r="M44" s="289"/>
      <c r="N44" s="265">
        <f t="shared" si="2"/>
        <v>58950</v>
      </c>
      <c r="O44" s="287"/>
      <c r="P44" s="269">
        <f t="shared" si="3"/>
        <v>29475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53371</v>
      </c>
      <c r="K45" s="77"/>
      <c r="L45" s="78">
        <f t="shared" si="1"/>
        <v>26685.5</v>
      </c>
      <c r="M45" s="76"/>
      <c r="N45" s="53">
        <f t="shared" si="2"/>
        <v>62487</v>
      </c>
      <c r="O45" s="74"/>
      <c r="P45" s="57">
        <f t="shared" si="3"/>
        <v>31243.5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56392</v>
      </c>
      <c r="K46" s="294"/>
      <c r="L46" s="295">
        <f t="shared" si="1"/>
        <v>28196</v>
      </c>
      <c r="M46" s="289"/>
      <c r="N46" s="265">
        <f t="shared" si="2"/>
        <v>66024</v>
      </c>
      <c r="O46" s="287"/>
      <c r="P46" s="269">
        <f t="shared" si="3"/>
        <v>33012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59413</v>
      </c>
      <c r="K47" s="77"/>
      <c r="L47" s="78">
        <f t="shared" si="1"/>
        <v>29706.5</v>
      </c>
      <c r="M47" s="76"/>
      <c r="N47" s="53">
        <f t="shared" si="2"/>
        <v>69561</v>
      </c>
      <c r="O47" s="74"/>
      <c r="P47" s="57">
        <f t="shared" si="3"/>
        <v>34780.5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62434</v>
      </c>
      <c r="K48" s="294"/>
      <c r="L48" s="295">
        <f t="shared" si="1"/>
        <v>31217</v>
      </c>
      <c r="M48" s="289"/>
      <c r="N48" s="265">
        <f t="shared" si="2"/>
        <v>73098</v>
      </c>
      <c r="O48" s="287"/>
      <c r="P48" s="269">
        <f t="shared" si="3"/>
        <v>36549</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65455</v>
      </c>
      <c r="K49" s="77"/>
      <c r="L49" s="78">
        <f t="shared" si="1"/>
        <v>32727.5</v>
      </c>
      <c r="M49" s="76"/>
      <c r="N49" s="53">
        <f t="shared" si="2"/>
        <v>76635</v>
      </c>
      <c r="O49" s="74"/>
      <c r="P49" s="57">
        <f t="shared" si="3"/>
        <v>38317.5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68476</v>
      </c>
      <c r="K50" s="294"/>
      <c r="L50" s="295">
        <f t="shared" si="1"/>
        <v>34238</v>
      </c>
      <c r="M50" s="289"/>
      <c r="N50" s="265">
        <f t="shared" si="2"/>
        <v>80172</v>
      </c>
      <c r="O50" s="287"/>
      <c r="P50" s="269">
        <f t="shared" si="3"/>
        <v>40086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71497</v>
      </c>
      <c r="K51" s="77"/>
      <c r="L51" s="78">
        <f t="shared" si="1"/>
        <v>35748.5</v>
      </c>
      <c r="M51" s="76"/>
      <c r="N51" s="53">
        <f t="shared" si="2"/>
        <v>83709</v>
      </c>
      <c r="O51" s="74"/>
      <c r="P51" s="57">
        <f t="shared" si="3"/>
        <v>41854.5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75525</v>
      </c>
      <c r="K52" s="294"/>
      <c r="L52" s="295">
        <f t="shared" si="1"/>
        <v>37762.5</v>
      </c>
      <c r="M52" s="289"/>
      <c r="N52" s="265">
        <f t="shared" si="2"/>
        <v>88425</v>
      </c>
      <c r="O52" s="287"/>
      <c r="P52" s="269">
        <f t="shared" si="3"/>
        <v>44212.5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79553</v>
      </c>
      <c r="K53" s="77"/>
      <c r="L53" s="78">
        <f t="shared" si="1"/>
        <v>39776.5</v>
      </c>
      <c r="M53" s="76"/>
      <c r="N53" s="53">
        <f t="shared" si="2"/>
        <v>93141</v>
      </c>
      <c r="O53" s="74"/>
      <c r="P53" s="57">
        <f t="shared" si="3"/>
        <v>46570.5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83581</v>
      </c>
      <c r="K54" s="294"/>
      <c r="L54" s="295">
        <f t="shared" si="1"/>
        <v>41790.5</v>
      </c>
      <c r="M54" s="289"/>
      <c r="N54" s="265">
        <f t="shared" si="2"/>
        <v>97857</v>
      </c>
      <c r="O54" s="287"/>
      <c r="P54" s="269">
        <f t="shared" si="3"/>
        <v>48928.5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88616</v>
      </c>
      <c r="K55" s="40"/>
      <c r="L55" s="88">
        <f t="shared" si="1"/>
        <v>44308</v>
      </c>
      <c r="M55" s="89"/>
      <c r="N55" s="53">
        <f t="shared" si="2"/>
        <v>103752</v>
      </c>
      <c r="O55" s="90"/>
      <c r="P55" s="57">
        <f t="shared" si="3"/>
        <v>51876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93651</v>
      </c>
      <c r="K56" s="263"/>
      <c r="L56" s="303">
        <f t="shared" si="1"/>
        <v>46825.5</v>
      </c>
      <c r="M56" s="276"/>
      <c r="N56" s="265">
        <f t="shared" si="2"/>
        <v>109647</v>
      </c>
      <c r="O56" s="274"/>
      <c r="P56" s="269">
        <f t="shared" si="3"/>
        <v>54823.5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98686</v>
      </c>
      <c r="K57" s="61"/>
      <c r="L57" s="62">
        <f t="shared" si="1"/>
        <v>49343</v>
      </c>
      <c r="M57" s="63"/>
      <c r="N57" s="53">
        <f t="shared" si="2"/>
        <v>115542</v>
      </c>
      <c r="O57" s="61"/>
      <c r="P57" s="57">
        <f t="shared" si="3"/>
        <v>57771</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103721</v>
      </c>
      <c r="K58" s="274"/>
      <c r="L58" s="275">
        <f t="shared" si="1"/>
        <v>51860.5</v>
      </c>
      <c r="M58" s="276"/>
      <c r="N58" s="265">
        <f t="shared" si="2"/>
        <v>121437</v>
      </c>
      <c r="O58" s="274"/>
      <c r="P58" s="269">
        <f t="shared" si="3"/>
        <v>60718.5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109763</v>
      </c>
      <c r="K59" s="61"/>
      <c r="L59" s="62">
        <f t="shared" si="1"/>
        <v>54881.5</v>
      </c>
      <c r="M59" s="63"/>
      <c r="N59" s="53">
        <f t="shared" si="2"/>
        <v>128511</v>
      </c>
      <c r="O59" s="61"/>
      <c r="P59" s="57">
        <f t="shared" si="3"/>
        <v>64255.5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115805</v>
      </c>
      <c r="K60" s="274"/>
      <c r="L60" s="275">
        <f t="shared" si="1"/>
        <v>57902.5</v>
      </c>
      <c r="M60" s="276"/>
      <c r="N60" s="265">
        <f t="shared" si="2"/>
        <v>135585</v>
      </c>
      <c r="O60" s="274"/>
      <c r="P60" s="269">
        <f t="shared" si="3"/>
        <v>67792.5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121847</v>
      </c>
      <c r="K61" s="98"/>
      <c r="L61" s="99">
        <f t="shared" si="1"/>
        <v>60923.5</v>
      </c>
      <c r="M61" s="93"/>
      <c r="N61" s="100">
        <f t="shared" si="2"/>
        <v>142659</v>
      </c>
      <c r="O61" s="98"/>
      <c r="P61" s="101">
        <f t="shared" si="3"/>
        <v>71329.5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0.1007</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4.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102</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0.1008</v>
      </c>
      <c r="K10" s="172"/>
      <c r="L10" s="172"/>
      <c r="M10" s="173"/>
      <c r="N10" s="171">
        <f>J10+0.0172</f>
        <v>0.11799999999999999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5846.4</v>
      </c>
      <c r="K15" s="43"/>
      <c r="L15" s="44">
        <f>J15/2</f>
        <v>2923.2</v>
      </c>
      <c r="M15" s="39"/>
      <c r="N15" s="42">
        <f>C15*$N$10</f>
        <v>6844</v>
      </c>
      <c r="O15" s="43"/>
      <c r="P15" s="44">
        <f>N15/2</f>
        <v>3422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6854.4</v>
      </c>
      <c r="K16" s="266"/>
      <c r="L16" s="267">
        <f t="shared" ref="L16:L61" si="1">J16/2</f>
        <v>3427.2</v>
      </c>
      <c r="M16" s="268"/>
      <c r="N16" s="265">
        <f t="shared" ref="N16:N61" si="2">C16*$N$10</f>
        <v>8024</v>
      </c>
      <c r="O16" s="266"/>
      <c r="P16" s="269">
        <f t="shared" ref="P16:P61" si="3">N16/2</f>
        <v>4012</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7862.4</v>
      </c>
      <c r="K17" s="54"/>
      <c r="L17" s="55">
        <f t="shared" si="1"/>
        <v>3931.2</v>
      </c>
      <c r="M17" s="56"/>
      <c r="N17" s="53">
        <f t="shared" si="2"/>
        <v>9204</v>
      </c>
      <c r="O17" s="54"/>
      <c r="P17" s="57">
        <f t="shared" si="3"/>
        <v>4602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8870.4</v>
      </c>
      <c r="K18" s="266"/>
      <c r="L18" s="267">
        <f t="shared" si="1"/>
        <v>4435.2</v>
      </c>
      <c r="M18" s="268"/>
      <c r="N18" s="265">
        <f>C18*$N$10</f>
        <v>10384</v>
      </c>
      <c r="O18" s="266"/>
      <c r="P18" s="269">
        <f t="shared" si="3"/>
        <v>5192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9878.4</v>
      </c>
      <c r="K19" s="61"/>
      <c r="L19" s="62">
        <f t="shared" si="1"/>
        <v>4939.2</v>
      </c>
      <c r="M19" s="63"/>
      <c r="N19" s="53">
        <f t="shared" si="2"/>
        <v>11564</v>
      </c>
      <c r="O19" s="61"/>
      <c r="P19" s="57">
        <f t="shared" si="3"/>
        <v>5782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10483.200000000001</v>
      </c>
      <c r="K20" s="274"/>
      <c r="L20" s="275">
        <f t="shared" si="1"/>
        <v>5241.6000000000004</v>
      </c>
      <c r="M20" s="276"/>
      <c r="N20" s="265">
        <f t="shared" si="2"/>
        <v>12272</v>
      </c>
      <c r="O20" s="274"/>
      <c r="P20" s="269">
        <f t="shared" si="3"/>
        <v>6136</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11088</v>
      </c>
      <c r="K21" s="61"/>
      <c r="L21" s="62">
        <f t="shared" si="1"/>
        <v>5544</v>
      </c>
      <c r="M21" s="63"/>
      <c r="N21" s="53">
        <f t="shared" si="2"/>
        <v>12980</v>
      </c>
      <c r="O21" s="61"/>
      <c r="P21" s="57">
        <f t="shared" si="3"/>
        <v>6490</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11894.4</v>
      </c>
      <c r="K22" s="274"/>
      <c r="L22" s="275">
        <f t="shared" si="1"/>
        <v>5947.2</v>
      </c>
      <c r="M22" s="276"/>
      <c r="N22" s="265">
        <f t="shared" si="2"/>
        <v>13924</v>
      </c>
      <c r="O22" s="274"/>
      <c r="P22" s="269">
        <f t="shared" si="3"/>
        <v>6962</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12700.8</v>
      </c>
      <c r="K23" s="61"/>
      <c r="L23" s="62">
        <f t="shared" si="1"/>
        <v>6350.4</v>
      </c>
      <c r="M23" s="63"/>
      <c r="N23" s="53">
        <f t="shared" si="2"/>
        <v>14868</v>
      </c>
      <c r="O23" s="61"/>
      <c r="P23" s="57">
        <f t="shared" si="3"/>
        <v>7434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13507.2</v>
      </c>
      <c r="K24" s="287"/>
      <c r="L24" s="288">
        <f t="shared" si="1"/>
        <v>6753.6</v>
      </c>
      <c r="M24" s="289"/>
      <c r="N24" s="265">
        <f t="shared" si="2"/>
        <v>15812</v>
      </c>
      <c r="O24" s="287"/>
      <c r="P24" s="269">
        <f t="shared" si="3"/>
        <v>7906</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14313.6</v>
      </c>
      <c r="K25" s="74"/>
      <c r="L25" s="75">
        <f t="shared" si="1"/>
        <v>7156.8</v>
      </c>
      <c r="M25" s="76"/>
      <c r="N25" s="53">
        <f t="shared" si="2"/>
        <v>16756</v>
      </c>
      <c r="O25" s="74"/>
      <c r="P25" s="57">
        <f t="shared" si="3"/>
        <v>8378</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15120</v>
      </c>
      <c r="K26" s="287"/>
      <c r="L26" s="288">
        <f t="shared" si="1"/>
        <v>7560</v>
      </c>
      <c r="M26" s="289"/>
      <c r="N26" s="265">
        <f t="shared" si="2"/>
        <v>17700</v>
      </c>
      <c r="O26" s="287"/>
      <c r="P26" s="269">
        <f t="shared" si="3"/>
        <v>8850</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16128</v>
      </c>
      <c r="K27" s="74"/>
      <c r="L27" s="75">
        <f t="shared" si="1"/>
        <v>8064</v>
      </c>
      <c r="M27" s="76"/>
      <c r="N27" s="53">
        <f t="shared" si="2"/>
        <v>18880</v>
      </c>
      <c r="O27" s="74"/>
      <c r="P27" s="57">
        <f t="shared" si="3"/>
        <v>9440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17136</v>
      </c>
      <c r="K28" s="287"/>
      <c r="L28" s="288">
        <f t="shared" si="1"/>
        <v>8568</v>
      </c>
      <c r="M28" s="289"/>
      <c r="N28" s="265">
        <f t="shared" si="2"/>
        <v>20060</v>
      </c>
      <c r="O28" s="287"/>
      <c r="P28" s="269">
        <f t="shared" si="3"/>
        <v>10030</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18144</v>
      </c>
      <c r="K29" s="74"/>
      <c r="L29" s="75">
        <f t="shared" si="1"/>
        <v>9072</v>
      </c>
      <c r="M29" s="76"/>
      <c r="N29" s="53">
        <f t="shared" si="2"/>
        <v>21240</v>
      </c>
      <c r="O29" s="74"/>
      <c r="P29" s="57">
        <f t="shared" si="3"/>
        <v>10620</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19152</v>
      </c>
      <c r="K30" s="287"/>
      <c r="L30" s="288">
        <f t="shared" si="1"/>
        <v>9576</v>
      </c>
      <c r="M30" s="289"/>
      <c r="N30" s="265">
        <f t="shared" si="2"/>
        <v>22420</v>
      </c>
      <c r="O30" s="287"/>
      <c r="P30" s="269">
        <f t="shared" si="3"/>
        <v>11210</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20160</v>
      </c>
      <c r="K31" s="77"/>
      <c r="L31" s="78">
        <f t="shared" si="1"/>
        <v>10080</v>
      </c>
      <c r="M31" s="76"/>
      <c r="N31" s="53">
        <f t="shared" si="2"/>
        <v>23600</v>
      </c>
      <c r="O31" s="74"/>
      <c r="P31" s="57">
        <f t="shared" si="3"/>
        <v>11800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22176</v>
      </c>
      <c r="K32" s="294"/>
      <c r="L32" s="295">
        <f t="shared" si="1"/>
        <v>11088</v>
      </c>
      <c r="M32" s="289"/>
      <c r="N32" s="265">
        <f t="shared" si="2"/>
        <v>25960</v>
      </c>
      <c r="O32" s="287"/>
      <c r="P32" s="269">
        <f t="shared" si="3"/>
        <v>12980</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24192</v>
      </c>
      <c r="K33" s="77"/>
      <c r="L33" s="78">
        <f t="shared" si="1"/>
        <v>12096</v>
      </c>
      <c r="M33" s="76"/>
      <c r="N33" s="53">
        <f t="shared" si="2"/>
        <v>28320</v>
      </c>
      <c r="O33" s="74"/>
      <c r="P33" s="57">
        <f t="shared" si="3"/>
        <v>14160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26208</v>
      </c>
      <c r="K34" s="294"/>
      <c r="L34" s="295">
        <f t="shared" si="1"/>
        <v>13104</v>
      </c>
      <c r="M34" s="289"/>
      <c r="N34" s="265">
        <f t="shared" si="2"/>
        <v>30680</v>
      </c>
      <c r="O34" s="287"/>
      <c r="P34" s="269">
        <f t="shared" si="3"/>
        <v>15340</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28224</v>
      </c>
      <c r="K35" s="77"/>
      <c r="L35" s="78">
        <f t="shared" si="1"/>
        <v>14112</v>
      </c>
      <c r="M35" s="76"/>
      <c r="N35" s="53">
        <f t="shared" si="2"/>
        <v>33040</v>
      </c>
      <c r="O35" s="74"/>
      <c r="P35" s="57">
        <f t="shared" si="3"/>
        <v>16520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30240</v>
      </c>
      <c r="K36" s="294"/>
      <c r="L36" s="295">
        <f t="shared" si="1"/>
        <v>15120</v>
      </c>
      <c r="M36" s="289"/>
      <c r="N36" s="265">
        <f t="shared" si="2"/>
        <v>35400</v>
      </c>
      <c r="O36" s="287"/>
      <c r="P36" s="269">
        <f t="shared" si="3"/>
        <v>17700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32256</v>
      </c>
      <c r="K37" s="77"/>
      <c r="L37" s="78">
        <f t="shared" si="1"/>
        <v>16128</v>
      </c>
      <c r="M37" s="76"/>
      <c r="N37" s="53">
        <f t="shared" si="2"/>
        <v>37760</v>
      </c>
      <c r="O37" s="74"/>
      <c r="P37" s="57">
        <f t="shared" si="3"/>
        <v>18880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34272</v>
      </c>
      <c r="K38" s="294"/>
      <c r="L38" s="295">
        <f t="shared" si="1"/>
        <v>17136</v>
      </c>
      <c r="M38" s="289"/>
      <c r="N38" s="265">
        <f t="shared" si="2"/>
        <v>40120</v>
      </c>
      <c r="O38" s="287"/>
      <c r="P38" s="269">
        <f t="shared" si="3"/>
        <v>20060</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36288</v>
      </c>
      <c r="K39" s="77"/>
      <c r="L39" s="78">
        <f t="shared" si="1"/>
        <v>18144</v>
      </c>
      <c r="M39" s="76"/>
      <c r="N39" s="53">
        <f t="shared" si="2"/>
        <v>42480</v>
      </c>
      <c r="O39" s="74"/>
      <c r="P39" s="57">
        <f t="shared" si="3"/>
        <v>21240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38304</v>
      </c>
      <c r="K40" s="294"/>
      <c r="L40" s="295">
        <f t="shared" si="1"/>
        <v>19152</v>
      </c>
      <c r="M40" s="289"/>
      <c r="N40" s="265">
        <f t="shared" si="2"/>
        <v>44840</v>
      </c>
      <c r="O40" s="287"/>
      <c r="P40" s="269">
        <f t="shared" si="3"/>
        <v>22420</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41328</v>
      </c>
      <c r="K41" s="77"/>
      <c r="L41" s="78">
        <f t="shared" si="1"/>
        <v>20664</v>
      </c>
      <c r="M41" s="76"/>
      <c r="N41" s="53">
        <f t="shared" si="2"/>
        <v>48380</v>
      </c>
      <c r="O41" s="74"/>
      <c r="P41" s="57">
        <f t="shared" si="3"/>
        <v>24190</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44352</v>
      </c>
      <c r="K42" s="294"/>
      <c r="L42" s="295">
        <f t="shared" si="1"/>
        <v>22176</v>
      </c>
      <c r="M42" s="289"/>
      <c r="N42" s="265">
        <f t="shared" si="2"/>
        <v>51920</v>
      </c>
      <c r="O42" s="287"/>
      <c r="P42" s="269">
        <f t="shared" si="3"/>
        <v>25960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47376</v>
      </c>
      <c r="K43" s="77"/>
      <c r="L43" s="78">
        <f t="shared" si="1"/>
        <v>23688</v>
      </c>
      <c r="M43" s="76"/>
      <c r="N43" s="53">
        <f t="shared" si="2"/>
        <v>55460</v>
      </c>
      <c r="O43" s="74"/>
      <c r="P43" s="57">
        <f t="shared" si="3"/>
        <v>27730</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50400</v>
      </c>
      <c r="K44" s="294"/>
      <c r="L44" s="295">
        <f t="shared" si="1"/>
        <v>25200</v>
      </c>
      <c r="M44" s="289"/>
      <c r="N44" s="265">
        <f t="shared" si="2"/>
        <v>59000</v>
      </c>
      <c r="O44" s="287"/>
      <c r="P44" s="269">
        <f t="shared" si="3"/>
        <v>29500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53424</v>
      </c>
      <c r="K45" s="77"/>
      <c r="L45" s="78">
        <f t="shared" si="1"/>
        <v>26712</v>
      </c>
      <c r="M45" s="76"/>
      <c r="N45" s="53">
        <f t="shared" si="2"/>
        <v>62540</v>
      </c>
      <c r="O45" s="74"/>
      <c r="P45" s="57">
        <f t="shared" si="3"/>
        <v>31270</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56448</v>
      </c>
      <c r="K46" s="294"/>
      <c r="L46" s="295">
        <f t="shared" si="1"/>
        <v>28224</v>
      </c>
      <c r="M46" s="289"/>
      <c r="N46" s="265">
        <f t="shared" si="2"/>
        <v>66080</v>
      </c>
      <c r="O46" s="287"/>
      <c r="P46" s="269">
        <f t="shared" si="3"/>
        <v>33040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59472</v>
      </c>
      <c r="K47" s="77"/>
      <c r="L47" s="78">
        <f t="shared" si="1"/>
        <v>29736</v>
      </c>
      <c r="M47" s="76"/>
      <c r="N47" s="53">
        <f t="shared" si="2"/>
        <v>69620</v>
      </c>
      <c r="O47" s="74"/>
      <c r="P47" s="57">
        <f t="shared" si="3"/>
        <v>34810</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62496</v>
      </c>
      <c r="K48" s="294"/>
      <c r="L48" s="295">
        <f t="shared" si="1"/>
        <v>31248</v>
      </c>
      <c r="M48" s="289"/>
      <c r="N48" s="265">
        <f t="shared" si="2"/>
        <v>73160</v>
      </c>
      <c r="O48" s="287"/>
      <c r="P48" s="269">
        <f t="shared" si="3"/>
        <v>36580</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65520</v>
      </c>
      <c r="K49" s="77"/>
      <c r="L49" s="78">
        <f t="shared" si="1"/>
        <v>32760</v>
      </c>
      <c r="M49" s="76"/>
      <c r="N49" s="53">
        <f t="shared" si="2"/>
        <v>76700</v>
      </c>
      <c r="O49" s="74"/>
      <c r="P49" s="57">
        <f t="shared" si="3"/>
        <v>38350</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68544</v>
      </c>
      <c r="K50" s="294"/>
      <c r="L50" s="295">
        <f t="shared" si="1"/>
        <v>34272</v>
      </c>
      <c r="M50" s="289"/>
      <c r="N50" s="265">
        <f t="shared" si="2"/>
        <v>80240</v>
      </c>
      <c r="O50" s="287"/>
      <c r="P50" s="269">
        <f t="shared" si="3"/>
        <v>40120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71568</v>
      </c>
      <c r="K51" s="77"/>
      <c r="L51" s="78">
        <f t="shared" si="1"/>
        <v>35784</v>
      </c>
      <c r="M51" s="76"/>
      <c r="N51" s="53">
        <f t="shared" si="2"/>
        <v>83780</v>
      </c>
      <c r="O51" s="74"/>
      <c r="P51" s="57">
        <f t="shared" si="3"/>
        <v>41890</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75600</v>
      </c>
      <c r="K52" s="294"/>
      <c r="L52" s="295">
        <f t="shared" si="1"/>
        <v>37800</v>
      </c>
      <c r="M52" s="289"/>
      <c r="N52" s="265">
        <f t="shared" si="2"/>
        <v>88500</v>
      </c>
      <c r="O52" s="287"/>
      <c r="P52" s="269">
        <f t="shared" si="3"/>
        <v>44250</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79632</v>
      </c>
      <c r="K53" s="77"/>
      <c r="L53" s="78">
        <f t="shared" si="1"/>
        <v>39816</v>
      </c>
      <c r="M53" s="76"/>
      <c r="N53" s="53">
        <f t="shared" si="2"/>
        <v>93220</v>
      </c>
      <c r="O53" s="74"/>
      <c r="P53" s="57">
        <f t="shared" si="3"/>
        <v>46610</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83664</v>
      </c>
      <c r="K54" s="294"/>
      <c r="L54" s="295">
        <f t="shared" si="1"/>
        <v>41832</v>
      </c>
      <c r="M54" s="289"/>
      <c r="N54" s="265">
        <f t="shared" si="2"/>
        <v>97940</v>
      </c>
      <c r="O54" s="287"/>
      <c r="P54" s="269">
        <f t="shared" si="3"/>
        <v>48970</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88704</v>
      </c>
      <c r="K55" s="40"/>
      <c r="L55" s="88">
        <f t="shared" si="1"/>
        <v>44352</v>
      </c>
      <c r="M55" s="89"/>
      <c r="N55" s="53">
        <f t="shared" si="2"/>
        <v>103840</v>
      </c>
      <c r="O55" s="90"/>
      <c r="P55" s="57">
        <f t="shared" si="3"/>
        <v>51920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93744</v>
      </c>
      <c r="K56" s="263"/>
      <c r="L56" s="303">
        <f t="shared" si="1"/>
        <v>46872</v>
      </c>
      <c r="M56" s="276"/>
      <c r="N56" s="265">
        <f t="shared" si="2"/>
        <v>109740</v>
      </c>
      <c r="O56" s="274"/>
      <c r="P56" s="269">
        <f t="shared" si="3"/>
        <v>54870</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98784</v>
      </c>
      <c r="K57" s="61"/>
      <c r="L57" s="62">
        <f t="shared" si="1"/>
        <v>49392</v>
      </c>
      <c r="M57" s="63"/>
      <c r="N57" s="53">
        <f t="shared" si="2"/>
        <v>115640</v>
      </c>
      <c r="O57" s="61"/>
      <c r="P57" s="57">
        <f t="shared" si="3"/>
        <v>57820</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103824</v>
      </c>
      <c r="K58" s="274"/>
      <c r="L58" s="275">
        <f t="shared" si="1"/>
        <v>51912</v>
      </c>
      <c r="M58" s="276"/>
      <c r="N58" s="265">
        <f t="shared" si="2"/>
        <v>121540</v>
      </c>
      <c r="O58" s="274"/>
      <c r="P58" s="269">
        <f t="shared" si="3"/>
        <v>60770</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109872</v>
      </c>
      <c r="K59" s="61"/>
      <c r="L59" s="62">
        <f t="shared" si="1"/>
        <v>54936</v>
      </c>
      <c r="M59" s="63"/>
      <c r="N59" s="53">
        <f t="shared" si="2"/>
        <v>128620</v>
      </c>
      <c r="O59" s="61"/>
      <c r="P59" s="57">
        <f t="shared" si="3"/>
        <v>64310</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115920</v>
      </c>
      <c r="K60" s="274"/>
      <c r="L60" s="275">
        <f t="shared" si="1"/>
        <v>57960</v>
      </c>
      <c r="M60" s="276"/>
      <c r="N60" s="265">
        <f t="shared" si="2"/>
        <v>135700</v>
      </c>
      <c r="O60" s="274"/>
      <c r="P60" s="269">
        <f t="shared" si="3"/>
        <v>67850</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121968</v>
      </c>
      <c r="K61" s="98"/>
      <c r="L61" s="99">
        <f t="shared" si="1"/>
        <v>60984</v>
      </c>
      <c r="M61" s="93"/>
      <c r="N61" s="100">
        <f t="shared" si="2"/>
        <v>142780</v>
      </c>
      <c r="O61" s="98"/>
      <c r="P61" s="101">
        <f t="shared" si="3"/>
        <v>71390</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0.1008</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5.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103</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0.10009999999999999</v>
      </c>
      <c r="K10" s="172"/>
      <c r="L10" s="172"/>
      <c r="M10" s="173"/>
      <c r="N10" s="171">
        <f>J10+0.0172</f>
        <v>0.11729999999999999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5805.7999999999993</v>
      </c>
      <c r="K15" s="43"/>
      <c r="L15" s="44">
        <f>J15/2</f>
        <v>2902.8999999999996</v>
      </c>
      <c r="M15" s="39"/>
      <c r="N15" s="42">
        <f>C15*$N$10</f>
        <v>6803.4</v>
      </c>
      <c r="O15" s="43"/>
      <c r="P15" s="44">
        <f>N15/2</f>
        <v>3401.7</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6806.7999999999993</v>
      </c>
      <c r="K16" s="266"/>
      <c r="L16" s="267">
        <f t="shared" ref="L16:L61" si="1">J16/2</f>
        <v>3403.3999999999996</v>
      </c>
      <c r="M16" s="268"/>
      <c r="N16" s="265">
        <f t="shared" ref="N16:N61" si="2">C16*$N$10</f>
        <v>7976.3999999999987</v>
      </c>
      <c r="O16" s="266"/>
      <c r="P16" s="269">
        <f t="shared" ref="P16:P61" si="3">N16/2</f>
        <v>3988.1999999999994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7807.7999999999993</v>
      </c>
      <c r="K17" s="54"/>
      <c r="L17" s="55">
        <f t="shared" si="1"/>
        <v>3903.8999999999996</v>
      </c>
      <c r="M17" s="56"/>
      <c r="N17" s="53">
        <f t="shared" si="2"/>
        <v>9149.4</v>
      </c>
      <c r="O17" s="54"/>
      <c r="P17" s="57">
        <f t="shared" si="3"/>
        <v>4574.7</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8808.7999999999993</v>
      </c>
      <c r="K18" s="266"/>
      <c r="L18" s="267">
        <f t="shared" si="1"/>
        <v>4404.3999999999996</v>
      </c>
      <c r="M18" s="268"/>
      <c r="N18" s="265">
        <f>C18*$N$10</f>
        <v>10322.4</v>
      </c>
      <c r="O18" s="266"/>
      <c r="P18" s="269">
        <f t="shared" si="3"/>
        <v>5161.2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9809.7999999999993</v>
      </c>
      <c r="K19" s="61"/>
      <c r="L19" s="62">
        <f t="shared" si="1"/>
        <v>4904.8999999999996</v>
      </c>
      <c r="M19" s="63"/>
      <c r="N19" s="53">
        <f t="shared" si="2"/>
        <v>11495.4</v>
      </c>
      <c r="O19" s="61"/>
      <c r="P19" s="57">
        <f t="shared" si="3"/>
        <v>5747.7</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10410.4</v>
      </c>
      <c r="K20" s="274"/>
      <c r="L20" s="275">
        <f t="shared" si="1"/>
        <v>5205.2</v>
      </c>
      <c r="M20" s="276"/>
      <c r="N20" s="265">
        <f t="shared" si="2"/>
        <v>12199.199999999999</v>
      </c>
      <c r="O20" s="274"/>
      <c r="P20" s="269">
        <f t="shared" si="3"/>
        <v>6099.5999999999995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11011</v>
      </c>
      <c r="K21" s="61"/>
      <c r="L21" s="62">
        <f t="shared" si="1"/>
        <v>5505.5</v>
      </c>
      <c r="M21" s="63"/>
      <c r="N21" s="53">
        <f t="shared" si="2"/>
        <v>12902.999999999998</v>
      </c>
      <c r="O21" s="61"/>
      <c r="P21" s="57">
        <f t="shared" si="3"/>
        <v>6451.4999999999991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11811.8</v>
      </c>
      <c r="K22" s="274"/>
      <c r="L22" s="275">
        <f t="shared" si="1"/>
        <v>5905.9</v>
      </c>
      <c r="M22" s="276"/>
      <c r="N22" s="265">
        <f t="shared" si="2"/>
        <v>13841.399999999998</v>
      </c>
      <c r="O22" s="274"/>
      <c r="P22" s="269">
        <f t="shared" si="3"/>
        <v>6920.6999999999989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12612.599999999999</v>
      </c>
      <c r="K23" s="61"/>
      <c r="L23" s="62">
        <f t="shared" si="1"/>
        <v>6306.2999999999993</v>
      </c>
      <c r="M23" s="63"/>
      <c r="N23" s="53">
        <f t="shared" si="2"/>
        <v>14779.8</v>
      </c>
      <c r="O23" s="61"/>
      <c r="P23" s="57">
        <f t="shared" si="3"/>
        <v>7389.9</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13413.4</v>
      </c>
      <c r="K24" s="287"/>
      <c r="L24" s="288">
        <f t="shared" si="1"/>
        <v>6706.7</v>
      </c>
      <c r="M24" s="289"/>
      <c r="N24" s="265">
        <f t="shared" si="2"/>
        <v>15718.199999999999</v>
      </c>
      <c r="O24" s="287"/>
      <c r="P24" s="269">
        <f t="shared" si="3"/>
        <v>7859.0999999999995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14214.199999999999</v>
      </c>
      <c r="K25" s="74"/>
      <c r="L25" s="75">
        <f t="shared" si="1"/>
        <v>7107.0999999999995</v>
      </c>
      <c r="M25" s="76"/>
      <c r="N25" s="53">
        <f t="shared" si="2"/>
        <v>16656.599999999999</v>
      </c>
      <c r="O25" s="74"/>
      <c r="P25" s="57">
        <f t="shared" si="3"/>
        <v>8328.2999999999993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15015</v>
      </c>
      <c r="K26" s="287"/>
      <c r="L26" s="288">
        <f t="shared" si="1"/>
        <v>7507.5</v>
      </c>
      <c r="M26" s="289"/>
      <c r="N26" s="265">
        <f t="shared" si="2"/>
        <v>17594.999999999996</v>
      </c>
      <c r="O26" s="287"/>
      <c r="P26" s="269">
        <f t="shared" si="3"/>
        <v>8797.4999999999982</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16016</v>
      </c>
      <c r="K27" s="74"/>
      <c r="L27" s="75">
        <f t="shared" si="1"/>
        <v>8008</v>
      </c>
      <c r="M27" s="76"/>
      <c r="N27" s="53">
        <f t="shared" si="2"/>
        <v>18767.999999999996</v>
      </c>
      <c r="O27" s="74"/>
      <c r="P27" s="57">
        <f t="shared" si="3"/>
        <v>9383.9999999999982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17017</v>
      </c>
      <c r="K28" s="287"/>
      <c r="L28" s="288">
        <f t="shared" si="1"/>
        <v>8508.5</v>
      </c>
      <c r="M28" s="289"/>
      <c r="N28" s="265">
        <f t="shared" si="2"/>
        <v>19940.999999999996</v>
      </c>
      <c r="O28" s="287"/>
      <c r="P28" s="269">
        <f t="shared" si="3"/>
        <v>9970.4999999999982</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18018</v>
      </c>
      <c r="K29" s="74"/>
      <c r="L29" s="75">
        <f t="shared" si="1"/>
        <v>9009</v>
      </c>
      <c r="M29" s="76"/>
      <c r="N29" s="53">
        <f t="shared" si="2"/>
        <v>21113.999999999996</v>
      </c>
      <c r="O29" s="74"/>
      <c r="P29" s="57">
        <f t="shared" si="3"/>
        <v>10556.999999999998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19019</v>
      </c>
      <c r="K30" s="287"/>
      <c r="L30" s="288">
        <f t="shared" si="1"/>
        <v>9509.5</v>
      </c>
      <c r="M30" s="289"/>
      <c r="N30" s="265">
        <f t="shared" si="2"/>
        <v>22286.999999999996</v>
      </c>
      <c r="O30" s="287"/>
      <c r="P30" s="269">
        <f t="shared" si="3"/>
        <v>11143.499999999998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20020</v>
      </c>
      <c r="K31" s="77"/>
      <c r="L31" s="78">
        <f t="shared" si="1"/>
        <v>10010</v>
      </c>
      <c r="M31" s="76"/>
      <c r="N31" s="53">
        <f t="shared" si="2"/>
        <v>23459.999999999996</v>
      </c>
      <c r="O31" s="74"/>
      <c r="P31" s="57">
        <f t="shared" si="3"/>
        <v>11729.999999999998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22022</v>
      </c>
      <c r="K32" s="294"/>
      <c r="L32" s="295">
        <f t="shared" si="1"/>
        <v>11011</v>
      </c>
      <c r="M32" s="289"/>
      <c r="N32" s="265">
        <f t="shared" si="2"/>
        <v>25805.999999999996</v>
      </c>
      <c r="O32" s="287"/>
      <c r="P32" s="269">
        <f t="shared" si="3"/>
        <v>12902.999999999998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24024</v>
      </c>
      <c r="K33" s="77"/>
      <c r="L33" s="78">
        <f t="shared" si="1"/>
        <v>12012</v>
      </c>
      <c r="M33" s="76"/>
      <c r="N33" s="53">
        <f t="shared" si="2"/>
        <v>28151.999999999996</v>
      </c>
      <c r="O33" s="74"/>
      <c r="P33" s="57">
        <f t="shared" si="3"/>
        <v>14075.999999999998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26026</v>
      </c>
      <c r="K34" s="294"/>
      <c r="L34" s="295">
        <f t="shared" si="1"/>
        <v>13013</v>
      </c>
      <c r="M34" s="289"/>
      <c r="N34" s="265">
        <f t="shared" si="2"/>
        <v>30497.999999999996</v>
      </c>
      <c r="O34" s="287"/>
      <c r="P34" s="269">
        <f t="shared" si="3"/>
        <v>15248.999999999998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28028</v>
      </c>
      <c r="K35" s="77"/>
      <c r="L35" s="78">
        <f t="shared" si="1"/>
        <v>14014</v>
      </c>
      <c r="M35" s="76"/>
      <c r="N35" s="53">
        <f t="shared" si="2"/>
        <v>32844</v>
      </c>
      <c r="O35" s="74"/>
      <c r="P35" s="57">
        <f t="shared" si="3"/>
        <v>16422</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30030</v>
      </c>
      <c r="K36" s="294"/>
      <c r="L36" s="295">
        <f t="shared" si="1"/>
        <v>15015</v>
      </c>
      <c r="M36" s="289"/>
      <c r="N36" s="265">
        <f t="shared" si="2"/>
        <v>35189.999999999993</v>
      </c>
      <c r="O36" s="287"/>
      <c r="P36" s="269">
        <f t="shared" si="3"/>
        <v>17594.999999999996</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32032</v>
      </c>
      <c r="K37" s="77"/>
      <c r="L37" s="78">
        <f t="shared" si="1"/>
        <v>16016</v>
      </c>
      <c r="M37" s="76"/>
      <c r="N37" s="53">
        <f t="shared" si="2"/>
        <v>37535.999999999993</v>
      </c>
      <c r="O37" s="74"/>
      <c r="P37" s="57">
        <f t="shared" si="3"/>
        <v>18767.999999999996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34034</v>
      </c>
      <c r="K38" s="294"/>
      <c r="L38" s="295">
        <f t="shared" si="1"/>
        <v>17017</v>
      </c>
      <c r="M38" s="289"/>
      <c r="N38" s="265">
        <f t="shared" si="2"/>
        <v>39881.999999999993</v>
      </c>
      <c r="O38" s="287"/>
      <c r="P38" s="269">
        <f t="shared" si="3"/>
        <v>19940.999999999996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36036</v>
      </c>
      <c r="K39" s="77"/>
      <c r="L39" s="78">
        <f t="shared" si="1"/>
        <v>18018</v>
      </c>
      <c r="M39" s="76"/>
      <c r="N39" s="53">
        <f t="shared" si="2"/>
        <v>42227.999999999993</v>
      </c>
      <c r="O39" s="74"/>
      <c r="P39" s="57">
        <f t="shared" si="3"/>
        <v>21113.999999999996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38038</v>
      </c>
      <c r="K40" s="294"/>
      <c r="L40" s="295">
        <f t="shared" si="1"/>
        <v>19019</v>
      </c>
      <c r="M40" s="289"/>
      <c r="N40" s="265">
        <f t="shared" si="2"/>
        <v>44573.999999999993</v>
      </c>
      <c r="O40" s="287"/>
      <c r="P40" s="269">
        <f t="shared" si="3"/>
        <v>22286.999999999996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41041</v>
      </c>
      <c r="K41" s="77"/>
      <c r="L41" s="78">
        <f t="shared" si="1"/>
        <v>20520.5</v>
      </c>
      <c r="M41" s="76"/>
      <c r="N41" s="53">
        <f t="shared" si="2"/>
        <v>48092.999999999993</v>
      </c>
      <c r="O41" s="74"/>
      <c r="P41" s="57">
        <f t="shared" si="3"/>
        <v>24046.499999999996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44044</v>
      </c>
      <c r="K42" s="294"/>
      <c r="L42" s="295">
        <f t="shared" si="1"/>
        <v>22022</v>
      </c>
      <c r="M42" s="289"/>
      <c r="N42" s="265">
        <f t="shared" si="2"/>
        <v>51611.999999999993</v>
      </c>
      <c r="O42" s="287"/>
      <c r="P42" s="269">
        <f t="shared" si="3"/>
        <v>25805.999999999996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47047</v>
      </c>
      <c r="K43" s="77"/>
      <c r="L43" s="78">
        <f t="shared" si="1"/>
        <v>23523.5</v>
      </c>
      <c r="M43" s="76"/>
      <c r="N43" s="53">
        <f t="shared" si="2"/>
        <v>55130.999999999993</v>
      </c>
      <c r="O43" s="74"/>
      <c r="P43" s="57">
        <f t="shared" si="3"/>
        <v>27565.499999999996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50050</v>
      </c>
      <c r="K44" s="294"/>
      <c r="L44" s="295">
        <f t="shared" si="1"/>
        <v>25025</v>
      </c>
      <c r="M44" s="289"/>
      <c r="N44" s="265">
        <f t="shared" si="2"/>
        <v>58649.999999999993</v>
      </c>
      <c r="O44" s="287"/>
      <c r="P44" s="269">
        <f t="shared" si="3"/>
        <v>29324.999999999996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53053</v>
      </c>
      <c r="K45" s="77"/>
      <c r="L45" s="78">
        <f t="shared" si="1"/>
        <v>26526.5</v>
      </c>
      <c r="M45" s="76"/>
      <c r="N45" s="53">
        <f t="shared" si="2"/>
        <v>62168.999999999993</v>
      </c>
      <c r="O45" s="74"/>
      <c r="P45" s="57">
        <f t="shared" si="3"/>
        <v>31084.499999999996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56056</v>
      </c>
      <c r="K46" s="294"/>
      <c r="L46" s="295">
        <f t="shared" si="1"/>
        <v>28028</v>
      </c>
      <c r="M46" s="289"/>
      <c r="N46" s="265">
        <f t="shared" si="2"/>
        <v>65688</v>
      </c>
      <c r="O46" s="287"/>
      <c r="P46" s="269">
        <f t="shared" si="3"/>
        <v>32844</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59059</v>
      </c>
      <c r="K47" s="77"/>
      <c r="L47" s="78">
        <f t="shared" si="1"/>
        <v>29529.5</v>
      </c>
      <c r="M47" s="76"/>
      <c r="N47" s="53">
        <f t="shared" si="2"/>
        <v>69206.999999999985</v>
      </c>
      <c r="O47" s="74"/>
      <c r="P47" s="57">
        <f t="shared" si="3"/>
        <v>34603.499999999993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62062</v>
      </c>
      <c r="K48" s="294"/>
      <c r="L48" s="295">
        <f t="shared" si="1"/>
        <v>31031</v>
      </c>
      <c r="M48" s="289"/>
      <c r="N48" s="265">
        <f t="shared" si="2"/>
        <v>72725.999999999985</v>
      </c>
      <c r="O48" s="287"/>
      <c r="P48" s="269">
        <f t="shared" si="3"/>
        <v>36362.999999999993</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65065</v>
      </c>
      <c r="K49" s="77"/>
      <c r="L49" s="78">
        <f t="shared" si="1"/>
        <v>32532.5</v>
      </c>
      <c r="M49" s="76"/>
      <c r="N49" s="53">
        <f t="shared" si="2"/>
        <v>76244.999999999985</v>
      </c>
      <c r="O49" s="74"/>
      <c r="P49" s="57">
        <f t="shared" si="3"/>
        <v>38122.499999999993</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68068</v>
      </c>
      <c r="K50" s="294"/>
      <c r="L50" s="295">
        <f t="shared" si="1"/>
        <v>34034</v>
      </c>
      <c r="M50" s="289"/>
      <c r="N50" s="265">
        <f t="shared" si="2"/>
        <v>79763.999999999985</v>
      </c>
      <c r="O50" s="287"/>
      <c r="P50" s="269">
        <f t="shared" si="3"/>
        <v>39881.999999999993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71071</v>
      </c>
      <c r="K51" s="77"/>
      <c r="L51" s="78">
        <f t="shared" si="1"/>
        <v>35535.5</v>
      </c>
      <c r="M51" s="76"/>
      <c r="N51" s="53">
        <f t="shared" si="2"/>
        <v>83282.999999999985</v>
      </c>
      <c r="O51" s="74"/>
      <c r="P51" s="57">
        <f t="shared" si="3"/>
        <v>41641.499999999993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75075</v>
      </c>
      <c r="K52" s="294"/>
      <c r="L52" s="295">
        <f t="shared" si="1"/>
        <v>37537.5</v>
      </c>
      <c r="M52" s="289"/>
      <c r="N52" s="265">
        <f t="shared" si="2"/>
        <v>87974.999999999985</v>
      </c>
      <c r="O52" s="287"/>
      <c r="P52" s="269">
        <f t="shared" si="3"/>
        <v>43987.499999999993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79079</v>
      </c>
      <c r="K53" s="77"/>
      <c r="L53" s="78">
        <f t="shared" si="1"/>
        <v>39539.5</v>
      </c>
      <c r="M53" s="76"/>
      <c r="N53" s="53">
        <f t="shared" si="2"/>
        <v>92666.999999999985</v>
      </c>
      <c r="O53" s="74"/>
      <c r="P53" s="57">
        <f t="shared" si="3"/>
        <v>46333.499999999993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83083</v>
      </c>
      <c r="K54" s="294"/>
      <c r="L54" s="295">
        <f t="shared" si="1"/>
        <v>41541.5</v>
      </c>
      <c r="M54" s="289"/>
      <c r="N54" s="265">
        <f t="shared" si="2"/>
        <v>97358.999999999985</v>
      </c>
      <c r="O54" s="287"/>
      <c r="P54" s="269">
        <f t="shared" si="3"/>
        <v>48679.499999999993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88088</v>
      </c>
      <c r="K55" s="40"/>
      <c r="L55" s="88">
        <f t="shared" si="1"/>
        <v>44044</v>
      </c>
      <c r="M55" s="89"/>
      <c r="N55" s="53">
        <f t="shared" si="2"/>
        <v>103223.99999999999</v>
      </c>
      <c r="O55" s="90"/>
      <c r="P55" s="57">
        <f t="shared" si="3"/>
        <v>51611.999999999993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93093</v>
      </c>
      <c r="K56" s="263"/>
      <c r="L56" s="303">
        <f t="shared" si="1"/>
        <v>46546.5</v>
      </c>
      <c r="M56" s="276"/>
      <c r="N56" s="265">
        <f t="shared" si="2"/>
        <v>109088.99999999999</v>
      </c>
      <c r="O56" s="274"/>
      <c r="P56" s="269">
        <f t="shared" si="3"/>
        <v>54544.499999999993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98098</v>
      </c>
      <c r="K57" s="61"/>
      <c r="L57" s="62">
        <f t="shared" si="1"/>
        <v>49049</v>
      </c>
      <c r="M57" s="63"/>
      <c r="N57" s="53">
        <f t="shared" si="2"/>
        <v>114953.99999999999</v>
      </c>
      <c r="O57" s="61"/>
      <c r="P57" s="57">
        <f t="shared" si="3"/>
        <v>57476.999999999993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103103</v>
      </c>
      <c r="K58" s="274"/>
      <c r="L58" s="275">
        <f t="shared" si="1"/>
        <v>51551.5</v>
      </c>
      <c r="M58" s="276"/>
      <c r="N58" s="265">
        <f t="shared" si="2"/>
        <v>120818.99999999999</v>
      </c>
      <c r="O58" s="274"/>
      <c r="P58" s="269">
        <f t="shared" si="3"/>
        <v>60409.499999999993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109109</v>
      </c>
      <c r="K59" s="61"/>
      <c r="L59" s="62">
        <f t="shared" si="1"/>
        <v>54554.5</v>
      </c>
      <c r="M59" s="63"/>
      <c r="N59" s="53">
        <f t="shared" si="2"/>
        <v>127856.99999999999</v>
      </c>
      <c r="O59" s="61"/>
      <c r="P59" s="57">
        <f t="shared" si="3"/>
        <v>63928.499999999993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115115</v>
      </c>
      <c r="K60" s="274"/>
      <c r="L60" s="275">
        <f t="shared" si="1"/>
        <v>57557.5</v>
      </c>
      <c r="M60" s="276"/>
      <c r="N60" s="265">
        <f t="shared" si="2"/>
        <v>134895</v>
      </c>
      <c r="O60" s="274"/>
      <c r="P60" s="269">
        <f t="shared" si="3"/>
        <v>67447.5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121121</v>
      </c>
      <c r="K61" s="98"/>
      <c r="L61" s="99">
        <f t="shared" si="1"/>
        <v>60560.5</v>
      </c>
      <c r="M61" s="93"/>
      <c r="N61" s="100">
        <f t="shared" si="2"/>
        <v>141932.99999999997</v>
      </c>
      <c r="O61" s="98"/>
      <c r="P61" s="101">
        <f t="shared" si="3"/>
        <v>70966.499999999985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0.10009999999999999</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6.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104</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0.1003</v>
      </c>
      <c r="K10" s="172"/>
      <c r="L10" s="172"/>
      <c r="M10" s="173"/>
      <c r="N10" s="171">
        <f>J10+0.0172</f>
        <v>0.11749999999999999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5817.4</v>
      </c>
      <c r="K15" s="43"/>
      <c r="L15" s="44">
        <f>J15/2</f>
        <v>2908.7</v>
      </c>
      <c r="M15" s="39"/>
      <c r="N15" s="42">
        <f>C15*$N$10</f>
        <v>6815</v>
      </c>
      <c r="O15" s="43"/>
      <c r="P15" s="44">
        <f>N15/2</f>
        <v>3407.5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6820.4</v>
      </c>
      <c r="K16" s="266"/>
      <c r="L16" s="267">
        <f t="shared" ref="L16:L61" si="1">J16/2</f>
        <v>3410.2</v>
      </c>
      <c r="M16" s="268"/>
      <c r="N16" s="265">
        <f t="shared" ref="N16:N61" si="2">C16*$N$10</f>
        <v>7990</v>
      </c>
      <c r="O16" s="266"/>
      <c r="P16" s="269">
        <f t="shared" ref="P16:P61" si="3">N16/2</f>
        <v>3995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7823.4</v>
      </c>
      <c r="K17" s="54"/>
      <c r="L17" s="55">
        <f t="shared" si="1"/>
        <v>3911.7</v>
      </c>
      <c r="M17" s="56"/>
      <c r="N17" s="53">
        <f t="shared" si="2"/>
        <v>9165</v>
      </c>
      <c r="O17" s="54"/>
      <c r="P17" s="57">
        <f t="shared" si="3"/>
        <v>4582.5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8826.4</v>
      </c>
      <c r="K18" s="266"/>
      <c r="L18" s="267">
        <f t="shared" si="1"/>
        <v>4413.2</v>
      </c>
      <c r="M18" s="268"/>
      <c r="N18" s="265">
        <f>C18*$N$10</f>
        <v>10340</v>
      </c>
      <c r="O18" s="266"/>
      <c r="P18" s="269">
        <f t="shared" si="3"/>
        <v>5170</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9829.4</v>
      </c>
      <c r="K19" s="61"/>
      <c r="L19" s="62">
        <f t="shared" si="1"/>
        <v>4914.7</v>
      </c>
      <c r="M19" s="63"/>
      <c r="N19" s="53">
        <f t="shared" si="2"/>
        <v>11515</v>
      </c>
      <c r="O19" s="61"/>
      <c r="P19" s="57">
        <f t="shared" si="3"/>
        <v>5757.5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10431.200000000001</v>
      </c>
      <c r="K20" s="274"/>
      <c r="L20" s="275">
        <f t="shared" si="1"/>
        <v>5215.6000000000004</v>
      </c>
      <c r="M20" s="276"/>
      <c r="N20" s="265">
        <f t="shared" si="2"/>
        <v>12220</v>
      </c>
      <c r="O20" s="274"/>
      <c r="P20" s="269">
        <f t="shared" si="3"/>
        <v>6110</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11033</v>
      </c>
      <c r="K21" s="61"/>
      <c r="L21" s="62">
        <f t="shared" si="1"/>
        <v>5516.5</v>
      </c>
      <c r="M21" s="63"/>
      <c r="N21" s="53">
        <f t="shared" si="2"/>
        <v>12925</v>
      </c>
      <c r="O21" s="61"/>
      <c r="P21" s="57">
        <f t="shared" si="3"/>
        <v>6462.5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11835.4</v>
      </c>
      <c r="K22" s="274"/>
      <c r="L22" s="275">
        <f t="shared" si="1"/>
        <v>5917.7</v>
      </c>
      <c r="M22" s="276"/>
      <c r="N22" s="265">
        <f t="shared" si="2"/>
        <v>13865</v>
      </c>
      <c r="O22" s="274"/>
      <c r="P22" s="269">
        <f t="shared" si="3"/>
        <v>6932.5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12637.8</v>
      </c>
      <c r="K23" s="61"/>
      <c r="L23" s="62">
        <f t="shared" si="1"/>
        <v>6318.9</v>
      </c>
      <c r="M23" s="63"/>
      <c r="N23" s="53">
        <f t="shared" si="2"/>
        <v>14805</v>
      </c>
      <c r="O23" s="61"/>
      <c r="P23" s="57">
        <f t="shared" si="3"/>
        <v>7402.5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13440.2</v>
      </c>
      <c r="K24" s="287"/>
      <c r="L24" s="288">
        <f t="shared" si="1"/>
        <v>6720.1</v>
      </c>
      <c r="M24" s="289"/>
      <c r="N24" s="265">
        <f t="shared" si="2"/>
        <v>15745</v>
      </c>
      <c r="O24" s="287"/>
      <c r="P24" s="269">
        <f t="shared" si="3"/>
        <v>7872.5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14242.6</v>
      </c>
      <c r="K25" s="74"/>
      <c r="L25" s="75">
        <f t="shared" si="1"/>
        <v>7121.3</v>
      </c>
      <c r="M25" s="76"/>
      <c r="N25" s="53">
        <f t="shared" si="2"/>
        <v>16685</v>
      </c>
      <c r="O25" s="74"/>
      <c r="P25" s="57">
        <f t="shared" si="3"/>
        <v>8342.5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15045</v>
      </c>
      <c r="K26" s="287"/>
      <c r="L26" s="288">
        <f t="shared" si="1"/>
        <v>7522.5</v>
      </c>
      <c r="M26" s="289"/>
      <c r="N26" s="265">
        <f t="shared" si="2"/>
        <v>17625</v>
      </c>
      <c r="O26" s="287"/>
      <c r="P26" s="269">
        <f t="shared" si="3"/>
        <v>8812.5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16048</v>
      </c>
      <c r="K27" s="74"/>
      <c r="L27" s="75">
        <f t="shared" si="1"/>
        <v>8024</v>
      </c>
      <c r="M27" s="76"/>
      <c r="N27" s="53">
        <f t="shared" si="2"/>
        <v>18800</v>
      </c>
      <c r="O27" s="74"/>
      <c r="P27" s="57">
        <f t="shared" si="3"/>
        <v>9400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17051</v>
      </c>
      <c r="K28" s="287"/>
      <c r="L28" s="288">
        <f t="shared" si="1"/>
        <v>8525.5</v>
      </c>
      <c r="M28" s="289"/>
      <c r="N28" s="265">
        <f t="shared" si="2"/>
        <v>19975</v>
      </c>
      <c r="O28" s="287"/>
      <c r="P28" s="269">
        <f t="shared" si="3"/>
        <v>9987.5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18054</v>
      </c>
      <c r="K29" s="74"/>
      <c r="L29" s="75">
        <f t="shared" si="1"/>
        <v>9027</v>
      </c>
      <c r="M29" s="76"/>
      <c r="N29" s="53">
        <f t="shared" si="2"/>
        <v>21150</v>
      </c>
      <c r="O29" s="74"/>
      <c r="P29" s="57">
        <f t="shared" si="3"/>
        <v>10575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19057</v>
      </c>
      <c r="K30" s="287"/>
      <c r="L30" s="288">
        <f t="shared" si="1"/>
        <v>9528.5</v>
      </c>
      <c r="M30" s="289"/>
      <c r="N30" s="265">
        <f t="shared" si="2"/>
        <v>22325</v>
      </c>
      <c r="O30" s="287"/>
      <c r="P30" s="269">
        <f t="shared" si="3"/>
        <v>11162.5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20060</v>
      </c>
      <c r="K31" s="77"/>
      <c r="L31" s="78">
        <f t="shared" si="1"/>
        <v>10030</v>
      </c>
      <c r="M31" s="76"/>
      <c r="N31" s="53">
        <f t="shared" si="2"/>
        <v>23500</v>
      </c>
      <c r="O31" s="74"/>
      <c r="P31" s="57">
        <f t="shared" si="3"/>
        <v>11750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22066</v>
      </c>
      <c r="K32" s="294"/>
      <c r="L32" s="295">
        <f t="shared" si="1"/>
        <v>11033</v>
      </c>
      <c r="M32" s="289"/>
      <c r="N32" s="265">
        <f t="shared" si="2"/>
        <v>25850</v>
      </c>
      <c r="O32" s="287"/>
      <c r="P32" s="269">
        <f t="shared" si="3"/>
        <v>12925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24072</v>
      </c>
      <c r="K33" s="77"/>
      <c r="L33" s="78">
        <f t="shared" si="1"/>
        <v>12036</v>
      </c>
      <c r="M33" s="76"/>
      <c r="N33" s="53">
        <f t="shared" si="2"/>
        <v>28200</v>
      </c>
      <c r="O33" s="74"/>
      <c r="P33" s="57">
        <f t="shared" si="3"/>
        <v>14100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26078</v>
      </c>
      <c r="K34" s="294"/>
      <c r="L34" s="295">
        <f t="shared" si="1"/>
        <v>13039</v>
      </c>
      <c r="M34" s="289"/>
      <c r="N34" s="265">
        <f t="shared" si="2"/>
        <v>30550</v>
      </c>
      <c r="O34" s="287"/>
      <c r="P34" s="269">
        <f t="shared" si="3"/>
        <v>15275</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28084</v>
      </c>
      <c r="K35" s="77"/>
      <c r="L35" s="78">
        <f t="shared" si="1"/>
        <v>14042</v>
      </c>
      <c r="M35" s="76"/>
      <c r="N35" s="53">
        <f t="shared" si="2"/>
        <v>32900</v>
      </c>
      <c r="O35" s="74"/>
      <c r="P35" s="57">
        <f t="shared" si="3"/>
        <v>16450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30090</v>
      </c>
      <c r="K36" s="294"/>
      <c r="L36" s="295">
        <f t="shared" si="1"/>
        <v>15045</v>
      </c>
      <c r="M36" s="289"/>
      <c r="N36" s="265">
        <f t="shared" si="2"/>
        <v>35250</v>
      </c>
      <c r="O36" s="287"/>
      <c r="P36" s="269">
        <f t="shared" si="3"/>
        <v>17625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32096</v>
      </c>
      <c r="K37" s="77"/>
      <c r="L37" s="78">
        <f t="shared" si="1"/>
        <v>16048</v>
      </c>
      <c r="M37" s="76"/>
      <c r="N37" s="53">
        <f t="shared" si="2"/>
        <v>37600</v>
      </c>
      <c r="O37" s="74"/>
      <c r="P37" s="57">
        <f t="shared" si="3"/>
        <v>18800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34102</v>
      </c>
      <c r="K38" s="294"/>
      <c r="L38" s="295">
        <f t="shared" si="1"/>
        <v>17051</v>
      </c>
      <c r="M38" s="289"/>
      <c r="N38" s="265">
        <f t="shared" si="2"/>
        <v>39950</v>
      </c>
      <c r="O38" s="287"/>
      <c r="P38" s="269">
        <f t="shared" si="3"/>
        <v>19975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36108</v>
      </c>
      <c r="K39" s="77"/>
      <c r="L39" s="78">
        <f t="shared" si="1"/>
        <v>18054</v>
      </c>
      <c r="M39" s="76"/>
      <c r="N39" s="53">
        <f t="shared" si="2"/>
        <v>42300</v>
      </c>
      <c r="O39" s="74"/>
      <c r="P39" s="57">
        <f t="shared" si="3"/>
        <v>21150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38114</v>
      </c>
      <c r="K40" s="294"/>
      <c r="L40" s="295">
        <f t="shared" si="1"/>
        <v>19057</v>
      </c>
      <c r="M40" s="289"/>
      <c r="N40" s="265">
        <f t="shared" si="2"/>
        <v>44650</v>
      </c>
      <c r="O40" s="287"/>
      <c r="P40" s="269">
        <f t="shared" si="3"/>
        <v>22325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41123</v>
      </c>
      <c r="K41" s="77"/>
      <c r="L41" s="78">
        <f t="shared" si="1"/>
        <v>20561.5</v>
      </c>
      <c r="M41" s="76"/>
      <c r="N41" s="53">
        <f t="shared" si="2"/>
        <v>48175</v>
      </c>
      <c r="O41" s="74"/>
      <c r="P41" s="57">
        <f t="shared" si="3"/>
        <v>24087.5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44132</v>
      </c>
      <c r="K42" s="294"/>
      <c r="L42" s="295">
        <f t="shared" si="1"/>
        <v>22066</v>
      </c>
      <c r="M42" s="289"/>
      <c r="N42" s="265">
        <f t="shared" si="2"/>
        <v>51700</v>
      </c>
      <c r="O42" s="287"/>
      <c r="P42" s="269">
        <f t="shared" si="3"/>
        <v>25850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47141</v>
      </c>
      <c r="K43" s="77"/>
      <c r="L43" s="78">
        <f t="shared" si="1"/>
        <v>23570.5</v>
      </c>
      <c r="M43" s="76"/>
      <c r="N43" s="53">
        <f t="shared" si="2"/>
        <v>55225</v>
      </c>
      <c r="O43" s="74"/>
      <c r="P43" s="57">
        <f t="shared" si="3"/>
        <v>27612.5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50150</v>
      </c>
      <c r="K44" s="294"/>
      <c r="L44" s="295">
        <f t="shared" si="1"/>
        <v>25075</v>
      </c>
      <c r="M44" s="289"/>
      <c r="N44" s="265">
        <f t="shared" si="2"/>
        <v>58750</v>
      </c>
      <c r="O44" s="287"/>
      <c r="P44" s="269">
        <f t="shared" si="3"/>
        <v>29375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53159</v>
      </c>
      <c r="K45" s="77"/>
      <c r="L45" s="78">
        <f t="shared" si="1"/>
        <v>26579.5</v>
      </c>
      <c r="M45" s="76"/>
      <c r="N45" s="53">
        <f t="shared" si="2"/>
        <v>62275</v>
      </c>
      <c r="O45" s="74"/>
      <c r="P45" s="57">
        <f t="shared" si="3"/>
        <v>31137.5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56168</v>
      </c>
      <c r="K46" s="294"/>
      <c r="L46" s="295">
        <f t="shared" si="1"/>
        <v>28084</v>
      </c>
      <c r="M46" s="289"/>
      <c r="N46" s="265">
        <f t="shared" si="2"/>
        <v>65800</v>
      </c>
      <c r="O46" s="287"/>
      <c r="P46" s="269">
        <f t="shared" si="3"/>
        <v>32900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59177</v>
      </c>
      <c r="K47" s="77"/>
      <c r="L47" s="78">
        <f t="shared" si="1"/>
        <v>29588.5</v>
      </c>
      <c r="M47" s="76"/>
      <c r="N47" s="53">
        <f t="shared" si="2"/>
        <v>69325</v>
      </c>
      <c r="O47" s="74"/>
      <c r="P47" s="57">
        <f t="shared" si="3"/>
        <v>34662.5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62186</v>
      </c>
      <c r="K48" s="294"/>
      <c r="L48" s="295">
        <f t="shared" si="1"/>
        <v>31093</v>
      </c>
      <c r="M48" s="289"/>
      <c r="N48" s="265">
        <f t="shared" si="2"/>
        <v>72850</v>
      </c>
      <c r="O48" s="287"/>
      <c r="P48" s="269">
        <f t="shared" si="3"/>
        <v>36425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65195</v>
      </c>
      <c r="K49" s="77"/>
      <c r="L49" s="78">
        <f t="shared" si="1"/>
        <v>32597.5</v>
      </c>
      <c r="M49" s="76"/>
      <c r="N49" s="53">
        <f t="shared" si="2"/>
        <v>76375</v>
      </c>
      <c r="O49" s="74"/>
      <c r="P49" s="57">
        <f t="shared" si="3"/>
        <v>38187.5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68204</v>
      </c>
      <c r="K50" s="294"/>
      <c r="L50" s="295">
        <f t="shared" si="1"/>
        <v>34102</v>
      </c>
      <c r="M50" s="289"/>
      <c r="N50" s="265">
        <f t="shared" si="2"/>
        <v>79900</v>
      </c>
      <c r="O50" s="287"/>
      <c r="P50" s="269">
        <f t="shared" si="3"/>
        <v>39950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71213</v>
      </c>
      <c r="K51" s="77"/>
      <c r="L51" s="78">
        <f t="shared" si="1"/>
        <v>35606.5</v>
      </c>
      <c r="M51" s="76"/>
      <c r="N51" s="53">
        <f t="shared" si="2"/>
        <v>83425</v>
      </c>
      <c r="O51" s="74"/>
      <c r="P51" s="57">
        <f t="shared" si="3"/>
        <v>41712.5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75225</v>
      </c>
      <c r="K52" s="294"/>
      <c r="L52" s="295">
        <f t="shared" si="1"/>
        <v>37612.5</v>
      </c>
      <c r="M52" s="289"/>
      <c r="N52" s="265">
        <f t="shared" si="2"/>
        <v>88125</v>
      </c>
      <c r="O52" s="287"/>
      <c r="P52" s="269">
        <f t="shared" si="3"/>
        <v>44062.5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79237</v>
      </c>
      <c r="K53" s="77"/>
      <c r="L53" s="78">
        <f t="shared" si="1"/>
        <v>39618.5</v>
      </c>
      <c r="M53" s="76"/>
      <c r="N53" s="53">
        <f t="shared" si="2"/>
        <v>92825</v>
      </c>
      <c r="O53" s="74"/>
      <c r="P53" s="57">
        <f t="shared" si="3"/>
        <v>46412.5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83249</v>
      </c>
      <c r="K54" s="294"/>
      <c r="L54" s="295">
        <f t="shared" si="1"/>
        <v>41624.5</v>
      </c>
      <c r="M54" s="289"/>
      <c r="N54" s="265">
        <f t="shared" si="2"/>
        <v>97525</v>
      </c>
      <c r="O54" s="287"/>
      <c r="P54" s="269">
        <f t="shared" si="3"/>
        <v>48762.5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88264</v>
      </c>
      <c r="K55" s="40"/>
      <c r="L55" s="88">
        <f t="shared" si="1"/>
        <v>44132</v>
      </c>
      <c r="M55" s="89"/>
      <c r="N55" s="53">
        <f t="shared" si="2"/>
        <v>103400</v>
      </c>
      <c r="O55" s="90"/>
      <c r="P55" s="57">
        <f t="shared" si="3"/>
        <v>51700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93279</v>
      </c>
      <c r="K56" s="263"/>
      <c r="L56" s="303">
        <f t="shared" si="1"/>
        <v>46639.5</v>
      </c>
      <c r="M56" s="276"/>
      <c r="N56" s="265">
        <f t="shared" si="2"/>
        <v>109275</v>
      </c>
      <c r="O56" s="274"/>
      <c r="P56" s="269">
        <f t="shared" si="3"/>
        <v>54637.5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98294</v>
      </c>
      <c r="K57" s="61"/>
      <c r="L57" s="62">
        <f t="shared" si="1"/>
        <v>49147</v>
      </c>
      <c r="M57" s="63"/>
      <c r="N57" s="53">
        <f t="shared" si="2"/>
        <v>115150</v>
      </c>
      <c r="O57" s="61"/>
      <c r="P57" s="57">
        <f t="shared" si="3"/>
        <v>57575</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103309</v>
      </c>
      <c r="K58" s="274"/>
      <c r="L58" s="275">
        <f t="shared" si="1"/>
        <v>51654.5</v>
      </c>
      <c r="M58" s="276"/>
      <c r="N58" s="265">
        <f t="shared" si="2"/>
        <v>121025</v>
      </c>
      <c r="O58" s="274"/>
      <c r="P58" s="269">
        <f t="shared" si="3"/>
        <v>60512.5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109327</v>
      </c>
      <c r="K59" s="61"/>
      <c r="L59" s="62">
        <f t="shared" si="1"/>
        <v>54663.5</v>
      </c>
      <c r="M59" s="63"/>
      <c r="N59" s="53">
        <f t="shared" si="2"/>
        <v>128075</v>
      </c>
      <c r="O59" s="61"/>
      <c r="P59" s="57">
        <f t="shared" si="3"/>
        <v>64037.5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115345</v>
      </c>
      <c r="K60" s="274"/>
      <c r="L60" s="275">
        <f t="shared" si="1"/>
        <v>57672.5</v>
      </c>
      <c r="M60" s="276"/>
      <c r="N60" s="265">
        <f t="shared" si="2"/>
        <v>135125</v>
      </c>
      <c r="O60" s="274"/>
      <c r="P60" s="269">
        <f t="shared" si="3"/>
        <v>67562.5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121363</v>
      </c>
      <c r="K61" s="98"/>
      <c r="L61" s="99">
        <f t="shared" si="1"/>
        <v>60681.5</v>
      </c>
      <c r="M61" s="93"/>
      <c r="N61" s="100">
        <f t="shared" si="2"/>
        <v>142175</v>
      </c>
      <c r="O61" s="98"/>
      <c r="P61" s="101">
        <f t="shared" si="3"/>
        <v>71087.5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0.1003</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47.xml><?xml version="1.0" encoding="utf-8"?>
<worksheet xmlns="http://schemas.openxmlformats.org/spreadsheetml/2006/main" xmlns:r="http://schemas.openxmlformats.org/officeDocument/2006/relationships">
  <sheetPr>
    <pageSetUpPr fitToPage="1"/>
  </sheetPr>
  <dimension ref="A1:AW136"/>
  <sheetViews>
    <sheetView tabSelected="1" topLeftCell="A37"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105</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0.1003</v>
      </c>
      <c r="K10" s="172"/>
      <c r="L10" s="172"/>
      <c r="M10" s="173"/>
      <c r="N10" s="171">
        <f>J10+0.0172</f>
        <v>0.11749999999999999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5817.4</v>
      </c>
      <c r="K15" s="43"/>
      <c r="L15" s="44">
        <f>J15/2</f>
        <v>2908.7</v>
      </c>
      <c r="M15" s="39"/>
      <c r="N15" s="42">
        <f>C15*$N$10</f>
        <v>6815</v>
      </c>
      <c r="O15" s="43"/>
      <c r="P15" s="44">
        <f>N15/2</f>
        <v>3407.5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6820.4</v>
      </c>
      <c r="K16" s="266"/>
      <c r="L16" s="267">
        <f t="shared" ref="L16:L61" si="1">J16/2</f>
        <v>3410.2</v>
      </c>
      <c r="M16" s="268"/>
      <c r="N16" s="265">
        <f t="shared" ref="N16:N61" si="2">C16*$N$10</f>
        <v>7990</v>
      </c>
      <c r="O16" s="266"/>
      <c r="P16" s="269">
        <f t="shared" ref="P16:P61" si="3">N16/2</f>
        <v>3995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7823.4</v>
      </c>
      <c r="K17" s="54"/>
      <c r="L17" s="55">
        <f t="shared" si="1"/>
        <v>3911.7</v>
      </c>
      <c r="M17" s="56"/>
      <c r="N17" s="53">
        <f t="shared" si="2"/>
        <v>9165</v>
      </c>
      <c r="O17" s="54"/>
      <c r="P17" s="57">
        <f t="shared" si="3"/>
        <v>4582.5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8826.4</v>
      </c>
      <c r="K18" s="266"/>
      <c r="L18" s="267">
        <f t="shared" si="1"/>
        <v>4413.2</v>
      </c>
      <c r="M18" s="268"/>
      <c r="N18" s="265">
        <f>C18*$N$10</f>
        <v>10340</v>
      </c>
      <c r="O18" s="266"/>
      <c r="P18" s="269">
        <f t="shared" si="3"/>
        <v>5170</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9829.4</v>
      </c>
      <c r="K19" s="61"/>
      <c r="L19" s="62">
        <f t="shared" si="1"/>
        <v>4914.7</v>
      </c>
      <c r="M19" s="63"/>
      <c r="N19" s="53">
        <f t="shared" si="2"/>
        <v>11515</v>
      </c>
      <c r="O19" s="61"/>
      <c r="P19" s="57">
        <f t="shared" si="3"/>
        <v>5757.5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10431.200000000001</v>
      </c>
      <c r="K20" s="274"/>
      <c r="L20" s="275">
        <f t="shared" si="1"/>
        <v>5215.6000000000004</v>
      </c>
      <c r="M20" s="276"/>
      <c r="N20" s="265">
        <f t="shared" si="2"/>
        <v>12220</v>
      </c>
      <c r="O20" s="274"/>
      <c r="P20" s="269">
        <f t="shared" si="3"/>
        <v>6110</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11033</v>
      </c>
      <c r="K21" s="61"/>
      <c r="L21" s="62">
        <f t="shared" si="1"/>
        <v>5516.5</v>
      </c>
      <c r="M21" s="63"/>
      <c r="N21" s="53">
        <f t="shared" si="2"/>
        <v>12925</v>
      </c>
      <c r="O21" s="61"/>
      <c r="P21" s="57">
        <f t="shared" si="3"/>
        <v>6462.5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11835.4</v>
      </c>
      <c r="K22" s="274"/>
      <c r="L22" s="275">
        <f t="shared" si="1"/>
        <v>5917.7</v>
      </c>
      <c r="M22" s="276"/>
      <c r="N22" s="265">
        <f t="shared" si="2"/>
        <v>13865</v>
      </c>
      <c r="O22" s="274"/>
      <c r="P22" s="269">
        <f t="shared" si="3"/>
        <v>6932.5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12637.8</v>
      </c>
      <c r="K23" s="61"/>
      <c r="L23" s="62">
        <f t="shared" si="1"/>
        <v>6318.9</v>
      </c>
      <c r="M23" s="63"/>
      <c r="N23" s="53">
        <f t="shared" si="2"/>
        <v>14805</v>
      </c>
      <c r="O23" s="61"/>
      <c r="P23" s="57">
        <f t="shared" si="3"/>
        <v>7402.5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13440.2</v>
      </c>
      <c r="K24" s="287"/>
      <c r="L24" s="288">
        <f t="shared" si="1"/>
        <v>6720.1</v>
      </c>
      <c r="M24" s="289"/>
      <c r="N24" s="265">
        <f t="shared" si="2"/>
        <v>15745</v>
      </c>
      <c r="O24" s="287"/>
      <c r="P24" s="269">
        <f t="shared" si="3"/>
        <v>7872.5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14242.6</v>
      </c>
      <c r="K25" s="74"/>
      <c r="L25" s="75">
        <f t="shared" si="1"/>
        <v>7121.3</v>
      </c>
      <c r="M25" s="76"/>
      <c r="N25" s="53">
        <f t="shared" si="2"/>
        <v>16685</v>
      </c>
      <c r="O25" s="74"/>
      <c r="P25" s="57">
        <f t="shared" si="3"/>
        <v>8342.5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15045</v>
      </c>
      <c r="K26" s="287"/>
      <c r="L26" s="288">
        <f t="shared" si="1"/>
        <v>7522.5</v>
      </c>
      <c r="M26" s="289"/>
      <c r="N26" s="265">
        <f t="shared" si="2"/>
        <v>17625</v>
      </c>
      <c r="O26" s="287"/>
      <c r="P26" s="269">
        <f t="shared" si="3"/>
        <v>8812.5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16048</v>
      </c>
      <c r="K27" s="74"/>
      <c r="L27" s="75">
        <f t="shared" si="1"/>
        <v>8024</v>
      </c>
      <c r="M27" s="76"/>
      <c r="N27" s="53">
        <f t="shared" si="2"/>
        <v>18800</v>
      </c>
      <c r="O27" s="74"/>
      <c r="P27" s="57">
        <f t="shared" si="3"/>
        <v>9400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17051</v>
      </c>
      <c r="K28" s="287"/>
      <c r="L28" s="288">
        <f t="shared" si="1"/>
        <v>8525.5</v>
      </c>
      <c r="M28" s="289"/>
      <c r="N28" s="265">
        <f t="shared" si="2"/>
        <v>19975</v>
      </c>
      <c r="O28" s="287"/>
      <c r="P28" s="269">
        <f t="shared" si="3"/>
        <v>9987.5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18054</v>
      </c>
      <c r="K29" s="74"/>
      <c r="L29" s="75">
        <f t="shared" si="1"/>
        <v>9027</v>
      </c>
      <c r="M29" s="76"/>
      <c r="N29" s="53">
        <f t="shared" si="2"/>
        <v>21150</v>
      </c>
      <c r="O29" s="74"/>
      <c r="P29" s="57">
        <f t="shared" si="3"/>
        <v>10575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19057</v>
      </c>
      <c r="K30" s="287"/>
      <c r="L30" s="288">
        <f t="shared" si="1"/>
        <v>9528.5</v>
      </c>
      <c r="M30" s="289"/>
      <c r="N30" s="265">
        <f t="shared" si="2"/>
        <v>22325</v>
      </c>
      <c r="O30" s="287"/>
      <c r="P30" s="269">
        <f t="shared" si="3"/>
        <v>11162.5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20060</v>
      </c>
      <c r="K31" s="77"/>
      <c r="L31" s="78">
        <f t="shared" si="1"/>
        <v>10030</v>
      </c>
      <c r="M31" s="76"/>
      <c r="N31" s="53">
        <f t="shared" si="2"/>
        <v>23500</v>
      </c>
      <c r="O31" s="74"/>
      <c r="P31" s="57">
        <f t="shared" si="3"/>
        <v>11750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22066</v>
      </c>
      <c r="K32" s="294"/>
      <c r="L32" s="295">
        <f t="shared" si="1"/>
        <v>11033</v>
      </c>
      <c r="M32" s="289"/>
      <c r="N32" s="265">
        <f t="shared" si="2"/>
        <v>25850</v>
      </c>
      <c r="O32" s="287"/>
      <c r="P32" s="269">
        <f t="shared" si="3"/>
        <v>12925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24072</v>
      </c>
      <c r="K33" s="77"/>
      <c r="L33" s="78">
        <f t="shared" si="1"/>
        <v>12036</v>
      </c>
      <c r="M33" s="76"/>
      <c r="N33" s="53">
        <f t="shared" si="2"/>
        <v>28200</v>
      </c>
      <c r="O33" s="74"/>
      <c r="P33" s="57">
        <f t="shared" si="3"/>
        <v>14100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26078</v>
      </c>
      <c r="K34" s="294"/>
      <c r="L34" s="295">
        <f t="shared" si="1"/>
        <v>13039</v>
      </c>
      <c r="M34" s="289"/>
      <c r="N34" s="265">
        <f t="shared" si="2"/>
        <v>30550</v>
      </c>
      <c r="O34" s="287"/>
      <c r="P34" s="269">
        <f t="shared" si="3"/>
        <v>15275</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28084</v>
      </c>
      <c r="K35" s="77"/>
      <c r="L35" s="78">
        <f t="shared" si="1"/>
        <v>14042</v>
      </c>
      <c r="M35" s="76"/>
      <c r="N35" s="53">
        <f t="shared" si="2"/>
        <v>32900</v>
      </c>
      <c r="O35" s="74"/>
      <c r="P35" s="57">
        <f t="shared" si="3"/>
        <v>16450</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30090</v>
      </c>
      <c r="K36" s="294"/>
      <c r="L36" s="295">
        <f t="shared" si="1"/>
        <v>15045</v>
      </c>
      <c r="M36" s="289"/>
      <c r="N36" s="265">
        <f t="shared" si="2"/>
        <v>35250</v>
      </c>
      <c r="O36" s="287"/>
      <c r="P36" s="269">
        <f t="shared" si="3"/>
        <v>17625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32096</v>
      </c>
      <c r="K37" s="77"/>
      <c r="L37" s="78">
        <f t="shared" si="1"/>
        <v>16048</v>
      </c>
      <c r="M37" s="76"/>
      <c r="N37" s="53">
        <f t="shared" si="2"/>
        <v>37600</v>
      </c>
      <c r="O37" s="74"/>
      <c r="P37" s="57">
        <f t="shared" si="3"/>
        <v>18800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34102</v>
      </c>
      <c r="K38" s="294"/>
      <c r="L38" s="295">
        <f t="shared" si="1"/>
        <v>17051</v>
      </c>
      <c r="M38" s="289"/>
      <c r="N38" s="265">
        <f t="shared" si="2"/>
        <v>39950</v>
      </c>
      <c r="O38" s="287"/>
      <c r="P38" s="269">
        <f t="shared" si="3"/>
        <v>19975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36108</v>
      </c>
      <c r="K39" s="77"/>
      <c r="L39" s="78">
        <f t="shared" si="1"/>
        <v>18054</v>
      </c>
      <c r="M39" s="76"/>
      <c r="N39" s="53">
        <f t="shared" si="2"/>
        <v>42300</v>
      </c>
      <c r="O39" s="74"/>
      <c r="P39" s="57">
        <f t="shared" si="3"/>
        <v>21150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38114</v>
      </c>
      <c r="K40" s="294"/>
      <c r="L40" s="295">
        <f t="shared" si="1"/>
        <v>19057</v>
      </c>
      <c r="M40" s="289"/>
      <c r="N40" s="265">
        <f t="shared" si="2"/>
        <v>44650</v>
      </c>
      <c r="O40" s="287"/>
      <c r="P40" s="269">
        <f t="shared" si="3"/>
        <v>22325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41123</v>
      </c>
      <c r="K41" s="77"/>
      <c r="L41" s="78">
        <f t="shared" si="1"/>
        <v>20561.5</v>
      </c>
      <c r="M41" s="76"/>
      <c r="N41" s="53">
        <f t="shared" si="2"/>
        <v>48175</v>
      </c>
      <c r="O41" s="74"/>
      <c r="P41" s="57">
        <f t="shared" si="3"/>
        <v>24087.5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44132</v>
      </c>
      <c r="K42" s="294"/>
      <c r="L42" s="295">
        <f t="shared" si="1"/>
        <v>22066</v>
      </c>
      <c r="M42" s="289"/>
      <c r="N42" s="265">
        <f t="shared" si="2"/>
        <v>51700</v>
      </c>
      <c r="O42" s="287"/>
      <c r="P42" s="269">
        <f t="shared" si="3"/>
        <v>25850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47141</v>
      </c>
      <c r="K43" s="77"/>
      <c r="L43" s="78">
        <f t="shared" si="1"/>
        <v>23570.5</v>
      </c>
      <c r="M43" s="76"/>
      <c r="N43" s="53">
        <f t="shared" si="2"/>
        <v>55225</v>
      </c>
      <c r="O43" s="74"/>
      <c r="P43" s="57">
        <f t="shared" si="3"/>
        <v>27612.5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50150</v>
      </c>
      <c r="K44" s="294"/>
      <c r="L44" s="295">
        <f t="shared" si="1"/>
        <v>25075</v>
      </c>
      <c r="M44" s="289"/>
      <c r="N44" s="265">
        <f t="shared" si="2"/>
        <v>58750</v>
      </c>
      <c r="O44" s="287"/>
      <c r="P44" s="269">
        <f t="shared" si="3"/>
        <v>29375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53159</v>
      </c>
      <c r="K45" s="77"/>
      <c r="L45" s="78">
        <f t="shared" si="1"/>
        <v>26579.5</v>
      </c>
      <c r="M45" s="76"/>
      <c r="N45" s="53">
        <f t="shared" si="2"/>
        <v>62275</v>
      </c>
      <c r="O45" s="74"/>
      <c r="P45" s="57">
        <f t="shared" si="3"/>
        <v>31137.5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56168</v>
      </c>
      <c r="K46" s="294"/>
      <c r="L46" s="295">
        <f t="shared" si="1"/>
        <v>28084</v>
      </c>
      <c r="M46" s="289"/>
      <c r="N46" s="265">
        <f t="shared" si="2"/>
        <v>65800</v>
      </c>
      <c r="O46" s="287"/>
      <c r="P46" s="269">
        <f t="shared" si="3"/>
        <v>32900</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59177</v>
      </c>
      <c r="K47" s="77"/>
      <c r="L47" s="78">
        <f t="shared" si="1"/>
        <v>29588.5</v>
      </c>
      <c r="M47" s="76"/>
      <c r="N47" s="53">
        <f t="shared" si="2"/>
        <v>69325</v>
      </c>
      <c r="O47" s="74"/>
      <c r="P47" s="57">
        <f t="shared" si="3"/>
        <v>34662.5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62186</v>
      </c>
      <c r="K48" s="294"/>
      <c r="L48" s="295">
        <f t="shared" si="1"/>
        <v>31093</v>
      </c>
      <c r="M48" s="289"/>
      <c r="N48" s="265">
        <f t="shared" si="2"/>
        <v>72850</v>
      </c>
      <c r="O48" s="287"/>
      <c r="P48" s="269">
        <f t="shared" si="3"/>
        <v>36425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65195</v>
      </c>
      <c r="K49" s="77"/>
      <c r="L49" s="78">
        <f t="shared" si="1"/>
        <v>32597.5</v>
      </c>
      <c r="M49" s="76"/>
      <c r="N49" s="53">
        <f t="shared" si="2"/>
        <v>76375</v>
      </c>
      <c r="O49" s="74"/>
      <c r="P49" s="57">
        <f t="shared" si="3"/>
        <v>38187.5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68204</v>
      </c>
      <c r="K50" s="294"/>
      <c r="L50" s="295">
        <f t="shared" si="1"/>
        <v>34102</v>
      </c>
      <c r="M50" s="289"/>
      <c r="N50" s="265">
        <f t="shared" si="2"/>
        <v>79900</v>
      </c>
      <c r="O50" s="287"/>
      <c r="P50" s="269">
        <f t="shared" si="3"/>
        <v>39950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71213</v>
      </c>
      <c r="K51" s="77"/>
      <c r="L51" s="78">
        <f t="shared" si="1"/>
        <v>35606.5</v>
      </c>
      <c r="M51" s="76"/>
      <c r="N51" s="53">
        <f t="shared" si="2"/>
        <v>83425</v>
      </c>
      <c r="O51" s="74"/>
      <c r="P51" s="57">
        <f t="shared" si="3"/>
        <v>41712.5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75225</v>
      </c>
      <c r="K52" s="294"/>
      <c r="L52" s="295">
        <f t="shared" si="1"/>
        <v>37612.5</v>
      </c>
      <c r="M52" s="289"/>
      <c r="N52" s="265">
        <f t="shared" si="2"/>
        <v>88125</v>
      </c>
      <c r="O52" s="287"/>
      <c r="P52" s="269">
        <f t="shared" si="3"/>
        <v>44062.5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79237</v>
      </c>
      <c r="K53" s="77"/>
      <c r="L53" s="78">
        <f t="shared" si="1"/>
        <v>39618.5</v>
      </c>
      <c r="M53" s="76"/>
      <c r="N53" s="53">
        <f t="shared" si="2"/>
        <v>92825</v>
      </c>
      <c r="O53" s="74"/>
      <c r="P53" s="57">
        <f t="shared" si="3"/>
        <v>46412.5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83249</v>
      </c>
      <c r="K54" s="294"/>
      <c r="L54" s="295">
        <f t="shared" si="1"/>
        <v>41624.5</v>
      </c>
      <c r="M54" s="289"/>
      <c r="N54" s="265">
        <f t="shared" si="2"/>
        <v>97525</v>
      </c>
      <c r="O54" s="287"/>
      <c r="P54" s="269">
        <f t="shared" si="3"/>
        <v>48762.5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88264</v>
      </c>
      <c r="K55" s="40"/>
      <c r="L55" s="88">
        <f t="shared" si="1"/>
        <v>44132</v>
      </c>
      <c r="M55" s="89"/>
      <c r="N55" s="53">
        <f t="shared" si="2"/>
        <v>103400</v>
      </c>
      <c r="O55" s="90"/>
      <c r="P55" s="57">
        <f t="shared" si="3"/>
        <v>51700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93279</v>
      </c>
      <c r="K56" s="263"/>
      <c r="L56" s="303">
        <f t="shared" si="1"/>
        <v>46639.5</v>
      </c>
      <c r="M56" s="276"/>
      <c r="N56" s="265">
        <f t="shared" si="2"/>
        <v>109275</v>
      </c>
      <c r="O56" s="274"/>
      <c r="P56" s="269">
        <f t="shared" si="3"/>
        <v>54637.5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98294</v>
      </c>
      <c r="K57" s="61"/>
      <c r="L57" s="62">
        <f t="shared" si="1"/>
        <v>49147</v>
      </c>
      <c r="M57" s="63"/>
      <c r="N57" s="53">
        <f t="shared" si="2"/>
        <v>115150</v>
      </c>
      <c r="O57" s="61"/>
      <c r="P57" s="57">
        <f t="shared" si="3"/>
        <v>57575</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103309</v>
      </c>
      <c r="K58" s="274"/>
      <c r="L58" s="275">
        <f t="shared" si="1"/>
        <v>51654.5</v>
      </c>
      <c r="M58" s="276"/>
      <c r="N58" s="265">
        <f t="shared" si="2"/>
        <v>121025</v>
      </c>
      <c r="O58" s="274"/>
      <c r="P58" s="269">
        <f t="shared" si="3"/>
        <v>60512.5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109327</v>
      </c>
      <c r="K59" s="61"/>
      <c r="L59" s="62">
        <f t="shared" si="1"/>
        <v>54663.5</v>
      </c>
      <c r="M59" s="63"/>
      <c r="N59" s="53">
        <f t="shared" si="2"/>
        <v>128075</v>
      </c>
      <c r="O59" s="61"/>
      <c r="P59" s="57">
        <f t="shared" si="3"/>
        <v>64037.5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115345</v>
      </c>
      <c r="K60" s="274"/>
      <c r="L60" s="275">
        <f t="shared" si="1"/>
        <v>57672.5</v>
      </c>
      <c r="M60" s="276"/>
      <c r="N60" s="265">
        <f t="shared" si="2"/>
        <v>135125</v>
      </c>
      <c r="O60" s="274"/>
      <c r="P60" s="269">
        <f t="shared" si="3"/>
        <v>67562.5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121363</v>
      </c>
      <c r="K61" s="98"/>
      <c r="L61" s="99">
        <f t="shared" si="1"/>
        <v>60681.5</v>
      </c>
      <c r="M61" s="93"/>
      <c r="N61" s="100">
        <f t="shared" si="2"/>
        <v>142175</v>
      </c>
      <c r="O61" s="98"/>
      <c r="P61" s="101">
        <f t="shared" si="3"/>
        <v>71087.5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0.1003</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B3:X4"/>
    <mergeCell ref="J12:K13"/>
    <mergeCell ref="L12:M13"/>
    <mergeCell ref="N12:O13"/>
    <mergeCell ref="R6:Y6"/>
    <mergeCell ref="P12:Q13"/>
    <mergeCell ref="N7:Q9"/>
    <mergeCell ref="E12:F13"/>
    <mergeCell ref="R7:U9"/>
    <mergeCell ref="V7:Y9"/>
    <mergeCell ref="J10:M11"/>
    <mergeCell ref="N10:Q11"/>
    <mergeCell ref="A63:Z63"/>
    <mergeCell ref="A65:Y65"/>
    <mergeCell ref="A66:Y66"/>
    <mergeCell ref="A67:Y67"/>
    <mergeCell ref="B12:B13"/>
    <mergeCell ref="C12:D13"/>
    <mergeCell ref="T12:U13"/>
    <mergeCell ref="V12:W13"/>
    <mergeCell ref="R10:U11"/>
    <mergeCell ref="V10:Y11"/>
    <mergeCell ref="A84:Y84"/>
    <mergeCell ref="A85:Y85"/>
    <mergeCell ref="B1:Y2"/>
    <mergeCell ref="B5:Q5"/>
    <mergeCell ref="B6:F11"/>
    <mergeCell ref="G6:I13"/>
    <mergeCell ref="J6:Q6"/>
    <mergeCell ref="J7:M9"/>
    <mergeCell ref="R12:S13"/>
    <mergeCell ref="X12:Y13"/>
    <mergeCell ref="A72:Y72"/>
    <mergeCell ref="A71:Q71"/>
    <mergeCell ref="R49:Y61"/>
    <mergeCell ref="A69:Y69"/>
    <mergeCell ref="A86:Q86"/>
    <mergeCell ref="A73:Y73"/>
    <mergeCell ref="A74:Y74"/>
    <mergeCell ref="A75:Q75"/>
    <mergeCell ref="A76:X76"/>
    <mergeCell ref="A77:X77"/>
    <mergeCell ref="A79:Q79"/>
    <mergeCell ref="A80:V80"/>
    <mergeCell ref="A81:Y81"/>
    <mergeCell ref="A83:V8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63</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0.1002</v>
      </c>
      <c r="K10" s="172"/>
      <c r="L10" s="172"/>
      <c r="M10" s="173"/>
      <c r="N10" s="171">
        <f>J10+0.0172</f>
        <v>0.1174</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5811.5999999999995</v>
      </c>
      <c r="K15" s="43"/>
      <c r="L15" s="44">
        <f>J15/2</f>
        <v>2905.7999999999997</v>
      </c>
      <c r="M15" s="39"/>
      <c r="N15" s="42">
        <f>C15*$N$10</f>
        <v>6809.2</v>
      </c>
      <c r="O15" s="43"/>
      <c r="P15" s="44">
        <f>N15/2</f>
        <v>3404.6</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6813.5999999999995</v>
      </c>
      <c r="K16" s="266"/>
      <c r="L16" s="267">
        <f t="shared" ref="L16:L61" si="1">J16/2</f>
        <v>3406.7999999999997</v>
      </c>
      <c r="M16" s="268"/>
      <c r="N16" s="265">
        <f t="shared" ref="N16:N61" si="2">C16*$N$10</f>
        <v>7983.2000000000007</v>
      </c>
      <c r="O16" s="266"/>
      <c r="P16" s="269">
        <f t="shared" ref="P16:P61" si="3">N16/2</f>
        <v>3991.6000000000004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7815.5999999999995</v>
      </c>
      <c r="K17" s="54"/>
      <c r="L17" s="55">
        <f t="shared" si="1"/>
        <v>3907.7999999999997</v>
      </c>
      <c r="M17" s="56"/>
      <c r="N17" s="53">
        <f t="shared" si="2"/>
        <v>9157.2000000000007</v>
      </c>
      <c r="O17" s="54"/>
      <c r="P17" s="57">
        <f t="shared" si="3"/>
        <v>4578.6000000000004</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8817.6</v>
      </c>
      <c r="K18" s="266"/>
      <c r="L18" s="267">
        <f t="shared" si="1"/>
        <v>4408.8</v>
      </c>
      <c r="M18" s="268"/>
      <c r="N18" s="265">
        <f>C18*$N$10</f>
        <v>10331.200000000001</v>
      </c>
      <c r="O18" s="266"/>
      <c r="P18" s="269">
        <f t="shared" si="3"/>
        <v>5165.6000000000004</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9819.6</v>
      </c>
      <c r="K19" s="61"/>
      <c r="L19" s="62">
        <f t="shared" si="1"/>
        <v>4909.8</v>
      </c>
      <c r="M19" s="63"/>
      <c r="N19" s="53">
        <f t="shared" si="2"/>
        <v>11505.2</v>
      </c>
      <c r="O19" s="61"/>
      <c r="P19" s="57">
        <f t="shared" si="3"/>
        <v>5752.6</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10420.799999999999</v>
      </c>
      <c r="K20" s="274"/>
      <c r="L20" s="275">
        <f t="shared" si="1"/>
        <v>5210.3999999999996</v>
      </c>
      <c r="M20" s="276"/>
      <c r="N20" s="265">
        <f t="shared" si="2"/>
        <v>12209.6</v>
      </c>
      <c r="O20" s="274"/>
      <c r="P20" s="269">
        <f t="shared" si="3"/>
        <v>6104.8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11022</v>
      </c>
      <c r="K21" s="61"/>
      <c r="L21" s="62">
        <f t="shared" si="1"/>
        <v>5511</v>
      </c>
      <c r="M21" s="63"/>
      <c r="N21" s="53">
        <f t="shared" si="2"/>
        <v>12914</v>
      </c>
      <c r="O21" s="61"/>
      <c r="P21" s="57">
        <f t="shared" si="3"/>
        <v>6457</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11823.6</v>
      </c>
      <c r="K22" s="274"/>
      <c r="L22" s="275">
        <f t="shared" si="1"/>
        <v>5911.8</v>
      </c>
      <c r="M22" s="276"/>
      <c r="N22" s="265">
        <f t="shared" si="2"/>
        <v>13853.2</v>
      </c>
      <c r="O22" s="274"/>
      <c r="P22" s="269">
        <f t="shared" si="3"/>
        <v>6926.6</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12625.199999999999</v>
      </c>
      <c r="K23" s="61"/>
      <c r="L23" s="62">
        <f t="shared" si="1"/>
        <v>6312.5999999999995</v>
      </c>
      <c r="M23" s="63"/>
      <c r="N23" s="53">
        <f t="shared" si="2"/>
        <v>14792.400000000001</v>
      </c>
      <c r="O23" s="61"/>
      <c r="P23" s="57">
        <f t="shared" si="3"/>
        <v>7396.2000000000007</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13426.8</v>
      </c>
      <c r="K24" s="287"/>
      <c r="L24" s="288">
        <f t="shared" si="1"/>
        <v>6713.4</v>
      </c>
      <c r="M24" s="289"/>
      <c r="N24" s="265">
        <f t="shared" si="2"/>
        <v>15731.6</v>
      </c>
      <c r="O24" s="287"/>
      <c r="P24" s="269">
        <f t="shared" si="3"/>
        <v>7865.8</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14228.4</v>
      </c>
      <c r="K25" s="74"/>
      <c r="L25" s="75">
        <f t="shared" si="1"/>
        <v>7114.2</v>
      </c>
      <c r="M25" s="76"/>
      <c r="N25" s="53">
        <f t="shared" si="2"/>
        <v>16670.8</v>
      </c>
      <c r="O25" s="74"/>
      <c r="P25" s="57">
        <f t="shared" si="3"/>
        <v>8335.4</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15030</v>
      </c>
      <c r="K26" s="287"/>
      <c r="L26" s="288">
        <f t="shared" si="1"/>
        <v>7515</v>
      </c>
      <c r="M26" s="289"/>
      <c r="N26" s="265">
        <f t="shared" si="2"/>
        <v>17610</v>
      </c>
      <c r="O26" s="287"/>
      <c r="P26" s="269">
        <f t="shared" si="3"/>
        <v>8805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16032</v>
      </c>
      <c r="K27" s="74"/>
      <c r="L27" s="75">
        <f t="shared" si="1"/>
        <v>8016</v>
      </c>
      <c r="M27" s="76"/>
      <c r="N27" s="53">
        <f t="shared" si="2"/>
        <v>18784</v>
      </c>
      <c r="O27" s="74"/>
      <c r="P27" s="57">
        <f t="shared" si="3"/>
        <v>9392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17034</v>
      </c>
      <c r="K28" s="287"/>
      <c r="L28" s="288">
        <f t="shared" si="1"/>
        <v>8517</v>
      </c>
      <c r="M28" s="289"/>
      <c r="N28" s="265">
        <f t="shared" si="2"/>
        <v>19958</v>
      </c>
      <c r="O28" s="287"/>
      <c r="P28" s="269">
        <f t="shared" si="3"/>
        <v>9979</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18036</v>
      </c>
      <c r="K29" s="74"/>
      <c r="L29" s="75">
        <f t="shared" si="1"/>
        <v>9018</v>
      </c>
      <c r="M29" s="76"/>
      <c r="N29" s="53">
        <f t="shared" si="2"/>
        <v>21132</v>
      </c>
      <c r="O29" s="74"/>
      <c r="P29" s="57">
        <f t="shared" si="3"/>
        <v>10566</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19038</v>
      </c>
      <c r="K30" s="287"/>
      <c r="L30" s="288">
        <f t="shared" si="1"/>
        <v>9519</v>
      </c>
      <c r="M30" s="289"/>
      <c r="N30" s="265">
        <f t="shared" si="2"/>
        <v>22306</v>
      </c>
      <c r="O30" s="287"/>
      <c r="P30" s="269">
        <f t="shared" si="3"/>
        <v>11153</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20040</v>
      </c>
      <c r="K31" s="77"/>
      <c r="L31" s="78">
        <f t="shared" si="1"/>
        <v>10020</v>
      </c>
      <c r="M31" s="76"/>
      <c r="N31" s="53">
        <f t="shared" si="2"/>
        <v>23480</v>
      </c>
      <c r="O31" s="74"/>
      <c r="P31" s="57">
        <f t="shared" si="3"/>
        <v>11740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22044</v>
      </c>
      <c r="K32" s="294"/>
      <c r="L32" s="295">
        <f t="shared" si="1"/>
        <v>11022</v>
      </c>
      <c r="M32" s="289"/>
      <c r="N32" s="265">
        <f t="shared" si="2"/>
        <v>25828</v>
      </c>
      <c r="O32" s="287"/>
      <c r="P32" s="269">
        <f t="shared" si="3"/>
        <v>12914</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24048</v>
      </c>
      <c r="K33" s="77"/>
      <c r="L33" s="78">
        <f t="shared" si="1"/>
        <v>12024</v>
      </c>
      <c r="M33" s="76"/>
      <c r="N33" s="53">
        <f t="shared" si="2"/>
        <v>28176</v>
      </c>
      <c r="O33" s="74"/>
      <c r="P33" s="57">
        <f t="shared" si="3"/>
        <v>14088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26052</v>
      </c>
      <c r="K34" s="294"/>
      <c r="L34" s="295">
        <f t="shared" si="1"/>
        <v>13026</v>
      </c>
      <c r="M34" s="289"/>
      <c r="N34" s="265">
        <f t="shared" si="2"/>
        <v>30524</v>
      </c>
      <c r="O34" s="287"/>
      <c r="P34" s="269">
        <f t="shared" si="3"/>
        <v>15262</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28056</v>
      </c>
      <c r="K35" s="77"/>
      <c r="L35" s="78">
        <f t="shared" si="1"/>
        <v>14028</v>
      </c>
      <c r="M35" s="76"/>
      <c r="N35" s="53">
        <f t="shared" si="2"/>
        <v>32872</v>
      </c>
      <c r="O35" s="74"/>
      <c r="P35" s="57">
        <f t="shared" si="3"/>
        <v>16436</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30060</v>
      </c>
      <c r="K36" s="294"/>
      <c r="L36" s="295">
        <f t="shared" si="1"/>
        <v>15030</v>
      </c>
      <c r="M36" s="289"/>
      <c r="N36" s="265">
        <f t="shared" si="2"/>
        <v>35220</v>
      </c>
      <c r="O36" s="287"/>
      <c r="P36" s="269">
        <f t="shared" si="3"/>
        <v>17610</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32064</v>
      </c>
      <c r="K37" s="77"/>
      <c r="L37" s="78">
        <f t="shared" si="1"/>
        <v>16032</v>
      </c>
      <c r="M37" s="76"/>
      <c r="N37" s="53">
        <f t="shared" si="2"/>
        <v>37568</v>
      </c>
      <c r="O37" s="74"/>
      <c r="P37" s="57">
        <f t="shared" si="3"/>
        <v>18784</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34068</v>
      </c>
      <c r="K38" s="294"/>
      <c r="L38" s="295">
        <f t="shared" si="1"/>
        <v>17034</v>
      </c>
      <c r="M38" s="289"/>
      <c r="N38" s="265">
        <f t="shared" si="2"/>
        <v>39916</v>
      </c>
      <c r="O38" s="287"/>
      <c r="P38" s="269">
        <f t="shared" si="3"/>
        <v>19958</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36072</v>
      </c>
      <c r="K39" s="77"/>
      <c r="L39" s="78">
        <f t="shared" si="1"/>
        <v>18036</v>
      </c>
      <c r="M39" s="76"/>
      <c r="N39" s="53">
        <f t="shared" si="2"/>
        <v>42264</v>
      </c>
      <c r="O39" s="74"/>
      <c r="P39" s="57">
        <f t="shared" si="3"/>
        <v>21132</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38076</v>
      </c>
      <c r="K40" s="294"/>
      <c r="L40" s="295">
        <f t="shared" si="1"/>
        <v>19038</v>
      </c>
      <c r="M40" s="289"/>
      <c r="N40" s="265">
        <f t="shared" si="2"/>
        <v>44612</v>
      </c>
      <c r="O40" s="287"/>
      <c r="P40" s="269">
        <f t="shared" si="3"/>
        <v>22306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41082</v>
      </c>
      <c r="K41" s="77"/>
      <c r="L41" s="78">
        <f t="shared" si="1"/>
        <v>20541</v>
      </c>
      <c r="M41" s="76"/>
      <c r="N41" s="53">
        <f t="shared" si="2"/>
        <v>48134</v>
      </c>
      <c r="O41" s="74"/>
      <c r="P41" s="57">
        <f t="shared" si="3"/>
        <v>24067</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44088</v>
      </c>
      <c r="K42" s="294"/>
      <c r="L42" s="295">
        <f t="shared" si="1"/>
        <v>22044</v>
      </c>
      <c r="M42" s="289"/>
      <c r="N42" s="265">
        <f t="shared" si="2"/>
        <v>51656</v>
      </c>
      <c r="O42" s="287"/>
      <c r="P42" s="269">
        <f t="shared" si="3"/>
        <v>25828</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47094</v>
      </c>
      <c r="K43" s="77"/>
      <c r="L43" s="78">
        <f t="shared" si="1"/>
        <v>23547</v>
      </c>
      <c r="M43" s="76"/>
      <c r="N43" s="53">
        <f t="shared" si="2"/>
        <v>55178</v>
      </c>
      <c r="O43" s="74"/>
      <c r="P43" s="57">
        <f t="shared" si="3"/>
        <v>27589</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50100</v>
      </c>
      <c r="K44" s="294"/>
      <c r="L44" s="295">
        <f t="shared" si="1"/>
        <v>25050</v>
      </c>
      <c r="M44" s="289"/>
      <c r="N44" s="265">
        <f t="shared" si="2"/>
        <v>58700</v>
      </c>
      <c r="O44" s="287"/>
      <c r="P44" s="269">
        <f t="shared" si="3"/>
        <v>29350</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53106</v>
      </c>
      <c r="K45" s="77"/>
      <c r="L45" s="78">
        <f t="shared" si="1"/>
        <v>26553</v>
      </c>
      <c r="M45" s="76"/>
      <c r="N45" s="53">
        <f t="shared" si="2"/>
        <v>62222</v>
      </c>
      <c r="O45" s="74"/>
      <c r="P45" s="57">
        <f t="shared" si="3"/>
        <v>31111</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56112</v>
      </c>
      <c r="K46" s="294"/>
      <c r="L46" s="295">
        <f t="shared" si="1"/>
        <v>28056</v>
      </c>
      <c r="M46" s="289"/>
      <c r="N46" s="265">
        <f t="shared" si="2"/>
        <v>65744</v>
      </c>
      <c r="O46" s="287"/>
      <c r="P46" s="269">
        <f t="shared" si="3"/>
        <v>32872</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59118</v>
      </c>
      <c r="K47" s="77"/>
      <c r="L47" s="78">
        <f t="shared" si="1"/>
        <v>29559</v>
      </c>
      <c r="M47" s="76"/>
      <c r="N47" s="53">
        <f t="shared" si="2"/>
        <v>69266</v>
      </c>
      <c r="O47" s="74"/>
      <c r="P47" s="57">
        <f t="shared" si="3"/>
        <v>34633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62124</v>
      </c>
      <c r="K48" s="294"/>
      <c r="L48" s="295">
        <f t="shared" si="1"/>
        <v>31062</v>
      </c>
      <c r="M48" s="289"/>
      <c r="N48" s="265">
        <f t="shared" si="2"/>
        <v>72788</v>
      </c>
      <c r="O48" s="287"/>
      <c r="P48" s="269">
        <f t="shared" si="3"/>
        <v>36394</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65130</v>
      </c>
      <c r="K49" s="77"/>
      <c r="L49" s="78">
        <f t="shared" si="1"/>
        <v>32565</v>
      </c>
      <c r="M49" s="76"/>
      <c r="N49" s="53">
        <f t="shared" si="2"/>
        <v>76310</v>
      </c>
      <c r="O49" s="74"/>
      <c r="P49" s="57">
        <f t="shared" si="3"/>
        <v>38155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68136</v>
      </c>
      <c r="K50" s="294"/>
      <c r="L50" s="295">
        <f t="shared" si="1"/>
        <v>34068</v>
      </c>
      <c r="M50" s="289"/>
      <c r="N50" s="265">
        <f t="shared" si="2"/>
        <v>79832</v>
      </c>
      <c r="O50" s="287"/>
      <c r="P50" s="269">
        <f t="shared" si="3"/>
        <v>39916</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71142</v>
      </c>
      <c r="K51" s="77"/>
      <c r="L51" s="78">
        <f t="shared" si="1"/>
        <v>35571</v>
      </c>
      <c r="M51" s="76"/>
      <c r="N51" s="53">
        <f t="shared" si="2"/>
        <v>83354</v>
      </c>
      <c r="O51" s="74"/>
      <c r="P51" s="57">
        <f t="shared" si="3"/>
        <v>41677</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75150</v>
      </c>
      <c r="K52" s="294"/>
      <c r="L52" s="295">
        <f t="shared" si="1"/>
        <v>37575</v>
      </c>
      <c r="M52" s="289"/>
      <c r="N52" s="265">
        <f t="shared" si="2"/>
        <v>88050</v>
      </c>
      <c r="O52" s="287"/>
      <c r="P52" s="269">
        <f t="shared" si="3"/>
        <v>44025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79158</v>
      </c>
      <c r="K53" s="77"/>
      <c r="L53" s="78">
        <f t="shared" si="1"/>
        <v>39579</v>
      </c>
      <c r="M53" s="76"/>
      <c r="N53" s="53">
        <f t="shared" si="2"/>
        <v>92746</v>
      </c>
      <c r="O53" s="74"/>
      <c r="P53" s="57">
        <f t="shared" si="3"/>
        <v>46373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83166</v>
      </c>
      <c r="K54" s="294"/>
      <c r="L54" s="295">
        <f t="shared" si="1"/>
        <v>41583</v>
      </c>
      <c r="M54" s="289"/>
      <c r="N54" s="265">
        <f t="shared" si="2"/>
        <v>97442</v>
      </c>
      <c r="O54" s="287"/>
      <c r="P54" s="269">
        <f t="shared" si="3"/>
        <v>48721</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88176</v>
      </c>
      <c r="K55" s="40"/>
      <c r="L55" s="88">
        <f t="shared" si="1"/>
        <v>44088</v>
      </c>
      <c r="M55" s="89"/>
      <c r="N55" s="53">
        <f t="shared" si="2"/>
        <v>103312</v>
      </c>
      <c r="O55" s="90"/>
      <c r="P55" s="57">
        <f t="shared" si="3"/>
        <v>51656</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93186</v>
      </c>
      <c r="K56" s="263"/>
      <c r="L56" s="303">
        <f t="shared" si="1"/>
        <v>46593</v>
      </c>
      <c r="M56" s="276"/>
      <c r="N56" s="265">
        <f t="shared" si="2"/>
        <v>109182</v>
      </c>
      <c r="O56" s="274"/>
      <c r="P56" s="269">
        <f t="shared" si="3"/>
        <v>54591</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98196</v>
      </c>
      <c r="K57" s="61"/>
      <c r="L57" s="62">
        <f t="shared" si="1"/>
        <v>49098</v>
      </c>
      <c r="M57" s="63"/>
      <c r="N57" s="53">
        <f t="shared" si="2"/>
        <v>115052</v>
      </c>
      <c r="O57" s="61"/>
      <c r="P57" s="57">
        <f t="shared" si="3"/>
        <v>57526</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103206</v>
      </c>
      <c r="K58" s="274"/>
      <c r="L58" s="275">
        <f t="shared" si="1"/>
        <v>51603</v>
      </c>
      <c r="M58" s="276"/>
      <c r="N58" s="265">
        <f t="shared" si="2"/>
        <v>120922</v>
      </c>
      <c r="O58" s="274"/>
      <c r="P58" s="269">
        <f t="shared" si="3"/>
        <v>60461</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109218</v>
      </c>
      <c r="K59" s="61"/>
      <c r="L59" s="62">
        <f t="shared" si="1"/>
        <v>54609</v>
      </c>
      <c r="M59" s="63"/>
      <c r="N59" s="53">
        <f t="shared" si="2"/>
        <v>127966</v>
      </c>
      <c r="O59" s="61"/>
      <c r="P59" s="57">
        <f t="shared" si="3"/>
        <v>63983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115230</v>
      </c>
      <c r="K60" s="274"/>
      <c r="L60" s="275">
        <f t="shared" si="1"/>
        <v>57615</v>
      </c>
      <c r="M60" s="276"/>
      <c r="N60" s="265">
        <f t="shared" si="2"/>
        <v>135010</v>
      </c>
      <c r="O60" s="274"/>
      <c r="P60" s="269">
        <f t="shared" si="3"/>
        <v>67505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121242</v>
      </c>
      <c r="K61" s="98"/>
      <c r="L61" s="99">
        <f t="shared" si="1"/>
        <v>60621</v>
      </c>
      <c r="M61" s="93"/>
      <c r="N61" s="100">
        <f t="shared" si="2"/>
        <v>142054</v>
      </c>
      <c r="O61" s="98"/>
      <c r="P61" s="101">
        <f t="shared" si="3"/>
        <v>71027</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0.1002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64</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9.9599999999999994E-2</v>
      </c>
      <c r="K10" s="172"/>
      <c r="L10" s="172"/>
      <c r="M10" s="173"/>
      <c r="N10" s="171">
        <f>J10+0.0172</f>
        <v>0.11679999999999999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5776.7999999999993</v>
      </c>
      <c r="K15" s="43"/>
      <c r="L15" s="44">
        <f>J15/2</f>
        <v>2888.3999999999996</v>
      </c>
      <c r="M15" s="39"/>
      <c r="N15" s="42">
        <f>C15*$N$10</f>
        <v>6774.4</v>
      </c>
      <c r="O15" s="43"/>
      <c r="P15" s="44">
        <f>N15/2</f>
        <v>3387.2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6772.7999999999993</v>
      </c>
      <c r="K16" s="266"/>
      <c r="L16" s="267">
        <f t="shared" ref="L16:L61" si="1">J16/2</f>
        <v>3386.3999999999996</v>
      </c>
      <c r="M16" s="268"/>
      <c r="N16" s="265">
        <f t="shared" ref="N16:N61" si="2">C16*$N$10</f>
        <v>7942.3999999999987</v>
      </c>
      <c r="O16" s="266"/>
      <c r="P16" s="269">
        <f t="shared" ref="P16:P61" si="3">N16/2</f>
        <v>3971.1999999999994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7768.7999999999993</v>
      </c>
      <c r="K17" s="54"/>
      <c r="L17" s="55">
        <f t="shared" si="1"/>
        <v>3884.3999999999996</v>
      </c>
      <c r="M17" s="56"/>
      <c r="N17" s="53">
        <f t="shared" si="2"/>
        <v>9110.4</v>
      </c>
      <c r="O17" s="54"/>
      <c r="P17" s="57">
        <f t="shared" si="3"/>
        <v>4555.2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8764.7999999999993</v>
      </c>
      <c r="K18" s="266"/>
      <c r="L18" s="267">
        <f t="shared" si="1"/>
        <v>4382.3999999999996</v>
      </c>
      <c r="M18" s="268"/>
      <c r="N18" s="265">
        <f>C18*$N$10</f>
        <v>10278.4</v>
      </c>
      <c r="O18" s="266"/>
      <c r="P18" s="269">
        <f t="shared" si="3"/>
        <v>5139.2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9760.7999999999993</v>
      </c>
      <c r="K19" s="61"/>
      <c r="L19" s="62">
        <f t="shared" si="1"/>
        <v>4880.3999999999996</v>
      </c>
      <c r="M19" s="63"/>
      <c r="N19" s="53">
        <f t="shared" si="2"/>
        <v>11446.4</v>
      </c>
      <c r="O19" s="61"/>
      <c r="P19" s="57">
        <f t="shared" si="3"/>
        <v>5723.2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10358.4</v>
      </c>
      <c r="K20" s="274"/>
      <c r="L20" s="275">
        <f t="shared" si="1"/>
        <v>5179.2</v>
      </c>
      <c r="M20" s="276"/>
      <c r="N20" s="265">
        <f t="shared" si="2"/>
        <v>12147.199999999999</v>
      </c>
      <c r="O20" s="274"/>
      <c r="P20" s="269">
        <f t="shared" si="3"/>
        <v>6073.5999999999995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10956</v>
      </c>
      <c r="K21" s="61"/>
      <c r="L21" s="62">
        <f t="shared" si="1"/>
        <v>5478</v>
      </c>
      <c r="M21" s="63"/>
      <c r="N21" s="53">
        <f t="shared" si="2"/>
        <v>12847.999999999998</v>
      </c>
      <c r="O21" s="61"/>
      <c r="P21" s="57">
        <f t="shared" si="3"/>
        <v>6423.9999999999991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11752.8</v>
      </c>
      <c r="K22" s="274"/>
      <c r="L22" s="275">
        <f t="shared" si="1"/>
        <v>5876.4</v>
      </c>
      <c r="M22" s="276"/>
      <c r="N22" s="265">
        <f t="shared" si="2"/>
        <v>13782.399999999998</v>
      </c>
      <c r="O22" s="274"/>
      <c r="P22" s="269">
        <f t="shared" si="3"/>
        <v>6891.1999999999989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12549.599999999999</v>
      </c>
      <c r="K23" s="61"/>
      <c r="L23" s="62">
        <f t="shared" si="1"/>
        <v>6274.7999999999993</v>
      </c>
      <c r="M23" s="63"/>
      <c r="N23" s="53">
        <f t="shared" si="2"/>
        <v>14716.8</v>
      </c>
      <c r="O23" s="61"/>
      <c r="P23" s="57">
        <f t="shared" si="3"/>
        <v>7358.4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13346.4</v>
      </c>
      <c r="K24" s="287"/>
      <c r="L24" s="288">
        <f t="shared" si="1"/>
        <v>6673.2</v>
      </c>
      <c r="M24" s="289"/>
      <c r="N24" s="265">
        <f t="shared" si="2"/>
        <v>15651.199999999999</v>
      </c>
      <c r="O24" s="287"/>
      <c r="P24" s="269">
        <f t="shared" si="3"/>
        <v>7825.5999999999995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14143.199999999999</v>
      </c>
      <c r="K25" s="74"/>
      <c r="L25" s="75">
        <f t="shared" si="1"/>
        <v>7071.5999999999995</v>
      </c>
      <c r="M25" s="76"/>
      <c r="N25" s="53">
        <f t="shared" si="2"/>
        <v>16585.599999999999</v>
      </c>
      <c r="O25" s="74"/>
      <c r="P25" s="57">
        <f t="shared" si="3"/>
        <v>8292.7999999999993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14940</v>
      </c>
      <c r="K26" s="287"/>
      <c r="L26" s="288">
        <f t="shared" si="1"/>
        <v>7470</v>
      </c>
      <c r="M26" s="289"/>
      <c r="N26" s="265">
        <f t="shared" si="2"/>
        <v>17519.999999999996</v>
      </c>
      <c r="O26" s="287"/>
      <c r="P26" s="269">
        <f t="shared" si="3"/>
        <v>8759.9999999999982</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15935.999999999998</v>
      </c>
      <c r="K27" s="74"/>
      <c r="L27" s="75">
        <f t="shared" si="1"/>
        <v>7967.9999999999991</v>
      </c>
      <c r="M27" s="76"/>
      <c r="N27" s="53">
        <f t="shared" si="2"/>
        <v>18687.999999999996</v>
      </c>
      <c r="O27" s="74"/>
      <c r="P27" s="57">
        <f t="shared" si="3"/>
        <v>9343.9999999999982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16932</v>
      </c>
      <c r="K28" s="287"/>
      <c r="L28" s="288">
        <f t="shared" si="1"/>
        <v>8466</v>
      </c>
      <c r="M28" s="289"/>
      <c r="N28" s="265">
        <f t="shared" si="2"/>
        <v>19855.999999999996</v>
      </c>
      <c r="O28" s="287"/>
      <c r="P28" s="269">
        <f t="shared" si="3"/>
        <v>9927.9999999999982</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17928</v>
      </c>
      <c r="K29" s="74"/>
      <c r="L29" s="75">
        <f t="shared" si="1"/>
        <v>8964</v>
      </c>
      <c r="M29" s="76"/>
      <c r="N29" s="53">
        <f t="shared" si="2"/>
        <v>21023.999999999996</v>
      </c>
      <c r="O29" s="74"/>
      <c r="P29" s="57">
        <f t="shared" si="3"/>
        <v>10511.999999999998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18924</v>
      </c>
      <c r="K30" s="287"/>
      <c r="L30" s="288">
        <f t="shared" si="1"/>
        <v>9462</v>
      </c>
      <c r="M30" s="289"/>
      <c r="N30" s="265">
        <f t="shared" si="2"/>
        <v>22191.999999999996</v>
      </c>
      <c r="O30" s="287"/>
      <c r="P30" s="269">
        <f t="shared" si="3"/>
        <v>11095.999999999998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19920</v>
      </c>
      <c r="K31" s="77"/>
      <c r="L31" s="78">
        <f t="shared" si="1"/>
        <v>9960</v>
      </c>
      <c r="M31" s="76"/>
      <c r="N31" s="53">
        <f t="shared" si="2"/>
        <v>23359.999999999996</v>
      </c>
      <c r="O31" s="74"/>
      <c r="P31" s="57">
        <f t="shared" si="3"/>
        <v>11679.999999999998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21912</v>
      </c>
      <c r="K32" s="294"/>
      <c r="L32" s="295">
        <f t="shared" si="1"/>
        <v>10956</v>
      </c>
      <c r="M32" s="289"/>
      <c r="N32" s="265">
        <f t="shared" si="2"/>
        <v>25695.999999999996</v>
      </c>
      <c r="O32" s="287"/>
      <c r="P32" s="269">
        <f t="shared" si="3"/>
        <v>12847.999999999998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23904</v>
      </c>
      <c r="K33" s="77"/>
      <c r="L33" s="78">
        <f t="shared" si="1"/>
        <v>11952</v>
      </c>
      <c r="M33" s="76"/>
      <c r="N33" s="53">
        <f t="shared" si="2"/>
        <v>28031.999999999996</v>
      </c>
      <c r="O33" s="74"/>
      <c r="P33" s="57">
        <f t="shared" si="3"/>
        <v>14015.999999999998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25896</v>
      </c>
      <c r="K34" s="294"/>
      <c r="L34" s="295">
        <f t="shared" si="1"/>
        <v>12948</v>
      </c>
      <c r="M34" s="289"/>
      <c r="N34" s="265">
        <f t="shared" si="2"/>
        <v>30367.999999999996</v>
      </c>
      <c r="O34" s="287"/>
      <c r="P34" s="269">
        <f t="shared" si="3"/>
        <v>15183.999999999998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27888</v>
      </c>
      <c r="K35" s="77"/>
      <c r="L35" s="78">
        <f t="shared" si="1"/>
        <v>13944</v>
      </c>
      <c r="M35" s="76"/>
      <c r="N35" s="53">
        <f t="shared" si="2"/>
        <v>32703.999999999996</v>
      </c>
      <c r="O35" s="74"/>
      <c r="P35" s="57">
        <f t="shared" si="3"/>
        <v>16351.999999999998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29880</v>
      </c>
      <c r="K36" s="294"/>
      <c r="L36" s="295">
        <f t="shared" si="1"/>
        <v>14940</v>
      </c>
      <c r="M36" s="289"/>
      <c r="N36" s="265">
        <f t="shared" si="2"/>
        <v>35039.999999999993</v>
      </c>
      <c r="O36" s="287"/>
      <c r="P36" s="269">
        <f t="shared" si="3"/>
        <v>17519.999999999996</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31871.999999999996</v>
      </c>
      <c r="K37" s="77"/>
      <c r="L37" s="78">
        <f t="shared" si="1"/>
        <v>15935.999999999998</v>
      </c>
      <c r="M37" s="76"/>
      <c r="N37" s="53">
        <f t="shared" si="2"/>
        <v>37375.999999999993</v>
      </c>
      <c r="O37" s="74"/>
      <c r="P37" s="57">
        <f t="shared" si="3"/>
        <v>18687.999999999996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33864</v>
      </c>
      <c r="K38" s="294"/>
      <c r="L38" s="295">
        <f t="shared" si="1"/>
        <v>16932</v>
      </c>
      <c r="M38" s="289"/>
      <c r="N38" s="265">
        <f t="shared" si="2"/>
        <v>39711.999999999993</v>
      </c>
      <c r="O38" s="287"/>
      <c r="P38" s="269">
        <f t="shared" si="3"/>
        <v>19855.999999999996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35856</v>
      </c>
      <c r="K39" s="77"/>
      <c r="L39" s="78">
        <f t="shared" si="1"/>
        <v>17928</v>
      </c>
      <c r="M39" s="76"/>
      <c r="N39" s="53">
        <f t="shared" si="2"/>
        <v>42047.999999999993</v>
      </c>
      <c r="O39" s="74"/>
      <c r="P39" s="57">
        <f t="shared" si="3"/>
        <v>21023.999999999996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37848</v>
      </c>
      <c r="K40" s="294"/>
      <c r="L40" s="295">
        <f t="shared" si="1"/>
        <v>18924</v>
      </c>
      <c r="M40" s="289"/>
      <c r="N40" s="265">
        <f t="shared" si="2"/>
        <v>44383.999999999993</v>
      </c>
      <c r="O40" s="287"/>
      <c r="P40" s="269">
        <f t="shared" si="3"/>
        <v>22191.999999999996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40836</v>
      </c>
      <c r="K41" s="77"/>
      <c r="L41" s="78">
        <f t="shared" si="1"/>
        <v>20418</v>
      </c>
      <c r="M41" s="76"/>
      <c r="N41" s="53">
        <f t="shared" si="2"/>
        <v>47887.999999999993</v>
      </c>
      <c r="O41" s="74"/>
      <c r="P41" s="57">
        <f t="shared" si="3"/>
        <v>23943.999999999996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43824</v>
      </c>
      <c r="K42" s="294"/>
      <c r="L42" s="295">
        <f t="shared" si="1"/>
        <v>21912</v>
      </c>
      <c r="M42" s="289"/>
      <c r="N42" s="265">
        <f t="shared" si="2"/>
        <v>51391.999999999993</v>
      </c>
      <c r="O42" s="287"/>
      <c r="P42" s="269">
        <f t="shared" si="3"/>
        <v>25695.999999999996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46812</v>
      </c>
      <c r="K43" s="77"/>
      <c r="L43" s="78">
        <f t="shared" si="1"/>
        <v>23406</v>
      </c>
      <c r="M43" s="76"/>
      <c r="N43" s="53">
        <f t="shared" si="2"/>
        <v>54895.999999999993</v>
      </c>
      <c r="O43" s="74"/>
      <c r="P43" s="57">
        <f t="shared" si="3"/>
        <v>27447.999999999996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49800</v>
      </c>
      <c r="K44" s="294"/>
      <c r="L44" s="295">
        <f t="shared" si="1"/>
        <v>24900</v>
      </c>
      <c r="M44" s="289"/>
      <c r="N44" s="265">
        <f t="shared" si="2"/>
        <v>58399.999999999993</v>
      </c>
      <c r="O44" s="287"/>
      <c r="P44" s="269">
        <f t="shared" si="3"/>
        <v>29199.999999999996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52788</v>
      </c>
      <c r="K45" s="77"/>
      <c r="L45" s="78">
        <f t="shared" si="1"/>
        <v>26394</v>
      </c>
      <c r="M45" s="76"/>
      <c r="N45" s="53">
        <f t="shared" si="2"/>
        <v>61903.999999999993</v>
      </c>
      <c r="O45" s="74"/>
      <c r="P45" s="57">
        <f t="shared" si="3"/>
        <v>30951.999999999996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55776</v>
      </c>
      <c r="K46" s="294"/>
      <c r="L46" s="295">
        <f t="shared" si="1"/>
        <v>27888</v>
      </c>
      <c r="M46" s="289"/>
      <c r="N46" s="265">
        <f t="shared" si="2"/>
        <v>65407.999999999993</v>
      </c>
      <c r="O46" s="287"/>
      <c r="P46" s="269">
        <f t="shared" si="3"/>
        <v>32703.999999999996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58764</v>
      </c>
      <c r="K47" s="77"/>
      <c r="L47" s="78">
        <f t="shared" si="1"/>
        <v>29382</v>
      </c>
      <c r="M47" s="76"/>
      <c r="N47" s="53">
        <f t="shared" si="2"/>
        <v>68911.999999999985</v>
      </c>
      <c r="O47" s="74"/>
      <c r="P47" s="57">
        <f t="shared" si="3"/>
        <v>34455.999999999993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61751.999999999993</v>
      </c>
      <c r="K48" s="294"/>
      <c r="L48" s="295">
        <f t="shared" si="1"/>
        <v>30875.999999999996</v>
      </c>
      <c r="M48" s="289"/>
      <c r="N48" s="265">
        <f t="shared" si="2"/>
        <v>72415.999999999985</v>
      </c>
      <c r="O48" s="287"/>
      <c r="P48" s="269">
        <f t="shared" si="3"/>
        <v>36207.999999999993</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64739.999999999993</v>
      </c>
      <c r="K49" s="77"/>
      <c r="L49" s="78">
        <f t="shared" si="1"/>
        <v>32369.999999999996</v>
      </c>
      <c r="M49" s="76"/>
      <c r="N49" s="53">
        <f t="shared" si="2"/>
        <v>75919.999999999985</v>
      </c>
      <c r="O49" s="74"/>
      <c r="P49" s="57">
        <f t="shared" si="3"/>
        <v>37959.999999999993</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67728</v>
      </c>
      <c r="K50" s="294"/>
      <c r="L50" s="295">
        <f t="shared" si="1"/>
        <v>33864</v>
      </c>
      <c r="M50" s="289"/>
      <c r="N50" s="265">
        <f t="shared" si="2"/>
        <v>79423.999999999985</v>
      </c>
      <c r="O50" s="287"/>
      <c r="P50" s="269">
        <f t="shared" si="3"/>
        <v>39711.999999999993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70716</v>
      </c>
      <c r="K51" s="77"/>
      <c r="L51" s="78">
        <f t="shared" si="1"/>
        <v>35358</v>
      </c>
      <c r="M51" s="76"/>
      <c r="N51" s="53">
        <f t="shared" si="2"/>
        <v>82927.999999999985</v>
      </c>
      <c r="O51" s="74"/>
      <c r="P51" s="57">
        <f t="shared" si="3"/>
        <v>41463.999999999993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74700</v>
      </c>
      <c r="K52" s="294"/>
      <c r="L52" s="295">
        <f t="shared" si="1"/>
        <v>37350</v>
      </c>
      <c r="M52" s="289"/>
      <c r="N52" s="265">
        <f t="shared" si="2"/>
        <v>87599.999999999985</v>
      </c>
      <c r="O52" s="287"/>
      <c r="P52" s="269">
        <f t="shared" si="3"/>
        <v>43799.999999999993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78684</v>
      </c>
      <c r="K53" s="77"/>
      <c r="L53" s="78">
        <f t="shared" si="1"/>
        <v>39342</v>
      </c>
      <c r="M53" s="76"/>
      <c r="N53" s="53">
        <f t="shared" si="2"/>
        <v>92271.999999999985</v>
      </c>
      <c r="O53" s="74"/>
      <c r="P53" s="57">
        <f t="shared" si="3"/>
        <v>46135.999999999993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82668</v>
      </c>
      <c r="K54" s="294"/>
      <c r="L54" s="295">
        <f t="shared" si="1"/>
        <v>41334</v>
      </c>
      <c r="M54" s="289"/>
      <c r="N54" s="265">
        <f t="shared" si="2"/>
        <v>96943.999999999985</v>
      </c>
      <c r="O54" s="287"/>
      <c r="P54" s="269">
        <f t="shared" si="3"/>
        <v>48471.999999999993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87648</v>
      </c>
      <c r="K55" s="40"/>
      <c r="L55" s="88">
        <f t="shared" si="1"/>
        <v>43824</v>
      </c>
      <c r="M55" s="89"/>
      <c r="N55" s="53">
        <f t="shared" si="2"/>
        <v>102783.99999999999</v>
      </c>
      <c r="O55" s="90"/>
      <c r="P55" s="57">
        <f t="shared" si="3"/>
        <v>51391.999999999993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92628</v>
      </c>
      <c r="K56" s="263"/>
      <c r="L56" s="303">
        <f t="shared" si="1"/>
        <v>46314</v>
      </c>
      <c r="M56" s="276"/>
      <c r="N56" s="265">
        <f t="shared" si="2"/>
        <v>108623.99999999999</v>
      </c>
      <c r="O56" s="274"/>
      <c r="P56" s="269">
        <f t="shared" si="3"/>
        <v>54311.999999999993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97608</v>
      </c>
      <c r="K57" s="61"/>
      <c r="L57" s="62">
        <f t="shared" si="1"/>
        <v>48804</v>
      </c>
      <c r="M57" s="63"/>
      <c r="N57" s="53">
        <f t="shared" si="2"/>
        <v>114463.99999999999</v>
      </c>
      <c r="O57" s="61"/>
      <c r="P57" s="57">
        <f t="shared" si="3"/>
        <v>57231.999999999993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102588</v>
      </c>
      <c r="K58" s="274"/>
      <c r="L58" s="275">
        <f t="shared" si="1"/>
        <v>51294</v>
      </c>
      <c r="M58" s="276"/>
      <c r="N58" s="265">
        <f t="shared" si="2"/>
        <v>120303.99999999999</v>
      </c>
      <c r="O58" s="274"/>
      <c r="P58" s="269">
        <f t="shared" si="3"/>
        <v>60151.999999999993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108564</v>
      </c>
      <c r="K59" s="61"/>
      <c r="L59" s="62">
        <f t="shared" si="1"/>
        <v>54282</v>
      </c>
      <c r="M59" s="63"/>
      <c r="N59" s="53">
        <f t="shared" si="2"/>
        <v>127311.99999999999</v>
      </c>
      <c r="O59" s="61"/>
      <c r="P59" s="57">
        <f t="shared" si="3"/>
        <v>63655.999999999993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114540</v>
      </c>
      <c r="K60" s="274"/>
      <c r="L60" s="275">
        <f t="shared" si="1"/>
        <v>57270</v>
      </c>
      <c r="M60" s="276"/>
      <c r="N60" s="265">
        <f t="shared" si="2"/>
        <v>134319.99999999997</v>
      </c>
      <c r="O60" s="274"/>
      <c r="P60" s="269">
        <f t="shared" si="3"/>
        <v>67159.999999999985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120516</v>
      </c>
      <c r="K61" s="98"/>
      <c r="L61" s="99">
        <f t="shared" si="1"/>
        <v>60258</v>
      </c>
      <c r="M61" s="93"/>
      <c r="N61" s="100">
        <f t="shared" si="2"/>
        <v>141327.99999999997</v>
      </c>
      <c r="O61" s="98"/>
      <c r="P61" s="101">
        <f t="shared" si="3"/>
        <v>70663.999999999985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9.9599999999999994E-2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7.xml><?xml version="1.0" encoding="utf-8"?>
<worksheet xmlns="http://schemas.openxmlformats.org/spreadsheetml/2006/main" xmlns:r="http://schemas.openxmlformats.org/officeDocument/2006/relationships">
  <sheetPr>
    <pageSetUpPr fitToPage="1"/>
  </sheetPr>
  <dimension ref="A1:AW136"/>
  <sheetViews>
    <sheetView tabSelected="1" topLeftCell="A40"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65</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9.9599999999999994E-2</v>
      </c>
      <c r="K10" s="172"/>
      <c r="L10" s="172"/>
      <c r="M10" s="173"/>
      <c r="N10" s="171">
        <f>J10+0.0172</f>
        <v>0.11679999999999999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5776.7999999999993</v>
      </c>
      <c r="K15" s="43"/>
      <c r="L15" s="44">
        <f>J15/2</f>
        <v>2888.3999999999996</v>
      </c>
      <c r="M15" s="39"/>
      <c r="N15" s="42">
        <f>C15*$N$10</f>
        <v>6774.4</v>
      </c>
      <c r="O15" s="43"/>
      <c r="P15" s="44">
        <f>N15/2</f>
        <v>3387.2</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6772.7999999999993</v>
      </c>
      <c r="K16" s="266"/>
      <c r="L16" s="267">
        <f t="shared" ref="L16:L61" si="1">J16/2</f>
        <v>3386.3999999999996</v>
      </c>
      <c r="M16" s="268"/>
      <c r="N16" s="265">
        <f t="shared" ref="N16:N61" si="2">C16*$N$10</f>
        <v>7942.3999999999987</v>
      </c>
      <c r="O16" s="266"/>
      <c r="P16" s="269">
        <f t="shared" ref="P16:P61" si="3">N16/2</f>
        <v>3971.1999999999994</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7768.7999999999993</v>
      </c>
      <c r="K17" s="54"/>
      <c r="L17" s="55">
        <f t="shared" si="1"/>
        <v>3884.3999999999996</v>
      </c>
      <c r="M17" s="56"/>
      <c r="N17" s="53">
        <f t="shared" si="2"/>
        <v>9110.4</v>
      </c>
      <c r="O17" s="54"/>
      <c r="P17" s="57">
        <f t="shared" si="3"/>
        <v>4555.2</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8764.7999999999993</v>
      </c>
      <c r="K18" s="266"/>
      <c r="L18" s="267">
        <f t="shared" si="1"/>
        <v>4382.3999999999996</v>
      </c>
      <c r="M18" s="268"/>
      <c r="N18" s="265">
        <f>C18*$N$10</f>
        <v>10278.4</v>
      </c>
      <c r="O18" s="266"/>
      <c r="P18" s="269">
        <f t="shared" si="3"/>
        <v>5139.2</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9760.7999999999993</v>
      </c>
      <c r="K19" s="61"/>
      <c r="L19" s="62">
        <f t="shared" si="1"/>
        <v>4880.3999999999996</v>
      </c>
      <c r="M19" s="63"/>
      <c r="N19" s="53">
        <f t="shared" si="2"/>
        <v>11446.4</v>
      </c>
      <c r="O19" s="61"/>
      <c r="P19" s="57">
        <f t="shared" si="3"/>
        <v>5723.2</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10358.4</v>
      </c>
      <c r="K20" s="274"/>
      <c r="L20" s="275">
        <f t="shared" si="1"/>
        <v>5179.2</v>
      </c>
      <c r="M20" s="276"/>
      <c r="N20" s="265">
        <f t="shared" si="2"/>
        <v>12147.199999999999</v>
      </c>
      <c r="O20" s="274"/>
      <c r="P20" s="269">
        <f t="shared" si="3"/>
        <v>6073.5999999999995</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10956</v>
      </c>
      <c r="K21" s="61"/>
      <c r="L21" s="62">
        <f t="shared" si="1"/>
        <v>5478</v>
      </c>
      <c r="M21" s="63"/>
      <c r="N21" s="53">
        <f t="shared" si="2"/>
        <v>12847.999999999998</v>
      </c>
      <c r="O21" s="61"/>
      <c r="P21" s="57">
        <f t="shared" si="3"/>
        <v>6423.9999999999991</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11752.8</v>
      </c>
      <c r="K22" s="274"/>
      <c r="L22" s="275">
        <f t="shared" si="1"/>
        <v>5876.4</v>
      </c>
      <c r="M22" s="276"/>
      <c r="N22" s="265">
        <f t="shared" si="2"/>
        <v>13782.399999999998</v>
      </c>
      <c r="O22" s="274"/>
      <c r="P22" s="269">
        <f t="shared" si="3"/>
        <v>6891.1999999999989</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12549.599999999999</v>
      </c>
      <c r="K23" s="61"/>
      <c r="L23" s="62">
        <f t="shared" si="1"/>
        <v>6274.7999999999993</v>
      </c>
      <c r="M23" s="63"/>
      <c r="N23" s="53">
        <f t="shared" si="2"/>
        <v>14716.8</v>
      </c>
      <c r="O23" s="61"/>
      <c r="P23" s="57">
        <f t="shared" si="3"/>
        <v>7358.4</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13346.4</v>
      </c>
      <c r="K24" s="287"/>
      <c r="L24" s="288">
        <f t="shared" si="1"/>
        <v>6673.2</v>
      </c>
      <c r="M24" s="289"/>
      <c r="N24" s="265">
        <f t="shared" si="2"/>
        <v>15651.199999999999</v>
      </c>
      <c r="O24" s="287"/>
      <c r="P24" s="269">
        <f t="shared" si="3"/>
        <v>7825.5999999999995</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14143.199999999999</v>
      </c>
      <c r="K25" s="74"/>
      <c r="L25" s="75">
        <f t="shared" si="1"/>
        <v>7071.5999999999995</v>
      </c>
      <c r="M25" s="76"/>
      <c r="N25" s="53">
        <f t="shared" si="2"/>
        <v>16585.599999999999</v>
      </c>
      <c r="O25" s="74"/>
      <c r="P25" s="57">
        <f t="shared" si="3"/>
        <v>8292.7999999999993</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14940</v>
      </c>
      <c r="K26" s="287"/>
      <c r="L26" s="288">
        <f t="shared" si="1"/>
        <v>7470</v>
      </c>
      <c r="M26" s="289"/>
      <c r="N26" s="265">
        <f t="shared" si="2"/>
        <v>17519.999999999996</v>
      </c>
      <c r="O26" s="287"/>
      <c r="P26" s="269">
        <f t="shared" si="3"/>
        <v>8759.9999999999982</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15935.999999999998</v>
      </c>
      <c r="K27" s="74"/>
      <c r="L27" s="75">
        <f t="shared" si="1"/>
        <v>7967.9999999999991</v>
      </c>
      <c r="M27" s="76"/>
      <c r="N27" s="53">
        <f t="shared" si="2"/>
        <v>18687.999999999996</v>
      </c>
      <c r="O27" s="74"/>
      <c r="P27" s="57">
        <f t="shared" si="3"/>
        <v>9343.9999999999982</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16932</v>
      </c>
      <c r="K28" s="287"/>
      <c r="L28" s="288">
        <f t="shared" si="1"/>
        <v>8466</v>
      </c>
      <c r="M28" s="289"/>
      <c r="N28" s="265">
        <f t="shared" si="2"/>
        <v>19855.999999999996</v>
      </c>
      <c r="O28" s="287"/>
      <c r="P28" s="269">
        <f t="shared" si="3"/>
        <v>9927.9999999999982</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17928</v>
      </c>
      <c r="K29" s="74"/>
      <c r="L29" s="75">
        <f t="shared" si="1"/>
        <v>8964</v>
      </c>
      <c r="M29" s="76"/>
      <c r="N29" s="53">
        <f t="shared" si="2"/>
        <v>21023.999999999996</v>
      </c>
      <c r="O29" s="74"/>
      <c r="P29" s="57">
        <f t="shared" si="3"/>
        <v>10511.999999999998</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18924</v>
      </c>
      <c r="K30" s="287"/>
      <c r="L30" s="288">
        <f t="shared" si="1"/>
        <v>9462</v>
      </c>
      <c r="M30" s="289"/>
      <c r="N30" s="265">
        <f t="shared" si="2"/>
        <v>22191.999999999996</v>
      </c>
      <c r="O30" s="287"/>
      <c r="P30" s="269">
        <f t="shared" si="3"/>
        <v>11095.999999999998</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19920</v>
      </c>
      <c r="K31" s="77"/>
      <c r="L31" s="78">
        <f t="shared" si="1"/>
        <v>9960</v>
      </c>
      <c r="M31" s="76"/>
      <c r="N31" s="53">
        <f t="shared" si="2"/>
        <v>23359.999999999996</v>
      </c>
      <c r="O31" s="74"/>
      <c r="P31" s="57">
        <f t="shared" si="3"/>
        <v>11679.999999999998</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21912</v>
      </c>
      <c r="K32" s="294"/>
      <c r="L32" s="295">
        <f t="shared" si="1"/>
        <v>10956</v>
      </c>
      <c r="M32" s="289"/>
      <c r="N32" s="265">
        <f t="shared" si="2"/>
        <v>25695.999999999996</v>
      </c>
      <c r="O32" s="287"/>
      <c r="P32" s="269">
        <f t="shared" si="3"/>
        <v>12847.999999999998</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23904</v>
      </c>
      <c r="K33" s="77"/>
      <c r="L33" s="78">
        <f t="shared" si="1"/>
        <v>11952</v>
      </c>
      <c r="M33" s="76"/>
      <c r="N33" s="53">
        <f t="shared" si="2"/>
        <v>28031.999999999996</v>
      </c>
      <c r="O33" s="74"/>
      <c r="P33" s="57">
        <f t="shared" si="3"/>
        <v>14015.999999999998</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25896</v>
      </c>
      <c r="K34" s="294"/>
      <c r="L34" s="295">
        <f t="shared" si="1"/>
        <v>12948</v>
      </c>
      <c r="M34" s="289"/>
      <c r="N34" s="265">
        <f t="shared" si="2"/>
        <v>30367.999999999996</v>
      </c>
      <c r="O34" s="287"/>
      <c r="P34" s="269">
        <f t="shared" si="3"/>
        <v>15183.999999999998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27888</v>
      </c>
      <c r="K35" s="77"/>
      <c r="L35" s="78">
        <f t="shared" si="1"/>
        <v>13944</v>
      </c>
      <c r="M35" s="76"/>
      <c r="N35" s="53">
        <f t="shared" si="2"/>
        <v>32703.999999999996</v>
      </c>
      <c r="O35" s="74"/>
      <c r="P35" s="57">
        <f t="shared" si="3"/>
        <v>16351.999999999998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29880</v>
      </c>
      <c r="K36" s="294"/>
      <c r="L36" s="295">
        <f t="shared" si="1"/>
        <v>14940</v>
      </c>
      <c r="M36" s="289"/>
      <c r="N36" s="265">
        <f t="shared" si="2"/>
        <v>35039.999999999993</v>
      </c>
      <c r="O36" s="287"/>
      <c r="P36" s="269">
        <f t="shared" si="3"/>
        <v>17519.999999999996</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31871.999999999996</v>
      </c>
      <c r="K37" s="77"/>
      <c r="L37" s="78">
        <f t="shared" si="1"/>
        <v>15935.999999999998</v>
      </c>
      <c r="M37" s="76"/>
      <c r="N37" s="53">
        <f t="shared" si="2"/>
        <v>37375.999999999993</v>
      </c>
      <c r="O37" s="74"/>
      <c r="P37" s="57">
        <f t="shared" si="3"/>
        <v>18687.999999999996</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33864</v>
      </c>
      <c r="K38" s="294"/>
      <c r="L38" s="295">
        <f t="shared" si="1"/>
        <v>16932</v>
      </c>
      <c r="M38" s="289"/>
      <c r="N38" s="265">
        <f t="shared" si="2"/>
        <v>39711.999999999993</v>
      </c>
      <c r="O38" s="287"/>
      <c r="P38" s="269">
        <f t="shared" si="3"/>
        <v>19855.999999999996</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35856</v>
      </c>
      <c r="K39" s="77"/>
      <c r="L39" s="78">
        <f t="shared" si="1"/>
        <v>17928</v>
      </c>
      <c r="M39" s="76"/>
      <c r="N39" s="53">
        <f t="shared" si="2"/>
        <v>42047.999999999993</v>
      </c>
      <c r="O39" s="74"/>
      <c r="P39" s="57">
        <f t="shared" si="3"/>
        <v>21023.999999999996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37848</v>
      </c>
      <c r="K40" s="294"/>
      <c r="L40" s="295">
        <f t="shared" si="1"/>
        <v>18924</v>
      </c>
      <c r="M40" s="289"/>
      <c r="N40" s="265">
        <f t="shared" si="2"/>
        <v>44383.999999999993</v>
      </c>
      <c r="O40" s="287"/>
      <c r="P40" s="269">
        <f t="shared" si="3"/>
        <v>22191.999999999996</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40836</v>
      </c>
      <c r="K41" s="77"/>
      <c r="L41" s="78">
        <f t="shared" si="1"/>
        <v>20418</v>
      </c>
      <c r="M41" s="76"/>
      <c r="N41" s="53">
        <f t="shared" si="2"/>
        <v>47887.999999999993</v>
      </c>
      <c r="O41" s="74"/>
      <c r="P41" s="57">
        <f t="shared" si="3"/>
        <v>23943.999999999996</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43824</v>
      </c>
      <c r="K42" s="294"/>
      <c r="L42" s="295">
        <f t="shared" si="1"/>
        <v>21912</v>
      </c>
      <c r="M42" s="289"/>
      <c r="N42" s="265">
        <f t="shared" si="2"/>
        <v>51391.999999999993</v>
      </c>
      <c r="O42" s="287"/>
      <c r="P42" s="269">
        <f t="shared" si="3"/>
        <v>25695.999999999996</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46812</v>
      </c>
      <c r="K43" s="77"/>
      <c r="L43" s="78">
        <f t="shared" si="1"/>
        <v>23406</v>
      </c>
      <c r="M43" s="76"/>
      <c r="N43" s="53">
        <f t="shared" si="2"/>
        <v>54895.999999999993</v>
      </c>
      <c r="O43" s="74"/>
      <c r="P43" s="57">
        <f t="shared" si="3"/>
        <v>27447.999999999996</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49800</v>
      </c>
      <c r="K44" s="294"/>
      <c r="L44" s="295">
        <f t="shared" si="1"/>
        <v>24900</v>
      </c>
      <c r="M44" s="289"/>
      <c r="N44" s="265">
        <f t="shared" si="2"/>
        <v>58399.999999999993</v>
      </c>
      <c r="O44" s="287"/>
      <c r="P44" s="269">
        <f t="shared" si="3"/>
        <v>29199.999999999996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52788</v>
      </c>
      <c r="K45" s="77"/>
      <c r="L45" s="78">
        <f t="shared" si="1"/>
        <v>26394</v>
      </c>
      <c r="M45" s="76"/>
      <c r="N45" s="53">
        <f t="shared" si="2"/>
        <v>61903.999999999993</v>
      </c>
      <c r="O45" s="74"/>
      <c r="P45" s="57">
        <f t="shared" si="3"/>
        <v>30951.999999999996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55776</v>
      </c>
      <c r="K46" s="294"/>
      <c r="L46" s="295">
        <f t="shared" si="1"/>
        <v>27888</v>
      </c>
      <c r="M46" s="289"/>
      <c r="N46" s="265">
        <f t="shared" si="2"/>
        <v>65407.999999999993</v>
      </c>
      <c r="O46" s="287"/>
      <c r="P46" s="269">
        <f t="shared" si="3"/>
        <v>32703.999999999996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58764</v>
      </c>
      <c r="K47" s="77"/>
      <c r="L47" s="78">
        <f t="shared" si="1"/>
        <v>29382</v>
      </c>
      <c r="M47" s="76"/>
      <c r="N47" s="53">
        <f t="shared" si="2"/>
        <v>68911.999999999985</v>
      </c>
      <c r="O47" s="74"/>
      <c r="P47" s="57">
        <f t="shared" si="3"/>
        <v>34455.999999999993</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61751.999999999993</v>
      </c>
      <c r="K48" s="294"/>
      <c r="L48" s="295">
        <f t="shared" si="1"/>
        <v>30875.999999999996</v>
      </c>
      <c r="M48" s="289"/>
      <c r="N48" s="265">
        <f t="shared" si="2"/>
        <v>72415.999999999985</v>
      </c>
      <c r="O48" s="287"/>
      <c r="P48" s="269">
        <f t="shared" si="3"/>
        <v>36207.999999999993</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64739.999999999993</v>
      </c>
      <c r="K49" s="77"/>
      <c r="L49" s="78">
        <f t="shared" si="1"/>
        <v>32369.999999999996</v>
      </c>
      <c r="M49" s="76"/>
      <c r="N49" s="53">
        <f t="shared" si="2"/>
        <v>75919.999999999985</v>
      </c>
      <c r="O49" s="74"/>
      <c r="P49" s="57">
        <f t="shared" si="3"/>
        <v>37959.999999999993</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67728</v>
      </c>
      <c r="K50" s="294"/>
      <c r="L50" s="295">
        <f t="shared" si="1"/>
        <v>33864</v>
      </c>
      <c r="M50" s="289"/>
      <c r="N50" s="265">
        <f t="shared" si="2"/>
        <v>79423.999999999985</v>
      </c>
      <c r="O50" s="287"/>
      <c r="P50" s="269">
        <f t="shared" si="3"/>
        <v>39711.999999999993</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70716</v>
      </c>
      <c r="K51" s="77"/>
      <c r="L51" s="78">
        <f t="shared" si="1"/>
        <v>35358</v>
      </c>
      <c r="M51" s="76"/>
      <c r="N51" s="53">
        <f t="shared" si="2"/>
        <v>82927.999999999985</v>
      </c>
      <c r="O51" s="74"/>
      <c r="P51" s="57">
        <f t="shared" si="3"/>
        <v>41463.999999999993</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74700</v>
      </c>
      <c r="K52" s="294"/>
      <c r="L52" s="295">
        <f t="shared" si="1"/>
        <v>37350</v>
      </c>
      <c r="M52" s="289"/>
      <c r="N52" s="265">
        <f t="shared" si="2"/>
        <v>87599.999999999985</v>
      </c>
      <c r="O52" s="287"/>
      <c r="P52" s="269">
        <f t="shared" si="3"/>
        <v>43799.999999999993</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78684</v>
      </c>
      <c r="K53" s="77"/>
      <c r="L53" s="78">
        <f t="shared" si="1"/>
        <v>39342</v>
      </c>
      <c r="M53" s="76"/>
      <c r="N53" s="53">
        <f t="shared" si="2"/>
        <v>92271.999999999985</v>
      </c>
      <c r="O53" s="74"/>
      <c r="P53" s="57">
        <f t="shared" si="3"/>
        <v>46135.999999999993</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82668</v>
      </c>
      <c r="K54" s="294"/>
      <c r="L54" s="295">
        <f t="shared" si="1"/>
        <v>41334</v>
      </c>
      <c r="M54" s="289"/>
      <c r="N54" s="265">
        <f t="shared" si="2"/>
        <v>96943.999999999985</v>
      </c>
      <c r="O54" s="287"/>
      <c r="P54" s="269">
        <f t="shared" si="3"/>
        <v>48471.999999999993</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87648</v>
      </c>
      <c r="K55" s="40"/>
      <c r="L55" s="88">
        <f t="shared" si="1"/>
        <v>43824</v>
      </c>
      <c r="M55" s="89"/>
      <c r="N55" s="53">
        <f t="shared" si="2"/>
        <v>102783.99999999999</v>
      </c>
      <c r="O55" s="90"/>
      <c r="P55" s="57">
        <f t="shared" si="3"/>
        <v>51391.999999999993</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92628</v>
      </c>
      <c r="K56" s="263"/>
      <c r="L56" s="303">
        <f t="shared" si="1"/>
        <v>46314</v>
      </c>
      <c r="M56" s="276"/>
      <c r="N56" s="265">
        <f t="shared" si="2"/>
        <v>108623.99999999999</v>
      </c>
      <c r="O56" s="274"/>
      <c r="P56" s="269">
        <f t="shared" si="3"/>
        <v>54311.999999999993</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97608</v>
      </c>
      <c r="K57" s="61"/>
      <c r="L57" s="62">
        <f t="shared" si="1"/>
        <v>48804</v>
      </c>
      <c r="M57" s="63"/>
      <c r="N57" s="53">
        <f t="shared" si="2"/>
        <v>114463.99999999999</v>
      </c>
      <c r="O57" s="61"/>
      <c r="P57" s="57">
        <f t="shared" si="3"/>
        <v>57231.999999999993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102588</v>
      </c>
      <c r="K58" s="274"/>
      <c r="L58" s="275">
        <f t="shared" si="1"/>
        <v>51294</v>
      </c>
      <c r="M58" s="276"/>
      <c r="N58" s="265">
        <f t="shared" si="2"/>
        <v>120303.99999999999</v>
      </c>
      <c r="O58" s="274"/>
      <c r="P58" s="269">
        <f t="shared" si="3"/>
        <v>60151.999999999993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108564</v>
      </c>
      <c r="K59" s="61"/>
      <c r="L59" s="62">
        <f t="shared" si="1"/>
        <v>54282</v>
      </c>
      <c r="M59" s="63"/>
      <c r="N59" s="53">
        <f t="shared" si="2"/>
        <v>127311.99999999999</v>
      </c>
      <c r="O59" s="61"/>
      <c r="P59" s="57">
        <f t="shared" si="3"/>
        <v>63655.999999999993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114540</v>
      </c>
      <c r="K60" s="274"/>
      <c r="L60" s="275">
        <f t="shared" si="1"/>
        <v>57270</v>
      </c>
      <c r="M60" s="276"/>
      <c r="N60" s="265">
        <f t="shared" si="2"/>
        <v>134319.99999999997</v>
      </c>
      <c r="O60" s="274"/>
      <c r="P60" s="269">
        <f t="shared" si="3"/>
        <v>67159.999999999985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120516</v>
      </c>
      <c r="K61" s="98"/>
      <c r="L61" s="99">
        <f t="shared" si="1"/>
        <v>60258</v>
      </c>
      <c r="M61" s="93"/>
      <c r="N61" s="100">
        <f t="shared" si="2"/>
        <v>141327.99999999997</v>
      </c>
      <c r="O61" s="98"/>
      <c r="P61" s="101">
        <f t="shared" si="3"/>
        <v>70663.999999999985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9.9599999999999994E-2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8.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66</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9.9299999999999999E-2</v>
      </c>
      <c r="K10" s="172"/>
      <c r="L10" s="172"/>
      <c r="M10" s="173"/>
      <c r="N10" s="171">
        <f>J10+0.0172</f>
        <v>0.11649999999999999</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5759.4</v>
      </c>
      <c r="K15" s="43"/>
      <c r="L15" s="44">
        <f>J15/2</f>
        <v>2879.7</v>
      </c>
      <c r="M15" s="39"/>
      <c r="N15" s="42">
        <f>C15*$N$10</f>
        <v>6757</v>
      </c>
      <c r="O15" s="43"/>
      <c r="P15" s="44">
        <f>N15/2</f>
        <v>3378.5</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6752.4</v>
      </c>
      <c r="K16" s="266"/>
      <c r="L16" s="267">
        <f t="shared" ref="L16:L61" si="1">J16/2</f>
        <v>3376.2</v>
      </c>
      <c r="M16" s="268"/>
      <c r="N16" s="265">
        <f t="shared" ref="N16:N61" si="2">C16*$N$10</f>
        <v>7921.9999999999991</v>
      </c>
      <c r="O16" s="266"/>
      <c r="P16" s="269">
        <f t="shared" ref="P16:P61" si="3">N16/2</f>
        <v>3960.9999999999995</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7745.4</v>
      </c>
      <c r="K17" s="54"/>
      <c r="L17" s="55">
        <f t="shared" si="1"/>
        <v>3872.7</v>
      </c>
      <c r="M17" s="56"/>
      <c r="N17" s="53">
        <f t="shared" si="2"/>
        <v>9087</v>
      </c>
      <c r="O17" s="54"/>
      <c r="P17" s="57">
        <f t="shared" si="3"/>
        <v>4543.5</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8738.4</v>
      </c>
      <c r="K18" s="266"/>
      <c r="L18" s="267">
        <f t="shared" si="1"/>
        <v>4369.2</v>
      </c>
      <c r="M18" s="268"/>
      <c r="N18" s="265">
        <f>C18*$N$10</f>
        <v>10252</v>
      </c>
      <c r="O18" s="266"/>
      <c r="P18" s="269">
        <f t="shared" si="3"/>
        <v>5126</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9731.4</v>
      </c>
      <c r="K19" s="61"/>
      <c r="L19" s="62">
        <f t="shared" si="1"/>
        <v>4865.7</v>
      </c>
      <c r="M19" s="63"/>
      <c r="N19" s="53">
        <f t="shared" si="2"/>
        <v>11417</v>
      </c>
      <c r="O19" s="61"/>
      <c r="P19" s="57">
        <f t="shared" si="3"/>
        <v>5708.5</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10327.200000000001</v>
      </c>
      <c r="K20" s="274"/>
      <c r="L20" s="275">
        <f t="shared" si="1"/>
        <v>5163.6000000000004</v>
      </c>
      <c r="M20" s="276"/>
      <c r="N20" s="265">
        <f t="shared" si="2"/>
        <v>12116</v>
      </c>
      <c r="O20" s="274"/>
      <c r="P20" s="269">
        <f t="shared" si="3"/>
        <v>6058</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10923</v>
      </c>
      <c r="K21" s="61"/>
      <c r="L21" s="62">
        <f t="shared" si="1"/>
        <v>5461.5</v>
      </c>
      <c r="M21" s="63"/>
      <c r="N21" s="53">
        <f t="shared" si="2"/>
        <v>12815</v>
      </c>
      <c r="O21" s="61"/>
      <c r="P21" s="57">
        <f t="shared" si="3"/>
        <v>6407.5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11717.4</v>
      </c>
      <c r="K22" s="274"/>
      <c r="L22" s="275">
        <f t="shared" si="1"/>
        <v>5858.7</v>
      </c>
      <c r="M22" s="276"/>
      <c r="N22" s="265">
        <f t="shared" si="2"/>
        <v>13747</v>
      </c>
      <c r="O22" s="274"/>
      <c r="P22" s="269">
        <f t="shared" si="3"/>
        <v>6873.5</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12511.8</v>
      </c>
      <c r="K23" s="61"/>
      <c r="L23" s="62">
        <f t="shared" si="1"/>
        <v>6255.9</v>
      </c>
      <c r="M23" s="63"/>
      <c r="N23" s="53">
        <f t="shared" si="2"/>
        <v>14678.999999999998</v>
      </c>
      <c r="O23" s="61"/>
      <c r="P23" s="57">
        <f t="shared" si="3"/>
        <v>7339.4999999999991</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13306.2</v>
      </c>
      <c r="K24" s="287"/>
      <c r="L24" s="288">
        <f t="shared" si="1"/>
        <v>6653.1</v>
      </c>
      <c r="M24" s="289"/>
      <c r="N24" s="265">
        <f t="shared" si="2"/>
        <v>15610.999999999998</v>
      </c>
      <c r="O24" s="287"/>
      <c r="P24" s="269">
        <f t="shared" si="3"/>
        <v>7805.4999999999991</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14100.6</v>
      </c>
      <c r="K25" s="74"/>
      <c r="L25" s="75">
        <f t="shared" si="1"/>
        <v>7050.3</v>
      </c>
      <c r="M25" s="76"/>
      <c r="N25" s="53">
        <f t="shared" si="2"/>
        <v>16543</v>
      </c>
      <c r="O25" s="74"/>
      <c r="P25" s="57">
        <f t="shared" si="3"/>
        <v>8271.5</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14895</v>
      </c>
      <c r="K26" s="287"/>
      <c r="L26" s="288">
        <f t="shared" si="1"/>
        <v>7447.5</v>
      </c>
      <c r="M26" s="289"/>
      <c r="N26" s="265">
        <f t="shared" si="2"/>
        <v>17475</v>
      </c>
      <c r="O26" s="287"/>
      <c r="P26" s="269">
        <f t="shared" si="3"/>
        <v>8737.5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15888</v>
      </c>
      <c r="K27" s="74"/>
      <c r="L27" s="75">
        <f t="shared" si="1"/>
        <v>7944</v>
      </c>
      <c r="M27" s="76"/>
      <c r="N27" s="53">
        <f t="shared" si="2"/>
        <v>18640</v>
      </c>
      <c r="O27" s="74"/>
      <c r="P27" s="57">
        <f t="shared" si="3"/>
        <v>9320</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16881</v>
      </c>
      <c r="K28" s="287"/>
      <c r="L28" s="288">
        <f t="shared" si="1"/>
        <v>8440.5</v>
      </c>
      <c r="M28" s="289"/>
      <c r="N28" s="265">
        <f t="shared" si="2"/>
        <v>19805</v>
      </c>
      <c r="O28" s="287"/>
      <c r="P28" s="269">
        <f t="shared" si="3"/>
        <v>9902.5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17874</v>
      </c>
      <c r="K29" s="74"/>
      <c r="L29" s="75">
        <f t="shared" si="1"/>
        <v>8937</v>
      </c>
      <c r="M29" s="76"/>
      <c r="N29" s="53">
        <f t="shared" si="2"/>
        <v>20970</v>
      </c>
      <c r="O29" s="74"/>
      <c r="P29" s="57">
        <f t="shared" si="3"/>
        <v>10485</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18867</v>
      </c>
      <c r="K30" s="287"/>
      <c r="L30" s="288">
        <f t="shared" si="1"/>
        <v>9433.5</v>
      </c>
      <c r="M30" s="289"/>
      <c r="N30" s="265">
        <f t="shared" si="2"/>
        <v>22135</v>
      </c>
      <c r="O30" s="287"/>
      <c r="P30" s="269">
        <f t="shared" si="3"/>
        <v>11067.5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19860</v>
      </c>
      <c r="K31" s="77"/>
      <c r="L31" s="78">
        <f t="shared" si="1"/>
        <v>9930</v>
      </c>
      <c r="M31" s="76"/>
      <c r="N31" s="53">
        <f t="shared" si="2"/>
        <v>23300</v>
      </c>
      <c r="O31" s="74"/>
      <c r="P31" s="57">
        <f t="shared" si="3"/>
        <v>11650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21846</v>
      </c>
      <c r="K32" s="294"/>
      <c r="L32" s="295">
        <f t="shared" si="1"/>
        <v>10923</v>
      </c>
      <c r="M32" s="289"/>
      <c r="N32" s="265">
        <f t="shared" si="2"/>
        <v>25630</v>
      </c>
      <c r="O32" s="287"/>
      <c r="P32" s="269">
        <f t="shared" si="3"/>
        <v>12815</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23832</v>
      </c>
      <c r="K33" s="77"/>
      <c r="L33" s="78">
        <f t="shared" si="1"/>
        <v>11916</v>
      </c>
      <c r="M33" s="76"/>
      <c r="N33" s="53">
        <f t="shared" si="2"/>
        <v>27960</v>
      </c>
      <c r="O33" s="74"/>
      <c r="P33" s="57">
        <f t="shared" si="3"/>
        <v>13980</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25818</v>
      </c>
      <c r="K34" s="294"/>
      <c r="L34" s="295">
        <f t="shared" si="1"/>
        <v>12909</v>
      </c>
      <c r="M34" s="289"/>
      <c r="N34" s="265">
        <f t="shared" si="2"/>
        <v>30289.999999999996</v>
      </c>
      <c r="O34" s="287"/>
      <c r="P34" s="269">
        <f t="shared" si="3"/>
        <v>15144.999999999998</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27804</v>
      </c>
      <c r="K35" s="77"/>
      <c r="L35" s="78">
        <f t="shared" si="1"/>
        <v>13902</v>
      </c>
      <c r="M35" s="76"/>
      <c r="N35" s="53">
        <f t="shared" si="2"/>
        <v>32619.999999999996</v>
      </c>
      <c r="O35" s="74"/>
      <c r="P35" s="57">
        <f t="shared" si="3"/>
        <v>16309.999999999998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29790</v>
      </c>
      <c r="K36" s="294"/>
      <c r="L36" s="295">
        <f t="shared" si="1"/>
        <v>14895</v>
      </c>
      <c r="M36" s="289"/>
      <c r="N36" s="265">
        <f t="shared" si="2"/>
        <v>34950</v>
      </c>
      <c r="O36" s="287"/>
      <c r="P36" s="269">
        <f t="shared" si="3"/>
        <v>17475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31776</v>
      </c>
      <c r="K37" s="77"/>
      <c r="L37" s="78">
        <f t="shared" si="1"/>
        <v>15888</v>
      </c>
      <c r="M37" s="76"/>
      <c r="N37" s="53">
        <f t="shared" si="2"/>
        <v>37280</v>
      </c>
      <c r="O37" s="74"/>
      <c r="P37" s="57">
        <f t="shared" si="3"/>
        <v>18640</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33762</v>
      </c>
      <c r="K38" s="294"/>
      <c r="L38" s="295">
        <f t="shared" si="1"/>
        <v>16881</v>
      </c>
      <c r="M38" s="289"/>
      <c r="N38" s="265">
        <f t="shared" si="2"/>
        <v>39610</v>
      </c>
      <c r="O38" s="287"/>
      <c r="P38" s="269">
        <f t="shared" si="3"/>
        <v>19805</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35748</v>
      </c>
      <c r="K39" s="77"/>
      <c r="L39" s="78">
        <f t="shared" si="1"/>
        <v>17874</v>
      </c>
      <c r="M39" s="76"/>
      <c r="N39" s="53">
        <f t="shared" si="2"/>
        <v>41940</v>
      </c>
      <c r="O39" s="74"/>
      <c r="P39" s="57">
        <f t="shared" si="3"/>
        <v>20970</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37734</v>
      </c>
      <c r="K40" s="294"/>
      <c r="L40" s="295">
        <f t="shared" si="1"/>
        <v>18867</v>
      </c>
      <c r="M40" s="289"/>
      <c r="N40" s="265">
        <f t="shared" si="2"/>
        <v>44270</v>
      </c>
      <c r="O40" s="287"/>
      <c r="P40" s="269">
        <f t="shared" si="3"/>
        <v>22135</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40713</v>
      </c>
      <c r="K41" s="77"/>
      <c r="L41" s="78">
        <f t="shared" si="1"/>
        <v>20356.5</v>
      </c>
      <c r="M41" s="76"/>
      <c r="N41" s="53">
        <f t="shared" si="2"/>
        <v>47765</v>
      </c>
      <c r="O41" s="74"/>
      <c r="P41" s="57">
        <f t="shared" si="3"/>
        <v>23882.5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43692</v>
      </c>
      <c r="K42" s="294"/>
      <c r="L42" s="295">
        <f t="shared" si="1"/>
        <v>21846</v>
      </c>
      <c r="M42" s="289"/>
      <c r="N42" s="265">
        <f t="shared" si="2"/>
        <v>51260</v>
      </c>
      <c r="O42" s="287"/>
      <c r="P42" s="269">
        <f t="shared" si="3"/>
        <v>25630</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46671</v>
      </c>
      <c r="K43" s="77"/>
      <c r="L43" s="78">
        <f t="shared" si="1"/>
        <v>23335.5</v>
      </c>
      <c r="M43" s="76"/>
      <c r="N43" s="53">
        <f t="shared" si="2"/>
        <v>54755</v>
      </c>
      <c r="O43" s="74"/>
      <c r="P43" s="57">
        <f t="shared" si="3"/>
        <v>27377.5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49650</v>
      </c>
      <c r="K44" s="294"/>
      <c r="L44" s="295">
        <f t="shared" si="1"/>
        <v>24825</v>
      </c>
      <c r="M44" s="289"/>
      <c r="N44" s="265">
        <f t="shared" si="2"/>
        <v>58249.999999999993</v>
      </c>
      <c r="O44" s="287"/>
      <c r="P44" s="269">
        <f t="shared" si="3"/>
        <v>29124.999999999996</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52629</v>
      </c>
      <c r="K45" s="77"/>
      <c r="L45" s="78">
        <f t="shared" si="1"/>
        <v>26314.5</v>
      </c>
      <c r="M45" s="76"/>
      <c r="N45" s="53">
        <f t="shared" si="2"/>
        <v>61744.999999999993</v>
      </c>
      <c r="O45" s="74"/>
      <c r="P45" s="57">
        <f t="shared" si="3"/>
        <v>30872.499999999996</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55608</v>
      </c>
      <c r="K46" s="294"/>
      <c r="L46" s="295">
        <f t="shared" si="1"/>
        <v>27804</v>
      </c>
      <c r="M46" s="289"/>
      <c r="N46" s="265">
        <f t="shared" si="2"/>
        <v>65239.999999999993</v>
      </c>
      <c r="O46" s="287"/>
      <c r="P46" s="269">
        <f t="shared" si="3"/>
        <v>32619.999999999996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58587</v>
      </c>
      <c r="K47" s="77"/>
      <c r="L47" s="78">
        <f t="shared" si="1"/>
        <v>29293.5</v>
      </c>
      <c r="M47" s="76"/>
      <c r="N47" s="53">
        <f t="shared" si="2"/>
        <v>68735</v>
      </c>
      <c r="O47" s="74"/>
      <c r="P47" s="57">
        <f t="shared" si="3"/>
        <v>34367.5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61566</v>
      </c>
      <c r="K48" s="294"/>
      <c r="L48" s="295">
        <f t="shared" si="1"/>
        <v>30783</v>
      </c>
      <c r="M48" s="289"/>
      <c r="N48" s="265">
        <f t="shared" si="2"/>
        <v>72230</v>
      </c>
      <c r="O48" s="287"/>
      <c r="P48" s="269">
        <f t="shared" si="3"/>
        <v>36115</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64545</v>
      </c>
      <c r="K49" s="77"/>
      <c r="L49" s="78">
        <f t="shared" si="1"/>
        <v>32272.5</v>
      </c>
      <c r="M49" s="76"/>
      <c r="N49" s="53">
        <f t="shared" si="2"/>
        <v>75725</v>
      </c>
      <c r="O49" s="74"/>
      <c r="P49" s="57">
        <f t="shared" si="3"/>
        <v>37862.5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67524</v>
      </c>
      <c r="K50" s="294"/>
      <c r="L50" s="295">
        <f t="shared" si="1"/>
        <v>33762</v>
      </c>
      <c r="M50" s="289"/>
      <c r="N50" s="265">
        <f t="shared" si="2"/>
        <v>79220</v>
      </c>
      <c r="O50" s="287"/>
      <c r="P50" s="269">
        <f t="shared" si="3"/>
        <v>39610</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70503</v>
      </c>
      <c r="K51" s="77"/>
      <c r="L51" s="78">
        <f t="shared" si="1"/>
        <v>35251.5</v>
      </c>
      <c r="M51" s="76"/>
      <c r="N51" s="53">
        <f t="shared" si="2"/>
        <v>82715</v>
      </c>
      <c r="O51" s="74"/>
      <c r="P51" s="57">
        <f t="shared" si="3"/>
        <v>41357.5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74475</v>
      </c>
      <c r="K52" s="294"/>
      <c r="L52" s="295">
        <f t="shared" si="1"/>
        <v>37237.5</v>
      </c>
      <c r="M52" s="289"/>
      <c r="N52" s="265">
        <f t="shared" si="2"/>
        <v>87375</v>
      </c>
      <c r="O52" s="287"/>
      <c r="P52" s="269">
        <f t="shared" si="3"/>
        <v>43687.5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78447</v>
      </c>
      <c r="K53" s="77"/>
      <c r="L53" s="78">
        <f t="shared" si="1"/>
        <v>39223.5</v>
      </c>
      <c r="M53" s="76"/>
      <c r="N53" s="53">
        <f t="shared" si="2"/>
        <v>92035</v>
      </c>
      <c r="O53" s="74"/>
      <c r="P53" s="57">
        <f t="shared" si="3"/>
        <v>46017.5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82419</v>
      </c>
      <c r="K54" s="294"/>
      <c r="L54" s="295">
        <f t="shared" si="1"/>
        <v>41209.5</v>
      </c>
      <c r="M54" s="289"/>
      <c r="N54" s="265">
        <f t="shared" si="2"/>
        <v>96695</v>
      </c>
      <c r="O54" s="287"/>
      <c r="P54" s="269">
        <f t="shared" si="3"/>
        <v>48347.5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87384</v>
      </c>
      <c r="K55" s="40"/>
      <c r="L55" s="88">
        <f t="shared" si="1"/>
        <v>43692</v>
      </c>
      <c r="M55" s="89"/>
      <c r="N55" s="53">
        <f t="shared" si="2"/>
        <v>102520</v>
      </c>
      <c r="O55" s="90"/>
      <c r="P55" s="57">
        <f t="shared" si="3"/>
        <v>51260</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92349</v>
      </c>
      <c r="K56" s="263"/>
      <c r="L56" s="303">
        <f t="shared" si="1"/>
        <v>46174.5</v>
      </c>
      <c r="M56" s="276"/>
      <c r="N56" s="265">
        <f t="shared" si="2"/>
        <v>108345</v>
      </c>
      <c r="O56" s="274"/>
      <c r="P56" s="269">
        <f t="shared" si="3"/>
        <v>54172.5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97314</v>
      </c>
      <c r="K57" s="61"/>
      <c r="L57" s="62">
        <f t="shared" si="1"/>
        <v>48657</v>
      </c>
      <c r="M57" s="63"/>
      <c r="N57" s="53">
        <f t="shared" si="2"/>
        <v>114169.99999999999</v>
      </c>
      <c r="O57" s="61"/>
      <c r="P57" s="57">
        <f t="shared" si="3"/>
        <v>57084.999999999993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102279</v>
      </c>
      <c r="K58" s="274"/>
      <c r="L58" s="275">
        <f t="shared" si="1"/>
        <v>51139.5</v>
      </c>
      <c r="M58" s="276"/>
      <c r="N58" s="265">
        <f t="shared" si="2"/>
        <v>119994.99999999999</v>
      </c>
      <c r="O58" s="274"/>
      <c r="P58" s="269">
        <f t="shared" si="3"/>
        <v>59997.499999999993</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108237</v>
      </c>
      <c r="K59" s="61"/>
      <c r="L59" s="62">
        <f t="shared" si="1"/>
        <v>54118.5</v>
      </c>
      <c r="M59" s="63"/>
      <c r="N59" s="53">
        <f t="shared" si="2"/>
        <v>126984.99999999999</v>
      </c>
      <c r="O59" s="61"/>
      <c r="P59" s="57">
        <f t="shared" si="3"/>
        <v>63492.499999999993</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114195</v>
      </c>
      <c r="K60" s="274"/>
      <c r="L60" s="275">
        <f t="shared" si="1"/>
        <v>57097.5</v>
      </c>
      <c r="M60" s="276"/>
      <c r="N60" s="265">
        <f t="shared" si="2"/>
        <v>133975</v>
      </c>
      <c r="O60" s="274"/>
      <c r="P60" s="269">
        <f t="shared" si="3"/>
        <v>66987.5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120153</v>
      </c>
      <c r="K61" s="98"/>
      <c r="L61" s="99">
        <f t="shared" si="1"/>
        <v>60076.5</v>
      </c>
      <c r="M61" s="93"/>
      <c r="N61" s="100">
        <f t="shared" si="2"/>
        <v>140965</v>
      </c>
      <c r="O61" s="98"/>
      <c r="P61" s="101">
        <f t="shared" si="3"/>
        <v>70482.5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9.9299999999999999E-2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A1:AW136"/>
  <sheetViews>
    <sheetView tabSelected="1" zoomScaleNormal="100" zoomScaleSheetLayoutView="145" workbookViewId="0">
      <selection activeCell="L20" sqref="L20"/>
    </sheetView>
  </sheetViews>
  <sheetFormatPr defaultRowHeight="13.5"/>
  <cols>
    <col min="1" max="1" width="0.75" style="1" customWidth="1"/>
    <col min="2" max="2" width="5.125" style="1" customWidth="1"/>
    <col min="3" max="3" width="7.875" style="17" customWidth="1"/>
    <col min="4" max="4" width="0.5" style="17" customWidth="1"/>
    <col min="5" max="5" width="6.875" style="1" customWidth="1"/>
    <col min="6" max="6" width="1.25" style="1" customWidth="1"/>
    <col min="7" max="7" width="8.125" style="1" customWidth="1"/>
    <col min="8" max="8" width="2.5" style="1" customWidth="1"/>
    <col min="9" max="9" width="8.125" style="1" customWidth="1"/>
    <col min="10" max="10" width="8.75" style="1" customWidth="1"/>
    <col min="11" max="11" width="0.5" style="1" customWidth="1"/>
    <col min="12" max="12" width="8.75" style="1" customWidth="1"/>
    <col min="13" max="13" width="0.5" style="1" customWidth="1"/>
    <col min="14" max="14" width="8.75" style="18" customWidth="1"/>
    <col min="15" max="15" width="0.5" style="18" customWidth="1"/>
    <col min="16" max="16" width="8.75" style="18" customWidth="1"/>
    <col min="17" max="17" width="0.5" style="18" customWidth="1"/>
    <col min="18" max="18" width="8.75" style="18" customWidth="1"/>
    <col min="19" max="19" width="0.5" style="18" customWidth="1"/>
    <col min="20" max="20" width="8.75" style="18" customWidth="1"/>
    <col min="21" max="21" width="0.5" style="18" customWidth="1"/>
    <col min="22" max="22" width="8.75" style="18" customWidth="1"/>
    <col min="23" max="23" width="0.5" style="18" customWidth="1"/>
    <col min="24" max="24" width="8.75" style="18" customWidth="1"/>
    <col min="25" max="25" width="0.5" style="18" customWidth="1"/>
    <col min="26" max="26" width="0.75" style="1" customWidth="1"/>
    <col min="27" max="16384" width="9" style="1"/>
  </cols>
  <sheetData>
    <row r="1" spans="1:26" ht="16.5" customHeight="1">
      <c r="B1" s="163" t="s">
        <v>113</v>
      </c>
      <c r="C1" s="164"/>
      <c r="D1" s="164"/>
      <c r="E1" s="164"/>
      <c r="F1" s="164"/>
      <c r="G1" s="164"/>
      <c r="H1" s="164"/>
      <c r="I1" s="164"/>
      <c r="J1" s="164"/>
      <c r="K1" s="164"/>
      <c r="L1" s="164"/>
      <c r="M1" s="164"/>
      <c r="N1" s="164"/>
      <c r="O1" s="164"/>
      <c r="P1" s="164"/>
      <c r="Q1" s="164"/>
      <c r="R1" s="164"/>
      <c r="S1" s="164"/>
      <c r="T1" s="164"/>
      <c r="U1" s="164"/>
      <c r="V1" s="164"/>
      <c r="W1" s="164"/>
      <c r="X1" s="164"/>
      <c r="Y1" s="164"/>
      <c r="Z1" s="23"/>
    </row>
    <row r="2" spans="1:26" ht="16.5" customHeight="1">
      <c r="B2" s="164"/>
      <c r="C2" s="164"/>
      <c r="D2" s="164"/>
      <c r="E2" s="164"/>
      <c r="F2" s="164"/>
      <c r="G2" s="164"/>
      <c r="H2" s="164"/>
      <c r="I2" s="164"/>
      <c r="J2" s="164"/>
      <c r="K2" s="164"/>
      <c r="L2" s="164"/>
      <c r="M2" s="164"/>
      <c r="N2" s="164"/>
      <c r="O2" s="164"/>
      <c r="P2" s="164"/>
      <c r="Q2" s="164"/>
      <c r="R2" s="164"/>
      <c r="S2" s="164"/>
      <c r="T2" s="164"/>
      <c r="U2" s="164"/>
      <c r="V2" s="164"/>
      <c r="W2" s="164"/>
      <c r="X2" s="164"/>
      <c r="Y2" s="164"/>
      <c r="Z2" s="23"/>
    </row>
    <row r="3" spans="1:26" ht="17.25" customHeight="1">
      <c r="B3" s="182" t="s">
        <v>114</v>
      </c>
      <c r="C3" s="182"/>
      <c r="D3" s="182"/>
      <c r="E3" s="182"/>
      <c r="F3" s="182"/>
      <c r="G3" s="182"/>
      <c r="H3" s="182"/>
      <c r="I3" s="182"/>
      <c r="J3" s="182"/>
      <c r="K3" s="182"/>
      <c r="L3" s="182"/>
      <c r="M3" s="182"/>
      <c r="N3" s="182"/>
      <c r="O3" s="182"/>
      <c r="P3" s="182"/>
      <c r="Q3" s="182"/>
      <c r="R3" s="182"/>
      <c r="S3" s="182"/>
      <c r="T3" s="182"/>
      <c r="U3" s="182"/>
      <c r="V3" s="182"/>
      <c r="W3" s="182"/>
      <c r="X3" s="182"/>
      <c r="Y3" s="103"/>
      <c r="Z3" s="23"/>
    </row>
    <row r="4" spans="1:26" ht="24" customHeight="1">
      <c r="A4" s="102"/>
      <c r="B4" s="182"/>
      <c r="C4" s="182"/>
      <c r="D4" s="182"/>
      <c r="E4" s="182"/>
      <c r="F4" s="182"/>
      <c r="G4" s="182"/>
      <c r="H4" s="182"/>
      <c r="I4" s="182"/>
      <c r="J4" s="182"/>
      <c r="K4" s="182"/>
      <c r="L4" s="182"/>
      <c r="M4" s="182"/>
      <c r="N4" s="182"/>
      <c r="O4" s="182"/>
      <c r="P4" s="182"/>
      <c r="Q4" s="182"/>
      <c r="R4" s="182"/>
      <c r="S4" s="182"/>
      <c r="T4" s="182"/>
      <c r="U4" s="182"/>
      <c r="V4" s="182"/>
      <c r="W4" s="182"/>
      <c r="X4" s="182"/>
      <c r="Y4" s="26"/>
      <c r="Z4" s="23"/>
    </row>
    <row r="5" spans="1:26" ht="15.75" customHeight="1" thickBot="1">
      <c r="B5" s="181" t="s">
        <v>67</v>
      </c>
      <c r="C5" s="181"/>
      <c r="D5" s="181"/>
      <c r="E5" s="181"/>
      <c r="F5" s="181"/>
      <c r="G5" s="181"/>
      <c r="H5" s="181"/>
      <c r="I5" s="181"/>
      <c r="J5" s="181"/>
      <c r="K5" s="181"/>
      <c r="L5" s="181"/>
      <c r="M5" s="181"/>
      <c r="N5" s="181"/>
      <c r="O5" s="181"/>
      <c r="P5" s="181"/>
      <c r="Q5" s="181"/>
      <c r="R5" s="27"/>
      <c r="S5" s="27"/>
      <c r="T5" s="27"/>
      <c r="U5" s="27"/>
      <c r="V5" s="27"/>
      <c r="W5" s="27"/>
      <c r="X5" s="115" t="s">
        <v>108</v>
      </c>
      <c r="Y5" s="27"/>
      <c r="Z5" s="23"/>
    </row>
    <row r="6" spans="1:26" s="2" customFormat="1" ht="18.75" customHeight="1" thickTop="1">
      <c r="B6" s="184" t="s">
        <v>8</v>
      </c>
      <c r="C6" s="185"/>
      <c r="D6" s="185"/>
      <c r="E6" s="185"/>
      <c r="F6" s="186"/>
      <c r="G6" s="185" t="s">
        <v>7</v>
      </c>
      <c r="H6" s="185"/>
      <c r="I6" s="185"/>
      <c r="J6" s="225" t="s">
        <v>46</v>
      </c>
      <c r="K6" s="226"/>
      <c r="L6" s="226"/>
      <c r="M6" s="226"/>
      <c r="N6" s="226"/>
      <c r="O6" s="226"/>
      <c r="P6" s="226"/>
      <c r="Q6" s="227"/>
      <c r="R6" s="226" t="s">
        <v>48</v>
      </c>
      <c r="S6" s="228"/>
      <c r="T6" s="228"/>
      <c r="U6" s="228"/>
      <c r="V6" s="228"/>
      <c r="W6" s="228"/>
      <c r="X6" s="228"/>
      <c r="Y6" s="229"/>
    </row>
    <row r="7" spans="1:26" s="2" customFormat="1" ht="13.5" customHeight="1">
      <c r="B7" s="187"/>
      <c r="C7" s="188"/>
      <c r="D7" s="188"/>
      <c r="E7" s="188"/>
      <c r="F7" s="189"/>
      <c r="G7" s="188"/>
      <c r="H7" s="188"/>
      <c r="I7" s="188"/>
      <c r="J7" s="230" t="s">
        <v>13</v>
      </c>
      <c r="K7" s="231"/>
      <c r="L7" s="231"/>
      <c r="M7" s="232"/>
      <c r="N7" s="233" t="s">
        <v>6</v>
      </c>
      <c r="O7" s="234"/>
      <c r="P7" s="234"/>
      <c r="Q7" s="235"/>
      <c r="R7" s="236" t="s">
        <v>47</v>
      </c>
      <c r="S7" s="234"/>
      <c r="T7" s="234"/>
      <c r="U7" s="237"/>
      <c r="V7" s="238" t="s">
        <v>49</v>
      </c>
      <c r="W7" s="234"/>
      <c r="X7" s="234"/>
      <c r="Y7" s="235"/>
    </row>
    <row r="8" spans="1:26" s="2" customFormat="1" ht="11.25">
      <c r="B8" s="187"/>
      <c r="C8" s="188"/>
      <c r="D8" s="188"/>
      <c r="E8" s="188"/>
      <c r="F8" s="189"/>
      <c r="G8" s="188"/>
      <c r="H8" s="188"/>
      <c r="I8" s="188"/>
      <c r="J8" s="239"/>
      <c r="K8" s="240"/>
      <c r="L8" s="240"/>
      <c r="M8" s="241"/>
      <c r="N8" s="242"/>
      <c r="O8" s="243"/>
      <c r="P8" s="243"/>
      <c r="Q8" s="244"/>
      <c r="R8" s="245"/>
      <c r="S8" s="243"/>
      <c r="T8" s="243"/>
      <c r="U8" s="246"/>
      <c r="V8" s="247"/>
      <c r="W8" s="243"/>
      <c r="X8" s="243"/>
      <c r="Y8" s="244"/>
    </row>
    <row r="9" spans="1:26" s="2" customFormat="1" ht="2.25" customHeight="1">
      <c r="B9" s="187"/>
      <c r="C9" s="188"/>
      <c r="D9" s="188"/>
      <c r="E9" s="188"/>
      <c r="F9" s="189"/>
      <c r="G9" s="188"/>
      <c r="H9" s="188"/>
      <c r="I9" s="188"/>
      <c r="J9" s="248"/>
      <c r="K9" s="249"/>
      <c r="L9" s="249"/>
      <c r="M9" s="250"/>
      <c r="N9" s="251"/>
      <c r="O9" s="252"/>
      <c r="P9" s="252"/>
      <c r="Q9" s="253"/>
      <c r="R9" s="254"/>
      <c r="S9" s="255"/>
      <c r="T9" s="255"/>
      <c r="U9" s="256"/>
      <c r="V9" s="257"/>
      <c r="W9" s="255"/>
      <c r="X9" s="255"/>
      <c r="Y9" s="258"/>
    </row>
    <row r="10" spans="1:26" s="2" customFormat="1" ht="13.5" customHeight="1">
      <c r="B10" s="187"/>
      <c r="C10" s="188"/>
      <c r="D10" s="188"/>
      <c r="E10" s="188"/>
      <c r="F10" s="189"/>
      <c r="G10" s="188"/>
      <c r="H10" s="188"/>
      <c r="I10" s="188"/>
      <c r="J10" s="171">
        <v>9.9500000000000005E-2</v>
      </c>
      <c r="K10" s="172"/>
      <c r="L10" s="172"/>
      <c r="M10" s="173"/>
      <c r="N10" s="171">
        <f>J10+0.0172</f>
        <v>0.1167</v>
      </c>
      <c r="O10" s="201"/>
      <c r="P10" s="201"/>
      <c r="Q10" s="202"/>
      <c r="R10" s="165">
        <v>0.17119999999999999</v>
      </c>
      <c r="S10" s="165"/>
      <c r="T10" s="165"/>
      <c r="U10" s="166"/>
      <c r="V10" s="165">
        <v>0.1744</v>
      </c>
      <c r="W10" s="165"/>
      <c r="X10" s="165"/>
      <c r="Y10" s="183"/>
    </row>
    <row r="11" spans="1:26" s="2" customFormat="1" ht="5.25" customHeight="1">
      <c r="B11" s="187"/>
      <c r="C11" s="188"/>
      <c r="D11" s="188"/>
      <c r="E11" s="188"/>
      <c r="F11" s="189"/>
      <c r="G11" s="188"/>
      <c r="H11" s="188"/>
      <c r="I11" s="188"/>
      <c r="J11" s="174"/>
      <c r="K11" s="175"/>
      <c r="L11" s="175"/>
      <c r="M11" s="176"/>
      <c r="N11" s="203"/>
      <c r="O11" s="204"/>
      <c r="P11" s="204"/>
      <c r="Q11" s="205"/>
      <c r="R11" s="165"/>
      <c r="S11" s="165"/>
      <c r="T11" s="165"/>
      <c r="U11" s="166"/>
      <c r="V11" s="165"/>
      <c r="W11" s="165"/>
      <c r="X11" s="165"/>
      <c r="Y11" s="183"/>
    </row>
    <row r="12" spans="1:26" s="2" customFormat="1" ht="8.25" customHeight="1">
      <c r="B12" s="206" t="s">
        <v>0</v>
      </c>
      <c r="C12" s="197" t="s">
        <v>9</v>
      </c>
      <c r="D12" s="198"/>
      <c r="E12" s="167" t="s">
        <v>10</v>
      </c>
      <c r="F12" s="208"/>
      <c r="G12" s="188"/>
      <c r="H12" s="188"/>
      <c r="I12" s="188"/>
      <c r="J12" s="167" t="s">
        <v>11</v>
      </c>
      <c r="K12" s="168"/>
      <c r="L12" s="192" t="s">
        <v>1</v>
      </c>
      <c r="M12" s="178"/>
      <c r="N12" s="167" t="s">
        <v>11</v>
      </c>
      <c r="O12" s="168"/>
      <c r="P12" s="192" t="s">
        <v>1</v>
      </c>
      <c r="Q12" s="190"/>
      <c r="R12" s="177" t="s">
        <v>45</v>
      </c>
      <c r="S12" s="194"/>
      <c r="T12" s="177" t="s">
        <v>14</v>
      </c>
      <c r="U12" s="178"/>
      <c r="V12" s="177" t="s">
        <v>45</v>
      </c>
      <c r="W12" s="194"/>
      <c r="X12" s="177" t="s">
        <v>14</v>
      </c>
      <c r="Y12" s="190"/>
    </row>
    <row r="13" spans="1:26" s="2" customFormat="1" ht="8.25" customHeight="1">
      <c r="B13" s="207"/>
      <c r="C13" s="199"/>
      <c r="D13" s="200"/>
      <c r="E13" s="209"/>
      <c r="F13" s="210"/>
      <c r="G13" s="200"/>
      <c r="H13" s="200"/>
      <c r="I13" s="200"/>
      <c r="J13" s="169"/>
      <c r="K13" s="170"/>
      <c r="L13" s="193"/>
      <c r="M13" s="180"/>
      <c r="N13" s="169"/>
      <c r="O13" s="170"/>
      <c r="P13" s="193"/>
      <c r="Q13" s="191"/>
      <c r="R13" s="195"/>
      <c r="S13" s="196"/>
      <c r="T13" s="179"/>
      <c r="U13" s="180"/>
      <c r="V13" s="195"/>
      <c r="W13" s="196"/>
      <c r="X13" s="179"/>
      <c r="Y13" s="191"/>
    </row>
    <row r="14" spans="1:26" s="2" customFormat="1" ht="15" customHeight="1">
      <c r="B14" s="3"/>
      <c r="C14" s="4"/>
      <c r="D14" s="5"/>
      <c r="E14" s="4"/>
      <c r="F14" s="6"/>
      <c r="G14" s="7" t="s">
        <v>2</v>
      </c>
      <c r="H14" s="8"/>
      <c r="I14" s="7" t="s">
        <v>3</v>
      </c>
      <c r="J14" s="9"/>
      <c r="K14" s="10"/>
      <c r="L14" s="11"/>
      <c r="M14" s="12"/>
      <c r="N14" s="20"/>
      <c r="O14" s="13"/>
      <c r="P14" s="14"/>
      <c r="Q14" s="21"/>
      <c r="R14" s="10"/>
      <c r="S14" s="36"/>
      <c r="T14" s="10"/>
      <c r="U14" s="35"/>
      <c r="V14" s="10"/>
      <c r="W14" s="36"/>
      <c r="X14" s="10"/>
      <c r="Y14" s="22"/>
    </row>
    <row r="15" spans="1:26" s="2" customFormat="1" ht="12.75" customHeight="1">
      <c r="B15" s="28">
        <v>1</v>
      </c>
      <c r="C15" s="37">
        <v>58000</v>
      </c>
      <c r="D15" s="38"/>
      <c r="E15" s="37">
        <v>1930</v>
      </c>
      <c r="F15" s="39"/>
      <c r="G15" s="40"/>
      <c r="H15" s="41" t="s">
        <v>4</v>
      </c>
      <c r="I15" s="40">
        <v>63000</v>
      </c>
      <c r="J15" s="42">
        <f>C15*$J$10</f>
        <v>5771</v>
      </c>
      <c r="K15" s="43"/>
      <c r="L15" s="44">
        <f>J15/2</f>
        <v>2885.5</v>
      </c>
      <c r="M15" s="39"/>
      <c r="N15" s="42">
        <f>C15*$N$10</f>
        <v>6768.5999999999995</v>
      </c>
      <c r="O15" s="43"/>
      <c r="P15" s="44">
        <f>N15/2</f>
        <v>3384.2999999999997</v>
      </c>
      <c r="Q15" s="47"/>
      <c r="R15" s="41"/>
      <c r="S15" s="46"/>
      <c r="T15" s="41"/>
      <c r="U15" s="45"/>
      <c r="V15" s="41"/>
      <c r="W15" s="46"/>
      <c r="X15" s="41"/>
      <c r="Y15" s="47"/>
      <c r="Z15" s="34"/>
    </row>
    <row r="16" spans="1:26" s="2" customFormat="1" ht="12.75" customHeight="1">
      <c r="B16" s="259">
        <v>2</v>
      </c>
      <c r="C16" s="260">
        <v>68000</v>
      </c>
      <c r="D16" s="261"/>
      <c r="E16" s="260">
        <v>2270</v>
      </c>
      <c r="F16" s="262"/>
      <c r="G16" s="263">
        <v>63000</v>
      </c>
      <c r="H16" s="264" t="s">
        <v>4</v>
      </c>
      <c r="I16" s="263">
        <v>73000</v>
      </c>
      <c r="J16" s="265">
        <f t="shared" ref="J16:J61" si="0">C16*$J$10</f>
        <v>6766</v>
      </c>
      <c r="K16" s="266"/>
      <c r="L16" s="267">
        <f t="shared" ref="L16:L61" si="1">J16/2</f>
        <v>3383</v>
      </c>
      <c r="M16" s="268"/>
      <c r="N16" s="265">
        <f t="shared" ref="N16:N61" si="2">C16*$N$10</f>
        <v>7935.5999999999995</v>
      </c>
      <c r="O16" s="266"/>
      <c r="P16" s="269">
        <f t="shared" ref="P16:P61" si="3">N16/2</f>
        <v>3967.7999999999997</v>
      </c>
      <c r="Q16" s="270"/>
      <c r="R16" s="41"/>
      <c r="S16" s="46"/>
      <c r="T16" s="41"/>
      <c r="U16" s="45"/>
      <c r="V16" s="41"/>
      <c r="W16" s="46"/>
      <c r="X16" s="41"/>
      <c r="Y16" s="47"/>
      <c r="Z16" s="34"/>
    </row>
    <row r="17" spans="2:27" s="2" customFormat="1" ht="12.75" customHeight="1">
      <c r="B17" s="29">
        <v>3</v>
      </c>
      <c r="C17" s="48">
        <v>78000</v>
      </c>
      <c r="D17" s="49"/>
      <c r="E17" s="48">
        <v>2600</v>
      </c>
      <c r="F17" s="50"/>
      <c r="G17" s="51">
        <v>73000</v>
      </c>
      <c r="H17" s="52" t="s">
        <v>4</v>
      </c>
      <c r="I17" s="51">
        <v>83000</v>
      </c>
      <c r="J17" s="53">
        <f t="shared" si="0"/>
        <v>7761</v>
      </c>
      <c r="K17" s="54"/>
      <c r="L17" s="55">
        <f t="shared" si="1"/>
        <v>3880.5</v>
      </c>
      <c r="M17" s="56"/>
      <c r="N17" s="53">
        <f t="shared" si="2"/>
        <v>9102.6</v>
      </c>
      <c r="O17" s="54"/>
      <c r="P17" s="57">
        <f t="shared" si="3"/>
        <v>4551.3</v>
      </c>
      <c r="Q17" s="108"/>
      <c r="R17" s="41"/>
      <c r="S17" s="46"/>
      <c r="T17" s="41"/>
      <c r="U17" s="45"/>
      <c r="V17" s="41"/>
      <c r="W17" s="46"/>
      <c r="X17" s="41"/>
      <c r="Y17" s="47"/>
      <c r="Z17" s="34"/>
    </row>
    <row r="18" spans="2:27" s="2" customFormat="1" ht="12.75" customHeight="1">
      <c r="B18" s="259">
        <v>4</v>
      </c>
      <c r="C18" s="260">
        <v>88000</v>
      </c>
      <c r="D18" s="261"/>
      <c r="E18" s="260">
        <v>2930</v>
      </c>
      <c r="F18" s="262"/>
      <c r="G18" s="263">
        <v>83000</v>
      </c>
      <c r="H18" s="264" t="s">
        <v>4</v>
      </c>
      <c r="I18" s="263">
        <v>93000</v>
      </c>
      <c r="J18" s="265">
        <f t="shared" si="0"/>
        <v>8756</v>
      </c>
      <c r="K18" s="266"/>
      <c r="L18" s="267">
        <f t="shared" si="1"/>
        <v>4378</v>
      </c>
      <c r="M18" s="268"/>
      <c r="N18" s="265">
        <f>C18*$N$10</f>
        <v>10269.6</v>
      </c>
      <c r="O18" s="266"/>
      <c r="P18" s="269">
        <f t="shared" si="3"/>
        <v>5134.8</v>
      </c>
      <c r="Q18" s="270"/>
      <c r="R18" s="41"/>
      <c r="S18" s="46"/>
      <c r="T18" s="41"/>
      <c r="U18" s="45"/>
      <c r="V18" s="41"/>
      <c r="W18" s="46"/>
      <c r="X18" s="41"/>
      <c r="Y18" s="47"/>
      <c r="Z18" s="34"/>
    </row>
    <row r="19" spans="2:27" s="2" customFormat="1" ht="12.75" customHeight="1">
      <c r="B19" s="29" t="s">
        <v>15</v>
      </c>
      <c r="C19" s="48">
        <v>98000</v>
      </c>
      <c r="D19" s="49"/>
      <c r="E19" s="48">
        <v>3270</v>
      </c>
      <c r="F19" s="52"/>
      <c r="G19" s="58">
        <v>93000</v>
      </c>
      <c r="H19" s="52" t="s">
        <v>4</v>
      </c>
      <c r="I19" s="59">
        <v>101000</v>
      </c>
      <c r="J19" s="60">
        <f t="shared" si="0"/>
        <v>9751</v>
      </c>
      <c r="K19" s="61"/>
      <c r="L19" s="62">
        <f t="shared" si="1"/>
        <v>4875.5</v>
      </c>
      <c r="M19" s="63"/>
      <c r="N19" s="53">
        <f t="shared" si="2"/>
        <v>11436.6</v>
      </c>
      <c r="O19" s="61"/>
      <c r="P19" s="57">
        <f t="shared" si="3"/>
        <v>5718.3</v>
      </c>
      <c r="Q19" s="67"/>
      <c r="R19" s="105">
        <f>C19*$R$10</f>
        <v>16777.599999999999</v>
      </c>
      <c r="S19" s="104"/>
      <c r="T19" s="105">
        <f>R19/2</f>
        <v>8388.7999999999993</v>
      </c>
      <c r="U19" s="107"/>
      <c r="V19" s="105">
        <f>C19*$V$10</f>
        <v>17091.2</v>
      </c>
      <c r="W19" s="104"/>
      <c r="X19" s="105">
        <f>V19/2</f>
        <v>8545.6</v>
      </c>
      <c r="Y19" s="106"/>
      <c r="Z19" s="19"/>
    </row>
    <row r="20" spans="2:27" s="2" customFormat="1" ht="12.75" customHeight="1">
      <c r="B20" s="259" t="s">
        <v>16</v>
      </c>
      <c r="C20" s="260">
        <v>104000</v>
      </c>
      <c r="D20" s="261"/>
      <c r="E20" s="260">
        <v>3470</v>
      </c>
      <c r="F20" s="264"/>
      <c r="G20" s="271">
        <v>101000</v>
      </c>
      <c r="H20" s="264" t="s">
        <v>4</v>
      </c>
      <c r="I20" s="272">
        <v>107000</v>
      </c>
      <c r="J20" s="273">
        <f t="shared" si="0"/>
        <v>10348</v>
      </c>
      <c r="K20" s="274"/>
      <c r="L20" s="275">
        <f t="shared" si="1"/>
        <v>5174</v>
      </c>
      <c r="M20" s="276"/>
      <c r="N20" s="265">
        <f t="shared" si="2"/>
        <v>12136.8</v>
      </c>
      <c r="O20" s="274"/>
      <c r="P20" s="269">
        <f t="shared" si="3"/>
        <v>6068.4</v>
      </c>
      <c r="Q20" s="277"/>
      <c r="R20" s="278">
        <f t="shared" ref="R20:R48" si="4">C20*$R$10</f>
        <v>17804.8</v>
      </c>
      <c r="S20" s="279"/>
      <c r="T20" s="278">
        <f t="shared" ref="T20:T48" si="5">R20/2</f>
        <v>8902.4</v>
      </c>
      <c r="U20" s="280"/>
      <c r="V20" s="278">
        <f t="shared" ref="V20:V48" si="6">C20*$V$10</f>
        <v>18137.599999999999</v>
      </c>
      <c r="W20" s="279"/>
      <c r="X20" s="278">
        <f t="shared" ref="X20:X48" si="7">V20/2</f>
        <v>9068.7999999999993</v>
      </c>
      <c r="Y20" s="277"/>
      <c r="Z20" s="8"/>
      <c r="AA20" s="34"/>
    </row>
    <row r="21" spans="2:27" s="2" customFormat="1" ht="12.75" customHeight="1">
      <c r="B21" s="29" t="s">
        <v>17</v>
      </c>
      <c r="C21" s="48">
        <v>110000</v>
      </c>
      <c r="D21" s="49"/>
      <c r="E21" s="48">
        <v>3670</v>
      </c>
      <c r="F21" s="52"/>
      <c r="G21" s="58">
        <v>107000</v>
      </c>
      <c r="H21" s="52" t="s">
        <v>4</v>
      </c>
      <c r="I21" s="59">
        <v>114000</v>
      </c>
      <c r="J21" s="60">
        <f t="shared" si="0"/>
        <v>10945</v>
      </c>
      <c r="K21" s="61"/>
      <c r="L21" s="62">
        <f t="shared" si="1"/>
        <v>5472.5</v>
      </c>
      <c r="M21" s="63"/>
      <c r="N21" s="53">
        <f t="shared" si="2"/>
        <v>12837</v>
      </c>
      <c r="O21" s="61"/>
      <c r="P21" s="57">
        <f t="shared" si="3"/>
        <v>6418.5</v>
      </c>
      <c r="Q21" s="67"/>
      <c r="R21" s="66">
        <f t="shared" si="4"/>
        <v>18832</v>
      </c>
      <c r="S21" s="65"/>
      <c r="T21" s="66">
        <f t="shared" si="5"/>
        <v>9416</v>
      </c>
      <c r="U21" s="64"/>
      <c r="V21" s="66">
        <f t="shared" si="6"/>
        <v>19184</v>
      </c>
      <c r="W21" s="65"/>
      <c r="X21" s="66">
        <f t="shared" si="7"/>
        <v>9592</v>
      </c>
      <c r="Y21" s="67"/>
      <c r="Z21" s="8"/>
      <c r="AA21" s="34"/>
    </row>
    <row r="22" spans="2:27" s="2" customFormat="1" ht="12.75" customHeight="1">
      <c r="B22" s="259" t="s">
        <v>18</v>
      </c>
      <c r="C22" s="260">
        <v>118000</v>
      </c>
      <c r="D22" s="261"/>
      <c r="E22" s="260">
        <v>3930</v>
      </c>
      <c r="F22" s="264"/>
      <c r="G22" s="271">
        <v>114000</v>
      </c>
      <c r="H22" s="264" t="s">
        <v>4</v>
      </c>
      <c r="I22" s="272">
        <v>122000</v>
      </c>
      <c r="J22" s="273">
        <f t="shared" si="0"/>
        <v>11741</v>
      </c>
      <c r="K22" s="274"/>
      <c r="L22" s="275">
        <f t="shared" si="1"/>
        <v>5870.5</v>
      </c>
      <c r="M22" s="276"/>
      <c r="N22" s="265">
        <f t="shared" si="2"/>
        <v>13770.6</v>
      </c>
      <c r="O22" s="274"/>
      <c r="P22" s="269">
        <f t="shared" si="3"/>
        <v>6885.3</v>
      </c>
      <c r="Q22" s="277"/>
      <c r="R22" s="278">
        <f t="shared" si="4"/>
        <v>20201.599999999999</v>
      </c>
      <c r="S22" s="279"/>
      <c r="T22" s="278">
        <f t="shared" si="5"/>
        <v>10100.799999999999</v>
      </c>
      <c r="U22" s="280"/>
      <c r="V22" s="278">
        <f t="shared" si="6"/>
        <v>20579.2</v>
      </c>
      <c r="W22" s="279"/>
      <c r="X22" s="278">
        <f t="shared" si="7"/>
        <v>10289.6</v>
      </c>
      <c r="Y22" s="277"/>
      <c r="Z22" s="8"/>
      <c r="AA22" s="34"/>
    </row>
    <row r="23" spans="2:27" s="2" customFormat="1" ht="12.75" customHeight="1">
      <c r="B23" s="29" t="s">
        <v>19</v>
      </c>
      <c r="C23" s="48">
        <v>126000</v>
      </c>
      <c r="D23" s="49"/>
      <c r="E23" s="48">
        <v>4200</v>
      </c>
      <c r="F23" s="52"/>
      <c r="G23" s="58">
        <v>122000</v>
      </c>
      <c r="H23" s="52" t="s">
        <v>4</v>
      </c>
      <c r="I23" s="59">
        <v>130000</v>
      </c>
      <c r="J23" s="60">
        <f t="shared" si="0"/>
        <v>12537</v>
      </c>
      <c r="K23" s="61"/>
      <c r="L23" s="62">
        <f t="shared" si="1"/>
        <v>6268.5</v>
      </c>
      <c r="M23" s="63"/>
      <c r="N23" s="53">
        <f t="shared" si="2"/>
        <v>14704.199999999999</v>
      </c>
      <c r="O23" s="61"/>
      <c r="P23" s="57">
        <f t="shared" si="3"/>
        <v>7352.0999999999995</v>
      </c>
      <c r="Q23" s="67"/>
      <c r="R23" s="66">
        <f t="shared" si="4"/>
        <v>21571.199999999997</v>
      </c>
      <c r="S23" s="65"/>
      <c r="T23" s="66">
        <f t="shared" si="5"/>
        <v>10785.599999999999</v>
      </c>
      <c r="U23" s="64"/>
      <c r="V23" s="66">
        <f t="shared" si="6"/>
        <v>21974.400000000001</v>
      </c>
      <c r="W23" s="65"/>
      <c r="X23" s="66">
        <f t="shared" si="7"/>
        <v>10987.2</v>
      </c>
      <c r="Y23" s="67"/>
      <c r="Z23" s="8"/>
      <c r="AA23" s="34"/>
    </row>
    <row r="24" spans="2:27" s="2" customFormat="1" ht="12.75" customHeight="1">
      <c r="B24" s="259" t="s">
        <v>20</v>
      </c>
      <c r="C24" s="281">
        <v>134000</v>
      </c>
      <c r="D24" s="282"/>
      <c r="E24" s="281">
        <v>4470</v>
      </c>
      <c r="F24" s="283"/>
      <c r="G24" s="284">
        <v>130000</v>
      </c>
      <c r="H24" s="283" t="s">
        <v>4</v>
      </c>
      <c r="I24" s="285">
        <v>138000</v>
      </c>
      <c r="J24" s="286">
        <f t="shared" si="0"/>
        <v>13333</v>
      </c>
      <c r="K24" s="287"/>
      <c r="L24" s="288">
        <f t="shared" si="1"/>
        <v>6666.5</v>
      </c>
      <c r="M24" s="289"/>
      <c r="N24" s="265">
        <f t="shared" si="2"/>
        <v>15637.8</v>
      </c>
      <c r="O24" s="287"/>
      <c r="P24" s="269">
        <f t="shared" si="3"/>
        <v>7818.9</v>
      </c>
      <c r="Q24" s="290"/>
      <c r="R24" s="278">
        <f t="shared" si="4"/>
        <v>22940.799999999999</v>
      </c>
      <c r="S24" s="279"/>
      <c r="T24" s="278">
        <f t="shared" si="5"/>
        <v>11470.4</v>
      </c>
      <c r="U24" s="280"/>
      <c r="V24" s="278">
        <f t="shared" si="6"/>
        <v>23369.599999999999</v>
      </c>
      <c r="W24" s="279"/>
      <c r="X24" s="278">
        <f t="shared" si="7"/>
        <v>11684.8</v>
      </c>
      <c r="Y24" s="277"/>
      <c r="Z24" s="8"/>
      <c r="AA24" s="34"/>
    </row>
    <row r="25" spans="2:27" s="2" customFormat="1" ht="12.75" customHeight="1">
      <c r="B25" s="29" t="s">
        <v>21</v>
      </c>
      <c r="C25" s="68">
        <v>142000</v>
      </c>
      <c r="D25" s="69"/>
      <c r="E25" s="68">
        <v>4730</v>
      </c>
      <c r="F25" s="70"/>
      <c r="G25" s="71">
        <v>138000</v>
      </c>
      <c r="H25" s="70" t="s">
        <v>4</v>
      </c>
      <c r="I25" s="72">
        <v>146000</v>
      </c>
      <c r="J25" s="73">
        <f t="shared" si="0"/>
        <v>14129</v>
      </c>
      <c r="K25" s="74"/>
      <c r="L25" s="75">
        <f t="shared" si="1"/>
        <v>7064.5</v>
      </c>
      <c r="M25" s="76"/>
      <c r="N25" s="53">
        <f t="shared" si="2"/>
        <v>16571.400000000001</v>
      </c>
      <c r="O25" s="74"/>
      <c r="P25" s="57">
        <f t="shared" si="3"/>
        <v>8285.7000000000007</v>
      </c>
      <c r="Q25" s="109"/>
      <c r="R25" s="66">
        <f t="shared" si="4"/>
        <v>24310.399999999998</v>
      </c>
      <c r="S25" s="65"/>
      <c r="T25" s="66">
        <f t="shared" si="5"/>
        <v>12155.199999999999</v>
      </c>
      <c r="U25" s="64"/>
      <c r="V25" s="66">
        <f t="shared" si="6"/>
        <v>24764.799999999999</v>
      </c>
      <c r="W25" s="65"/>
      <c r="X25" s="66">
        <f t="shared" si="7"/>
        <v>12382.4</v>
      </c>
      <c r="Y25" s="67"/>
      <c r="Z25" s="8"/>
      <c r="AA25" s="34"/>
    </row>
    <row r="26" spans="2:27" s="2" customFormat="1" ht="12.75" customHeight="1">
      <c r="B26" s="259" t="s">
        <v>22</v>
      </c>
      <c r="C26" s="281">
        <v>150000</v>
      </c>
      <c r="D26" s="291"/>
      <c r="E26" s="281">
        <v>5000</v>
      </c>
      <c r="F26" s="292"/>
      <c r="G26" s="293">
        <v>146000</v>
      </c>
      <c r="H26" s="292" t="s">
        <v>4</v>
      </c>
      <c r="I26" s="285">
        <v>155000</v>
      </c>
      <c r="J26" s="286">
        <f t="shared" si="0"/>
        <v>14925</v>
      </c>
      <c r="K26" s="287"/>
      <c r="L26" s="288">
        <f t="shared" si="1"/>
        <v>7462.5</v>
      </c>
      <c r="M26" s="289"/>
      <c r="N26" s="265">
        <f t="shared" si="2"/>
        <v>17505</v>
      </c>
      <c r="O26" s="287"/>
      <c r="P26" s="269">
        <f t="shared" si="3"/>
        <v>8752.5</v>
      </c>
      <c r="Q26" s="290"/>
      <c r="R26" s="278">
        <f t="shared" si="4"/>
        <v>25680</v>
      </c>
      <c r="S26" s="279"/>
      <c r="T26" s="278">
        <f t="shared" si="5"/>
        <v>12840</v>
      </c>
      <c r="U26" s="280"/>
      <c r="V26" s="278">
        <f t="shared" si="6"/>
        <v>26160</v>
      </c>
      <c r="W26" s="279"/>
      <c r="X26" s="278">
        <f t="shared" si="7"/>
        <v>13080</v>
      </c>
      <c r="Y26" s="277"/>
      <c r="Z26" s="8"/>
      <c r="AA26" s="34"/>
    </row>
    <row r="27" spans="2:27" s="2" customFormat="1" ht="12.75" customHeight="1">
      <c r="B27" s="29" t="s">
        <v>23</v>
      </c>
      <c r="C27" s="68">
        <v>160000</v>
      </c>
      <c r="D27" s="69"/>
      <c r="E27" s="68">
        <v>5330</v>
      </c>
      <c r="F27" s="70"/>
      <c r="G27" s="71">
        <v>155000</v>
      </c>
      <c r="H27" s="70" t="s">
        <v>4</v>
      </c>
      <c r="I27" s="72">
        <v>165000</v>
      </c>
      <c r="J27" s="73">
        <f t="shared" si="0"/>
        <v>15920</v>
      </c>
      <c r="K27" s="74"/>
      <c r="L27" s="75">
        <f t="shared" si="1"/>
        <v>7960</v>
      </c>
      <c r="M27" s="76"/>
      <c r="N27" s="53">
        <f t="shared" si="2"/>
        <v>18672</v>
      </c>
      <c r="O27" s="74"/>
      <c r="P27" s="57">
        <f t="shared" si="3"/>
        <v>9336</v>
      </c>
      <c r="Q27" s="109"/>
      <c r="R27" s="66">
        <f t="shared" si="4"/>
        <v>27392</v>
      </c>
      <c r="S27" s="65"/>
      <c r="T27" s="66">
        <f t="shared" si="5"/>
        <v>13696</v>
      </c>
      <c r="U27" s="64"/>
      <c r="V27" s="66">
        <f t="shared" si="6"/>
        <v>27904</v>
      </c>
      <c r="W27" s="65"/>
      <c r="X27" s="66">
        <f t="shared" si="7"/>
        <v>13952</v>
      </c>
      <c r="Y27" s="67"/>
      <c r="Z27" s="8"/>
      <c r="AA27" s="34"/>
    </row>
    <row r="28" spans="2:27" s="2" customFormat="1" ht="12.75" customHeight="1">
      <c r="B28" s="259" t="s">
        <v>24</v>
      </c>
      <c r="C28" s="281">
        <v>170000</v>
      </c>
      <c r="D28" s="291"/>
      <c r="E28" s="281">
        <v>5670</v>
      </c>
      <c r="F28" s="292"/>
      <c r="G28" s="293">
        <v>165000</v>
      </c>
      <c r="H28" s="292" t="s">
        <v>4</v>
      </c>
      <c r="I28" s="285">
        <v>175000</v>
      </c>
      <c r="J28" s="286">
        <f t="shared" si="0"/>
        <v>16915</v>
      </c>
      <c r="K28" s="287"/>
      <c r="L28" s="288">
        <f t="shared" si="1"/>
        <v>8457.5</v>
      </c>
      <c r="M28" s="289"/>
      <c r="N28" s="265">
        <f t="shared" si="2"/>
        <v>19839</v>
      </c>
      <c r="O28" s="287"/>
      <c r="P28" s="269">
        <f t="shared" si="3"/>
        <v>9919.5</v>
      </c>
      <c r="Q28" s="290"/>
      <c r="R28" s="278">
        <f t="shared" si="4"/>
        <v>29104</v>
      </c>
      <c r="S28" s="279"/>
      <c r="T28" s="278">
        <f t="shared" si="5"/>
        <v>14552</v>
      </c>
      <c r="U28" s="280"/>
      <c r="V28" s="278">
        <f t="shared" si="6"/>
        <v>29648</v>
      </c>
      <c r="W28" s="279"/>
      <c r="X28" s="278">
        <f t="shared" si="7"/>
        <v>14824</v>
      </c>
      <c r="Y28" s="277"/>
      <c r="Z28" s="8"/>
      <c r="AA28" s="34"/>
    </row>
    <row r="29" spans="2:27" s="2" customFormat="1" ht="12.75" customHeight="1">
      <c r="B29" s="29" t="s">
        <v>25</v>
      </c>
      <c r="C29" s="68">
        <v>180000</v>
      </c>
      <c r="D29" s="69"/>
      <c r="E29" s="68">
        <v>6000</v>
      </c>
      <c r="F29" s="70"/>
      <c r="G29" s="71">
        <v>175000</v>
      </c>
      <c r="H29" s="70" t="s">
        <v>4</v>
      </c>
      <c r="I29" s="72">
        <v>185000</v>
      </c>
      <c r="J29" s="73">
        <f t="shared" si="0"/>
        <v>17910</v>
      </c>
      <c r="K29" s="74"/>
      <c r="L29" s="75">
        <f t="shared" si="1"/>
        <v>8955</v>
      </c>
      <c r="M29" s="76"/>
      <c r="N29" s="53">
        <f t="shared" si="2"/>
        <v>21006</v>
      </c>
      <c r="O29" s="74"/>
      <c r="P29" s="57">
        <f t="shared" si="3"/>
        <v>10503</v>
      </c>
      <c r="Q29" s="109"/>
      <c r="R29" s="66">
        <f t="shared" si="4"/>
        <v>30816</v>
      </c>
      <c r="S29" s="65"/>
      <c r="T29" s="66">
        <f t="shared" si="5"/>
        <v>15408</v>
      </c>
      <c r="U29" s="64"/>
      <c r="V29" s="66">
        <f t="shared" si="6"/>
        <v>31392</v>
      </c>
      <c r="W29" s="65"/>
      <c r="X29" s="66">
        <f t="shared" si="7"/>
        <v>15696</v>
      </c>
      <c r="Y29" s="67"/>
      <c r="Z29" s="8"/>
      <c r="AA29" s="34"/>
    </row>
    <row r="30" spans="2:27" s="2" customFormat="1" ht="12.75" customHeight="1">
      <c r="B30" s="259" t="s">
        <v>26</v>
      </c>
      <c r="C30" s="281">
        <v>190000</v>
      </c>
      <c r="D30" s="291"/>
      <c r="E30" s="281">
        <v>6330</v>
      </c>
      <c r="F30" s="292"/>
      <c r="G30" s="293">
        <v>185000</v>
      </c>
      <c r="H30" s="292" t="s">
        <v>4</v>
      </c>
      <c r="I30" s="285">
        <v>195000</v>
      </c>
      <c r="J30" s="286">
        <f t="shared" si="0"/>
        <v>18905</v>
      </c>
      <c r="K30" s="287"/>
      <c r="L30" s="288">
        <f t="shared" si="1"/>
        <v>9452.5</v>
      </c>
      <c r="M30" s="289"/>
      <c r="N30" s="265">
        <f t="shared" si="2"/>
        <v>22173</v>
      </c>
      <c r="O30" s="287"/>
      <c r="P30" s="269">
        <f t="shared" si="3"/>
        <v>11086.5</v>
      </c>
      <c r="Q30" s="290"/>
      <c r="R30" s="278">
        <f t="shared" si="4"/>
        <v>32528</v>
      </c>
      <c r="S30" s="279"/>
      <c r="T30" s="278">
        <f t="shared" si="5"/>
        <v>16264</v>
      </c>
      <c r="U30" s="280"/>
      <c r="V30" s="278">
        <f t="shared" si="6"/>
        <v>33136</v>
      </c>
      <c r="W30" s="279"/>
      <c r="X30" s="278">
        <f t="shared" si="7"/>
        <v>16568</v>
      </c>
      <c r="Y30" s="277"/>
      <c r="Z30" s="8"/>
      <c r="AA30" s="34"/>
    </row>
    <row r="31" spans="2:27" s="2" customFormat="1" ht="12.75" customHeight="1">
      <c r="B31" s="29" t="s">
        <v>27</v>
      </c>
      <c r="C31" s="68">
        <v>200000</v>
      </c>
      <c r="D31" s="69"/>
      <c r="E31" s="68">
        <v>6670</v>
      </c>
      <c r="F31" s="70"/>
      <c r="G31" s="71">
        <v>195000</v>
      </c>
      <c r="H31" s="70" t="s">
        <v>4</v>
      </c>
      <c r="I31" s="72">
        <v>210000</v>
      </c>
      <c r="J31" s="73">
        <f t="shared" si="0"/>
        <v>19900</v>
      </c>
      <c r="K31" s="77"/>
      <c r="L31" s="78">
        <f t="shared" si="1"/>
        <v>9950</v>
      </c>
      <c r="M31" s="76"/>
      <c r="N31" s="53">
        <f t="shared" si="2"/>
        <v>23340</v>
      </c>
      <c r="O31" s="74"/>
      <c r="P31" s="57">
        <f t="shared" si="3"/>
        <v>11670</v>
      </c>
      <c r="Q31" s="109"/>
      <c r="R31" s="66">
        <f t="shared" si="4"/>
        <v>34240</v>
      </c>
      <c r="S31" s="65"/>
      <c r="T31" s="66">
        <f t="shared" si="5"/>
        <v>17120</v>
      </c>
      <c r="U31" s="64"/>
      <c r="V31" s="66">
        <f t="shared" si="6"/>
        <v>34880</v>
      </c>
      <c r="W31" s="65"/>
      <c r="X31" s="66">
        <f t="shared" si="7"/>
        <v>17440</v>
      </c>
      <c r="Y31" s="67"/>
      <c r="Z31" s="8"/>
      <c r="AA31" s="34"/>
    </row>
    <row r="32" spans="2:27" s="2" customFormat="1" ht="12.75" customHeight="1">
      <c r="B32" s="259" t="s">
        <v>28</v>
      </c>
      <c r="C32" s="281">
        <v>220000</v>
      </c>
      <c r="D32" s="291"/>
      <c r="E32" s="281">
        <v>7330</v>
      </c>
      <c r="F32" s="292"/>
      <c r="G32" s="293">
        <v>210000</v>
      </c>
      <c r="H32" s="292" t="s">
        <v>4</v>
      </c>
      <c r="I32" s="285">
        <v>230000</v>
      </c>
      <c r="J32" s="286">
        <f t="shared" si="0"/>
        <v>21890</v>
      </c>
      <c r="K32" s="294"/>
      <c r="L32" s="295">
        <f t="shared" si="1"/>
        <v>10945</v>
      </c>
      <c r="M32" s="289"/>
      <c r="N32" s="265">
        <f t="shared" si="2"/>
        <v>25674</v>
      </c>
      <c r="O32" s="287"/>
      <c r="P32" s="269">
        <f t="shared" si="3"/>
        <v>12837</v>
      </c>
      <c r="Q32" s="290"/>
      <c r="R32" s="278">
        <f t="shared" si="4"/>
        <v>37664</v>
      </c>
      <c r="S32" s="279"/>
      <c r="T32" s="278">
        <f t="shared" si="5"/>
        <v>18832</v>
      </c>
      <c r="U32" s="280"/>
      <c r="V32" s="278">
        <f t="shared" si="6"/>
        <v>38368</v>
      </c>
      <c r="W32" s="279"/>
      <c r="X32" s="278">
        <f t="shared" si="7"/>
        <v>19184</v>
      </c>
      <c r="Y32" s="277"/>
      <c r="Z32" s="8"/>
      <c r="AA32" s="34"/>
    </row>
    <row r="33" spans="2:27" s="2" customFormat="1" ht="12.75" customHeight="1">
      <c r="B33" s="29" t="s">
        <v>29</v>
      </c>
      <c r="C33" s="68">
        <v>240000</v>
      </c>
      <c r="D33" s="69"/>
      <c r="E33" s="68">
        <v>8000</v>
      </c>
      <c r="F33" s="70"/>
      <c r="G33" s="71">
        <v>230000</v>
      </c>
      <c r="H33" s="70" t="s">
        <v>4</v>
      </c>
      <c r="I33" s="72">
        <v>250000</v>
      </c>
      <c r="J33" s="73">
        <f t="shared" si="0"/>
        <v>23880</v>
      </c>
      <c r="K33" s="77"/>
      <c r="L33" s="78">
        <f t="shared" si="1"/>
        <v>11940</v>
      </c>
      <c r="M33" s="76"/>
      <c r="N33" s="53">
        <f t="shared" si="2"/>
        <v>28008</v>
      </c>
      <c r="O33" s="74"/>
      <c r="P33" s="57">
        <f t="shared" si="3"/>
        <v>14004</v>
      </c>
      <c r="Q33" s="109"/>
      <c r="R33" s="66">
        <f t="shared" si="4"/>
        <v>41088</v>
      </c>
      <c r="S33" s="65"/>
      <c r="T33" s="66">
        <f t="shared" si="5"/>
        <v>20544</v>
      </c>
      <c r="U33" s="64"/>
      <c r="V33" s="66">
        <f t="shared" si="6"/>
        <v>41856</v>
      </c>
      <c r="W33" s="65"/>
      <c r="X33" s="66">
        <f t="shared" si="7"/>
        <v>20928</v>
      </c>
      <c r="Y33" s="67"/>
      <c r="Z33" s="8"/>
      <c r="AA33" s="34"/>
    </row>
    <row r="34" spans="2:27" s="2" customFormat="1" ht="12.75" customHeight="1">
      <c r="B34" s="259" t="s">
        <v>30</v>
      </c>
      <c r="C34" s="281">
        <v>260000</v>
      </c>
      <c r="D34" s="291"/>
      <c r="E34" s="281">
        <v>8670</v>
      </c>
      <c r="F34" s="292"/>
      <c r="G34" s="293">
        <v>250000</v>
      </c>
      <c r="H34" s="292" t="s">
        <v>4</v>
      </c>
      <c r="I34" s="285">
        <v>270000</v>
      </c>
      <c r="J34" s="286">
        <f t="shared" si="0"/>
        <v>25870</v>
      </c>
      <c r="K34" s="294"/>
      <c r="L34" s="295">
        <f t="shared" si="1"/>
        <v>12935</v>
      </c>
      <c r="M34" s="289"/>
      <c r="N34" s="265">
        <f t="shared" si="2"/>
        <v>30342</v>
      </c>
      <c r="O34" s="287"/>
      <c r="P34" s="269">
        <f t="shared" si="3"/>
        <v>15171</v>
      </c>
      <c r="Q34" s="290"/>
      <c r="R34" s="278">
        <f t="shared" si="4"/>
        <v>44512</v>
      </c>
      <c r="S34" s="279"/>
      <c r="T34" s="278">
        <f t="shared" si="5"/>
        <v>22256</v>
      </c>
      <c r="U34" s="280"/>
      <c r="V34" s="278">
        <f t="shared" si="6"/>
        <v>45344</v>
      </c>
      <c r="W34" s="279"/>
      <c r="X34" s="278">
        <f t="shared" si="7"/>
        <v>22672</v>
      </c>
      <c r="Y34" s="277"/>
      <c r="Z34" s="8"/>
      <c r="AA34" s="34"/>
    </row>
    <row r="35" spans="2:27" s="2" customFormat="1" ht="12.75" customHeight="1">
      <c r="B35" s="29" t="s">
        <v>31</v>
      </c>
      <c r="C35" s="68">
        <v>280000</v>
      </c>
      <c r="D35" s="79"/>
      <c r="E35" s="68">
        <v>9330</v>
      </c>
      <c r="F35" s="80"/>
      <c r="G35" s="71">
        <v>270000</v>
      </c>
      <c r="H35" s="80" t="s">
        <v>4</v>
      </c>
      <c r="I35" s="72">
        <v>290000</v>
      </c>
      <c r="J35" s="73">
        <f t="shared" si="0"/>
        <v>27860</v>
      </c>
      <c r="K35" s="77"/>
      <c r="L35" s="78">
        <f t="shared" si="1"/>
        <v>13930</v>
      </c>
      <c r="M35" s="76"/>
      <c r="N35" s="53">
        <f t="shared" si="2"/>
        <v>32676</v>
      </c>
      <c r="O35" s="74"/>
      <c r="P35" s="57">
        <f t="shared" si="3"/>
        <v>16338</v>
      </c>
      <c r="Q35" s="109"/>
      <c r="R35" s="66">
        <f t="shared" si="4"/>
        <v>47936</v>
      </c>
      <c r="S35" s="65"/>
      <c r="T35" s="66">
        <f t="shared" si="5"/>
        <v>23968</v>
      </c>
      <c r="U35" s="64"/>
      <c r="V35" s="66">
        <f t="shared" si="6"/>
        <v>48832</v>
      </c>
      <c r="W35" s="65"/>
      <c r="X35" s="66">
        <f t="shared" si="7"/>
        <v>24416</v>
      </c>
      <c r="Y35" s="67"/>
      <c r="Z35" s="8"/>
      <c r="AA35" s="34"/>
    </row>
    <row r="36" spans="2:27" s="2" customFormat="1" ht="12.75" customHeight="1">
      <c r="B36" s="259" t="s">
        <v>32</v>
      </c>
      <c r="C36" s="281">
        <v>300000</v>
      </c>
      <c r="D36" s="291"/>
      <c r="E36" s="281">
        <v>10000</v>
      </c>
      <c r="F36" s="292"/>
      <c r="G36" s="293">
        <v>290000</v>
      </c>
      <c r="H36" s="292" t="s">
        <v>4</v>
      </c>
      <c r="I36" s="285">
        <v>310000</v>
      </c>
      <c r="J36" s="286">
        <f t="shared" si="0"/>
        <v>29850</v>
      </c>
      <c r="K36" s="294"/>
      <c r="L36" s="295">
        <f t="shared" si="1"/>
        <v>14925</v>
      </c>
      <c r="M36" s="289"/>
      <c r="N36" s="265">
        <f t="shared" si="2"/>
        <v>35010</v>
      </c>
      <c r="O36" s="287"/>
      <c r="P36" s="269">
        <f t="shared" si="3"/>
        <v>17505</v>
      </c>
      <c r="Q36" s="290"/>
      <c r="R36" s="278">
        <f t="shared" si="4"/>
        <v>51360</v>
      </c>
      <c r="S36" s="279"/>
      <c r="T36" s="278">
        <f t="shared" si="5"/>
        <v>25680</v>
      </c>
      <c r="U36" s="280"/>
      <c r="V36" s="278">
        <f t="shared" si="6"/>
        <v>52320</v>
      </c>
      <c r="W36" s="279"/>
      <c r="X36" s="278">
        <f t="shared" si="7"/>
        <v>26160</v>
      </c>
      <c r="Y36" s="277"/>
      <c r="Z36" s="8"/>
      <c r="AA36" s="34"/>
    </row>
    <row r="37" spans="2:27" s="2" customFormat="1" ht="12.75" customHeight="1">
      <c r="B37" s="29" t="s">
        <v>33</v>
      </c>
      <c r="C37" s="68">
        <v>320000</v>
      </c>
      <c r="D37" s="69"/>
      <c r="E37" s="68">
        <v>10670</v>
      </c>
      <c r="F37" s="70"/>
      <c r="G37" s="71">
        <v>310000</v>
      </c>
      <c r="H37" s="70" t="s">
        <v>4</v>
      </c>
      <c r="I37" s="72">
        <v>330000</v>
      </c>
      <c r="J37" s="73">
        <f t="shared" si="0"/>
        <v>31840</v>
      </c>
      <c r="K37" s="77"/>
      <c r="L37" s="78">
        <f t="shared" si="1"/>
        <v>15920</v>
      </c>
      <c r="M37" s="76"/>
      <c r="N37" s="53">
        <f t="shared" si="2"/>
        <v>37344</v>
      </c>
      <c r="O37" s="74"/>
      <c r="P37" s="57">
        <f t="shared" si="3"/>
        <v>18672</v>
      </c>
      <c r="Q37" s="109"/>
      <c r="R37" s="66">
        <f t="shared" si="4"/>
        <v>54784</v>
      </c>
      <c r="S37" s="65"/>
      <c r="T37" s="66">
        <f t="shared" si="5"/>
        <v>27392</v>
      </c>
      <c r="U37" s="64"/>
      <c r="V37" s="66">
        <f t="shared" si="6"/>
        <v>55808</v>
      </c>
      <c r="W37" s="65"/>
      <c r="X37" s="66">
        <f t="shared" si="7"/>
        <v>27904</v>
      </c>
      <c r="Y37" s="67"/>
      <c r="Z37" s="8"/>
      <c r="AA37" s="34"/>
    </row>
    <row r="38" spans="2:27" s="2" customFormat="1" ht="12.75" customHeight="1">
      <c r="B38" s="259" t="s">
        <v>34</v>
      </c>
      <c r="C38" s="281">
        <v>340000</v>
      </c>
      <c r="D38" s="291"/>
      <c r="E38" s="281">
        <v>11330</v>
      </c>
      <c r="F38" s="292"/>
      <c r="G38" s="293">
        <v>330000</v>
      </c>
      <c r="H38" s="292" t="s">
        <v>4</v>
      </c>
      <c r="I38" s="285">
        <v>350000</v>
      </c>
      <c r="J38" s="286">
        <f t="shared" si="0"/>
        <v>33830</v>
      </c>
      <c r="K38" s="294"/>
      <c r="L38" s="295">
        <f t="shared" si="1"/>
        <v>16915</v>
      </c>
      <c r="M38" s="289"/>
      <c r="N38" s="265">
        <f t="shared" si="2"/>
        <v>39678</v>
      </c>
      <c r="O38" s="287"/>
      <c r="P38" s="269">
        <f t="shared" si="3"/>
        <v>19839</v>
      </c>
      <c r="Q38" s="290"/>
      <c r="R38" s="278">
        <f t="shared" si="4"/>
        <v>58208</v>
      </c>
      <c r="S38" s="279"/>
      <c r="T38" s="278">
        <f t="shared" si="5"/>
        <v>29104</v>
      </c>
      <c r="U38" s="280"/>
      <c r="V38" s="278">
        <f t="shared" si="6"/>
        <v>59296</v>
      </c>
      <c r="W38" s="279"/>
      <c r="X38" s="278">
        <f t="shared" si="7"/>
        <v>29648</v>
      </c>
      <c r="Y38" s="277"/>
      <c r="Z38" s="8"/>
      <c r="AA38" s="34"/>
    </row>
    <row r="39" spans="2:27" s="2" customFormat="1" ht="12.75" customHeight="1">
      <c r="B39" s="29" t="s">
        <v>35</v>
      </c>
      <c r="C39" s="68">
        <v>360000</v>
      </c>
      <c r="D39" s="69"/>
      <c r="E39" s="68">
        <v>12000</v>
      </c>
      <c r="F39" s="70"/>
      <c r="G39" s="71">
        <v>350000</v>
      </c>
      <c r="H39" s="70" t="s">
        <v>4</v>
      </c>
      <c r="I39" s="72">
        <v>370000</v>
      </c>
      <c r="J39" s="73">
        <f t="shared" si="0"/>
        <v>35820</v>
      </c>
      <c r="K39" s="77"/>
      <c r="L39" s="78">
        <f t="shared" si="1"/>
        <v>17910</v>
      </c>
      <c r="M39" s="76"/>
      <c r="N39" s="53">
        <f t="shared" si="2"/>
        <v>42012</v>
      </c>
      <c r="O39" s="74"/>
      <c r="P39" s="57">
        <f t="shared" si="3"/>
        <v>21006</v>
      </c>
      <c r="Q39" s="109"/>
      <c r="R39" s="66">
        <f t="shared" si="4"/>
        <v>61632</v>
      </c>
      <c r="S39" s="65"/>
      <c r="T39" s="66">
        <f t="shared" si="5"/>
        <v>30816</v>
      </c>
      <c r="U39" s="64"/>
      <c r="V39" s="66">
        <f t="shared" si="6"/>
        <v>62784</v>
      </c>
      <c r="W39" s="65"/>
      <c r="X39" s="66">
        <f t="shared" si="7"/>
        <v>31392</v>
      </c>
      <c r="Y39" s="67"/>
      <c r="Z39" s="8"/>
      <c r="AA39" s="34"/>
    </row>
    <row r="40" spans="2:27" s="2" customFormat="1" ht="12.75" customHeight="1">
      <c r="B40" s="259" t="s">
        <v>36</v>
      </c>
      <c r="C40" s="281">
        <v>380000</v>
      </c>
      <c r="D40" s="291"/>
      <c r="E40" s="281">
        <v>12670</v>
      </c>
      <c r="F40" s="292"/>
      <c r="G40" s="293">
        <v>370000</v>
      </c>
      <c r="H40" s="292" t="s">
        <v>4</v>
      </c>
      <c r="I40" s="285">
        <v>395000</v>
      </c>
      <c r="J40" s="286">
        <f t="shared" si="0"/>
        <v>37810</v>
      </c>
      <c r="K40" s="294"/>
      <c r="L40" s="295">
        <f t="shared" si="1"/>
        <v>18905</v>
      </c>
      <c r="M40" s="289"/>
      <c r="N40" s="265">
        <f t="shared" si="2"/>
        <v>44346</v>
      </c>
      <c r="O40" s="287"/>
      <c r="P40" s="269">
        <f t="shared" si="3"/>
        <v>22173</v>
      </c>
      <c r="Q40" s="290"/>
      <c r="R40" s="278">
        <f t="shared" si="4"/>
        <v>65056</v>
      </c>
      <c r="S40" s="279"/>
      <c r="T40" s="278">
        <f t="shared" si="5"/>
        <v>32528</v>
      </c>
      <c r="U40" s="280"/>
      <c r="V40" s="278">
        <f t="shared" si="6"/>
        <v>66272</v>
      </c>
      <c r="W40" s="279"/>
      <c r="X40" s="278">
        <f t="shared" si="7"/>
        <v>33136</v>
      </c>
      <c r="Y40" s="277"/>
      <c r="Z40" s="8"/>
      <c r="AA40" s="34"/>
    </row>
    <row r="41" spans="2:27" s="2" customFormat="1" ht="12.75" customHeight="1">
      <c r="B41" s="29" t="s">
        <v>37</v>
      </c>
      <c r="C41" s="68">
        <v>410000</v>
      </c>
      <c r="D41" s="69"/>
      <c r="E41" s="68">
        <v>13670</v>
      </c>
      <c r="F41" s="70"/>
      <c r="G41" s="71">
        <v>395000</v>
      </c>
      <c r="H41" s="70" t="s">
        <v>4</v>
      </c>
      <c r="I41" s="72">
        <v>425000</v>
      </c>
      <c r="J41" s="73">
        <f t="shared" si="0"/>
        <v>40795</v>
      </c>
      <c r="K41" s="77"/>
      <c r="L41" s="78">
        <f t="shared" si="1"/>
        <v>20397.5</v>
      </c>
      <c r="M41" s="76"/>
      <c r="N41" s="53">
        <f t="shared" si="2"/>
        <v>47847</v>
      </c>
      <c r="O41" s="74"/>
      <c r="P41" s="57">
        <f t="shared" si="3"/>
        <v>23923.5</v>
      </c>
      <c r="Q41" s="109"/>
      <c r="R41" s="66">
        <f t="shared" si="4"/>
        <v>70192</v>
      </c>
      <c r="S41" s="65"/>
      <c r="T41" s="66">
        <f t="shared" si="5"/>
        <v>35096</v>
      </c>
      <c r="U41" s="64"/>
      <c r="V41" s="66">
        <f t="shared" si="6"/>
        <v>71504</v>
      </c>
      <c r="W41" s="65"/>
      <c r="X41" s="66">
        <f t="shared" si="7"/>
        <v>35752</v>
      </c>
      <c r="Y41" s="67"/>
      <c r="Z41" s="8"/>
      <c r="AA41" s="34"/>
    </row>
    <row r="42" spans="2:27" s="2" customFormat="1" ht="12.75" customHeight="1">
      <c r="B42" s="259" t="s">
        <v>38</v>
      </c>
      <c r="C42" s="281">
        <v>440000</v>
      </c>
      <c r="D42" s="291"/>
      <c r="E42" s="281">
        <v>14670</v>
      </c>
      <c r="F42" s="292"/>
      <c r="G42" s="293">
        <v>425000</v>
      </c>
      <c r="H42" s="292" t="s">
        <v>4</v>
      </c>
      <c r="I42" s="285">
        <v>455000</v>
      </c>
      <c r="J42" s="286">
        <f t="shared" si="0"/>
        <v>43780</v>
      </c>
      <c r="K42" s="294"/>
      <c r="L42" s="295">
        <f t="shared" si="1"/>
        <v>21890</v>
      </c>
      <c r="M42" s="289"/>
      <c r="N42" s="265">
        <f t="shared" si="2"/>
        <v>51348</v>
      </c>
      <c r="O42" s="287"/>
      <c r="P42" s="269">
        <f t="shared" si="3"/>
        <v>25674</v>
      </c>
      <c r="Q42" s="290"/>
      <c r="R42" s="278">
        <f t="shared" si="4"/>
        <v>75328</v>
      </c>
      <c r="S42" s="279"/>
      <c r="T42" s="278">
        <f t="shared" si="5"/>
        <v>37664</v>
      </c>
      <c r="U42" s="280"/>
      <c r="V42" s="278">
        <f t="shared" si="6"/>
        <v>76736</v>
      </c>
      <c r="W42" s="279"/>
      <c r="X42" s="278">
        <f t="shared" si="7"/>
        <v>38368</v>
      </c>
      <c r="Y42" s="277"/>
      <c r="Z42" s="8"/>
      <c r="AA42" s="34"/>
    </row>
    <row r="43" spans="2:27" s="2" customFormat="1" ht="12.75" customHeight="1">
      <c r="B43" s="29" t="s">
        <v>39</v>
      </c>
      <c r="C43" s="68">
        <v>470000</v>
      </c>
      <c r="D43" s="69"/>
      <c r="E43" s="68">
        <v>15670</v>
      </c>
      <c r="F43" s="70"/>
      <c r="G43" s="71">
        <v>455000</v>
      </c>
      <c r="H43" s="70" t="s">
        <v>4</v>
      </c>
      <c r="I43" s="72">
        <v>485000</v>
      </c>
      <c r="J43" s="73">
        <f t="shared" si="0"/>
        <v>46765</v>
      </c>
      <c r="K43" s="77"/>
      <c r="L43" s="78">
        <f t="shared" si="1"/>
        <v>23382.5</v>
      </c>
      <c r="M43" s="76"/>
      <c r="N43" s="53">
        <f t="shared" si="2"/>
        <v>54849</v>
      </c>
      <c r="O43" s="74"/>
      <c r="P43" s="57">
        <f t="shared" si="3"/>
        <v>27424.5</v>
      </c>
      <c r="Q43" s="109"/>
      <c r="R43" s="66">
        <f t="shared" si="4"/>
        <v>80464</v>
      </c>
      <c r="S43" s="65"/>
      <c r="T43" s="66">
        <f t="shared" si="5"/>
        <v>40232</v>
      </c>
      <c r="U43" s="64"/>
      <c r="V43" s="66">
        <f t="shared" si="6"/>
        <v>81968</v>
      </c>
      <c r="W43" s="65"/>
      <c r="X43" s="66">
        <f t="shared" si="7"/>
        <v>40984</v>
      </c>
      <c r="Y43" s="67"/>
      <c r="Z43" s="8"/>
      <c r="AA43" s="34"/>
    </row>
    <row r="44" spans="2:27" s="2" customFormat="1" ht="12.75" customHeight="1">
      <c r="B44" s="259" t="s">
        <v>40</v>
      </c>
      <c r="C44" s="281">
        <v>500000</v>
      </c>
      <c r="D44" s="291"/>
      <c r="E44" s="281">
        <v>16670</v>
      </c>
      <c r="F44" s="292"/>
      <c r="G44" s="293">
        <v>485000</v>
      </c>
      <c r="H44" s="292" t="s">
        <v>4</v>
      </c>
      <c r="I44" s="285">
        <v>515000</v>
      </c>
      <c r="J44" s="286">
        <f t="shared" si="0"/>
        <v>49750</v>
      </c>
      <c r="K44" s="294"/>
      <c r="L44" s="295">
        <f t="shared" si="1"/>
        <v>24875</v>
      </c>
      <c r="M44" s="289"/>
      <c r="N44" s="265">
        <f t="shared" si="2"/>
        <v>58350</v>
      </c>
      <c r="O44" s="287"/>
      <c r="P44" s="269">
        <f t="shared" si="3"/>
        <v>29175</v>
      </c>
      <c r="Q44" s="296"/>
      <c r="R44" s="278">
        <f t="shared" si="4"/>
        <v>85600</v>
      </c>
      <c r="S44" s="279"/>
      <c r="T44" s="278">
        <f t="shared" si="5"/>
        <v>42800</v>
      </c>
      <c r="U44" s="280"/>
      <c r="V44" s="278">
        <f t="shared" si="6"/>
        <v>87200</v>
      </c>
      <c r="W44" s="279"/>
      <c r="X44" s="278">
        <f t="shared" si="7"/>
        <v>43600</v>
      </c>
      <c r="Y44" s="277"/>
      <c r="Z44" s="8"/>
      <c r="AA44" s="34"/>
    </row>
    <row r="45" spans="2:27" s="2" customFormat="1" ht="12.75" customHeight="1">
      <c r="B45" s="29" t="s">
        <v>41</v>
      </c>
      <c r="C45" s="68">
        <v>530000</v>
      </c>
      <c r="D45" s="69"/>
      <c r="E45" s="68">
        <v>17670</v>
      </c>
      <c r="F45" s="70"/>
      <c r="G45" s="71">
        <v>515000</v>
      </c>
      <c r="H45" s="70" t="s">
        <v>4</v>
      </c>
      <c r="I45" s="72">
        <v>545000</v>
      </c>
      <c r="J45" s="73">
        <f t="shared" si="0"/>
        <v>52735</v>
      </c>
      <c r="K45" s="77"/>
      <c r="L45" s="78">
        <f t="shared" si="1"/>
        <v>26367.5</v>
      </c>
      <c r="M45" s="76"/>
      <c r="N45" s="53">
        <f t="shared" si="2"/>
        <v>61851</v>
      </c>
      <c r="O45" s="74"/>
      <c r="P45" s="57">
        <f t="shared" si="3"/>
        <v>30925.5</v>
      </c>
      <c r="Q45" s="82"/>
      <c r="R45" s="66">
        <f t="shared" si="4"/>
        <v>90736</v>
      </c>
      <c r="S45" s="65"/>
      <c r="T45" s="66">
        <f t="shared" si="5"/>
        <v>45368</v>
      </c>
      <c r="U45" s="64"/>
      <c r="V45" s="66">
        <f t="shared" si="6"/>
        <v>92432</v>
      </c>
      <c r="W45" s="65"/>
      <c r="X45" s="66">
        <f t="shared" si="7"/>
        <v>46216</v>
      </c>
      <c r="Y45" s="67"/>
      <c r="Z45" s="8"/>
      <c r="AA45" s="34"/>
    </row>
    <row r="46" spans="2:27" s="2" customFormat="1" ht="12.75" customHeight="1">
      <c r="B46" s="259" t="s">
        <v>42</v>
      </c>
      <c r="C46" s="281">
        <v>560000</v>
      </c>
      <c r="D46" s="291"/>
      <c r="E46" s="281">
        <v>18670</v>
      </c>
      <c r="F46" s="292"/>
      <c r="G46" s="293">
        <v>545000</v>
      </c>
      <c r="H46" s="292" t="s">
        <v>4</v>
      </c>
      <c r="I46" s="285">
        <v>575000</v>
      </c>
      <c r="J46" s="286">
        <f t="shared" si="0"/>
        <v>55720</v>
      </c>
      <c r="K46" s="294"/>
      <c r="L46" s="295">
        <f t="shared" si="1"/>
        <v>27860</v>
      </c>
      <c r="M46" s="289"/>
      <c r="N46" s="265">
        <f t="shared" si="2"/>
        <v>65352</v>
      </c>
      <c r="O46" s="287"/>
      <c r="P46" s="269">
        <f t="shared" si="3"/>
        <v>32676</v>
      </c>
      <c r="Q46" s="297"/>
      <c r="R46" s="278">
        <f t="shared" si="4"/>
        <v>95872</v>
      </c>
      <c r="S46" s="279"/>
      <c r="T46" s="278">
        <f t="shared" si="5"/>
        <v>47936</v>
      </c>
      <c r="U46" s="280"/>
      <c r="V46" s="278">
        <f t="shared" si="6"/>
        <v>97664</v>
      </c>
      <c r="W46" s="279"/>
      <c r="X46" s="278">
        <f t="shared" si="7"/>
        <v>48832</v>
      </c>
      <c r="Y46" s="277"/>
      <c r="Z46" s="8"/>
      <c r="AA46" s="34"/>
    </row>
    <row r="47" spans="2:27" s="2" customFormat="1" ht="12.75" customHeight="1">
      <c r="B47" s="29" t="s">
        <v>43</v>
      </c>
      <c r="C47" s="68">
        <v>590000</v>
      </c>
      <c r="D47" s="69"/>
      <c r="E47" s="68">
        <v>19670</v>
      </c>
      <c r="F47" s="70"/>
      <c r="G47" s="71">
        <v>575000</v>
      </c>
      <c r="H47" s="70" t="s">
        <v>4</v>
      </c>
      <c r="I47" s="72">
        <v>605000</v>
      </c>
      <c r="J47" s="73">
        <f t="shared" si="0"/>
        <v>58705</v>
      </c>
      <c r="K47" s="77"/>
      <c r="L47" s="78">
        <f t="shared" si="1"/>
        <v>29352.5</v>
      </c>
      <c r="M47" s="76"/>
      <c r="N47" s="53">
        <f t="shared" si="2"/>
        <v>68853</v>
      </c>
      <c r="O47" s="74"/>
      <c r="P47" s="57">
        <f t="shared" si="3"/>
        <v>34426.5</v>
      </c>
      <c r="Q47" s="82"/>
      <c r="R47" s="66">
        <f t="shared" si="4"/>
        <v>101008</v>
      </c>
      <c r="S47" s="65"/>
      <c r="T47" s="66">
        <f t="shared" si="5"/>
        <v>50504</v>
      </c>
      <c r="U47" s="64"/>
      <c r="V47" s="66">
        <f t="shared" si="6"/>
        <v>102896</v>
      </c>
      <c r="W47" s="65"/>
      <c r="X47" s="66">
        <f t="shared" si="7"/>
        <v>51448</v>
      </c>
      <c r="Y47" s="67"/>
      <c r="Z47" s="8"/>
      <c r="AA47" s="34"/>
    </row>
    <row r="48" spans="2:27" s="2" customFormat="1" ht="12.75" customHeight="1" thickBot="1">
      <c r="B48" s="259" t="s">
        <v>44</v>
      </c>
      <c r="C48" s="281">
        <v>620000</v>
      </c>
      <c r="D48" s="291"/>
      <c r="E48" s="281">
        <v>20670</v>
      </c>
      <c r="F48" s="292"/>
      <c r="G48" s="293">
        <v>605000</v>
      </c>
      <c r="H48" s="292" t="s">
        <v>4</v>
      </c>
      <c r="I48" s="285">
        <v>635000</v>
      </c>
      <c r="J48" s="286">
        <f t="shared" si="0"/>
        <v>61690</v>
      </c>
      <c r="K48" s="294"/>
      <c r="L48" s="295">
        <f t="shared" si="1"/>
        <v>30845</v>
      </c>
      <c r="M48" s="289"/>
      <c r="N48" s="265">
        <f t="shared" si="2"/>
        <v>72354</v>
      </c>
      <c r="O48" s="287"/>
      <c r="P48" s="269">
        <f t="shared" si="3"/>
        <v>36177</v>
      </c>
      <c r="Q48" s="296"/>
      <c r="R48" s="298">
        <f t="shared" si="4"/>
        <v>106144</v>
      </c>
      <c r="S48" s="299"/>
      <c r="T48" s="298">
        <f t="shared" si="5"/>
        <v>53072</v>
      </c>
      <c r="U48" s="300"/>
      <c r="V48" s="298">
        <f t="shared" si="6"/>
        <v>108128</v>
      </c>
      <c r="W48" s="299"/>
      <c r="X48" s="298">
        <f t="shared" si="7"/>
        <v>54064</v>
      </c>
      <c r="Y48" s="301"/>
      <c r="Z48" s="8"/>
      <c r="AA48" s="34"/>
    </row>
    <row r="49" spans="1:49" s="2" customFormat="1" ht="12.75" customHeight="1" thickTop="1">
      <c r="B49" s="30">
        <v>35</v>
      </c>
      <c r="C49" s="68">
        <v>650000</v>
      </c>
      <c r="D49" s="69"/>
      <c r="E49" s="68">
        <v>21670</v>
      </c>
      <c r="F49" s="70"/>
      <c r="G49" s="71">
        <v>635000</v>
      </c>
      <c r="H49" s="70" t="s">
        <v>4</v>
      </c>
      <c r="I49" s="72">
        <v>665000</v>
      </c>
      <c r="J49" s="73">
        <f t="shared" si="0"/>
        <v>64675</v>
      </c>
      <c r="K49" s="77"/>
      <c r="L49" s="78">
        <f t="shared" si="1"/>
        <v>32337.5</v>
      </c>
      <c r="M49" s="76"/>
      <c r="N49" s="53">
        <f t="shared" si="2"/>
        <v>75855</v>
      </c>
      <c r="O49" s="74"/>
      <c r="P49" s="57">
        <f t="shared" si="3"/>
        <v>37927.5</v>
      </c>
      <c r="Q49" s="81"/>
      <c r="R49" s="216" t="s">
        <v>112</v>
      </c>
      <c r="S49" s="217"/>
      <c r="T49" s="217"/>
      <c r="U49" s="217"/>
      <c r="V49" s="217"/>
      <c r="W49" s="217"/>
      <c r="X49" s="217"/>
      <c r="Y49" s="217"/>
      <c r="Z49" s="34"/>
      <c r="AA49" s="34"/>
    </row>
    <row r="50" spans="1:49" s="2" customFormat="1" ht="12.75" customHeight="1">
      <c r="B50" s="302">
        <v>36</v>
      </c>
      <c r="C50" s="281">
        <v>680000</v>
      </c>
      <c r="D50" s="291"/>
      <c r="E50" s="281">
        <v>22670</v>
      </c>
      <c r="F50" s="292"/>
      <c r="G50" s="293">
        <v>665000</v>
      </c>
      <c r="H50" s="292" t="s">
        <v>4</v>
      </c>
      <c r="I50" s="285">
        <v>695000</v>
      </c>
      <c r="J50" s="286">
        <f t="shared" si="0"/>
        <v>67660</v>
      </c>
      <c r="K50" s="294"/>
      <c r="L50" s="295">
        <f t="shared" si="1"/>
        <v>33830</v>
      </c>
      <c r="M50" s="289"/>
      <c r="N50" s="265">
        <f t="shared" si="2"/>
        <v>79356</v>
      </c>
      <c r="O50" s="287"/>
      <c r="P50" s="269">
        <f t="shared" si="3"/>
        <v>39678</v>
      </c>
      <c r="Q50" s="297"/>
      <c r="R50" s="218"/>
      <c r="S50" s="218"/>
      <c r="T50" s="218"/>
      <c r="U50" s="218"/>
      <c r="V50" s="218"/>
      <c r="W50" s="218"/>
      <c r="X50" s="218"/>
      <c r="Y50" s="218"/>
      <c r="Z50" s="34"/>
      <c r="AA50" s="34"/>
    </row>
    <row r="51" spans="1:49" s="2" customFormat="1" ht="12.75" customHeight="1">
      <c r="B51" s="30">
        <v>37</v>
      </c>
      <c r="C51" s="68">
        <v>710000</v>
      </c>
      <c r="D51" s="69"/>
      <c r="E51" s="68">
        <v>23670</v>
      </c>
      <c r="F51" s="70"/>
      <c r="G51" s="71">
        <v>695000</v>
      </c>
      <c r="H51" s="70" t="s">
        <v>4</v>
      </c>
      <c r="I51" s="72">
        <v>730000</v>
      </c>
      <c r="J51" s="73">
        <f t="shared" si="0"/>
        <v>70645</v>
      </c>
      <c r="K51" s="77"/>
      <c r="L51" s="78">
        <f t="shared" si="1"/>
        <v>35322.5</v>
      </c>
      <c r="M51" s="76"/>
      <c r="N51" s="53">
        <f t="shared" si="2"/>
        <v>82857</v>
      </c>
      <c r="O51" s="74"/>
      <c r="P51" s="57">
        <f t="shared" si="3"/>
        <v>41428.5</v>
      </c>
      <c r="Q51" s="82"/>
      <c r="R51" s="218"/>
      <c r="S51" s="218"/>
      <c r="T51" s="218"/>
      <c r="U51" s="218"/>
      <c r="V51" s="218"/>
      <c r="W51" s="218"/>
      <c r="X51" s="218"/>
      <c r="Y51" s="218"/>
      <c r="Z51" s="34"/>
    </row>
    <row r="52" spans="1:49" s="2" customFormat="1" ht="12.75" customHeight="1">
      <c r="B52" s="302">
        <v>38</v>
      </c>
      <c r="C52" s="281">
        <v>750000</v>
      </c>
      <c r="D52" s="291"/>
      <c r="E52" s="281">
        <v>25000</v>
      </c>
      <c r="F52" s="292"/>
      <c r="G52" s="293">
        <v>730000</v>
      </c>
      <c r="H52" s="292" t="s">
        <v>4</v>
      </c>
      <c r="I52" s="285">
        <v>770000</v>
      </c>
      <c r="J52" s="286">
        <f t="shared" si="0"/>
        <v>74625</v>
      </c>
      <c r="K52" s="294"/>
      <c r="L52" s="295">
        <f t="shared" si="1"/>
        <v>37312.5</v>
      </c>
      <c r="M52" s="289"/>
      <c r="N52" s="265">
        <f t="shared" si="2"/>
        <v>87525</v>
      </c>
      <c r="O52" s="287"/>
      <c r="P52" s="269">
        <f t="shared" si="3"/>
        <v>43762.5</v>
      </c>
      <c r="Q52" s="297"/>
      <c r="R52" s="218"/>
      <c r="S52" s="218"/>
      <c r="T52" s="218"/>
      <c r="U52" s="218"/>
      <c r="V52" s="218"/>
      <c r="W52" s="218"/>
      <c r="X52" s="218"/>
      <c r="Y52" s="218"/>
      <c r="Z52" s="34"/>
    </row>
    <row r="53" spans="1:49" s="2" customFormat="1" ht="12.75" customHeight="1">
      <c r="B53" s="30">
        <v>39</v>
      </c>
      <c r="C53" s="68">
        <v>790000</v>
      </c>
      <c r="D53" s="69"/>
      <c r="E53" s="68">
        <v>26330</v>
      </c>
      <c r="F53" s="70"/>
      <c r="G53" s="71">
        <v>770000</v>
      </c>
      <c r="H53" s="70" t="s">
        <v>4</v>
      </c>
      <c r="I53" s="72">
        <v>810000</v>
      </c>
      <c r="J53" s="73">
        <f t="shared" si="0"/>
        <v>78605</v>
      </c>
      <c r="K53" s="77"/>
      <c r="L53" s="78">
        <f t="shared" si="1"/>
        <v>39302.5</v>
      </c>
      <c r="M53" s="76"/>
      <c r="N53" s="53">
        <f t="shared" si="2"/>
        <v>92193</v>
      </c>
      <c r="O53" s="74"/>
      <c r="P53" s="57">
        <f t="shared" si="3"/>
        <v>46096.5</v>
      </c>
      <c r="Q53" s="82"/>
      <c r="R53" s="218"/>
      <c r="S53" s="218"/>
      <c r="T53" s="218"/>
      <c r="U53" s="218"/>
      <c r="V53" s="218"/>
      <c r="W53" s="218"/>
      <c r="X53" s="218"/>
      <c r="Y53" s="218"/>
      <c r="Z53" s="34"/>
    </row>
    <row r="54" spans="1:49" s="2" customFormat="1" ht="12.75" customHeight="1">
      <c r="B54" s="302">
        <v>40</v>
      </c>
      <c r="C54" s="281">
        <v>830000</v>
      </c>
      <c r="D54" s="291"/>
      <c r="E54" s="281">
        <v>27670</v>
      </c>
      <c r="F54" s="292"/>
      <c r="G54" s="293">
        <v>810000</v>
      </c>
      <c r="H54" s="292" t="s">
        <v>4</v>
      </c>
      <c r="I54" s="285">
        <v>855000</v>
      </c>
      <c r="J54" s="286">
        <f t="shared" si="0"/>
        <v>82585</v>
      </c>
      <c r="K54" s="294"/>
      <c r="L54" s="295">
        <f t="shared" si="1"/>
        <v>41292.5</v>
      </c>
      <c r="M54" s="289"/>
      <c r="N54" s="265">
        <f t="shared" si="2"/>
        <v>96861</v>
      </c>
      <c r="O54" s="287"/>
      <c r="P54" s="269">
        <f t="shared" si="3"/>
        <v>48430.5</v>
      </c>
      <c r="Q54" s="297"/>
      <c r="R54" s="218"/>
      <c r="S54" s="218"/>
      <c r="T54" s="218"/>
      <c r="U54" s="218"/>
      <c r="V54" s="218"/>
      <c r="W54" s="218"/>
      <c r="X54" s="218"/>
      <c r="Y54" s="218"/>
      <c r="Z54" s="34"/>
    </row>
    <row r="55" spans="1:49" s="2" customFormat="1" ht="12.75" customHeight="1">
      <c r="B55" s="30">
        <v>41</v>
      </c>
      <c r="C55" s="37">
        <v>880000</v>
      </c>
      <c r="D55" s="83"/>
      <c r="E55" s="37">
        <v>29330</v>
      </c>
      <c r="F55" s="84"/>
      <c r="G55" s="85">
        <v>855000</v>
      </c>
      <c r="H55" s="84" t="s">
        <v>4</v>
      </c>
      <c r="I55" s="86">
        <v>905000</v>
      </c>
      <c r="J55" s="87">
        <f t="shared" si="0"/>
        <v>87560</v>
      </c>
      <c r="K55" s="40"/>
      <c r="L55" s="88">
        <f t="shared" si="1"/>
        <v>43780</v>
      </c>
      <c r="M55" s="89"/>
      <c r="N55" s="53">
        <f t="shared" si="2"/>
        <v>102696</v>
      </c>
      <c r="O55" s="90"/>
      <c r="P55" s="57">
        <f t="shared" si="3"/>
        <v>51348</v>
      </c>
      <c r="Q55" s="114"/>
      <c r="R55" s="218"/>
      <c r="S55" s="218"/>
      <c r="T55" s="218"/>
      <c r="U55" s="218"/>
      <c r="V55" s="218"/>
      <c r="W55" s="218"/>
      <c r="X55" s="218"/>
      <c r="Y55" s="218"/>
      <c r="Z55" s="34"/>
    </row>
    <row r="56" spans="1:49" s="2" customFormat="1" ht="12.75" customHeight="1">
      <c r="B56" s="302">
        <v>42</v>
      </c>
      <c r="C56" s="260">
        <v>930000</v>
      </c>
      <c r="D56" s="261"/>
      <c r="E56" s="260">
        <v>31000</v>
      </c>
      <c r="F56" s="264"/>
      <c r="G56" s="271">
        <v>905000</v>
      </c>
      <c r="H56" s="264" t="s">
        <v>4</v>
      </c>
      <c r="I56" s="272">
        <v>955000</v>
      </c>
      <c r="J56" s="273">
        <f t="shared" si="0"/>
        <v>92535</v>
      </c>
      <c r="K56" s="263"/>
      <c r="L56" s="303">
        <f t="shared" si="1"/>
        <v>46267.5</v>
      </c>
      <c r="M56" s="276"/>
      <c r="N56" s="265">
        <f t="shared" si="2"/>
        <v>108531</v>
      </c>
      <c r="O56" s="274"/>
      <c r="P56" s="269">
        <f t="shared" si="3"/>
        <v>54265.5</v>
      </c>
      <c r="Q56" s="304"/>
      <c r="R56" s="218"/>
      <c r="S56" s="218"/>
      <c r="T56" s="218"/>
      <c r="U56" s="218"/>
      <c r="V56" s="218"/>
      <c r="W56" s="218"/>
      <c r="X56" s="218"/>
      <c r="Y56" s="218"/>
      <c r="Z56" s="34"/>
    </row>
    <row r="57" spans="1:49" s="2" customFormat="1" ht="12.75" customHeight="1">
      <c r="B57" s="31">
        <v>43</v>
      </c>
      <c r="C57" s="48">
        <v>980000</v>
      </c>
      <c r="D57" s="49"/>
      <c r="E57" s="48">
        <v>32670</v>
      </c>
      <c r="F57" s="52"/>
      <c r="G57" s="58">
        <v>955000</v>
      </c>
      <c r="H57" s="52" t="s">
        <v>4</v>
      </c>
      <c r="I57" s="59">
        <v>1005000</v>
      </c>
      <c r="J57" s="60">
        <f t="shared" si="0"/>
        <v>97510</v>
      </c>
      <c r="K57" s="61"/>
      <c r="L57" s="62">
        <f t="shared" si="1"/>
        <v>48755</v>
      </c>
      <c r="M57" s="63"/>
      <c r="N57" s="53">
        <f t="shared" si="2"/>
        <v>114366</v>
      </c>
      <c r="O57" s="61"/>
      <c r="P57" s="57">
        <f t="shared" si="3"/>
        <v>57183</v>
      </c>
      <c r="Q57" s="91"/>
      <c r="R57" s="218"/>
      <c r="S57" s="218"/>
      <c r="T57" s="218"/>
      <c r="U57" s="218"/>
      <c r="V57" s="218"/>
      <c r="W57" s="218"/>
      <c r="X57" s="218"/>
      <c r="Y57" s="218"/>
      <c r="Z57" s="8"/>
      <c r="AA57" s="19"/>
      <c r="AB57" s="19"/>
      <c r="AC57" s="19"/>
      <c r="AD57" s="19"/>
      <c r="AE57" s="19"/>
      <c r="AF57" s="19"/>
      <c r="AG57" s="19"/>
      <c r="AH57" s="19"/>
      <c r="AI57" s="19"/>
      <c r="AJ57" s="19"/>
      <c r="AK57" s="19"/>
      <c r="AL57" s="19"/>
      <c r="AM57" s="19"/>
      <c r="AN57" s="19"/>
      <c r="AO57" s="19"/>
      <c r="AP57" s="19"/>
      <c r="AQ57" s="19"/>
      <c r="AR57" s="19"/>
      <c r="AS57" s="19"/>
      <c r="AT57" s="19"/>
      <c r="AU57" s="19"/>
      <c r="AV57" s="19"/>
      <c r="AW57" s="19"/>
    </row>
    <row r="58" spans="1:49" s="2" customFormat="1" ht="12.75" customHeight="1">
      <c r="B58" s="305">
        <v>44</v>
      </c>
      <c r="C58" s="263">
        <v>1030000</v>
      </c>
      <c r="D58" s="276"/>
      <c r="E58" s="263">
        <v>34330</v>
      </c>
      <c r="F58" s="268"/>
      <c r="G58" s="263">
        <v>1005000</v>
      </c>
      <c r="H58" s="264" t="s">
        <v>4</v>
      </c>
      <c r="I58" s="262">
        <v>1055000</v>
      </c>
      <c r="J58" s="273">
        <f t="shared" si="0"/>
        <v>102485</v>
      </c>
      <c r="K58" s="274"/>
      <c r="L58" s="275">
        <f t="shared" si="1"/>
        <v>51242.5</v>
      </c>
      <c r="M58" s="276"/>
      <c r="N58" s="265">
        <f t="shared" si="2"/>
        <v>120201</v>
      </c>
      <c r="O58" s="274"/>
      <c r="P58" s="269">
        <f t="shared" si="3"/>
        <v>60100.5</v>
      </c>
      <c r="Q58" s="304"/>
      <c r="R58" s="218"/>
      <c r="S58" s="218"/>
      <c r="T58" s="218"/>
      <c r="U58" s="218"/>
      <c r="V58" s="218"/>
      <c r="W58" s="218"/>
      <c r="X58" s="218"/>
      <c r="Y58" s="218"/>
      <c r="Z58" s="8"/>
      <c r="AA58" s="19"/>
      <c r="AB58" s="19"/>
      <c r="AC58" s="19"/>
      <c r="AD58" s="19"/>
      <c r="AE58" s="19"/>
      <c r="AF58" s="19"/>
      <c r="AG58" s="19"/>
      <c r="AH58" s="19"/>
      <c r="AI58" s="19"/>
      <c r="AJ58" s="19"/>
      <c r="AK58" s="19"/>
      <c r="AL58" s="19"/>
      <c r="AM58" s="19"/>
      <c r="AN58" s="19"/>
      <c r="AO58" s="19"/>
      <c r="AP58" s="19"/>
      <c r="AQ58" s="19"/>
      <c r="AR58" s="19"/>
      <c r="AS58" s="19"/>
      <c r="AT58" s="19"/>
      <c r="AU58" s="19"/>
      <c r="AV58" s="19"/>
      <c r="AW58" s="19"/>
    </row>
    <row r="59" spans="1:49" s="2" customFormat="1" ht="12.75" customHeight="1">
      <c r="B59" s="32">
        <v>45</v>
      </c>
      <c r="C59" s="51">
        <v>1090000</v>
      </c>
      <c r="D59" s="63"/>
      <c r="E59" s="51">
        <v>36330</v>
      </c>
      <c r="F59" s="56"/>
      <c r="G59" s="51">
        <v>1055000</v>
      </c>
      <c r="H59" s="52" t="s">
        <v>4</v>
      </c>
      <c r="I59" s="50">
        <v>1115000</v>
      </c>
      <c r="J59" s="60">
        <f t="shared" si="0"/>
        <v>108455</v>
      </c>
      <c r="K59" s="61"/>
      <c r="L59" s="62">
        <f t="shared" si="1"/>
        <v>54227.5</v>
      </c>
      <c r="M59" s="63"/>
      <c r="N59" s="53">
        <f t="shared" si="2"/>
        <v>127203</v>
      </c>
      <c r="O59" s="61"/>
      <c r="P59" s="57">
        <f t="shared" si="3"/>
        <v>63601.5</v>
      </c>
      <c r="Q59" s="91"/>
      <c r="R59" s="218"/>
      <c r="S59" s="218"/>
      <c r="T59" s="218"/>
      <c r="U59" s="218"/>
      <c r="V59" s="218"/>
      <c r="W59" s="218"/>
      <c r="X59" s="218"/>
      <c r="Y59" s="218"/>
      <c r="Z59" s="8"/>
      <c r="AA59" s="19"/>
      <c r="AB59" s="19"/>
      <c r="AC59" s="19"/>
      <c r="AD59" s="19"/>
      <c r="AE59" s="19"/>
      <c r="AF59" s="19"/>
      <c r="AG59" s="19"/>
      <c r="AH59" s="19"/>
      <c r="AI59" s="19"/>
      <c r="AJ59" s="19"/>
      <c r="AK59" s="19"/>
      <c r="AL59" s="19"/>
      <c r="AM59" s="19"/>
      <c r="AN59" s="19"/>
      <c r="AO59" s="19"/>
      <c r="AP59" s="19"/>
      <c r="AQ59" s="19"/>
      <c r="AR59" s="19"/>
      <c r="AS59" s="19"/>
      <c r="AT59" s="19"/>
      <c r="AU59" s="19"/>
      <c r="AV59" s="19"/>
      <c r="AW59" s="19"/>
    </row>
    <row r="60" spans="1:49" s="2" customFormat="1" ht="12.75" customHeight="1">
      <c r="B60" s="305">
        <v>46</v>
      </c>
      <c r="C60" s="263">
        <v>1150000</v>
      </c>
      <c r="D60" s="276"/>
      <c r="E60" s="263">
        <v>38330</v>
      </c>
      <c r="F60" s="268"/>
      <c r="G60" s="263">
        <v>1115000</v>
      </c>
      <c r="H60" s="264" t="s">
        <v>4</v>
      </c>
      <c r="I60" s="262">
        <v>1175000</v>
      </c>
      <c r="J60" s="273">
        <f t="shared" si="0"/>
        <v>114425</v>
      </c>
      <c r="K60" s="274"/>
      <c r="L60" s="275">
        <f t="shared" si="1"/>
        <v>57212.5</v>
      </c>
      <c r="M60" s="276"/>
      <c r="N60" s="265">
        <f t="shared" si="2"/>
        <v>134205</v>
      </c>
      <c r="O60" s="274"/>
      <c r="P60" s="269">
        <f t="shared" si="3"/>
        <v>67102.5</v>
      </c>
      <c r="Q60" s="277"/>
      <c r="R60" s="218"/>
      <c r="S60" s="218"/>
      <c r="T60" s="218"/>
      <c r="U60" s="218"/>
      <c r="V60" s="218"/>
      <c r="W60" s="218"/>
      <c r="X60" s="218"/>
      <c r="Y60" s="218"/>
      <c r="Z60" s="8"/>
      <c r="AA60" s="19"/>
      <c r="AB60" s="19"/>
      <c r="AC60" s="19"/>
      <c r="AD60" s="19"/>
      <c r="AE60" s="19"/>
      <c r="AF60" s="19"/>
      <c r="AG60" s="19"/>
      <c r="AH60" s="19"/>
      <c r="AI60" s="19"/>
      <c r="AJ60" s="19"/>
      <c r="AK60" s="19"/>
      <c r="AL60" s="19"/>
      <c r="AM60" s="19"/>
      <c r="AN60" s="19"/>
      <c r="AO60" s="19"/>
      <c r="AP60" s="19"/>
      <c r="AQ60" s="19"/>
      <c r="AR60" s="19"/>
      <c r="AS60" s="19"/>
      <c r="AT60" s="19"/>
      <c r="AU60" s="19"/>
      <c r="AV60" s="19"/>
      <c r="AW60" s="19"/>
    </row>
    <row r="61" spans="1:49" s="2" customFormat="1" ht="12.75" customHeight="1" thickBot="1">
      <c r="B61" s="33">
        <v>47</v>
      </c>
      <c r="C61" s="92">
        <v>1210000</v>
      </c>
      <c r="D61" s="93"/>
      <c r="E61" s="92">
        <v>40330</v>
      </c>
      <c r="F61" s="94"/>
      <c r="G61" s="92">
        <v>1175000</v>
      </c>
      <c r="H61" s="95" t="s">
        <v>4</v>
      </c>
      <c r="I61" s="96"/>
      <c r="J61" s="97">
        <f t="shared" si="0"/>
        <v>120395</v>
      </c>
      <c r="K61" s="98"/>
      <c r="L61" s="99">
        <f t="shared" si="1"/>
        <v>60197.5</v>
      </c>
      <c r="M61" s="93"/>
      <c r="N61" s="100">
        <f t="shared" si="2"/>
        <v>141207</v>
      </c>
      <c r="O61" s="98"/>
      <c r="P61" s="101">
        <f t="shared" si="3"/>
        <v>70603.5</v>
      </c>
      <c r="Q61" s="110"/>
      <c r="R61" s="218"/>
      <c r="S61" s="218"/>
      <c r="T61" s="218"/>
      <c r="U61" s="218"/>
      <c r="V61" s="218"/>
      <c r="W61" s="218"/>
      <c r="X61" s="218"/>
      <c r="Y61" s="218"/>
      <c r="Z61" s="8"/>
      <c r="AA61" s="19"/>
      <c r="AB61" s="19"/>
      <c r="AC61" s="19"/>
      <c r="AD61" s="19"/>
      <c r="AE61" s="19"/>
      <c r="AF61" s="19"/>
      <c r="AG61" s="19"/>
      <c r="AH61" s="19"/>
      <c r="AI61" s="19"/>
      <c r="AJ61" s="19"/>
      <c r="AK61" s="19"/>
      <c r="AL61" s="19"/>
      <c r="AM61" s="19"/>
      <c r="AN61" s="19"/>
      <c r="AO61" s="19"/>
      <c r="AP61" s="19"/>
      <c r="AQ61" s="19"/>
      <c r="AR61" s="19"/>
      <c r="AS61" s="19"/>
      <c r="AT61" s="19"/>
      <c r="AU61" s="19"/>
      <c r="AV61" s="19"/>
      <c r="AW61" s="19"/>
    </row>
    <row r="62" spans="1:49" s="2" customFormat="1" ht="5.25" customHeight="1" thickTop="1">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49" s="2" customFormat="1" ht="12.75" customHeight="1">
      <c r="A63" s="212">
        <f>J10</f>
        <v>9.9500000000000005E-2</v>
      </c>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row>
    <row r="64" spans="1:49" s="2" customFormat="1" ht="3" customHeight="1">
      <c r="A64" s="111"/>
      <c r="B64" s="112" t="s">
        <v>5</v>
      </c>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s="2" customFormat="1" ht="12.75" customHeight="1">
      <c r="A65" s="211" t="s">
        <v>56</v>
      </c>
      <c r="B65" s="211"/>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112"/>
    </row>
    <row r="66" spans="1:26" s="2" customFormat="1" ht="12.75" customHeight="1">
      <c r="A66" s="215" t="s">
        <v>57</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112"/>
    </row>
    <row r="67" spans="1:26" s="2" customFormat="1" ht="12.75" customHeight="1">
      <c r="A67" s="213" t="s">
        <v>58</v>
      </c>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112"/>
    </row>
    <row r="68" spans="1:26" s="2" customFormat="1" ht="3" customHeight="1">
      <c r="A68" s="111"/>
      <c r="B68" s="112" t="s">
        <v>5</v>
      </c>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s="2" customFormat="1" ht="12.75" customHeight="1">
      <c r="A69" s="211" t="s">
        <v>115</v>
      </c>
      <c r="B69" s="211"/>
      <c r="C69" s="211"/>
      <c r="D69" s="211"/>
      <c r="E69" s="211"/>
      <c r="F69" s="211"/>
      <c r="G69" s="211"/>
      <c r="H69" s="211"/>
      <c r="I69" s="211"/>
      <c r="J69" s="211"/>
      <c r="K69" s="211"/>
      <c r="L69" s="211"/>
      <c r="M69" s="211"/>
      <c r="N69" s="211"/>
      <c r="O69" s="211"/>
      <c r="P69" s="211"/>
      <c r="Q69" s="211"/>
      <c r="R69" s="211"/>
      <c r="S69" s="211"/>
      <c r="T69" s="211"/>
      <c r="U69" s="211"/>
      <c r="V69" s="211"/>
      <c r="W69" s="211"/>
      <c r="X69" s="211"/>
      <c r="Y69" s="211"/>
      <c r="Z69" s="112"/>
    </row>
    <row r="70" spans="1:26" s="2" customFormat="1" ht="3" customHeight="1">
      <c r="A70" s="11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2" customFormat="1" ht="12.75" customHeight="1">
      <c r="A71" s="211" t="s">
        <v>52</v>
      </c>
      <c r="B71" s="222"/>
      <c r="C71" s="222"/>
      <c r="D71" s="222"/>
      <c r="E71" s="222"/>
      <c r="F71" s="222"/>
      <c r="G71" s="222"/>
      <c r="H71" s="222"/>
      <c r="I71" s="222"/>
      <c r="J71" s="222"/>
      <c r="K71" s="222"/>
      <c r="L71" s="222"/>
      <c r="M71" s="222"/>
      <c r="N71" s="222"/>
      <c r="O71" s="222"/>
      <c r="P71" s="222"/>
      <c r="Q71" s="222"/>
      <c r="R71" s="113"/>
      <c r="S71" s="113"/>
      <c r="T71" s="113"/>
      <c r="U71" s="113"/>
      <c r="V71" s="113"/>
      <c r="W71" s="113"/>
      <c r="X71" s="113"/>
      <c r="Y71" s="113"/>
      <c r="Z71" s="111"/>
    </row>
    <row r="72" spans="1:26" s="2" customFormat="1" ht="12.75" customHeight="1">
      <c r="A72" s="220" t="s">
        <v>50</v>
      </c>
      <c r="B72" s="220"/>
      <c r="C72" s="220"/>
      <c r="D72" s="220"/>
      <c r="E72" s="220"/>
      <c r="F72" s="220"/>
      <c r="G72" s="220"/>
      <c r="H72" s="220"/>
      <c r="I72" s="220"/>
      <c r="J72" s="220"/>
      <c r="K72" s="220"/>
      <c r="L72" s="220"/>
      <c r="M72" s="220"/>
      <c r="N72" s="220"/>
      <c r="O72" s="220"/>
      <c r="P72" s="220"/>
      <c r="Q72" s="220"/>
      <c r="R72" s="220"/>
      <c r="S72" s="220"/>
      <c r="T72" s="220"/>
      <c r="U72" s="220"/>
      <c r="V72" s="221"/>
      <c r="W72" s="221"/>
      <c r="X72" s="221"/>
      <c r="Y72" s="221"/>
    </row>
    <row r="73" spans="1:26" s="2" customFormat="1" ht="12.75" customHeight="1">
      <c r="A73" s="220" t="s">
        <v>51</v>
      </c>
      <c r="B73" s="220"/>
      <c r="C73" s="220"/>
      <c r="D73" s="220"/>
      <c r="E73" s="220"/>
      <c r="F73" s="220"/>
      <c r="G73" s="220"/>
      <c r="H73" s="220"/>
      <c r="I73" s="220"/>
      <c r="J73" s="220"/>
      <c r="K73" s="220"/>
      <c r="L73" s="220"/>
      <c r="M73" s="220"/>
      <c r="N73" s="220"/>
      <c r="O73" s="220"/>
      <c r="P73" s="220"/>
      <c r="Q73" s="220"/>
      <c r="R73" s="220"/>
      <c r="S73" s="220"/>
      <c r="T73" s="220"/>
      <c r="U73" s="220"/>
      <c r="V73" s="221"/>
      <c r="W73" s="221"/>
      <c r="X73" s="221"/>
      <c r="Y73" s="221"/>
    </row>
    <row r="74" spans="1:26" s="2" customFormat="1" ht="12.75" customHeight="1">
      <c r="A74" s="220" t="s">
        <v>12</v>
      </c>
      <c r="B74" s="220"/>
      <c r="C74" s="220"/>
      <c r="D74" s="220"/>
      <c r="E74" s="220"/>
      <c r="F74" s="220"/>
      <c r="G74" s="220"/>
      <c r="H74" s="220"/>
      <c r="I74" s="220"/>
      <c r="J74" s="220"/>
      <c r="K74" s="220"/>
      <c r="L74" s="220"/>
      <c r="M74" s="220"/>
      <c r="N74" s="220"/>
      <c r="O74" s="220"/>
      <c r="P74" s="220"/>
      <c r="Q74" s="220"/>
      <c r="R74" s="220"/>
      <c r="S74" s="220"/>
      <c r="T74" s="220"/>
      <c r="U74" s="220"/>
      <c r="V74" s="221"/>
      <c r="W74" s="221"/>
      <c r="X74" s="221"/>
      <c r="Y74" s="221"/>
    </row>
    <row r="75" spans="1:26" s="2" customFormat="1" ht="3.75" customHeight="1">
      <c r="A75" s="219"/>
      <c r="B75" s="219"/>
      <c r="C75" s="219"/>
      <c r="D75" s="219"/>
      <c r="E75" s="219"/>
      <c r="F75" s="219"/>
      <c r="G75" s="219"/>
      <c r="H75" s="219"/>
      <c r="I75" s="219"/>
      <c r="J75" s="219"/>
      <c r="K75" s="219"/>
      <c r="L75" s="219"/>
      <c r="M75" s="219"/>
      <c r="N75" s="219"/>
      <c r="O75" s="219"/>
      <c r="P75" s="219"/>
      <c r="Q75" s="219"/>
      <c r="R75" s="25"/>
      <c r="S75" s="25"/>
      <c r="T75" s="25"/>
      <c r="U75" s="25"/>
      <c r="V75" s="25"/>
      <c r="W75" s="25"/>
      <c r="X75" s="25"/>
      <c r="Y75" s="25"/>
    </row>
    <row r="76" spans="1:26" s="2" customFormat="1" ht="12.75" customHeight="1">
      <c r="A76" s="211" t="s">
        <v>53</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5"/>
    </row>
    <row r="77" spans="1:26" s="2" customFormat="1" ht="12.75" customHeight="1">
      <c r="A77" s="223" t="s">
        <v>106</v>
      </c>
      <c r="B77" s="223"/>
      <c r="C77" s="223"/>
      <c r="D77" s="223"/>
      <c r="E77" s="223"/>
      <c r="F77" s="223"/>
      <c r="G77" s="223"/>
      <c r="H77" s="223"/>
      <c r="I77" s="223"/>
      <c r="J77" s="223"/>
      <c r="K77" s="223"/>
      <c r="L77" s="223"/>
      <c r="M77" s="223"/>
      <c r="N77" s="223"/>
      <c r="O77" s="223"/>
      <c r="P77" s="223"/>
      <c r="Q77" s="223"/>
      <c r="R77" s="223"/>
      <c r="S77" s="223"/>
      <c r="T77" s="223"/>
      <c r="U77" s="223"/>
      <c r="V77" s="224"/>
      <c r="W77" s="224"/>
      <c r="X77" s="224"/>
      <c r="Y77" s="25"/>
    </row>
    <row r="78" spans="1:26" s="2" customFormat="1" ht="3.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spans="1:26" s="2" customFormat="1" ht="12.75" customHeight="1">
      <c r="A79" s="211" t="s">
        <v>54</v>
      </c>
      <c r="B79" s="211"/>
      <c r="C79" s="211"/>
      <c r="D79" s="211"/>
      <c r="E79" s="211"/>
      <c r="F79" s="211"/>
      <c r="G79" s="211"/>
      <c r="H79" s="211"/>
      <c r="I79" s="211"/>
      <c r="J79" s="211"/>
      <c r="K79" s="211"/>
      <c r="L79" s="211"/>
      <c r="M79" s="211"/>
      <c r="N79" s="211"/>
      <c r="O79" s="211"/>
      <c r="P79" s="211"/>
      <c r="Q79" s="211"/>
      <c r="R79" s="25"/>
      <c r="S79" s="25"/>
      <c r="T79" s="25"/>
      <c r="U79" s="25"/>
      <c r="V79" s="25"/>
      <c r="W79" s="25"/>
      <c r="X79" s="25"/>
      <c r="Y79" s="25"/>
    </row>
    <row r="80" spans="1:26" s="2" customFormat="1" ht="12.75" customHeight="1">
      <c r="A80" s="220" t="s">
        <v>107</v>
      </c>
      <c r="B80" s="220"/>
      <c r="C80" s="220"/>
      <c r="D80" s="220"/>
      <c r="E80" s="220"/>
      <c r="F80" s="220"/>
      <c r="G80" s="220"/>
      <c r="H80" s="220"/>
      <c r="I80" s="220"/>
      <c r="J80" s="220"/>
      <c r="K80" s="220"/>
      <c r="L80" s="220"/>
      <c r="M80" s="220"/>
      <c r="N80" s="220"/>
      <c r="O80" s="220"/>
      <c r="P80" s="220"/>
      <c r="Q80" s="220"/>
      <c r="R80" s="220"/>
      <c r="S80" s="220"/>
      <c r="T80" s="220"/>
      <c r="U80" s="220"/>
      <c r="V80" s="221"/>
      <c r="W80" s="25"/>
      <c r="X80" s="25"/>
      <c r="Y80" s="25"/>
    </row>
    <row r="81" spans="1:25" s="2" customFormat="1" ht="12.75" customHeight="1">
      <c r="A81" s="223" t="s">
        <v>55</v>
      </c>
      <c r="B81" s="224"/>
      <c r="C81" s="224"/>
      <c r="D81" s="224"/>
      <c r="E81" s="224"/>
      <c r="F81" s="224"/>
      <c r="G81" s="224"/>
      <c r="H81" s="224"/>
      <c r="I81" s="224"/>
      <c r="J81" s="224"/>
      <c r="K81" s="224"/>
      <c r="L81" s="224"/>
      <c r="M81" s="224"/>
      <c r="N81" s="224"/>
      <c r="O81" s="224"/>
      <c r="P81" s="224"/>
      <c r="Q81" s="224"/>
      <c r="R81" s="224"/>
      <c r="S81" s="224"/>
      <c r="T81" s="224"/>
      <c r="U81" s="224"/>
      <c r="V81" s="224"/>
      <c r="W81" s="224"/>
      <c r="X81" s="224"/>
      <c r="Y81" s="224"/>
    </row>
    <row r="82" spans="1:25" s="2" customFormat="1" ht="3"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s="2" customFormat="1" ht="12" customHeight="1">
      <c r="A83" s="211" t="s">
        <v>109</v>
      </c>
      <c r="B83" s="211"/>
      <c r="C83" s="211"/>
      <c r="D83" s="211"/>
      <c r="E83" s="211"/>
      <c r="F83" s="211"/>
      <c r="G83" s="211"/>
      <c r="H83" s="211"/>
      <c r="I83" s="211"/>
      <c r="J83" s="211"/>
      <c r="K83" s="211"/>
      <c r="L83" s="211"/>
      <c r="M83" s="211"/>
      <c r="N83" s="211"/>
      <c r="O83" s="211"/>
      <c r="P83" s="211"/>
      <c r="Q83" s="211"/>
      <c r="R83" s="211"/>
      <c r="S83" s="211"/>
      <c r="T83" s="211"/>
      <c r="U83" s="211"/>
      <c r="V83" s="211"/>
      <c r="W83" s="25"/>
      <c r="X83" s="25"/>
      <c r="Y83" s="25"/>
    </row>
    <row r="84" spans="1:25" s="2" customFormat="1" ht="12" customHeight="1">
      <c r="A84" s="223" t="s">
        <v>111</v>
      </c>
      <c r="B84" s="223"/>
      <c r="C84" s="223"/>
      <c r="D84" s="223"/>
      <c r="E84" s="223"/>
      <c r="F84" s="223"/>
      <c r="G84" s="223"/>
      <c r="H84" s="223"/>
      <c r="I84" s="223"/>
      <c r="J84" s="223"/>
      <c r="K84" s="223"/>
      <c r="L84" s="223"/>
      <c r="M84" s="223"/>
      <c r="N84" s="223"/>
      <c r="O84" s="223"/>
      <c r="P84" s="223"/>
      <c r="Q84" s="223"/>
      <c r="R84" s="223"/>
      <c r="S84" s="223"/>
      <c r="T84" s="223"/>
      <c r="U84" s="223"/>
      <c r="V84" s="223"/>
      <c r="W84" s="223"/>
      <c r="X84" s="223"/>
      <c r="Y84" s="223"/>
    </row>
    <row r="85" spans="1:25" s="2" customFormat="1" ht="12" customHeight="1">
      <c r="A85" s="220" t="s">
        <v>110</v>
      </c>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row>
    <row r="86" spans="1:25" s="2" customFormat="1" ht="2.25" customHeight="1">
      <c r="A86" s="219"/>
      <c r="B86" s="219"/>
      <c r="C86" s="219"/>
      <c r="D86" s="219"/>
      <c r="E86" s="219"/>
      <c r="F86" s="219"/>
      <c r="G86" s="219"/>
      <c r="H86" s="219"/>
      <c r="I86" s="219"/>
      <c r="J86" s="219"/>
      <c r="K86" s="219"/>
      <c r="L86" s="219"/>
      <c r="M86" s="219"/>
      <c r="N86" s="219"/>
      <c r="O86" s="219"/>
      <c r="P86" s="219"/>
      <c r="Q86" s="219"/>
      <c r="R86" s="25"/>
      <c r="S86" s="25"/>
      <c r="T86" s="25"/>
      <c r="U86" s="25"/>
      <c r="V86" s="25"/>
      <c r="W86" s="25"/>
      <c r="X86" s="25"/>
      <c r="Y86" s="25"/>
    </row>
    <row r="87" spans="1:25" s="2" customFormat="1" ht="11.25">
      <c r="C87" s="15"/>
      <c r="D87" s="15"/>
      <c r="N87" s="16"/>
      <c r="O87" s="16"/>
      <c r="P87" s="16"/>
      <c r="Q87" s="16"/>
      <c r="R87" s="16"/>
      <c r="S87" s="16"/>
      <c r="T87" s="16"/>
      <c r="U87" s="16"/>
      <c r="V87" s="16"/>
      <c r="W87" s="16"/>
      <c r="X87" s="16"/>
      <c r="Y87" s="16"/>
    </row>
    <row r="88" spans="1:25" s="2" customFormat="1" ht="11.25">
      <c r="C88" s="15"/>
      <c r="D88" s="15"/>
      <c r="N88" s="16"/>
      <c r="O88" s="16"/>
      <c r="P88" s="16"/>
      <c r="Q88" s="16"/>
      <c r="R88" s="16"/>
      <c r="S88" s="16"/>
      <c r="T88" s="16"/>
      <c r="U88" s="16"/>
      <c r="V88" s="16"/>
      <c r="W88" s="16"/>
      <c r="X88" s="16"/>
      <c r="Y88" s="16"/>
    </row>
    <row r="89" spans="1:25" s="2" customFormat="1" ht="11.25">
      <c r="C89" s="15"/>
      <c r="D89" s="15"/>
      <c r="N89" s="16"/>
      <c r="O89" s="16"/>
      <c r="P89" s="16"/>
      <c r="Q89" s="16"/>
      <c r="R89" s="16"/>
      <c r="S89" s="16"/>
      <c r="T89" s="16"/>
      <c r="U89" s="16"/>
      <c r="V89" s="16"/>
      <c r="W89" s="16"/>
      <c r="X89" s="16"/>
      <c r="Y89" s="16"/>
    </row>
    <row r="90" spans="1:25" s="2" customFormat="1" ht="11.25">
      <c r="C90" s="15"/>
      <c r="D90" s="15"/>
      <c r="N90" s="16"/>
      <c r="O90" s="16"/>
      <c r="P90" s="16"/>
      <c r="Q90" s="16"/>
      <c r="R90" s="16"/>
      <c r="S90" s="16"/>
      <c r="T90" s="16"/>
      <c r="U90" s="16"/>
      <c r="V90" s="16"/>
      <c r="W90" s="16"/>
      <c r="X90" s="16"/>
      <c r="Y90" s="16"/>
    </row>
    <row r="91" spans="1:25" s="2" customFormat="1" ht="11.25">
      <c r="C91" s="15"/>
      <c r="D91" s="15"/>
      <c r="N91" s="16"/>
      <c r="O91" s="16"/>
      <c r="P91" s="16"/>
      <c r="Q91" s="16"/>
      <c r="R91" s="16"/>
      <c r="S91" s="16"/>
      <c r="T91" s="16"/>
      <c r="U91" s="16"/>
      <c r="V91" s="16"/>
      <c r="W91" s="16"/>
      <c r="X91" s="16"/>
      <c r="Y91" s="16"/>
    </row>
    <row r="92" spans="1:25" s="2" customFormat="1" ht="11.25">
      <c r="C92" s="15"/>
      <c r="D92" s="15"/>
      <c r="N92" s="16"/>
      <c r="O92" s="16"/>
      <c r="P92" s="16"/>
      <c r="Q92" s="16"/>
      <c r="R92" s="16"/>
      <c r="S92" s="16"/>
      <c r="T92" s="16"/>
      <c r="U92" s="16"/>
      <c r="V92" s="16"/>
      <c r="W92" s="16"/>
      <c r="X92" s="16"/>
      <c r="Y92" s="16"/>
    </row>
    <row r="93" spans="1:25" s="2" customFormat="1" ht="11.25">
      <c r="C93" s="15"/>
      <c r="D93" s="15"/>
      <c r="N93" s="16"/>
      <c r="O93" s="16"/>
      <c r="P93" s="16"/>
      <c r="Q93" s="16"/>
      <c r="R93" s="16"/>
      <c r="S93" s="16"/>
      <c r="T93" s="16"/>
      <c r="U93" s="16"/>
      <c r="V93" s="16"/>
      <c r="W93" s="16"/>
      <c r="X93" s="16"/>
      <c r="Y93" s="16"/>
    </row>
    <row r="94" spans="1:25" s="2" customFormat="1" ht="11.25">
      <c r="C94" s="15"/>
      <c r="D94" s="15"/>
      <c r="N94" s="16"/>
      <c r="O94" s="16"/>
      <c r="P94" s="16"/>
      <c r="Q94" s="16"/>
      <c r="R94" s="16"/>
      <c r="S94" s="16"/>
      <c r="T94" s="16"/>
      <c r="U94" s="16"/>
      <c r="V94" s="16"/>
      <c r="W94" s="16"/>
      <c r="X94" s="16"/>
      <c r="Y94" s="16"/>
    </row>
    <row r="95" spans="1:25" s="2" customFormat="1" ht="11.25">
      <c r="C95" s="15"/>
      <c r="D95" s="15"/>
      <c r="N95" s="16"/>
      <c r="O95" s="16"/>
      <c r="P95" s="16"/>
      <c r="Q95" s="16"/>
      <c r="R95" s="16"/>
      <c r="S95" s="16"/>
      <c r="T95" s="16"/>
      <c r="U95" s="16"/>
      <c r="V95" s="16"/>
      <c r="W95" s="16"/>
      <c r="X95" s="16"/>
      <c r="Y95" s="16"/>
    </row>
    <row r="96" spans="1:25" s="2" customFormat="1" ht="11.25">
      <c r="C96" s="15"/>
      <c r="D96" s="15"/>
      <c r="N96" s="16"/>
      <c r="O96" s="16"/>
      <c r="P96" s="16"/>
      <c r="Q96" s="16"/>
      <c r="R96" s="16"/>
      <c r="S96" s="16"/>
      <c r="T96" s="16"/>
      <c r="U96" s="16"/>
      <c r="V96" s="16"/>
      <c r="W96" s="16"/>
      <c r="X96" s="16"/>
      <c r="Y96" s="16"/>
    </row>
    <row r="97" spans="3:25" s="2" customFormat="1" ht="11.25">
      <c r="C97" s="15"/>
      <c r="D97" s="15"/>
      <c r="N97" s="16"/>
      <c r="O97" s="16"/>
      <c r="P97" s="16"/>
      <c r="Q97" s="16"/>
      <c r="R97" s="16"/>
      <c r="S97" s="16"/>
      <c r="T97" s="16"/>
      <c r="U97" s="16"/>
      <c r="V97" s="16"/>
      <c r="W97" s="16"/>
      <c r="X97" s="16"/>
      <c r="Y97" s="16"/>
    </row>
    <row r="98" spans="3:25" s="2" customFormat="1" ht="11.25">
      <c r="C98" s="15"/>
      <c r="D98" s="15"/>
      <c r="N98" s="16"/>
      <c r="O98" s="16"/>
      <c r="P98" s="16"/>
      <c r="Q98" s="16"/>
      <c r="R98" s="16"/>
      <c r="S98" s="16"/>
      <c r="T98" s="16"/>
      <c r="U98" s="16"/>
      <c r="V98" s="16"/>
      <c r="W98" s="16"/>
      <c r="X98" s="16"/>
      <c r="Y98" s="16"/>
    </row>
    <row r="99" spans="3:25" s="2" customFormat="1" ht="11.25">
      <c r="C99" s="15"/>
      <c r="D99" s="15"/>
      <c r="N99" s="16"/>
      <c r="O99" s="16"/>
      <c r="P99" s="16"/>
      <c r="Q99" s="16"/>
      <c r="R99" s="16"/>
      <c r="S99" s="16"/>
      <c r="T99" s="16"/>
      <c r="U99" s="16"/>
      <c r="V99" s="16"/>
      <c r="W99" s="16"/>
      <c r="X99" s="16"/>
      <c r="Y99" s="16"/>
    </row>
    <row r="100" spans="3:25" s="2" customFormat="1" ht="11.25">
      <c r="C100" s="15"/>
      <c r="D100" s="15"/>
      <c r="N100" s="16"/>
      <c r="O100" s="16"/>
      <c r="P100" s="16"/>
      <c r="Q100" s="16"/>
      <c r="R100" s="16"/>
      <c r="S100" s="16"/>
      <c r="T100" s="16"/>
      <c r="U100" s="16"/>
      <c r="V100" s="16"/>
      <c r="W100" s="16"/>
      <c r="X100" s="16"/>
      <c r="Y100" s="16"/>
    </row>
    <row r="101" spans="3:25" s="2" customFormat="1" ht="11.25">
      <c r="C101" s="15"/>
      <c r="D101" s="15"/>
      <c r="N101" s="16"/>
      <c r="O101" s="16"/>
      <c r="P101" s="16"/>
      <c r="Q101" s="16"/>
      <c r="R101" s="16"/>
      <c r="S101" s="16"/>
      <c r="T101" s="16"/>
      <c r="U101" s="16"/>
      <c r="V101" s="16"/>
      <c r="W101" s="16"/>
      <c r="X101" s="16"/>
      <c r="Y101" s="16"/>
    </row>
    <row r="102" spans="3:25" s="2" customFormat="1" ht="11.25">
      <c r="C102" s="15"/>
      <c r="D102" s="15"/>
      <c r="N102" s="16"/>
      <c r="O102" s="16"/>
      <c r="P102" s="16"/>
      <c r="Q102" s="16"/>
      <c r="R102" s="16"/>
      <c r="S102" s="16"/>
      <c r="T102" s="16"/>
      <c r="U102" s="16"/>
      <c r="V102" s="16"/>
      <c r="W102" s="16"/>
      <c r="X102" s="16"/>
      <c r="Y102" s="16"/>
    </row>
    <row r="103" spans="3:25" s="2" customFormat="1" ht="11.25">
      <c r="C103" s="15"/>
      <c r="D103" s="15"/>
      <c r="N103" s="16"/>
      <c r="O103" s="16"/>
      <c r="P103" s="16"/>
      <c r="Q103" s="16"/>
      <c r="R103" s="16"/>
      <c r="S103" s="16"/>
      <c r="T103" s="16"/>
      <c r="U103" s="16"/>
      <c r="V103" s="16"/>
      <c r="W103" s="16"/>
      <c r="X103" s="16"/>
      <c r="Y103" s="16"/>
    </row>
    <row r="104" spans="3:25" s="2" customFormat="1" ht="11.25">
      <c r="C104" s="15"/>
      <c r="D104" s="15"/>
      <c r="N104" s="16"/>
      <c r="O104" s="16"/>
      <c r="P104" s="16"/>
      <c r="Q104" s="16"/>
      <c r="R104" s="16"/>
      <c r="S104" s="16"/>
      <c r="T104" s="16"/>
      <c r="U104" s="16"/>
      <c r="V104" s="16"/>
      <c r="W104" s="16"/>
      <c r="X104" s="16"/>
      <c r="Y104" s="16"/>
    </row>
    <row r="105" spans="3:25" s="2" customFormat="1" ht="11.25">
      <c r="C105" s="15"/>
      <c r="D105" s="15"/>
      <c r="N105" s="16"/>
      <c r="O105" s="16"/>
      <c r="P105" s="16"/>
      <c r="Q105" s="16"/>
      <c r="R105" s="16"/>
      <c r="S105" s="16"/>
      <c r="T105" s="16"/>
      <c r="U105" s="16"/>
      <c r="V105" s="16"/>
      <c r="W105" s="16"/>
      <c r="X105" s="16"/>
      <c r="Y105" s="16"/>
    </row>
    <row r="106" spans="3:25" s="2" customFormat="1" ht="11.25">
      <c r="C106" s="15"/>
      <c r="D106" s="15"/>
      <c r="N106" s="16"/>
      <c r="O106" s="16"/>
      <c r="P106" s="16"/>
      <c r="Q106" s="16"/>
      <c r="R106" s="16"/>
      <c r="S106" s="16"/>
      <c r="T106" s="16"/>
      <c r="U106" s="16"/>
      <c r="V106" s="16"/>
      <c r="W106" s="16"/>
      <c r="X106" s="16"/>
      <c r="Y106" s="16"/>
    </row>
    <row r="107" spans="3:25" s="2" customFormat="1" ht="11.25">
      <c r="C107" s="15"/>
      <c r="D107" s="15"/>
      <c r="N107" s="16"/>
      <c r="O107" s="16"/>
      <c r="P107" s="16"/>
      <c r="Q107" s="16"/>
      <c r="R107" s="16"/>
      <c r="S107" s="16"/>
      <c r="T107" s="16"/>
      <c r="U107" s="16"/>
      <c r="V107" s="16"/>
      <c r="W107" s="16"/>
      <c r="X107" s="16"/>
      <c r="Y107" s="16"/>
    </row>
    <row r="108" spans="3:25" s="2" customFormat="1" ht="11.25">
      <c r="C108" s="15"/>
      <c r="D108" s="15"/>
      <c r="N108" s="16"/>
      <c r="O108" s="16"/>
      <c r="P108" s="16"/>
      <c r="Q108" s="16"/>
      <c r="R108" s="16"/>
      <c r="S108" s="16"/>
      <c r="T108" s="16"/>
      <c r="U108" s="16"/>
      <c r="V108" s="16"/>
      <c r="W108" s="16"/>
      <c r="X108" s="16"/>
      <c r="Y108" s="16"/>
    </row>
    <row r="109" spans="3:25" s="2" customFormat="1" ht="11.25">
      <c r="C109" s="15"/>
      <c r="D109" s="15"/>
      <c r="N109" s="16"/>
      <c r="O109" s="16"/>
      <c r="P109" s="16"/>
      <c r="Q109" s="16"/>
      <c r="R109" s="16"/>
      <c r="S109" s="16"/>
      <c r="T109" s="16"/>
      <c r="U109" s="16"/>
      <c r="V109" s="16"/>
      <c r="W109" s="16"/>
      <c r="X109" s="16"/>
      <c r="Y109" s="16"/>
    </row>
    <row r="110" spans="3:25" s="2" customFormat="1" ht="11.25">
      <c r="C110" s="15"/>
      <c r="D110" s="15"/>
      <c r="N110" s="16"/>
      <c r="O110" s="16"/>
      <c r="P110" s="16"/>
      <c r="Q110" s="16"/>
      <c r="R110" s="16"/>
      <c r="S110" s="16"/>
      <c r="T110" s="16"/>
      <c r="U110" s="16"/>
      <c r="V110" s="16"/>
      <c r="W110" s="16"/>
      <c r="X110" s="16"/>
      <c r="Y110" s="16"/>
    </row>
    <row r="111" spans="3:25" s="2" customFormat="1" ht="11.25">
      <c r="C111" s="15"/>
      <c r="D111" s="15"/>
      <c r="N111" s="16"/>
      <c r="O111" s="16"/>
      <c r="P111" s="16"/>
      <c r="Q111" s="16"/>
      <c r="R111" s="16"/>
      <c r="S111" s="16"/>
      <c r="T111" s="16"/>
      <c r="U111" s="16"/>
      <c r="V111" s="16"/>
      <c r="W111" s="16"/>
      <c r="X111" s="16"/>
      <c r="Y111" s="16"/>
    </row>
    <row r="112" spans="3:25" s="2" customFormat="1" ht="11.25">
      <c r="C112" s="15"/>
      <c r="D112" s="15"/>
      <c r="N112" s="16"/>
      <c r="O112" s="16"/>
      <c r="P112" s="16"/>
      <c r="Q112" s="16"/>
      <c r="R112" s="16"/>
      <c r="S112" s="16"/>
      <c r="T112" s="16"/>
      <c r="U112" s="16"/>
      <c r="V112" s="16"/>
      <c r="W112" s="16"/>
      <c r="X112" s="16"/>
      <c r="Y112" s="16"/>
    </row>
    <row r="113" spans="3:25" s="2" customFormat="1" ht="11.25">
      <c r="C113" s="15"/>
      <c r="D113" s="15"/>
      <c r="N113" s="16"/>
      <c r="O113" s="16"/>
      <c r="P113" s="16"/>
      <c r="Q113" s="16"/>
      <c r="R113" s="16"/>
      <c r="S113" s="16"/>
      <c r="T113" s="16"/>
      <c r="U113" s="16"/>
      <c r="V113" s="16"/>
      <c r="W113" s="16"/>
      <c r="X113" s="16"/>
      <c r="Y113" s="16"/>
    </row>
    <row r="114" spans="3:25" s="2" customFormat="1" ht="11.25">
      <c r="C114" s="15"/>
      <c r="D114" s="15"/>
      <c r="N114" s="16"/>
      <c r="O114" s="16"/>
      <c r="P114" s="16"/>
      <c r="Q114" s="16"/>
      <c r="R114" s="16"/>
      <c r="S114" s="16"/>
      <c r="T114" s="16"/>
      <c r="U114" s="16"/>
      <c r="V114" s="16"/>
      <c r="W114" s="16"/>
      <c r="X114" s="16"/>
      <c r="Y114" s="16"/>
    </row>
    <row r="115" spans="3:25" s="2" customFormat="1" ht="11.25">
      <c r="C115" s="15"/>
      <c r="D115" s="15"/>
      <c r="N115" s="16"/>
      <c r="O115" s="16"/>
      <c r="P115" s="16"/>
      <c r="Q115" s="16"/>
      <c r="R115" s="16"/>
      <c r="S115" s="16"/>
      <c r="T115" s="16"/>
      <c r="U115" s="16"/>
      <c r="V115" s="16"/>
      <c r="W115" s="16"/>
      <c r="X115" s="16"/>
      <c r="Y115" s="16"/>
    </row>
    <row r="116" spans="3:25" s="2" customFormat="1" ht="11.25">
      <c r="C116" s="15"/>
      <c r="D116" s="15"/>
      <c r="N116" s="16"/>
      <c r="O116" s="16"/>
      <c r="P116" s="16"/>
      <c r="Q116" s="16"/>
      <c r="R116" s="16"/>
      <c r="S116" s="16"/>
      <c r="T116" s="16"/>
      <c r="U116" s="16"/>
      <c r="V116" s="16"/>
      <c r="W116" s="16"/>
      <c r="X116" s="16"/>
      <c r="Y116" s="16"/>
    </row>
    <row r="117" spans="3:25" s="2" customFormat="1" ht="11.25">
      <c r="C117" s="15"/>
      <c r="D117" s="15"/>
      <c r="N117" s="16"/>
      <c r="O117" s="16"/>
      <c r="P117" s="16"/>
      <c r="Q117" s="16"/>
      <c r="R117" s="16"/>
      <c r="S117" s="16"/>
      <c r="T117" s="16"/>
      <c r="U117" s="16"/>
      <c r="V117" s="16"/>
      <c r="W117" s="16"/>
      <c r="X117" s="16"/>
      <c r="Y117" s="16"/>
    </row>
    <row r="118" spans="3:25" s="2" customFormat="1" ht="11.25">
      <c r="C118" s="15"/>
      <c r="D118" s="15"/>
      <c r="N118" s="16"/>
      <c r="O118" s="16"/>
      <c r="P118" s="16"/>
      <c r="Q118" s="16"/>
      <c r="R118" s="16"/>
      <c r="S118" s="16"/>
      <c r="T118" s="16"/>
      <c r="U118" s="16"/>
      <c r="V118" s="16"/>
      <c r="W118" s="16"/>
      <c r="X118" s="16"/>
      <c r="Y118" s="16"/>
    </row>
    <row r="119" spans="3:25" s="2" customFormat="1" ht="11.25">
      <c r="C119" s="15"/>
      <c r="D119" s="15"/>
      <c r="N119" s="16"/>
      <c r="O119" s="16"/>
      <c r="P119" s="16"/>
      <c r="Q119" s="16"/>
      <c r="R119" s="16"/>
      <c r="S119" s="16"/>
      <c r="T119" s="16"/>
      <c r="U119" s="16"/>
      <c r="V119" s="16"/>
      <c r="W119" s="16"/>
      <c r="X119" s="16"/>
      <c r="Y119" s="16"/>
    </row>
    <row r="120" spans="3:25" s="2" customFormat="1" ht="11.25">
      <c r="C120" s="15"/>
      <c r="D120" s="15"/>
      <c r="N120" s="16"/>
      <c r="O120" s="16"/>
      <c r="P120" s="16"/>
      <c r="Q120" s="16"/>
      <c r="R120" s="16"/>
      <c r="S120" s="16"/>
      <c r="T120" s="16"/>
      <c r="U120" s="16"/>
      <c r="V120" s="16"/>
      <c r="W120" s="16"/>
      <c r="X120" s="16"/>
      <c r="Y120" s="16"/>
    </row>
    <row r="121" spans="3:25" s="2" customFormat="1" ht="11.25">
      <c r="C121" s="15"/>
      <c r="D121" s="15"/>
      <c r="N121" s="16"/>
      <c r="O121" s="16"/>
      <c r="P121" s="16"/>
      <c r="Q121" s="16"/>
      <c r="R121" s="16"/>
      <c r="S121" s="16"/>
      <c r="T121" s="16"/>
      <c r="U121" s="16"/>
      <c r="V121" s="16"/>
      <c r="W121" s="16"/>
      <c r="X121" s="16"/>
      <c r="Y121" s="16"/>
    </row>
    <row r="122" spans="3:25" s="2" customFormat="1" ht="11.25">
      <c r="C122" s="15"/>
      <c r="D122" s="15"/>
      <c r="N122" s="16"/>
      <c r="O122" s="16"/>
      <c r="P122" s="16"/>
      <c r="Q122" s="16"/>
      <c r="R122" s="16"/>
      <c r="S122" s="16"/>
      <c r="T122" s="16"/>
      <c r="U122" s="16"/>
      <c r="V122" s="16"/>
      <c r="W122" s="16"/>
      <c r="X122" s="16"/>
      <c r="Y122" s="16"/>
    </row>
    <row r="123" spans="3:25" s="2" customFormat="1" ht="11.25">
      <c r="C123" s="15"/>
      <c r="D123" s="15"/>
      <c r="N123" s="16"/>
      <c r="O123" s="16"/>
      <c r="P123" s="16"/>
      <c r="Q123" s="16"/>
      <c r="R123" s="16"/>
      <c r="S123" s="16"/>
      <c r="T123" s="16"/>
      <c r="U123" s="16"/>
      <c r="V123" s="16"/>
      <c r="W123" s="16"/>
      <c r="X123" s="16"/>
      <c r="Y123" s="16"/>
    </row>
    <row r="124" spans="3:25" s="2" customFormat="1" ht="11.25">
      <c r="C124" s="15"/>
      <c r="D124" s="15"/>
      <c r="N124" s="16"/>
      <c r="O124" s="16"/>
      <c r="P124" s="16"/>
      <c r="Q124" s="16"/>
      <c r="R124" s="16"/>
      <c r="S124" s="16"/>
      <c r="T124" s="16"/>
      <c r="U124" s="16"/>
      <c r="V124" s="16"/>
      <c r="W124" s="16"/>
      <c r="X124" s="16"/>
      <c r="Y124" s="16"/>
    </row>
    <row r="125" spans="3:25" s="2" customFormat="1" ht="11.25">
      <c r="C125" s="15"/>
      <c r="D125" s="15"/>
      <c r="N125" s="16"/>
      <c r="O125" s="16"/>
      <c r="P125" s="16"/>
      <c r="Q125" s="16"/>
      <c r="R125" s="16"/>
      <c r="S125" s="16"/>
      <c r="T125" s="16"/>
      <c r="U125" s="16"/>
      <c r="V125" s="16"/>
      <c r="W125" s="16"/>
      <c r="X125" s="16"/>
      <c r="Y125" s="16"/>
    </row>
    <row r="126" spans="3:25" s="2" customFormat="1" ht="11.25">
      <c r="C126" s="15"/>
      <c r="D126" s="15"/>
      <c r="N126" s="16"/>
      <c r="O126" s="16"/>
      <c r="P126" s="16"/>
      <c r="Q126" s="16"/>
      <c r="R126" s="16"/>
      <c r="S126" s="16"/>
      <c r="T126" s="16"/>
      <c r="U126" s="16"/>
      <c r="V126" s="16"/>
      <c r="W126" s="16"/>
      <c r="X126" s="16"/>
      <c r="Y126" s="16"/>
    </row>
    <row r="127" spans="3:25" s="2" customFormat="1" ht="11.25">
      <c r="C127" s="15"/>
      <c r="D127" s="15"/>
      <c r="N127" s="16"/>
      <c r="O127" s="16"/>
      <c r="P127" s="16"/>
      <c r="Q127" s="16"/>
      <c r="R127" s="16"/>
      <c r="S127" s="16"/>
      <c r="T127" s="16"/>
      <c r="U127" s="16"/>
      <c r="V127" s="16"/>
      <c r="W127" s="16"/>
      <c r="X127" s="16"/>
      <c r="Y127" s="16"/>
    </row>
    <row r="128" spans="3:25" s="2" customFormat="1" ht="11.25">
      <c r="C128" s="15"/>
      <c r="D128" s="15"/>
      <c r="N128" s="16"/>
      <c r="O128" s="16"/>
      <c r="P128" s="16"/>
      <c r="Q128" s="16"/>
      <c r="R128" s="16"/>
      <c r="S128" s="16"/>
      <c r="T128" s="16"/>
      <c r="U128" s="16"/>
      <c r="V128" s="16"/>
      <c r="W128" s="16"/>
      <c r="X128" s="16"/>
      <c r="Y128" s="16"/>
    </row>
    <row r="129" spans="2:26" s="2" customFormat="1" ht="11.25">
      <c r="C129" s="15"/>
      <c r="D129" s="15"/>
      <c r="N129" s="16"/>
      <c r="O129" s="16"/>
      <c r="P129" s="16"/>
      <c r="Q129" s="16"/>
      <c r="R129" s="16"/>
      <c r="S129" s="16"/>
      <c r="T129" s="16"/>
      <c r="U129" s="16"/>
      <c r="V129" s="16"/>
      <c r="W129" s="16"/>
      <c r="X129" s="16"/>
      <c r="Y129" s="16"/>
    </row>
    <row r="130" spans="2:26" s="2" customFormat="1" ht="11.25">
      <c r="C130" s="15"/>
      <c r="D130" s="15"/>
      <c r="N130" s="16"/>
      <c r="O130" s="16"/>
      <c r="P130" s="16"/>
      <c r="Q130" s="16"/>
      <c r="R130" s="16"/>
      <c r="S130" s="16"/>
      <c r="T130" s="16"/>
      <c r="U130" s="16"/>
      <c r="V130" s="16"/>
      <c r="W130" s="16"/>
      <c r="X130" s="16"/>
      <c r="Y130" s="16"/>
    </row>
    <row r="131" spans="2:26" s="2" customFormat="1" ht="11.25">
      <c r="C131" s="15"/>
      <c r="D131" s="15"/>
      <c r="N131" s="16"/>
      <c r="O131" s="16"/>
      <c r="P131" s="16"/>
      <c r="Q131" s="16"/>
      <c r="R131" s="16"/>
      <c r="S131" s="16"/>
      <c r="T131" s="16"/>
      <c r="U131" s="16"/>
      <c r="V131" s="16"/>
      <c r="W131" s="16"/>
      <c r="X131" s="16"/>
      <c r="Y131" s="16"/>
    </row>
    <row r="132" spans="2:26" s="2" customFormat="1" ht="11.25">
      <c r="C132" s="15"/>
      <c r="D132" s="15"/>
      <c r="N132" s="16"/>
      <c r="O132" s="16"/>
      <c r="P132" s="16"/>
      <c r="Q132" s="16"/>
      <c r="R132" s="16"/>
      <c r="S132" s="16"/>
      <c r="T132" s="16"/>
      <c r="U132" s="16"/>
      <c r="V132" s="16"/>
      <c r="W132" s="16"/>
      <c r="X132" s="16"/>
      <c r="Y132" s="16"/>
    </row>
    <row r="133" spans="2:26" s="2" customFormat="1" ht="11.25">
      <c r="C133" s="15"/>
      <c r="D133" s="15"/>
      <c r="N133" s="16"/>
      <c r="O133" s="16"/>
      <c r="P133" s="16"/>
      <c r="Q133" s="16"/>
      <c r="R133" s="16"/>
      <c r="S133" s="16"/>
      <c r="T133" s="16"/>
      <c r="U133" s="16"/>
      <c r="V133" s="16"/>
      <c r="W133" s="16"/>
      <c r="X133" s="16"/>
      <c r="Y133" s="16"/>
    </row>
    <row r="134" spans="2:26" s="2" customFormat="1" ht="11.25">
      <c r="C134" s="15"/>
      <c r="D134" s="15"/>
      <c r="N134" s="16"/>
      <c r="O134" s="16"/>
      <c r="P134" s="16"/>
      <c r="Q134" s="16"/>
      <c r="R134" s="16"/>
      <c r="S134" s="16"/>
      <c r="T134" s="16"/>
      <c r="U134" s="16"/>
      <c r="V134" s="16"/>
      <c r="W134" s="16"/>
      <c r="X134" s="16"/>
      <c r="Y134" s="16"/>
    </row>
    <row r="135" spans="2:26" s="2" customFormat="1" ht="11.25">
      <c r="C135" s="15"/>
      <c r="D135" s="15"/>
      <c r="N135" s="16"/>
      <c r="O135" s="16"/>
      <c r="P135" s="16"/>
      <c r="Q135" s="16"/>
      <c r="R135" s="16"/>
      <c r="S135" s="16"/>
      <c r="T135" s="16"/>
      <c r="U135" s="16"/>
      <c r="V135" s="16"/>
      <c r="W135" s="16"/>
      <c r="X135" s="16"/>
      <c r="Y135" s="16"/>
    </row>
    <row r="136" spans="2:26">
      <c r="B136" s="2"/>
      <c r="C136" s="15"/>
      <c r="D136" s="15"/>
      <c r="E136" s="2"/>
      <c r="F136" s="2"/>
      <c r="G136" s="2"/>
      <c r="H136" s="2"/>
      <c r="I136" s="2"/>
      <c r="J136" s="2"/>
      <c r="K136" s="2"/>
      <c r="L136" s="2"/>
      <c r="M136" s="2"/>
      <c r="N136" s="16"/>
      <c r="O136" s="16"/>
      <c r="P136" s="16"/>
      <c r="Q136" s="16"/>
      <c r="R136" s="16"/>
      <c r="S136" s="16"/>
      <c r="T136" s="16"/>
      <c r="U136" s="16"/>
      <c r="V136" s="16"/>
      <c r="W136" s="16"/>
      <c r="X136" s="16"/>
      <c r="Y136" s="16"/>
      <c r="Z136" s="2"/>
    </row>
  </sheetData>
  <mergeCells count="46">
    <mergeCell ref="R12:S13"/>
    <mergeCell ref="T12:U13"/>
    <mergeCell ref="R10:U11"/>
    <mergeCell ref="A83:V83"/>
    <mergeCell ref="A71:Q71"/>
    <mergeCell ref="P12:Q13"/>
    <mergeCell ref="A66:Y66"/>
    <mergeCell ref="A67:Y67"/>
    <mergeCell ref="A63:Z63"/>
    <mergeCell ref="A65:Y65"/>
    <mergeCell ref="N12:O13"/>
    <mergeCell ref="R49:Y61"/>
    <mergeCell ref="A72:Y72"/>
    <mergeCell ref="V12:W13"/>
    <mergeCell ref="V7:Y9"/>
    <mergeCell ref="J10:M11"/>
    <mergeCell ref="X12:Y13"/>
    <mergeCell ref="B12:B13"/>
    <mergeCell ref="A86:Q86"/>
    <mergeCell ref="A73:Y73"/>
    <mergeCell ref="A74:Y74"/>
    <mergeCell ref="A75:Q75"/>
    <mergeCell ref="A76:X76"/>
    <mergeCell ref="A77:X77"/>
    <mergeCell ref="A79:Q79"/>
    <mergeCell ref="A80:V80"/>
    <mergeCell ref="A81:Y81"/>
    <mergeCell ref="A84:Y84"/>
    <mergeCell ref="A85:Y85"/>
    <mergeCell ref="A69:Y69"/>
    <mergeCell ref="B1:Y2"/>
    <mergeCell ref="B5:Q5"/>
    <mergeCell ref="B6:F11"/>
    <mergeCell ref="G6:I13"/>
    <mergeCell ref="J6:Q6"/>
    <mergeCell ref="R6:Y6"/>
    <mergeCell ref="J7:M9"/>
    <mergeCell ref="N7:Q9"/>
    <mergeCell ref="R7:U9"/>
    <mergeCell ref="N10:Q11"/>
    <mergeCell ref="B3:X4"/>
    <mergeCell ref="V10:Y11"/>
    <mergeCell ref="C12:D13"/>
    <mergeCell ref="E12:F13"/>
    <mergeCell ref="J12:K13"/>
    <mergeCell ref="L12:M13"/>
  </mergeCells>
  <phoneticPr fontId="2"/>
  <printOptions horizontalCentered="1" verticalCentered="1"/>
  <pageMargins left="0.19685039370078741" right="0.19685039370078741" top="0.43307086614173229" bottom="0.39370078740157483" header="0" footer="0"/>
  <pageSetup paperSize="9" scale="8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47</vt:i4>
      </vt:variant>
      <vt:variant>
        <vt:lpstr>名前付き一覧</vt:lpstr>
      </vt:variant>
      <vt:variant>
        <vt:i4>47</vt:i4>
      </vt:variant>
    </vt:vector>
  </HeadingPairs>
  <TitlesOfParts>
    <vt:vector size="94" baseType="lpstr">
      <vt:lpstr>北海道</vt:lpstr>
      <vt:lpstr>青森</vt:lpstr>
      <vt:lpstr>岩手</vt:lpstr>
      <vt:lpstr>宮城</vt:lpstr>
      <vt:lpstr>秋田</vt:lpstr>
      <vt:lpstr>山形</vt:lpstr>
      <vt:lpstr>福島</vt:lpstr>
      <vt:lpstr>茨城</vt:lpstr>
      <vt:lpstr>栃木</vt:lpstr>
      <vt:lpstr>群馬</vt:lpstr>
      <vt:lpstr>埼玉</vt:lpstr>
      <vt:lpstr>千葉</vt:lpstr>
      <vt:lpstr>東京</vt:lpstr>
      <vt:lpstr>神奈川</vt:lpstr>
      <vt:lpstr>新潟</vt:lpstr>
      <vt:lpstr>富山</vt:lpstr>
      <vt:lpstr>石川</vt:lpstr>
      <vt:lpstr>福井</vt:lpstr>
      <vt:lpstr>山梨</vt:lpstr>
      <vt:lpstr>長野</vt:lpstr>
      <vt:lpstr>岐阜</vt:lpstr>
      <vt:lpstr>静岡</vt:lpstr>
      <vt:lpstr>愛知</vt:lpstr>
      <vt:lpstr>三重</vt:lpstr>
      <vt:lpstr>滋賀</vt:lpstr>
      <vt:lpstr>京都</vt:lpstr>
      <vt:lpstr>大阪</vt:lpstr>
      <vt:lpstr>兵庫</vt:lpstr>
      <vt:lpstr>奈良</vt:lpstr>
      <vt:lpstr>和歌山</vt:lpstr>
      <vt:lpstr>鳥取</vt:lpstr>
      <vt:lpstr>島根</vt:lpstr>
      <vt:lpstr>岡山</vt:lpstr>
      <vt:lpstr>広島</vt:lpstr>
      <vt:lpstr>山口</vt:lpstr>
      <vt:lpstr>徳島</vt:lpstr>
      <vt:lpstr>香川</vt:lpstr>
      <vt:lpstr>愛媛</vt:lpstr>
      <vt:lpstr>高知</vt:lpstr>
      <vt:lpstr>福岡</vt:lpstr>
      <vt:lpstr>佐賀</vt:lpstr>
      <vt:lpstr>長崎</vt:lpstr>
      <vt:lpstr>熊本</vt:lpstr>
      <vt:lpstr>大分</vt:lpstr>
      <vt:lpstr>宮崎</vt:lpstr>
      <vt:lpstr>鹿児島</vt:lpstr>
      <vt:lpstr>沖縄</vt:lpstr>
      <vt:lpstr>愛知!Print_Area</vt:lpstr>
      <vt:lpstr>愛媛!Print_Area</vt:lpstr>
      <vt:lpstr>茨城!Print_Area</vt:lpstr>
      <vt:lpstr>岡山!Print_Area</vt:lpstr>
      <vt:lpstr>沖縄!Print_Area</vt:lpstr>
      <vt:lpstr>岩手!Print_Area</vt:lpstr>
      <vt:lpstr>岐阜!Print_Area</vt:lpstr>
      <vt:lpstr>宮崎!Print_Area</vt:lpstr>
      <vt:lpstr>宮城!Print_Area</vt:lpstr>
      <vt:lpstr>京都!Print_Area</vt:lpstr>
      <vt:lpstr>熊本!Print_Area</vt:lpstr>
      <vt:lpstr>群馬!Print_Area</vt:lpstr>
      <vt:lpstr>広島!Print_Area</vt:lpstr>
      <vt:lpstr>香川!Print_Area</vt:lpstr>
      <vt:lpstr>高知!Print_Area</vt:lpstr>
      <vt:lpstr>佐賀!Print_Area</vt:lpstr>
      <vt:lpstr>埼玉!Print_Area</vt:lpstr>
      <vt:lpstr>三重!Print_Area</vt:lpstr>
      <vt:lpstr>山形!Print_Area</vt:lpstr>
      <vt:lpstr>山口!Print_Area</vt:lpstr>
      <vt:lpstr>山梨!Print_Area</vt:lpstr>
      <vt:lpstr>滋賀!Print_Area</vt:lpstr>
      <vt:lpstr>鹿児島!Print_Area</vt:lpstr>
      <vt:lpstr>秋田!Print_Area</vt:lpstr>
      <vt:lpstr>新潟!Print_Area</vt:lpstr>
      <vt:lpstr>神奈川!Print_Area</vt:lpstr>
      <vt:lpstr>青森!Print_Area</vt:lpstr>
      <vt:lpstr>静岡!Print_Area</vt:lpstr>
      <vt:lpstr>石川!Print_Area</vt:lpstr>
      <vt:lpstr>千葉!Print_Area</vt:lpstr>
      <vt:lpstr>大阪!Print_Area</vt:lpstr>
      <vt:lpstr>大分!Print_Area</vt:lpstr>
      <vt:lpstr>長崎!Print_Area</vt:lpstr>
      <vt:lpstr>長野!Print_Area</vt:lpstr>
      <vt:lpstr>鳥取!Print_Area</vt:lpstr>
      <vt:lpstr>島根!Print_Area</vt:lpstr>
      <vt:lpstr>東京!Print_Area</vt:lpstr>
      <vt:lpstr>徳島!Print_Area</vt:lpstr>
      <vt:lpstr>栃木!Print_Area</vt:lpstr>
      <vt:lpstr>奈良!Print_Area</vt:lpstr>
      <vt:lpstr>富山!Print_Area</vt:lpstr>
      <vt:lpstr>福井!Print_Area</vt:lpstr>
      <vt:lpstr>福岡!Print_Area</vt:lpstr>
      <vt:lpstr>福島!Print_Area</vt:lpstr>
      <vt:lpstr>兵庫!Print_Area</vt:lpstr>
      <vt:lpstr>北海道!Print_Area</vt:lpstr>
      <vt:lpstr>和歌山!Print_Area</vt:lpstr>
    </vt:vector>
  </TitlesOfParts>
  <Company>厚生労働省</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test01</cp:lastModifiedBy>
  <cp:lastPrinted>2014-01-07T04:28:53Z</cp:lastPrinted>
  <dcterms:created xsi:type="dcterms:W3CDTF">2005-08-05T03:35:18Z</dcterms:created>
  <dcterms:modified xsi:type="dcterms:W3CDTF">2014-01-07T04:46:17Z</dcterms:modified>
</cp:coreProperties>
</file>