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6C9C3FB8-A574-4EE7-B8E1-35E1F51649ED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N21" i="159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O26" i="156" s="1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O34" i="140" s="1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O18" i="140" s="1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O22" i="142" s="1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N18" i="151"/>
  <c r="A18" i="151"/>
  <c r="AA17" i="151"/>
  <c r="S17" i="151"/>
  <c r="N17" i="151"/>
  <c r="A17" i="151"/>
  <c r="AA16" i="151"/>
  <c r="N16" i="151" s="1"/>
  <c r="S16" i="151"/>
  <c r="A16" i="151"/>
  <c r="AA15" i="151"/>
  <c r="N15" i="151" s="1"/>
  <c r="S15" i="151"/>
  <c r="O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N19" i="150" s="1"/>
  <c r="S19" i="150"/>
  <c r="A19" i="150"/>
  <c r="AA18" i="150"/>
  <c r="S18" i="150"/>
  <c r="N18" i="150"/>
  <c r="A18" i="150"/>
  <c r="AA17" i="150"/>
  <c r="S17" i="150"/>
  <c r="N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N19" i="149"/>
  <c r="O20" i="149" s="1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51" l="1"/>
  <c r="O19" i="149"/>
  <c r="O20" i="150"/>
  <c r="O20" i="148"/>
  <c r="O18" i="151"/>
  <c r="O17" i="151"/>
  <c r="O16" i="151"/>
  <c r="O19" i="150"/>
  <c r="O18" i="150"/>
  <c r="O17" i="150"/>
  <c r="O16" i="150"/>
  <c r="O18" i="149"/>
  <c r="O17" i="149"/>
  <c r="O16" i="149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<sst xmlns="http://schemas.openxmlformats.org/spreadsheetml/2006/main" count="1592" uniqueCount="148">
  <si>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</si>
  <si>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</si>
  <si>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</si>
  <si>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</si>
  <si>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</si>
  <si>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</si>
  <si>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</si>
  <si>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</si>
  <si>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</si>
  <si>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</si>
  <si>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</si>
  <si>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</si>
  <si>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</si>
  <si>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</si>
  <si>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</si>
  <si>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</si>
  <si>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</si>
  <si>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</si>
  <si>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</si>
  <si>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</si>
  <si>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</si>
  <si>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</si>
  <si>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</si>
  <si>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</si>
  <si>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</si>
  <si>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</si>
  <si>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</si>
  <si>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</si>
  <si>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</si>
  <si>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</si>
  <si>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</si>
  <si>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</si>
  <si>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</si>
  <si>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</si>
  <si>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</si>
  <si>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</si>
  <si>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</si>
  <si>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</si>
  <si>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</si>
  <si>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</si>
  <si>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</si>
  <si>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</si>
  <si>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</si>
  <si>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</si>
  <si>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</si>
  <si>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</si>
  <si>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</si>
  <si>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</si>
  <si>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</si>
  <si>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</si>
  <si>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</si>
  <si>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</si>
  <si>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</si>
  <si>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</si>
  <si>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</si>
  <si>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</si>
  <si>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</si>
  <si>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</si>
  <si>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</si>
  <si>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</si>
  <si>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</si>
  <si>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</si>
  <si>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</si>
  <si>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</si>
  <si>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</si>
  <si>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</si>
  <si>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</si>
  <si>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</si>
  <si>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</si>
  <si>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</si>
  <si>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</si>
  <si>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</si>
  <si>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</si>
  <si>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</si>
  <si>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</si>
  <si>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</si>
  <si>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JE &amp; DB</t>
  </si>
  <si>
    <t>481APS05</t>
  </si>
  <si>
    <t>ZCRQT7055</t>
  </si>
  <si>
    <t>Cascade</t>
  </si>
  <si>
    <t>Peri Pump</t>
  </si>
  <si>
    <t>DPT-33</t>
  </si>
  <si>
    <t>Trinity</t>
  </si>
  <si>
    <t>IK Decreased When Hammer Stopped</t>
  </si>
  <si>
    <t>6/2/2020:11:16:05</t>
  </si>
  <si>
    <t>NA</t>
  </si>
  <si>
    <t>No Change When Hammer Stopped</t>
  </si>
  <si>
    <t>6/2/2020:11:18:07</t>
  </si>
  <si>
    <t>6/2/2020:11:20:37</t>
  </si>
  <si>
    <t>6/2/2020:11:21:36</t>
  </si>
  <si>
    <t>6/2/2020:11:23:40</t>
  </si>
  <si>
    <t>6/2/2020:11:25:07</t>
  </si>
  <si>
    <t>6/2/2020:12:52:51</t>
  </si>
  <si>
    <t>6/2/2020:12:54:27</t>
  </si>
  <si>
    <t>6/3/2020:07:45:56</t>
  </si>
  <si>
    <t>6/3/2020:07:48:15</t>
  </si>
  <si>
    <t>6/3/2020:10:53:26</t>
  </si>
  <si>
    <t>6/3/2020:11:44:43</t>
  </si>
  <si>
    <t>6/3/2020:11:46:22</t>
  </si>
  <si>
    <t>6/3/2020:11:47:21</t>
  </si>
  <si>
    <t>6/3/2020:14:19:42</t>
  </si>
  <si>
    <t>6/3/2020:14:27:22</t>
  </si>
  <si>
    <t>Sudden Hard Refusal</t>
  </si>
  <si>
    <t>Could Not Produce Water</t>
  </si>
  <si>
    <t>6/3/2020:11:36:38</t>
  </si>
  <si>
    <t>would not produce</t>
  </si>
  <si>
    <t>6/3/2020:14:53:29</t>
  </si>
  <si>
    <t>06/02/2020:11:43:14</t>
  </si>
  <si>
    <t>06/02/2020:11:46:12</t>
  </si>
  <si>
    <t>06/02/2020:11:48:45</t>
  </si>
  <si>
    <t>06/02/2020:11:52:18</t>
  </si>
  <si>
    <t>06/02/2020:11:55:09</t>
  </si>
  <si>
    <t>06/02/2020:11:58:23</t>
  </si>
  <si>
    <t>06/02/2020:12:01:55</t>
  </si>
  <si>
    <t>06/02/2020:12:04:34</t>
  </si>
  <si>
    <t>06/02/2020:12:07:42</t>
  </si>
  <si>
    <t>06/02/2020:12:10:44</t>
  </si>
  <si>
    <t>06/02/2020:13:21:12</t>
  </si>
  <si>
    <t>06/02/2020:13:28:34</t>
  </si>
  <si>
    <t>06/02/2020:13:33:53</t>
  </si>
  <si>
    <t>06/02/2020:13:40:47</t>
  </si>
  <si>
    <t>06/02/2020:13:46:00</t>
  </si>
  <si>
    <t>06/02/2020:13:53:17</t>
  </si>
  <si>
    <t>06/03/2020:08:04:04</t>
  </si>
  <si>
    <t>06/03/2020:08:10:15</t>
  </si>
  <si>
    <t>06/03/2020:08:15:33</t>
  </si>
  <si>
    <t>06/03/2020:08:21:56</t>
  </si>
  <si>
    <t>06/03/2020:08:27:33</t>
  </si>
  <si>
    <t>06/03/2020:08:33:15</t>
  </si>
  <si>
    <t>06/03/2020:12:02:34</t>
  </si>
  <si>
    <t>06/03/2020:12:07:41</t>
  </si>
  <si>
    <t>06/03/2020:12:13:11</t>
  </si>
  <si>
    <t>06/03/2020:12:18:07</t>
  </si>
  <si>
    <t>06/03/2020:12:23:08</t>
  </si>
  <si>
    <t>06/03/2020:12:28:15</t>
  </si>
  <si>
    <t>06/03/2020:15:11:17</t>
  </si>
  <si>
    <t>06/03/2020:15:17:47</t>
  </si>
  <si>
    <t>06/03/2020:15:31:08</t>
  </si>
  <si>
    <t>06/03/2020:15:47:39</t>
  </si>
  <si>
    <t>06/03/2020:16:05:50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</si>
  <si>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</si>
  <si>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</si>
  <si>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</si>
  <si>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</si>
  <si>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</si>
  <si>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</si>
  <si>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MSTJV</t>
  </si>
  <si>
    <t>DPT33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</si>
</sst>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164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2" xfId="0" applyNumberFormat="1" applyFont="1" applyBorder="1" applyAlignment="1" applyProtection="1">
      <alignment horizontal="left" vertical="center" wrapText="1"/>
      <protection locked="0"/>
    </xf>
    <xf numFmtId="164" fontId="0" fillId="0" borderId="19" xfId="0" applyNumberFormat="1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Ik'!$H$2:$H$2902</c:f>
              <c:numCache>
                <c:formatCode>General</c:formatCode>
                <c:ptCount val="2901"/>
                <c:pt idx="0">
                  <c:v>3.9677000000000007</c:v>
                </c:pt>
                <c:pt idx="1">
                  <c:v>3.9831000000000003</c:v>
                </c:pt>
                <c:pt idx="2">
                  <c:v>3.9820000000000007</c:v>
                </c:pt>
                <c:pt idx="3">
                  <c:v>4.0160999999999998</c:v>
                </c:pt>
                <c:pt idx="4">
                  <c:v>3.9974000000000003</c:v>
                </c:pt>
                <c:pt idx="5">
                  <c:v>3.9831000000000003</c:v>
                </c:pt>
                <c:pt idx="6">
                  <c:v>4.0293000000000001</c:v>
                </c:pt>
                <c:pt idx="7">
                  <c:v>4.0051000000000005</c:v>
                </c:pt>
                <c:pt idx="8">
                  <c:v>3.9974000000000003</c:v>
                </c:pt>
                <c:pt idx="9">
                  <c:v>3.9963000000000002</c:v>
                </c:pt>
                <c:pt idx="10">
                  <c:v>3.9930000000000003</c:v>
                </c:pt>
                <c:pt idx="11">
                  <c:v>3.9930000000000003</c:v>
                </c:pt>
                <c:pt idx="12">
                  <c:v>4.0117000000000003</c:v>
                </c:pt>
                <c:pt idx="13">
                  <c:v>4.0072999999999999</c:v>
                </c:pt>
                <c:pt idx="14">
                  <c:v>4.0095000000000001</c:v>
                </c:pt>
                <c:pt idx="15">
                  <c:v>4.0029000000000003</c:v>
                </c:pt>
                <c:pt idx="16">
                  <c:v>3.9468000000000005</c:v>
                </c:pt>
                <c:pt idx="17">
                  <c:v>3.9468000000000005</c:v>
                </c:pt>
                <c:pt idx="18">
                  <c:v>3.9853000000000005</c:v>
                </c:pt>
                <c:pt idx="19">
                  <c:v>3.9369000000000005</c:v>
                </c:pt>
                <c:pt idx="20">
                  <c:v>3.9226000000000001</c:v>
                </c:pt>
                <c:pt idx="21">
                  <c:v>3.9523000000000001</c:v>
                </c:pt>
                <c:pt idx="22">
                  <c:v>3.9567000000000001</c:v>
                </c:pt>
                <c:pt idx="23">
                  <c:v>3.9061000000000003</c:v>
                </c:pt>
                <c:pt idx="24">
                  <c:v>3.7410999999999999</c:v>
                </c:pt>
                <c:pt idx="25">
                  <c:v>3.6201000000000003</c:v>
                </c:pt>
                <c:pt idx="26">
                  <c:v>3.3451000000000004</c:v>
                </c:pt>
                <c:pt idx="27">
                  <c:v>2.9194</c:v>
                </c:pt>
                <c:pt idx="28">
                  <c:v>2.6213000000000002</c:v>
                </c:pt>
                <c:pt idx="29">
                  <c:v>2.4156000000000004</c:v>
                </c:pt>
                <c:pt idx="30">
                  <c:v>2.4167000000000001</c:v>
                </c:pt>
                <c:pt idx="31">
                  <c:v>2.6609000000000003</c:v>
                </c:pt>
                <c:pt idx="32">
                  <c:v>2.8886000000000003</c:v>
                </c:pt>
                <c:pt idx="33">
                  <c:v>3.0547000000000004</c:v>
                </c:pt>
                <c:pt idx="34">
                  <c:v>3.1405000000000003</c:v>
                </c:pt>
                <c:pt idx="35">
                  <c:v>2.7005000000000003</c:v>
                </c:pt>
                <c:pt idx="36">
                  <c:v>2.1219000000000001</c:v>
                </c:pt>
                <c:pt idx="37">
                  <c:v>1.7622000000000002</c:v>
                </c:pt>
                <c:pt idx="38">
                  <c:v>1.7424000000000002</c:v>
                </c:pt>
                <c:pt idx="39">
                  <c:v>1.8359000000000001</c:v>
                </c:pt>
                <c:pt idx="40">
                  <c:v>1.9580000000000002</c:v>
                </c:pt>
                <c:pt idx="41">
                  <c:v>2.2363</c:v>
                </c:pt>
                <c:pt idx="42">
                  <c:v>2.3903000000000003</c:v>
                </c:pt>
                <c:pt idx="43">
                  <c:v>2.3287</c:v>
                </c:pt>
                <c:pt idx="44">
                  <c:v>2.0878000000000001</c:v>
                </c:pt>
                <c:pt idx="45">
                  <c:v>1.8898000000000001</c:v>
                </c:pt>
                <c:pt idx="46">
                  <c:v>1.7765000000000002</c:v>
                </c:pt>
                <c:pt idx="47">
                  <c:v>1.7314000000000003</c:v>
                </c:pt>
                <c:pt idx="48">
                  <c:v>1.7094000000000003</c:v>
                </c:pt>
                <c:pt idx="49">
                  <c:v>1.6269000000000002</c:v>
                </c:pt>
                <c:pt idx="50">
                  <c:v>1.5818000000000001</c:v>
                </c:pt>
                <c:pt idx="51">
                  <c:v>1.5235000000000001</c:v>
                </c:pt>
                <c:pt idx="52">
                  <c:v>1.9987000000000001</c:v>
                </c:pt>
                <c:pt idx="53">
                  <c:v>2.1109</c:v>
                </c:pt>
                <c:pt idx="54">
                  <c:v>2.0933000000000002</c:v>
                </c:pt>
                <c:pt idx="55">
                  <c:v>2.0570000000000004</c:v>
                </c:pt>
                <c:pt idx="56">
                  <c:v>2.0592000000000001</c:v>
                </c:pt>
                <c:pt idx="57">
                  <c:v>1.9844000000000002</c:v>
                </c:pt>
                <c:pt idx="58">
                  <c:v>3.2296</c:v>
                </c:pt>
                <c:pt idx="59">
                  <c:v>4.0227000000000004</c:v>
                </c:pt>
                <c:pt idx="60">
                  <c:v>3.3088000000000002</c:v>
                </c:pt>
                <c:pt idx="61">
                  <c:v>2.8237000000000005</c:v>
                </c:pt>
                <c:pt idx="62">
                  <c:v>2.5146000000000002</c:v>
                </c:pt>
                <c:pt idx="63">
                  <c:v>2.3397000000000001</c:v>
                </c:pt>
                <c:pt idx="64">
                  <c:v>2.2143000000000002</c:v>
                </c:pt>
                <c:pt idx="65">
                  <c:v>2.0944000000000003</c:v>
                </c:pt>
                <c:pt idx="66">
                  <c:v>2.0636000000000001</c:v>
                </c:pt>
                <c:pt idx="67">
                  <c:v>1.9712000000000003</c:v>
                </c:pt>
                <c:pt idx="68">
                  <c:v>1.7985000000000002</c:v>
                </c:pt>
                <c:pt idx="69">
                  <c:v>1.6478000000000002</c:v>
                </c:pt>
                <c:pt idx="70">
                  <c:v>1.6566000000000001</c:v>
                </c:pt>
                <c:pt idx="71">
                  <c:v>1.7226000000000001</c:v>
                </c:pt>
                <c:pt idx="72">
                  <c:v>1.8149999999999999</c:v>
                </c:pt>
                <c:pt idx="73">
                  <c:v>1.8711000000000002</c:v>
                </c:pt>
                <c:pt idx="74">
                  <c:v>1.9085000000000003</c:v>
                </c:pt>
                <c:pt idx="75">
                  <c:v>1.9470000000000003</c:v>
                </c:pt>
                <c:pt idx="76">
                  <c:v>1.9580000000000002</c:v>
                </c:pt>
                <c:pt idx="77">
                  <c:v>1.9976000000000003</c:v>
                </c:pt>
                <c:pt idx="78">
                  <c:v>2.0855999999999999</c:v>
                </c:pt>
                <c:pt idx="79">
                  <c:v>2.1879000000000004</c:v>
                </c:pt>
                <c:pt idx="80">
                  <c:v>2.2957000000000005</c:v>
                </c:pt>
                <c:pt idx="81">
                  <c:v>2.3452000000000002</c:v>
                </c:pt>
                <c:pt idx="82">
                  <c:v>2.4266000000000001</c:v>
                </c:pt>
                <c:pt idx="83">
                  <c:v>2.4431000000000003</c:v>
                </c:pt>
                <c:pt idx="84">
                  <c:v>2.4409000000000001</c:v>
                </c:pt>
                <c:pt idx="85">
                  <c:v>2.4244000000000003</c:v>
                </c:pt>
                <c:pt idx="86">
                  <c:v>2.4222000000000001</c:v>
                </c:pt>
                <c:pt idx="87">
                  <c:v>2.4475000000000002</c:v>
                </c:pt>
                <c:pt idx="88">
                  <c:v>2.4628999999999999</c:v>
                </c:pt>
                <c:pt idx="89">
                  <c:v>2.5299999999999998</c:v>
                </c:pt>
                <c:pt idx="90">
                  <c:v>2.5751000000000004</c:v>
                </c:pt>
                <c:pt idx="91">
                  <c:v>2.6389</c:v>
                </c:pt>
                <c:pt idx="92">
                  <c:v>2.6598000000000002</c:v>
                </c:pt>
                <c:pt idx="93">
                  <c:v>2.6444000000000001</c:v>
                </c:pt>
                <c:pt idx="94">
                  <c:v>2.6345000000000001</c:v>
                </c:pt>
                <c:pt idx="95">
                  <c:v>2.6356000000000002</c:v>
                </c:pt>
                <c:pt idx="96">
                  <c:v>2.6246000000000005</c:v>
                </c:pt>
                <c:pt idx="97">
                  <c:v>2.6278999999999999</c:v>
                </c:pt>
                <c:pt idx="98">
                  <c:v>2.6048</c:v>
                </c:pt>
                <c:pt idx="99">
                  <c:v>2.6202000000000005</c:v>
                </c:pt>
                <c:pt idx="100">
                  <c:v>2.6147</c:v>
                </c:pt>
                <c:pt idx="101">
                  <c:v>2.6135999999999999</c:v>
                </c:pt>
                <c:pt idx="102">
                  <c:v>2.6213000000000002</c:v>
                </c:pt>
                <c:pt idx="103">
                  <c:v>2.6301000000000001</c:v>
                </c:pt>
                <c:pt idx="104">
                  <c:v>2.6477000000000004</c:v>
                </c:pt>
                <c:pt idx="105">
                  <c:v>2.6829000000000001</c:v>
                </c:pt>
                <c:pt idx="106">
                  <c:v>2.6752000000000002</c:v>
                </c:pt>
                <c:pt idx="107">
                  <c:v>2.6840000000000002</c:v>
                </c:pt>
                <c:pt idx="108">
                  <c:v>2.6697000000000002</c:v>
                </c:pt>
                <c:pt idx="109">
                  <c:v>2.6862000000000004</c:v>
                </c:pt>
                <c:pt idx="110">
                  <c:v>2.6928000000000001</c:v>
                </c:pt>
                <c:pt idx="111">
                  <c:v>2.6565000000000003</c:v>
                </c:pt>
                <c:pt idx="112">
                  <c:v>2.6697000000000002</c:v>
                </c:pt>
                <c:pt idx="113">
                  <c:v>2.6806999999999999</c:v>
                </c:pt>
                <c:pt idx="114">
                  <c:v>2.7290999999999999</c:v>
                </c:pt>
                <c:pt idx="115">
                  <c:v>2.7456</c:v>
                </c:pt>
                <c:pt idx="116">
                  <c:v>2.6521000000000003</c:v>
                </c:pt>
                <c:pt idx="117">
                  <c:v>2.6234999999999999</c:v>
                </c:pt>
                <c:pt idx="118">
                  <c:v>2.6334000000000004</c:v>
                </c:pt>
                <c:pt idx="119">
                  <c:v>2.6135999999999999</c:v>
                </c:pt>
                <c:pt idx="120">
                  <c:v>2.6147</c:v>
                </c:pt>
                <c:pt idx="121">
                  <c:v>2.6037000000000003</c:v>
                </c:pt>
                <c:pt idx="122">
                  <c:v>2.5344000000000002</c:v>
                </c:pt>
                <c:pt idx="123">
                  <c:v>2.5344000000000002</c:v>
                </c:pt>
                <c:pt idx="124">
                  <c:v>2.5201000000000002</c:v>
                </c:pt>
                <c:pt idx="125">
                  <c:v>2.4959000000000002</c:v>
                </c:pt>
                <c:pt idx="126">
                  <c:v>2.4376000000000002</c:v>
                </c:pt>
                <c:pt idx="127">
                  <c:v>2.4035000000000002</c:v>
                </c:pt>
                <c:pt idx="128">
                  <c:v>2.3364000000000003</c:v>
                </c:pt>
                <c:pt idx="129">
                  <c:v>2.3683000000000001</c:v>
                </c:pt>
                <c:pt idx="130">
                  <c:v>2.4255000000000004</c:v>
                </c:pt>
                <c:pt idx="131">
                  <c:v>2.4771999999999998</c:v>
                </c:pt>
                <c:pt idx="132">
                  <c:v>2.3562000000000003</c:v>
                </c:pt>
                <c:pt idx="133">
                  <c:v>2.3386</c:v>
                </c:pt>
                <c:pt idx="134">
                  <c:v>2.8006000000000002</c:v>
                </c:pt>
                <c:pt idx="135">
                  <c:v>2.4981</c:v>
                </c:pt>
                <c:pt idx="136">
                  <c:v>2.3881000000000001</c:v>
                </c:pt>
                <c:pt idx="137">
                  <c:v>2.3232000000000004</c:v>
                </c:pt>
                <c:pt idx="138">
                  <c:v>2.3287</c:v>
                </c:pt>
                <c:pt idx="139">
                  <c:v>2.2880000000000003</c:v>
                </c:pt>
                <c:pt idx="140">
                  <c:v>2.3067000000000002</c:v>
                </c:pt>
                <c:pt idx="141">
                  <c:v>2.4937</c:v>
                </c:pt>
                <c:pt idx="142">
                  <c:v>2.7489000000000003</c:v>
                </c:pt>
                <c:pt idx="143">
                  <c:v>3.3396000000000003</c:v>
                </c:pt>
                <c:pt idx="144">
                  <c:v>3.7037000000000004</c:v>
                </c:pt>
                <c:pt idx="145">
                  <c:v>3.9083000000000001</c:v>
                </c:pt>
                <c:pt idx="146">
                  <c:v>3.9930000000000003</c:v>
                </c:pt>
                <c:pt idx="147">
                  <c:v>4.0359000000000007</c:v>
                </c:pt>
                <c:pt idx="148">
                  <c:v>4.0678000000000001</c:v>
                </c:pt>
                <c:pt idx="149">
                  <c:v>4.0546000000000006</c:v>
                </c:pt>
                <c:pt idx="150">
                  <c:v>4.0040000000000004</c:v>
                </c:pt>
                <c:pt idx="151">
                  <c:v>3.927</c:v>
                </c:pt>
                <c:pt idx="152">
                  <c:v>3.8456000000000001</c:v>
                </c:pt>
                <c:pt idx="153">
                  <c:v>3.7895000000000003</c:v>
                </c:pt>
                <c:pt idx="154">
                  <c:v>3.7565000000000004</c:v>
                </c:pt>
                <c:pt idx="155">
                  <c:v>3.8687</c:v>
                </c:pt>
                <c:pt idx="156">
                  <c:v>3.9875000000000003</c:v>
                </c:pt>
                <c:pt idx="157">
                  <c:v>4.0392000000000001</c:v>
                </c:pt>
                <c:pt idx="158">
                  <c:v>4.0150000000000006</c:v>
                </c:pt>
                <c:pt idx="159">
                  <c:v>4.0084000000000009</c:v>
                </c:pt>
                <c:pt idx="160">
                  <c:v>3.9380000000000006</c:v>
                </c:pt>
                <c:pt idx="161">
                  <c:v>3.8775000000000004</c:v>
                </c:pt>
                <c:pt idx="162">
                  <c:v>3.8566000000000003</c:v>
                </c:pt>
                <c:pt idx="163">
                  <c:v>3.8148000000000004</c:v>
                </c:pt>
                <c:pt idx="164">
                  <c:v>3.7609000000000004</c:v>
                </c:pt>
                <c:pt idx="165">
                  <c:v>2.6179999999999999</c:v>
                </c:pt>
                <c:pt idx="166">
                  <c:v>1.0548999999999999</c:v>
                </c:pt>
                <c:pt idx="167">
                  <c:v>1.6302000000000001</c:v>
                </c:pt>
                <c:pt idx="168">
                  <c:v>1.6742000000000001</c:v>
                </c:pt>
                <c:pt idx="169">
                  <c:v>1.5961000000000003</c:v>
                </c:pt>
                <c:pt idx="170">
                  <c:v>1.5267999999999999</c:v>
                </c:pt>
                <c:pt idx="171">
                  <c:v>1.4641000000000002</c:v>
                </c:pt>
                <c:pt idx="172">
                  <c:v>1.4322000000000001</c:v>
                </c:pt>
                <c:pt idx="173">
                  <c:v>1.4388000000000001</c:v>
                </c:pt>
                <c:pt idx="174">
                  <c:v>1.4619</c:v>
                </c:pt>
                <c:pt idx="175">
                  <c:v>1.4828000000000001</c:v>
                </c:pt>
                <c:pt idx="176">
                  <c:v>2.4288000000000003</c:v>
                </c:pt>
                <c:pt idx="177">
                  <c:v>2.1439000000000004</c:v>
                </c:pt>
                <c:pt idx="178">
                  <c:v>2.0394000000000001</c:v>
                </c:pt>
                <c:pt idx="179">
                  <c:v>2.0042000000000004</c:v>
                </c:pt>
                <c:pt idx="180">
                  <c:v>2.0350000000000001</c:v>
                </c:pt>
                <c:pt idx="181">
                  <c:v>2.0801000000000003</c:v>
                </c:pt>
                <c:pt idx="182">
                  <c:v>2.1835000000000004</c:v>
                </c:pt>
                <c:pt idx="183">
                  <c:v>2.4156000000000004</c:v>
                </c:pt>
                <c:pt idx="184">
                  <c:v>2.2803</c:v>
                </c:pt>
                <c:pt idx="185">
                  <c:v>2.1626000000000003</c:v>
                </c:pt>
                <c:pt idx="186">
                  <c:v>2.1219000000000001</c:v>
                </c:pt>
                <c:pt idx="187">
                  <c:v>2.0713000000000004</c:v>
                </c:pt>
                <c:pt idx="188">
                  <c:v>2.0559000000000003</c:v>
                </c:pt>
                <c:pt idx="189">
                  <c:v>2.0119000000000002</c:v>
                </c:pt>
                <c:pt idx="190">
                  <c:v>2.0855999999999999</c:v>
                </c:pt>
                <c:pt idx="191">
                  <c:v>1.9822000000000002</c:v>
                </c:pt>
                <c:pt idx="192">
                  <c:v>1.8755000000000002</c:v>
                </c:pt>
                <c:pt idx="193">
                  <c:v>2.0097</c:v>
                </c:pt>
                <c:pt idx="194">
                  <c:v>2.1868000000000003</c:v>
                </c:pt>
                <c:pt idx="195">
                  <c:v>2.2637999999999998</c:v>
                </c:pt>
                <c:pt idx="196">
                  <c:v>2.1285000000000003</c:v>
                </c:pt>
                <c:pt idx="197">
                  <c:v>1.8293000000000001</c:v>
                </c:pt>
                <c:pt idx="198">
                  <c:v>1.7171000000000001</c:v>
                </c:pt>
                <c:pt idx="199">
                  <c:v>1.6775</c:v>
                </c:pt>
                <c:pt idx="200">
                  <c:v>1.5686</c:v>
                </c:pt>
                <c:pt idx="201">
                  <c:v>1.4696000000000002</c:v>
                </c:pt>
                <c:pt idx="202">
                  <c:v>1.4003000000000001</c:v>
                </c:pt>
                <c:pt idx="203">
                  <c:v>1.3849</c:v>
                </c:pt>
                <c:pt idx="204">
                  <c:v>1.4696000000000002</c:v>
                </c:pt>
                <c:pt idx="205">
                  <c:v>1.4003000000000001</c:v>
                </c:pt>
                <c:pt idx="206">
                  <c:v>1.3849</c:v>
                </c:pt>
                <c:pt idx="207">
                  <c:v>1.4861000000000002</c:v>
                </c:pt>
                <c:pt idx="208">
                  <c:v>1.2221000000000002</c:v>
                </c:pt>
                <c:pt idx="209">
                  <c:v>1.2452000000000001</c:v>
                </c:pt>
                <c:pt idx="210">
                  <c:v>1.3717000000000001</c:v>
                </c:pt>
                <c:pt idx="211">
                  <c:v>1.3123000000000002</c:v>
                </c:pt>
                <c:pt idx="212">
                  <c:v>1.3519000000000001</c:v>
                </c:pt>
                <c:pt idx="213">
                  <c:v>1.3948</c:v>
                </c:pt>
                <c:pt idx="214">
                  <c:v>1.4399</c:v>
                </c:pt>
                <c:pt idx="215">
                  <c:v>1.4718000000000002</c:v>
                </c:pt>
                <c:pt idx="216">
                  <c:v>1.4575</c:v>
                </c:pt>
                <c:pt idx="217">
                  <c:v>1.4178999999999999</c:v>
                </c:pt>
                <c:pt idx="218">
                  <c:v>1.3915</c:v>
                </c:pt>
                <c:pt idx="219">
                  <c:v>1.3123000000000002</c:v>
                </c:pt>
                <c:pt idx="220">
                  <c:v>1.1891</c:v>
                </c:pt>
                <c:pt idx="221">
                  <c:v>1.0813000000000001</c:v>
                </c:pt>
                <c:pt idx="222">
                  <c:v>1.0263000000000002</c:v>
                </c:pt>
                <c:pt idx="223">
                  <c:v>0.93280000000000007</c:v>
                </c:pt>
                <c:pt idx="224">
                  <c:v>0.86570000000000014</c:v>
                </c:pt>
                <c:pt idx="225">
                  <c:v>0.91410000000000002</c:v>
                </c:pt>
                <c:pt idx="226">
                  <c:v>1.0120000000000002</c:v>
                </c:pt>
                <c:pt idx="227">
                  <c:v>1.0164000000000002</c:v>
                </c:pt>
                <c:pt idx="228">
                  <c:v>1.0791000000000002</c:v>
                </c:pt>
                <c:pt idx="229">
                  <c:v>1.0626</c:v>
                </c:pt>
                <c:pt idx="230">
                  <c:v>1.0186000000000002</c:v>
                </c:pt>
                <c:pt idx="231">
                  <c:v>0.99330000000000007</c:v>
                </c:pt>
                <c:pt idx="232">
                  <c:v>0.98450000000000015</c:v>
                </c:pt>
                <c:pt idx="233">
                  <c:v>0.96140000000000003</c:v>
                </c:pt>
                <c:pt idx="234">
                  <c:v>1.0384</c:v>
                </c:pt>
                <c:pt idx="235">
                  <c:v>1.1165</c:v>
                </c:pt>
                <c:pt idx="236">
                  <c:v>1.089</c:v>
                </c:pt>
                <c:pt idx="237">
                  <c:v>1.1198000000000001</c:v>
                </c:pt>
                <c:pt idx="238">
                  <c:v>1.1968000000000001</c:v>
                </c:pt>
                <c:pt idx="239">
                  <c:v>1.2364000000000002</c:v>
                </c:pt>
                <c:pt idx="240">
                  <c:v>1.2397</c:v>
                </c:pt>
                <c:pt idx="241">
                  <c:v>1.2221000000000002</c:v>
                </c:pt>
                <c:pt idx="242">
                  <c:v>1.2155</c:v>
                </c:pt>
                <c:pt idx="243">
                  <c:v>1.2859</c:v>
                </c:pt>
                <c:pt idx="244">
                  <c:v>1.3970000000000002</c:v>
                </c:pt>
                <c:pt idx="245">
                  <c:v>1.4828000000000001</c:v>
                </c:pt>
                <c:pt idx="246">
                  <c:v>1.5267999999999999</c:v>
                </c:pt>
                <c:pt idx="247">
                  <c:v>1.5334000000000001</c:v>
                </c:pt>
                <c:pt idx="248">
                  <c:v>1.4916000000000003</c:v>
                </c:pt>
                <c:pt idx="249">
                  <c:v>1.5136000000000001</c:v>
                </c:pt>
                <c:pt idx="250">
                  <c:v>1.5752000000000002</c:v>
                </c:pt>
                <c:pt idx="251">
                  <c:v>1.5939000000000001</c:v>
                </c:pt>
                <c:pt idx="252">
                  <c:v>1.5719000000000001</c:v>
                </c:pt>
                <c:pt idx="253">
                  <c:v>1.5389000000000002</c:v>
                </c:pt>
                <c:pt idx="254">
                  <c:v>1.4498000000000002</c:v>
                </c:pt>
                <c:pt idx="255">
                  <c:v>1.4168000000000001</c:v>
                </c:pt>
                <c:pt idx="256">
                  <c:v>1.7941000000000003</c:v>
                </c:pt>
                <c:pt idx="257">
                  <c:v>1.8304</c:v>
                </c:pt>
                <c:pt idx="258">
                  <c:v>1.837</c:v>
                </c:pt>
                <c:pt idx="259">
                  <c:v>1.8733000000000002</c:v>
                </c:pt>
                <c:pt idx="260">
                  <c:v>1.8689000000000002</c:v>
                </c:pt>
                <c:pt idx="261">
                  <c:v>1.8821000000000003</c:v>
                </c:pt>
                <c:pt idx="262">
                  <c:v>1.9074000000000002</c:v>
                </c:pt>
                <c:pt idx="263">
                  <c:v>1.8766</c:v>
                </c:pt>
                <c:pt idx="264">
                  <c:v>1.7699</c:v>
                </c:pt>
                <c:pt idx="265">
                  <c:v>1.7248000000000001</c:v>
                </c:pt>
                <c:pt idx="266">
                  <c:v>1.7413000000000001</c:v>
                </c:pt>
                <c:pt idx="267">
                  <c:v>1.837</c:v>
                </c:pt>
                <c:pt idx="268">
                  <c:v>1.9118000000000002</c:v>
                </c:pt>
                <c:pt idx="269">
                  <c:v>1.9206000000000001</c:v>
                </c:pt>
                <c:pt idx="270">
                  <c:v>1.8887000000000003</c:v>
                </c:pt>
                <c:pt idx="271">
                  <c:v>1.8744000000000001</c:v>
                </c:pt>
                <c:pt idx="272">
                  <c:v>1.8799000000000001</c:v>
                </c:pt>
                <c:pt idx="273">
                  <c:v>1.8942000000000001</c:v>
                </c:pt>
                <c:pt idx="274">
                  <c:v>1.8744000000000001</c:v>
                </c:pt>
                <c:pt idx="275">
                  <c:v>1.9393</c:v>
                </c:pt>
                <c:pt idx="276">
                  <c:v>1.9536000000000002</c:v>
                </c:pt>
                <c:pt idx="277">
                  <c:v>1.9525000000000001</c:v>
                </c:pt>
                <c:pt idx="278">
                  <c:v>1.9690000000000003</c:v>
                </c:pt>
                <c:pt idx="279">
                  <c:v>1.9525000000000001</c:v>
                </c:pt>
                <c:pt idx="280">
                  <c:v>1.9140000000000001</c:v>
                </c:pt>
                <c:pt idx="281">
                  <c:v>1.87</c:v>
                </c:pt>
                <c:pt idx="282">
                  <c:v>1.8535000000000001</c:v>
                </c:pt>
                <c:pt idx="283">
                  <c:v>1.8535000000000001</c:v>
                </c:pt>
                <c:pt idx="284">
                  <c:v>1.8942000000000001</c:v>
                </c:pt>
                <c:pt idx="285">
                  <c:v>1.9118000000000002</c:v>
                </c:pt>
                <c:pt idx="286">
                  <c:v>1.9404000000000001</c:v>
                </c:pt>
                <c:pt idx="287">
                  <c:v>1.9052000000000002</c:v>
                </c:pt>
                <c:pt idx="288">
                  <c:v>1.8436000000000001</c:v>
                </c:pt>
                <c:pt idx="289">
                  <c:v>1.8117000000000001</c:v>
                </c:pt>
                <c:pt idx="290">
                  <c:v>1.8149999999999999</c:v>
                </c:pt>
                <c:pt idx="291">
                  <c:v>1.8249000000000002</c:v>
                </c:pt>
                <c:pt idx="292">
                  <c:v>1.8381000000000003</c:v>
                </c:pt>
                <c:pt idx="293">
                  <c:v>1.8161000000000003</c:v>
                </c:pt>
                <c:pt idx="294">
                  <c:v>1.804</c:v>
                </c:pt>
                <c:pt idx="295">
                  <c:v>1.8282</c:v>
                </c:pt>
                <c:pt idx="296">
                  <c:v>1.8678000000000001</c:v>
                </c:pt>
                <c:pt idx="297">
                  <c:v>1.8953000000000002</c:v>
                </c:pt>
                <c:pt idx="298">
                  <c:v>1.9085000000000003</c:v>
                </c:pt>
                <c:pt idx="299">
                  <c:v>1.9041000000000003</c:v>
                </c:pt>
                <c:pt idx="300">
                  <c:v>1.9063000000000003</c:v>
                </c:pt>
                <c:pt idx="301">
                  <c:v>1.9426000000000001</c:v>
                </c:pt>
                <c:pt idx="302">
                  <c:v>1.9976000000000003</c:v>
                </c:pt>
                <c:pt idx="303">
                  <c:v>2.0768</c:v>
                </c:pt>
                <c:pt idx="304">
                  <c:v>2.1351000000000004</c:v>
                </c:pt>
                <c:pt idx="305">
                  <c:v>2.1934</c:v>
                </c:pt>
                <c:pt idx="306">
                  <c:v>2.2418</c:v>
                </c:pt>
                <c:pt idx="307">
                  <c:v>2.2968000000000002</c:v>
                </c:pt>
                <c:pt idx="308">
                  <c:v>2.3748999999999998</c:v>
                </c:pt>
                <c:pt idx="309">
                  <c:v>2.4046000000000003</c:v>
                </c:pt>
                <c:pt idx="310">
                  <c:v>2.4013</c:v>
                </c:pt>
                <c:pt idx="311">
                  <c:v>2.3793000000000002</c:v>
                </c:pt>
                <c:pt idx="312">
                  <c:v>2.4144999999999999</c:v>
                </c:pt>
                <c:pt idx="313">
                  <c:v>2.4618000000000002</c:v>
                </c:pt>
                <c:pt idx="314">
                  <c:v>2.5179000000000005</c:v>
                </c:pt>
                <c:pt idx="315">
                  <c:v>2.5299999999999998</c:v>
                </c:pt>
                <c:pt idx="316">
                  <c:v>2.4948000000000001</c:v>
                </c:pt>
                <c:pt idx="317">
                  <c:v>2.4486000000000003</c:v>
                </c:pt>
                <c:pt idx="318">
                  <c:v>2.3837000000000002</c:v>
                </c:pt>
                <c:pt idx="319">
                  <c:v>2.2726000000000002</c:v>
                </c:pt>
                <c:pt idx="320">
                  <c:v>2.3033999999999999</c:v>
                </c:pt>
                <c:pt idx="321">
                  <c:v>2.3782000000000001</c:v>
                </c:pt>
                <c:pt idx="322">
                  <c:v>2.3650000000000002</c:v>
                </c:pt>
                <c:pt idx="323">
                  <c:v>2.2880000000000003</c:v>
                </c:pt>
                <c:pt idx="324">
                  <c:v>2.2242000000000002</c:v>
                </c:pt>
                <c:pt idx="325">
                  <c:v>2.1769000000000003</c:v>
                </c:pt>
                <c:pt idx="326">
                  <c:v>2.1395000000000004</c:v>
                </c:pt>
                <c:pt idx="327">
                  <c:v>2.1373000000000002</c:v>
                </c:pt>
                <c:pt idx="328">
                  <c:v>2.1703000000000001</c:v>
                </c:pt>
                <c:pt idx="329">
                  <c:v>2.1197000000000004</c:v>
                </c:pt>
                <c:pt idx="330">
                  <c:v>2.1417000000000002</c:v>
                </c:pt>
                <c:pt idx="331">
                  <c:v>2.1373000000000002</c:v>
                </c:pt>
                <c:pt idx="332">
                  <c:v>2.1142000000000003</c:v>
                </c:pt>
                <c:pt idx="333">
                  <c:v>2.1219000000000001</c:v>
                </c:pt>
                <c:pt idx="334">
                  <c:v>2.1285000000000003</c:v>
                </c:pt>
                <c:pt idx="335">
                  <c:v>2.1395000000000004</c:v>
                </c:pt>
                <c:pt idx="336">
                  <c:v>2.1956000000000002</c:v>
                </c:pt>
                <c:pt idx="337">
                  <c:v>2.2253000000000003</c:v>
                </c:pt>
                <c:pt idx="338">
                  <c:v>2.2330000000000001</c:v>
                </c:pt>
                <c:pt idx="339">
                  <c:v>2.2726000000000002</c:v>
                </c:pt>
                <c:pt idx="340">
                  <c:v>2.2913000000000006</c:v>
                </c:pt>
                <c:pt idx="341">
                  <c:v>2.3077999999999999</c:v>
                </c:pt>
                <c:pt idx="342">
                  <c:v>2.3353000000000006</c:v>
                </c:pt>
                <c:pt idx="343">
                  <c:v>2.3452000000000002</c:v>
                </c:pt>
                <c:pt idx="344">
                  <c:v>2.3485</c:v>
                </c:pt>
                <c:pt idx="345">
                  <c:v>2.3540000000000005</c:v>
                </c:pt>
                <c:pt idx="346">
                  <c:v>2.3540000000000005</c:v>
                </c:pt>
                <c:pt idx="347">
                  <c:v>2.2704000000000004</c:v>
                </c:pt>
                <c:pt idx="348">
                  <c:v>2.3342000000000001</c:v>
                </c:pt>
                <c:pt idx="349">
                  <c:v>2.5278</c:v>
                </c:pt>
                <c:pt idx="350">
                  <c:v>2.5299999999999998</c:v>
                </c:pt>
                <c:pt idx="351">
                  <c:v>2.5399000000000003</c:v>
                </c:pt>
                <c:pt idx="352">
                  <c:v>2.6037000000000003</c:v>
                </c:pt>
                <c:pt idx="353">
                  <c:v>2.5872000000000002</c:v>
                </c:pt>
                <c:pt idx="354">
                  <c:v>2.5278</c:v>
                </c:pt>
                <c:pt idx="355">
                  <c:v>2.4827000000000004</c:v>
                </c:pt>
                <c:pt idx="356">
                  <c:v>2.4552000000000005</c:v>
                </c:pt>
                <c:pt idx="357">
                  <c:v>2.3309000000000006</c:v>
                </c:pt>
                <c:pt idx="358">
                  <c:v>2.2561000000000004</c:v>
                </c:pt>
                <c:pt idx="359">
                  <c:v>2.2637999999999998</c:v>
                </c:pt>
                <c:pt idx="360">
                  <c:v>2.2704000000000004</c:v>
                </c:pt>
                <c:pt idx="361">
                  <c:v>2.2583000000000002</c:v>
                </c:pt>
                <c:pt idx="362">
                  <c:v>2.2637999999999998</c:v>
                </c:pt>
                <c:pt idx="363">
                  <c:v>2.3694000000000002</c:v>
                </c:pt>
                <c:pt idx="364">
                  <c:v>2.3892000000000002</c:v>
                </c:pt>
                <c:pt idx="365">
                  <c:v>2.1406000000000001</c:v>
                </c:pt>
                <c:pt idx="366">
                  <c:v>2.0339</c:v>
                </c:pt>
                <c:pt idx="367">
                  <c:v>2.2109999999999999</c:v>
                </c:pt>
                <c:pt idx="368">
                  <c:v>2.3672000000000004</c:v>
                </c:pt>
                <c:pt idx="369">
                  <c:v>2.4651000000000005</c:v>
                </c:pt>
                <c:pt idx="370">
                  <c:v>2.5299999999999998</c:v>
                </c:pt>
                <c:pt idx="371">
                  <c:v>2.4024000000000005</c:v>
                </c:pt>
                <c:pt idx="372">
                  <c:v>2.2484000000000002</c:v>
                </c:pt>
                <c:pt idx="373">
                  <c:v>2.1802000000000001</c:v>
                </c:pt>
                <c:pt idx="374">
                  <c:v>2.1626000000000003</c:v>
                </c:pt>
                <c:pt idx="375">
                  <c:v>2.0801000000000003</c:v>
                </c:pt>
                <c:pt idx="376">
                  <c:v>1.9602000000000002</c:v>
                </c:pt>
                <c:pt idx="377">
                  <c:v>2.0746000000000002</c:v>
                </c:pt>
                <c:pt idx="378">
                  <c:v>2.1692</c:v>
                </c:pt>
                <c:pt idx="379">
                  <c:v>2.2660000000000005</c:v>
                </c:pt>
                <c:pt idx="380">
                  <c:v>2.5751000000000004</c:v>
                </c:pt>
                <c:pt idx="381">
                  <c:v>2.5905</c:v>
                </c:pt>
                <c:pt idx="382">
                  <c:v>2.5839000000000003</c:v>
                </c:pt>
                <c:pt idx="383">
                  <c:v>2.5113000000000003</c:v>
                </c:pt>
                <c:pt idx="384">
                  <c:v>2.4815999999999998</c:v>
                </c:pt>
                <c:pt idx="385">
                  <c:v>2.3210000000000002</c:v>
                </c:pt>
                <c:pt idx="386">
                  <c:v>2.2341000000000002</c:v>
                </c:pt>
                <c:pt idx="387">
                  <c:v>2.1769000000000003</c:v>
                </c:pt>
                <c:pt idx="388">
                  <c:v>2.2264000000000004</c:v>
                </c:pt>
                <c:pt idx="389">
                  <c:v>2.2572000000000001</c:v>
                </c:pt>
                <c:pt idx="390">
                  <c:v>2.3507000000000002</c:v>
                </c:pt>
                <c:pt idx="391">
                  <c:v>2.4079000000000002</c:v>
                </c:pt>
                <c:pt idx="392">
                  <c:v>2.3771000000000004</c:v>
                </c:pt>
                <c:pt idx="393">
                  <c:v>2.4188999999999998</c:v>
                </c:pt>
                <c:pt idx="394">
                  <c:v>2.4750000000000001</c:v>
                </c:pt>
                <c:pt idx="395">
                  <c:v>2.5651999999999999</c:v>
                </c:pt>
                <c:pt idx="396">
                  <c:v>2.6147</c:v>
                </c:pt>
                <c:pt idx="397">
                  <c:v>2.5751000000000004</c:v>
                </c:pt>
                <c:pt idx="398">
                  <c:v>2.5894000000000004</c:v>
                </c:pt>
                <c:pt idx="399">
                  <c:v>2.5905</c:v>
                </c:pt>
                <c:pt idx="400">
                  <c:v>2.5003000000000002</c:v>
                </c:pt>
                <c:pt idx="401">
                  <c:v>2.4761000000000002</c:v>
                </c:pt>
                <c:pt idx="402">
                  <c:v>2.4728000000000003</c:v>
                </c:pt>
                <c:pt idx="403">
                  <c:v>2.5729000000000002</c:v>
                </c:pt>
                <c:pt idx="404">
                  <c:v>2.6895000000000002</c:v>
                </c:pt>
                <c:pt idx="405">
                  <c:v>2.7049000000000003</c:v>
                </c:pt>
                <c:pt idx="406">
                  <c:v>2.6246000000000005</c:v>
                </c:pt>
                <c:pt idx="407">
                  <c:v>2.6059000000000005</c:v>
                </c:pt>
                <c:pt idx="408">
                  <c:v>2.5751000000000004</c:v>
                </c:pt>
                <c:pt idx="409">
                  <c:v>2.5916000000000001</c:v>
                </c:pt>
                <c:pt idx="410">
                  <c:v>2.4552000000000005</c:v>
                </c:pt>
                <c:pt idx="411">
                  <c:v>2.4574000000000003</c:v>
                </c:pt>
                <c:pt idx="412">
                  <c:v>2.4497</c:v>
                </c:pt>
                <c:pt idx="413">
                  <c:v>2.4178000000000002</c:v>
                </c:pt>
                <c:pt idx="414">
                  <c:v>2.3704999999999998</c:v>
                </c:pt>
                <c:pt idx="415">
                  <c:v>2.3628000000000005</c:v>
                </c:pt>
                <c:pt idx="416">
                  <c:v>2.3232000000000004</c:v>
                </c:pt>
                <c:pt idx="417">
                  <c:v>2.3342000000000001</c:v>
                </c:pt>
                <c:pt idx="418">
                  <c:v>2.3540000000000005</c:v>
                </c:pt>
                <c:pt idx="419">
                  <c:v>2.4024000000000005</c:v>
                </c:pt>
                <c:pt idx="420">
                  <c:v>2.4607000000000001</c:v>
                </c:pt>
                <c:pt idx="421">
                  <c:v>2.4794</c:v>
                </c:pt>
                <c:pt idx="422">
                  <c:v>2.4508000000000005</c:v>
                </c:pt>
                <c:pt idx="423">
                  <c:v>2.5695999999999999</c:v>
                </c:pt>
                <c:pt idx="424">
                  <c:v>2.5278</c:v>
                </c:pt>
                <c:pt idx="425">
                  <c:v>2.3672000000000004</c:v>
                </c:pt>
                <c:pt idx="426">
                  <c:v>2.2682000000000002</c:v>
                </c:pt>
                <c:pt idx="427">
                  <c:v>2.1824000000000003</c:v>
                </c:pt>
                <c:pt idx="428">
                  <c:v>2.1571000000000002</c:v>
                </c:pt>
                <c:pt idx="429">
                  <c:v>2.2924000000000002</c:v>
                </c:pt>
                <c:pt idx="430">
                  <c:v>2.3650000000000002</c:v>
                </c:pt>
                <c:pt idx="431">
                  <c:v>2.2979000000000003</c:v>
                </c:pt>
                <c:pt idx="432">
                  <c:v>2.2968000000000002</c:v>
                </c:pt>
                <c:pt idx="433">
                  <c:v>2.2528000000000001</c:v>
                </c:pt>
                <c:pt idx="434">
                  <c:v>2.1868000000000003</c:v>
                </c:pt>
                <c:pt idx="435">
                  <c:v>2.1527000000000003</c:v>
                </c:pt>
                <c:pt idx="436">
                  <c:v>2.1537999999999999</c:v>
                </c:pt>
                <c:pt idx="437">
                  <c:v>2.1318000000000001</c:v>
                </c:pt>
                <c:pt idx="438">
                  <c:v>2.1362000000000001</c:v>
                </c:pt>
                <c:pt idx="439">
                  <c:v>2.1516000000000002</c:v>
                </c:pt>
                <c:pt idx="440">
                  <c:v>2.1692</c:v>
                </c:pt>
                <c:pt idx="441">
                  <c:v>2.1912000000000003</c:v>
                </c:pt>
                <c:pt idx="442">
                  <c:v>2.2385000000000002</c:v>
                </c:pt>
                <c:pt idx="443">
                  <c:v>2.2121000000000004</c:v>
                </c:pt>
                <c:pt idx="444">
                  <c:v>2.2242000000000002</c:v>
                </c:pt>
                <c:pt idx="445">
                  <c:v>2.2286000000000001</c:v>
                </c:pt>
                <c:pt idx="446">
                  <c:v>2.2297000000000002</c:v>
                </c:pt>
                <c:pt idx="447">
                  <c:v>2.2253000000000003</c:v>
                </c:pt>
                <c:pt idx="448">
                  <c:v>2.2264000000000004</c:v>
                </c:pt>
                <c:pt idx="449">
                  <c:v>2.2033000000000005</c:v>
                </c:pt>
                <c:pt idx="450">
                  <c:v>2.2561000000000004</c:v>
                </c:pt>
                <c:pt idx="451">
                  <c:v>2.2593999999999999</c:v>
                </c:pt>
                <c:pt idx="452">
                  <c:v>2.2429000000000006</c:v>
                </c:pt>
                <c:pt idx="453">
                  <c:v>2.2616000000000001</c:v>
                </c:pt>
                <c:pt idx="454">
                  <c:v>2.2792000000000003</c:v>
                </c:pt>
                <c:pt idx="455">
                  <c:v>2.3033999999999999</c:v>
                </c:pt>
                <c:pt idx="456">
                  <c:v>2.3616999999999999</c:v>
                </c:pt>
                <c:pt idx="457">
                  <c:v>2.3628000000000005</c:v>
                </c:pt>
                <c:pt idx="458">
                  <c:v>2.3694000000000002</c:v>
                </c:pt>
                <c:pt idx="459">
                  <c:v>2.3650000000000002</c:v>
                </c:pt>
                <c:pt idx="460">
                  <c:v>2.2781000000000002</c:v>
                </c:pt>
                <c:pt idx="461">
                  <c:v>2.0130000000000003</c:v>
                </c:pt>
                <c:pt idx="462">
                  <c:v>1.8326</c:v>
                </c:pt>
                <c:pt idx="463">
                  <c:v>1.3585000000000003</c:v>
                </c:pt>
                <c:pt idx="464">
                  <c:v>1.2419</c:v>
                </c:pt>
                <c:pt idx="465">
                  <c:v>1.2661000000000002</c:v>
                </c:pt>
                <c:pt idx="466">
                  <c:v>1.3585000000000003</c:v>
                </c:pt>
                <c:pt idx="467">
                  <c:v>1.3915</c:v>
                </c:pt>
                <c:pt idx="468">
                  <c:v>1.3816000000000002</c:v>
                </c:pt>
                <c:pt idx="469">
                  <c:v>1.3805000000000001</c:v>
                </c:pt>
                <c:pt idx="470">
                  <c:v>1.3101000000000003</c:v>
                </c:pt>
                <c:pt idx="471">
                  <c:v>1.1770000000000003</c:v>
                </c:pt>
                <c:pt idx="472">
                  <c:v>1.2463000000000002</c:v>
                </c:pt>
                <c:pt idx="473">
                  <c:v>1.2298000000000002</c:v>
                </c:pt>
                <c:pt idx="474">
                  <c:v>0.75020000000000009</c:v>
                </c:pt>
                <c:pt idx="475">
                  <c:v>0.62590000000000001</c:v>
                </c:pt>
                <c:pt idx="476">
                  <c:v>0.55000000000000004</c:v>
                </c:pt>
                <c:pt idx="477">
                  <c:v>0.45650000000000002</c:v>
                </c:pt>
                <c:pt idx="478">
                  <c:v>0.31900000000000001</c:v>
                </c:pt>
                <c:pt idx="479">
                  <c:v>0.25190000000000001</c:v>
                </c:pt>
                <c:pt idx="480">
                  <c:v>0.51919999999999999</c:v>
                </c:pt>
                <c:pt idx="481">
                  <c:v>0.89539999999999997</c:v>
                </c:pt>
                <c:pt idx="482">
                  <c:v>0.81950000000000001</c:v>
                </c:pt>
                <c:pt idx="483">
                  <c:v>1.0043000000000002</c:v>
                </c:pt>
                <c:pt idx="484">
                  <c:v>1.2452000000000001</c:v>
                </c:pt>
                <c:pt idx="485">
                  <c:v>1.4036000000000002</c:v>
                </c:pt>
                <c:pt idx="486">
                  <c:v>1.6610000000000003</c:v>
                </c:pt>
                <c:pt idx="487">
                  <c:v>1.8007000000000002</c:v>
                </c:pt>
                <c:pt idx="488">
                  <c:v>1.8667000000000002</c:v>
                </c:pt>
                <c:pt idx="489">
                  <c:v>1.8502000000000001</c:v>
                </c:pt>
                <c:pt idx="490">
                  <c:v>1.8689000000000002</c:v>
                </c:pt>
                <c:pt idx="491">
                  <c:v>1.8997000000000002</c:v>
                </c:pt>
                <c:pt idx="492">
                  <c:v>1.9162000000000001</c:v>
                </c:pt>
                <c:pt idx="493">
                  <c:v>1.9481000000000002</c:v>
                </c:pt>
                <c:pt idx="494">
                  <c:v>1.9932000000000003</c:v>
                </c:pt>
                <c:pt idx="495">
                  <c:v>2.0636000000000001</c:v>
                </c:pt>
                <c:pt idx="496">
                  <c:v>2.0746000000000002</c:v>
                </c:pt>
                <c:pt idx="497">
                  <c:v>2.0581</c:v>
                </c:pt>
                <c:pt idx="498">
                  <c:v>2.1164000000000001</c:v>
                </c:pt>
                <c:pt idx="499">
                  <c:v>2.0922000000000001</c:v>
                </c:pt>
                <c:pt idx="500">
                  <c:v>2.1241000000000003</c:v>
                </c:pt>
                <c:pt idx="501">
                  <c:v>1.8678000000000001</c:v>
                </c:pt>
                <c:pt idx="502">
                  <c:v>2.101</c:v>
                </c:pt>
                <c:pt idx="503">
                  <c:v>2.1142000000000003</c:v>
                </c:pt>
                <c:pt idx="504">
                  <c:v>2.1791000000000005</c:v>
                </c:pt>
                <c:pt idx="505">
                  <c:v>2.2319</c:v>
                </c:pt>
                <c:pt idx="506">
                  <c:v>2.2627000000000002</c:v>
                </c:pt>
                <c:pt idx="507">
                  <c:v>2.3276000000000003</c:v>
                </c:pt>
                <c:pt idx="508">
                  <c:v>2.3716000000000004</c:v>
                </c:pt>
                <c:pt idx="509">
                  <c:v>2.4013</c:v>
                </c:pt>
                <c:pt idx="510">
                  <c:v>2.6609000000000003</c:v>
                </c:pt>
                <c:pt idx="511">
                  <c:v>2.64</c:v>
                </c:pt>
                <c:pt idx="512">
                  <c:v>2.6114000000000002</c:v>
                </c:pt>
                <c:pt idx="513">
                  <c:v>2.7280000000000002</c:v>
                </c:pt>
                <c:pt idx="514">
                  <c:v>2.7290999999999999</c:v>
                </c:pt>
                <c:pt idx="515">
                  <c:v>2.7489000000000003</c:v>
                </c:pt>
                <c:pt idx="516">
                  <c:v>2.6664000000000003</c:v>
                </c:pt>
                <c:pt idx="517">
                  <c:v>2.5553000000000003</c:v>
                </c:pt>
                <c:pt idx="518">
                  <c:v>2.4761000000000002</c:v>
                </c:pt>
                <c:pt idx="519">
                  <c:v>2.3859000000000004</c:v>
                </c:pt>
                <c:pt idx="520">
                  <c:v>2.3463000000000003</c:v>
                </c:pt>
                <c:pt idx="521">
                  <c:v>2.3210000000000002</c:v>
                </c:pt>
                <c:pt idx="522">
                  <c:v>2.3177000000000003</c:v>
                </c:pt>
                <c:pt idx="523">
                  <c:v>2.2924000000000002</c:v>
                </c:pt>
                <c:pt idx="524">
                  <c:v>2.2693000000000003</c:v>
                </c:pt>
                <c:pt idx="525">
                  <c:v>2.2132000000000001</c:v>
                </c:pt>
                <c:pt idx="526">
                  <c:v>2.1318000000000001</c:v>
                </c:pt>
                <c:pt idx="527">
                  <c:v>2.1505000000000001</c:v>
                </c:pt>
                <c:pt idx="528">
                  <c:v>2.1428000000000003</c:v>
                </c:pt>
                <c:pt idx="529">
                  <c:v>2.0966</c:v>
                </c:pt>
                <c:pt idx="530">
                  <c:v>2.0570000000000004</c:v>
                </c:pt>
                <c:pt idx="531">
                  <c:v>2.0284000000000004</c:v>
                </c:pt>
                <c:pt idx="532">
                  <c:v>2.0713000000000004</c:v>
                </c:pt>
                <c:pt idx="533">
                  <c:v>2.1109</c:v>
                </c:pt>
                <c:pt idx="534">
                  <c:v>2.0955000000000004</c:v>
                </c:pt>
                <c:pt idx="535">
                  <c:v>2.0657999999999999</c:v>
                </c:pt>
                <c:pt idx="536">
                  <c:v>2.0361000000000002</c:v>
                </c:pt>
                <c:pt idx="537">
                  <c:v>1.9360000000000002</c:v>
                </c:pt>
                <c:pt idx="538">
                  <c:v>1.8524</c:v>
                </c:pt>
                <c:pt idx="539">
                  <c:v>1.7996000000000001</c:v>
                </c:pt>
                <c:pt idx="540">
                  <c:v>1.7677</c:v>
                </c:pt>
                <c:pt idx="541">
                  <c:v>1.8271000000000002</c:v>
                </c:pt>
                <c:pt idx="542">
                  <c:v>1.7743000000000002</c:v>
                </c:pt>
                <c:pt idx="543">
                  <c:v>1.7270000000000003</c:v>
                </c:pt>
                <c:pt idx="544">
                  <c:v>1.7127000000000001</c:v>
                </c:pt>
                <c:pt idx="545">
                  <c:v>1.7875000000000001</c:v>
                </c:pt>
                <c:pt idx="546">
                  <c:v>1.8766</c:v>
                </c:pt>
                <c:pt idx="547">
                  <c:v>1.9283000000000001</c:v>
                </c:pt>
                <c:pt idx="548">
                  <c:v>1.9283000000000001</c:v>
                </c:pt>
                <c:pt idx="549">
                  <c:v>1.9316000000000002</c:v>
                </c:pt>
                <c:pt idx="550">
                  <c:v>1.9811000000000001</c:v>
                </c:pt>
                <c:pt idx="551">
                  <c:v>2.0504000000000002</c:v>
                </c:pt>
                <c:pt idx="552">
                  <c:v>2.2121000000000004</c:v>
                </c:pt>
                <c:pt idx="553">
                  <c:v>2.2187000000000001</c:v>
                </c:pt>
                <c:pt idx="554">
                  <c:v>2.1934</c:v>
                </c:pt>
                <c:pt idx="555">
                  <c:v>2.1890000000000001</c:v>
                </c:pt>
                <c:pt idx="556">
                  <c:v>2.1406000000000001</c:v>
                </c:pt>
                <c:pt idx="557">
                  <c:v>2.0680000000000001</c:v>
                </c:pt>
                <c:pt idx="558">
                  <c:v>2.0823</c:v>
                </c:pt>
                <c:pt idx="559">
                  <c:v>2.2165000000000004</c:v>
                </c:pt>
                <c:pt idx="560">
                  <c:v>2.3067000000000002</c:v>
                </c:pt>
                <c:pt idx="561">
                  <c:v>2.3342000000000001</c:v>
                </c:pt>
                <c:pt idx="562">
                  <c:v>2.2759</c:v>
                </c:pt>
                <c:pt idx="563">
                  <c:v>2.2088000000000001</c:v>
                </c:pt>
                <c:pt idx="564">
                  <c:v>2.1537999999999999</c:v>
                </c:pt>
                <c:pt idx="565">
                  <c:v>2.1626000000000003</c:v>
                </c:pt>
                <c:pt idx="566">
                  <c:v>2.0262000000000002</c:v>
                </c:pt>
                <c:pt idx="567">
                  <c:v>2.0196000000000001</c:v>
                </c:pt>
                <c:pt idx="568">
                  <c:v>1.9426000000000001</c:v>
                </c:pt>
                <c:pt idx="569">
                  <c:v>1.8931000000000002</c:v>
                </c:pt>
                <c:pt idx="570">
                  <c:v>1.8623000000000003</c:v>
                </c:pt>
                <c:pt idx="571">
                  <c:v>1.9096000000000002</c:v>
                </c:pt>
                <c:pt idx="572">
                  <c:v>1.8359000000000001</c:v>
                </c:pt>
                <c:pt idx="573">
                  <c:v>1.9371</c:v>
                </c:pt>
                <c:pt idx="574">
                  <c:v>2.0592000000000001</c:v>
                </c:pt>
                <c:pt idx="575">
                  <c:v>2.0790000000000002</c:v>
                </c:pt>
                <c:pt idx="576">
                  <c:v>2.3100000000000005</c:v>
                </c:pt>
                <c:pt idx="577">
                  <c:v>3.1515000000000004</c:v>
                </c:pt>
                <c:pt idx="578">
                  <c:v>3.1141000000000001</c:v>
                </c:pt>
                <c:pt idx="579">
                  <c:v>3.0602000000000005</c:v>
                </c:pt>
                <c:pt idx="580">
                  <c:v>3.0437000000000003</c:v>
                </c:pt>
                <c:pt idx="581">
                  <c:v>2.9370000000000003</c:v>
                </c:pt>
                <c:pt idx="582">
                  <c:v>2.6818000000000004</c:v>
                </c:pt>
                <c:pt idx="583">
                  <c:v>2.6179999999999999</c:v>
                </c:pt>
                <c:pt idx="584">
                  <c:v>2.6609000000000003</c:v>
                </c:pt>
                <c:pt idx="585">
                  <c:v>2.8787000000000003</c:v>
                </c:pt>
                <c:pt idx="586">
                  <c:v>2.7940000000000005</c:v>
                </c:pt>
                <c:pt idx="587">
                  <c:v>2.8809000000000005</c:v>
                </c:pt>
                <c:pt idx="588">
                  <c:v>2.6818000000000004</c:v>
                </c:pt>
                <c:pt idx="589">
                  <c:v>2.5410000000000004</c:v>
                </c:pt>
                <c:pt idx="590">
                  <c:v>2.4540999999999999</c:v>
                </c:pt>
                <c:pt idx="591">
                  <c:v>2.4970000000000003</c:v>
                </c:pt>
                <c:pt idx="592">
                  <c:v>2.5421</c:v>
                </c:pt>
                <c:pt idx="593">
                  <c:v>2.5113000000000003</c:v>
                </c:pt>
                <c:pt idx="594">
                  <c:v>2.4552000000000005</c:v>
                </c:pt>
                <c:pt idx="595">
                  <c:v>2.4056999999999999</c:v>
                </c:pt>
                <c:pt idx="596">
                  <c:v>2.4035000000000002</c:v>
                </c:pt>
                <c:pt idx="597">
                  <c:v>2.4013</c:v>
                </c:pt>
                <c:pt idx="598">
                  <c:v>2.4838</c:v>
                </c:pt>
                <c:pt idx="599">
                  <c:v>2.4233000000000002</c:v>
                </c:pt>
                <c:pt idx="600">
                  <c:v>2.4717000000000002</c:v>
                </c:pt>
                <c:pt idx="601">
                  <c:v>2.4420000000000006</c:v>
                </c:pt>
                <c:pt idx="602">
                  <c:v>2.6125000000000003</c:v>
                </c:pt>
                <c:pt idx="603">
                  <c:v>2.5982000000000003</c:v>
                </c:pt>
                <c:pt idx="604">
                  <c:v>2.5586000000000002</c:v>
                </c:pt>
                <c:pt idx="605">
                  <c:v>2.5245000000000002</c:v>
                </c:pt>
                <c:pt idx="606">
                  <c:v>2.5102000000000002</c:v>
                </c:pt>
                <c:pt idx="607">
                  <c:v>2.5234000000000001</c:v>
                </c:pt>
                <c:pt idx="608">
                  <c:v>2.5905</c:v>
                </c:pt>
                <c:pt idx="609">
                  <c:v>2.7390000000000003</c:v>
                </c:pt>
                <c:pt idx="610">
                  <c:v>2.6543000000000001</c:v>
                </c:pt>
                <c:pt idx="611">
                  <c:v>2.6048</c:v>
                </c:pt>
                <c:pt idx="612">
                  <c:v>2.5916000000000001</c:v>
                </c:pt>
                <c:pt idx="613">
                  <c:v>2.6334000000000004</c:v>
                </c:pt>
                <c:pt idx="614">
                  <c:v>2.6455000000000002</c:v>
                </c:pt>
                <c:pt idx="615">
                  <c:v>2.6455000000000002</c:v>
                </c:pt>
                <c:pt idx="616">
                  <c:v>2.6983000000000001</c:v>
                </c:pt>
                <c:pt idx="617">
                  <c:v>2.7401000000000004</c:v>
                </c:pt>
                <c:pt idx="618">
                  <c:v>2.7324000000000002</c:v>
                </c:pt>
                <c:pt idx="619">
                  <c:v>2.7357000000000005</c:v>
                </c:pt>
                <c:pt idx="620">
                  <c:v>2.8523000000000001</c:v>
                </c:pt>
                <c:pt idx="621">
                  <c:v>2.8633000000000006</c:v>
                </c:pt>
                <c:pt idx="622">
                  <c:v>2.8424000000000005</c:v>
                </c:pt>
                <c:pt idx="623">
                  <c:v>2.7434000000000003</c:v>
                </c:pt>
                <c:pt idx="624">
                  <c:v>2.7764000000000002</c:v>
                </c:pt>
                <c:pt idx="625">
                  <c:v>2.7236000000000002</c:v>
                </c:pt>
                <c:pt idx="626">
                  <c:v>2.7522000000000002</c:v>
                </c:pt>
                <c:pt idx="627">
                  <c:v>2.7258000000000004</c:v>
                </c:pt>
                <c:pt idx="628">
                  <c:v>2.6642000000000006</c:v>
                </c:pt>
                <c:pt idx="629">
                  <c:v>2.6642000000000006</c:v>
                </c:pt>
                <c:pt idx="630">
                  <c:v>2.7181000000000002</c:v>
                </c:pt>
                <c:pt idx="631">
                  <c:v>2.7126000000000006</c:v>
                </c:pt>
                <c:pt idx="632">
                  <c:v>2.6762999999999999</c:v>
                </c:pt>
                <c:pt idx="633">
                  <c:v>2.6268000000000002</c:v>
                </c:pt>
                <c:pt idx="634">
                  <c:v>2.5597000000000003</c:v>
                </c:pt>
                <c:pt idx="635">
                  <c:v>2.5410000000000004</c:v>
                </c:pt>
                <c:pt idx="636">
                  <c:v>2.5861000000000001</c:v>
                </c:pt>
                <c:pt idx="637">
                  <c:v>2.6290000000000004</c:v>
                </c:pt>
                <c:pt idx="638">
                  <c:v>2.6004</c:v>
                </c:pt>
                <c:pt idx="639">
                  <c:v>2.6455000000000002</c:v>
                </c:pt>
                <c:pt idx="640">
                  <c:v>2.6147</c:v>
                </c:pt>
                <c:pt idx="641">
                  <c:v>2.6290000000000004</c:v>
                </c:pt>
                <c:pt idx="642">
                  <c:v>2.3089000000000004</c:v>
                </c:pt>
                <c:pt idx="643">
                  <c:v>1.7699</c:v>
                </c:pt>
                <c:pt idx="644">
                  <c:v>1.6027000000000002</c:v>
                </c:pt>
                <c:pt idx="645">
                  <c:v>1.5279</c:v>
                </c:pt>
                <c:pt idx="646">
                  <c:v>1.4960000000000002</c:v>
                </c:pt>
                <c:pt idx="647">
                  <c:v>1.5499000000000001</c:v>
                </c:pt>
                <c:pt idx="648">
                  <c:v>1.5873000000000002</c:v>
                </c:pt>
                <c:pt idx="649">
                  <c:v>1.5015000000000001</c:v>
                </c:pt>
                <c:pt idx="650">
                  <c:v>1.5037</c:v>
                </c:pt>
                <c:pt idx="651">
                  <c:v>1.5411000000000001</c:v>
                </c:pt>
                <c:pt idx="652">
                  <c:v>1.5235000000000001</c:v>
                </c:pt>
                <c:pt idx="653">
                  <c:v>1.5774000000000001</c:v>
                </c:pt>
                <c:pt idx="654">
                  <c:v>1.5213000000000001</c:v>
                </c:pt>
                <c:pt idx="655">
                  <c:v>1.4850000000000003</c:v>
                </c:pt>
                <c:pt idx="656">
                  <c:v>1.4850000000000003</c:v>
                </c:pt>
              </c:numCache>
            </c:numRef>
          </c:xVal>
          <c:yVal>
            <c:numRef>
              <c:f>'Processed Ik'!$C$2:$C$2902</c:f>
              <c:numCache>
                <c:formatCode>General</c:formatCode>
                <c:ptCount val="2901"/>
                <c:pt idx="0">
                  <c:v>-1.256</c:v>
                </c:pt>
                <c:pt idx="1">
                  <c:v>-1.3109999999999999</c:v>
                </c:pt>
                <c:pt idx="2">
                  <c:v>-1.377</c:v>
                </c:pt>
                <c:pt idx="3">
                  <c:v>-1.444</c:v>
                </c:pt>
                <c:pt idx="4">
                  <c:v>-1.5129999999999999</c:v>
                </c:pt>
                <c:pt idx="5">
                  <c:v>-1.581</c:v>
                </c:pt>
                <c:pt idx="6">
                  <c:v>-1.6419999999999999</c:v>
                </c:pt>
                <c:pt idx="7">
                  <c:v>-1.7070000000000001</c:v>
                </c:pt>
                <c:pt idx="8">
                  <c:v>-1.7789999999999999</c:v>
                </c:pt>
                <c:pt idx="9">
                  <c:v>-1.849</c:v>
                </c:pt>
                <c:pt idx="10">
                  <c:v>-1.923</c:v>
                </c:pt>
                <c:pt idx="11">
                  <c:v>-2.0019999999999998</c:v>
                </c:pt>
                <c:pt idx="12">
                  <c:v>-2.0859999999999999</c:v>
                </c:pt>
                <c:pt idx="13">
                  <c:v>-2.1640000000000001</c:v>
                </c:pt>
                <c:pt idx="14">
                  <c:v>-2.2200000000000002</c:v>
                </c:pt>
                <c:pt idx="15">
                  <c:v>-2.27</c:v>
                </c:pt>
                <c:pt idx="16">
                  <c:v>-2.33</c:v>
                </c:pt>
                <c:pt idx="17">
                  <c:v>-2.3889999999999998</c:v>
                </c:pt>
                <c:pt idx="18">
                  <c:v>-2.4550000000000001</c:v>
                </c:pt>
                <c:pt idx="19">
                  <c:v>-2.5529999999999999</c:v>
                </c:pt>
                <c:pt idx="20">
                  <c:v>-2.6110000000000002</c:v>
                </c:pt>
                <c:pt idx="21">
                  <c:v>-2.665</c:v>
                </c:pt>
                <c:pt idx="22">
                  <c:v>-2.74</c:v>
                </c:pt>
                <c:pt idx="23">
                  <c:v>-2.8159999999999998</c:v>
                </c:pt>
                <c:pt idx="24">
                  <c:v>-2.8940000000000001</c:v>
                </c:pt>
                <c:pt idx="25">
                  <c:v>-2.98</c:v>
                </c:pt>
                <c:pt idx="26">
                  <c:v>-3.0680000000000001</c:v>
                </c:pt>
                <c:pt idx="27">
                  <c:v>-3.1539999999999999</c:v>
                </c:pt>
                <c:pt idx="28">
                  <c:v>-3.24</c:v>
                </c:pt>
                <c:pt idx="29">
                  <c:v>-3.3260000000000001</c:v>
                </c:pt>
                <c:pt idx="30">
                  <c:v>-3.4119999999999999</c:v>
                </c:pt>
                <c:pt idx="31">
                  <c:v>-3.5009999999999999</c:v>
                </c:pt>
                <c:pt idx="32">
                  <c:v>-3.5939999999999999</c:v>
                </c:pt>
                <c:pt idx="33">
                  <c:v>-3.6880000000000002</c:v>
                </c:pt>
                <c:pt idx="34">
                  <c:v>-3.78</c:v>
                </c:pt>
                <c:pt idx="35">
                  <c:v>-3.8690000000000002</c:v>
                </c:pt>
                <c:pt idx="36">
                  <c:v>-3.956</c:v>
                </c:pt>
                <c:pt idx="37">
                  <c:v>-4.04</c:v>
                </c:pt>
                <c:pt idx="38">
                  <c:v>-4.1189999999999998</c:v>
                </c:pt>
                <c:pt idx="39">
                  <c:v>-4.1970000000000001</c:v>
                </c:pt>
                <c:pt idx="40">
                  <c:v>-4.2729999999999997</c:v>
                </c:pt>
                <c:pt idx="41">
                  <c:v>-4.351</c:v>
                </c:pt>
                <c:pt idx="42">
                  <c:v>-4.43</c:v>
                </c:pt>
                <c:pt idx="43">
                  <c:v>-4.5030000000000001</c:v>
                </c:pt>
                <c:pt idx="44">
                  <c:v>-4.5670000000000002</c:v>
                </c:pt>
                <c:pt idx="45">
                  <c:v>-4.6310000000000002</c:v>
                </c:pt>
                <c:pt idx="46">
                  <c:v>-4.6950000000000003</c:v>
                </c:pt>
                <c:pt idx="47">
                  <c:v>-4.7590000000000003</c:v>
                </c:pt>
                <c:pt idx="48">
                  <c:v>-4.8129999999999997</c:v>
                </c:pt>
                <c:pt idx="49">
                  <c:v>-4.8860000000000001</c:v>
                </c:pt>
                <c:pt idx="50">
                  <c:v>-4.9509999999999996</c:v>
                </c:pt>
                <c:pt idx="51">
                  <c:v>-5</c:v>
                </c:pt>
                <c:pt idx="52">
                  <c:v>-5.0570000000000004</c:v>
                </c:pt>
                <c:pt idx="53">
                  <c:v>-5.117</c:v>
                </c:pt>
                <c:pt idx="54">
                  <c:v>-5.1740000000000004</c:v>
                </c:pt>
                <c:pt idx="55">
                  <c:v>-5.2370000000000001</c:v>
                </c:pt>
                <c:pt idx="56">
                  <c:v>-5.3019999999999996</c:v>
                </c:pt>
                <c:pt idx="57">
                  <c:v>-5.3639999999999999</c:v>
                </c:pt>
                <c:pt idx="58">
                  <c:v>-5.42</c:v>
                </c:pt>
                <c:pt idx="59">
                  <c:v>-5.4749999999999996</c:v>
                </c:pt>
                <c:pt idx="60">
                  <c:v>-5.5430000000000001</c:v>
                </c:pt>
                <c:pt idx="61">
                  <c:v>-5.5940000000000003</c:v>
                </c:pt>
                <c:pt idx="62">
                  <c:v>-5.6479999999999997</c:v>
                </c:pt>
                <c:pt idx="63">
                  <c:v>-5.7050000000000001</c:v>
                </c:pt>
                <c:pt idx="64">
                  <c:v>-5.7640000000000002</c:v>
                </c:pt>
                <c:pt idx="65">
                  <c:v>-5.8250000000000002</c:v>
                </c:pt>
                <c:pt idx="66">
                  <c:v>-5.8860000000000001</c:v>
                </c:pt>
                <c:pt idx="67">
                  <c:v>-5.9470000000000001</c:v>
                </c:pt>
                <c:pt idx="68">
                  <c:v>-6.0110000000000001</c:v>
                </c:pt>
                <c:pt idx="69">
                  <c:v>-6.0750000000000002</c:v>
                </c:pt>
                <c:pt idx="70">
                  <c:v>-6.1390000000000002</c:v>
                </c:pt>
                <c:pt idx="71">
                  <c:v>-6.2030000000000003</c:v>
                </c:pt>
                <c:pt idx="72">
                  <c:v>-6.2679999999999998</c:v>
                </c:pt>
                <c:pt idx="73">
                  <c:v>-6.3319999999999999</c:v>
                </c:pt>
                <c:pt idx="74">
                  <c:v>-6.3970000000000002</c:v>
                </c:pt>
                <c:pt idx="75">
                  <c:v>-6.4610000000000003</c:v>
                </c:pt>
                <c:pt idx="76">
                  <c:v>-6.5259999999999998</c:v>
                </c:pt>
                <c:pt idx="77">
                  <c:v>-6.5910000000000002</c:v>
                </c:pt>
                <c:pt idx="78">
                  <c:v>-6.6550000000000002</c:v>
                </c:pt>
                <c:pt idx="79">
                  <c:v>-6.7210000000000001</c:v>
                </c:pt>
                <c:pt idx="80">
                  <c:v>-6.7880000000000003</c:v>
                </c:pt>
                <c:pt idx="81">
                  <c:v>-6.8540000000000001</c:v>
                </c:pt>
                <c:pt idx="82">
                  <c:v>-6.92</c:v>
                </c:pt>
                <c:pt idx="83">
                  <c:v>-6.9859999999999998</c:v>
                </c:pt>
                <c:pt idx="84">
                  <c:v>-7.0439999999999996</c:v>
                </c:pt>
                <c:pt idx="85">
                  <c:v>-7.109</c:v>
                </c:pt>
                <c:pt idx="86">
                  <c:v>-7.1749999999999998</c:v>
                </c:pt>
                <c:pt idx="87">
                  <c:v>-7.2329999999999997</c:v>
                </c:pt>
                <c:pt idx="88">
                  <c:v>-7.2969999999999997</c:v>
                </c:pt>
                <c:pt idx="89">
                  <c:v>-7.3609999999999998</c:v>
                </c:pt>
                <c:pt idx="90">
                  <c:v>-7.4260000000000002</c:v>
                </c:pt>
                <c:pt idx="91">
                  <c:v>-7.4930000000000003</c:v>
                </c:pt>
                <c:pt idx="92">
                  <c:v>-7.56</c:v>
                </c:pt>
                <c:pt idx="93">
                  <c:v>-7.6260000000000003</c:v>
                </c:pt>
                <c:pt idx="94">
                  <c:v>-7.69</c:v>
                </c:pt>
                <c:pt idx="95">
                  <c:v>-7.7539999999999996</c:v>
                </c:pt>
                <c:pt idx="96">
                  <c:v>-7.8179999999999996</c:v>
                </c:pt>
                <c:pt idx="97">
                  <c:v>-7.88</c:v>
                </c:pt>
                <c:pt idx="98">
                  <c:v>-7.9390000000000001</c:v>
                </c:pt>
                <c:pt idx="99">
                  <c:v>-7.9950000000000001</c:v>
                </c:pt>
                <c:pt idx="100">
                  <c:v>-8.0500000000000007</c:v>
                </c:pt>
                <c:pt idx="101">
                  <c:v>-8.1029999999999998</c:v>
                </c:pt>
                <c:pt idx="102">
                  <c:v>-8.1549999999999994</c:v>
                </c:pt>
                <c:pt idx="103">
                  <c:v>-8.2050000000000001</c:v>
                </c:pt>
                <c:pt idx="104">
                  <c:v>-8.2769999999999992</c:v>
                </c:pt>
                <c:pt idx="105">
                  <c:v>-8.3439999999999994</c:v>
                </c:pt>
                <c:pt idx="106">
                  <c:v>-8.4039999999999999</c:v>
                </c:pt>
                <c:pt idx="107">
                  <c:v>-8.4619999999999997</c:v>
                </c:pt>
                <c:pt idx="108">
                  <c:v>-8.5190000000000001</c:v>
                </c:pt>
                <c:pt idx="109">
                  <c:v>-8.57</c:v>
                </c:pt>
                <c:pt idx="110">
                  <c:v>-8.6229999999999993</c:v>
                </c:pt>
                <c:pt idx="111">
                  <c:v>-8.6739999999999995</c:v>
                </c:pt>
                <c:pt idx="112">
                  <c:v>-8.734</c:v>
                </c:pt>
                <c:pt idx="113">
                  <c:v>-8.7949999999999999</c:v>
                </c:pt>
                <c:pt idx="114">
                  <c:v>-8.859</c:v>
                </c:pt>
                <c:pt idx="115">
                  <c:v>-8.9130000000000003</c:v>
                </c:pt>
                <c:pt idx="116">
                  <c:v>-8.9659999999999993</c:v>
                </c:pt>
                <c:pt idx="117">
                  <c:v>-9.0299999999999994</c:v>
                </c:pt>
                <c:pt idx="118">
                  <c:v>-9.0869999999999997</c:v>
                </c:pt>
                <c:pt idx="119">
                  <c:v>-9.1509999999999998</c:v>
                </c:pt>
                <c:pt idx="120">
                  <c:v>-9.2240000000000002</c:v>
                </c:pt>
                <c:pt idx="121">
                  <c:v>-9.2959999999999994</c:v>
                </c:pt>
                <c:pt idx="122">
                  <c:v>-9.3670000000000009</c:v>
                </c:pt>
                <c:pt idx="123">
                  <c:v>-9.4190000000000005</c:v>
                </c:pt>
                <c:pt idx="124">
                  <c:v>-9.4770000000000003</c:v>
                </c:pt>
                <c:pt idx="125">
                  <c:v>-9.5359999999999996</c:v>
                </c:pt>
                <c:pt idx="126">
                  <c:v>-9.5950000000000006</c:v>
                </c:pt>
                <c:pt idx="127">
                  <c:v>-9.6530000000000005</c:v>
                </c:pt>
                <c:pt idx="128">
                  <c:v>-9.7100000000000009</c:v>
                </c:pt>
                <c:pt idx="129">
                  <c:v>-9.766</c:v>
                </c:pt>
                <c:pt idx="130">
                  <c:v>-9.8179999999999996</c:v>
                </c:pt>
                <c:pt idx="131">
                  <c:v>-9.8849999999999998</c:v>
                </c:pt>
                <c:pt idx="132">
                  <c:v>-9.9429999999999996</c:v>
                </c:pt>
                <c:pt idx="133">
                  <c:v>-10.003</c:v>
                </c:pt>
                <c:pt idx="134">
                  <c:v>-10.077</c:v>
                </c:pt>
                <c:pt idx="135">
                  <c:v>-10.154</c:v>
                </c:pt>
                <c:pt idx="136">
                  <c:v>-10.234999999999999</c:v>
                </c:pt>
                <c:pt idx="137">
                  <c:v>-10.318</c:v>
                </c:pt>
                <c:pt idx="138">
                  <c:v>-10.401999999999999</c:v>
                </c:pt>
                <c:pt idx="139">
                  <c:v>-10.486000000000001</c:v>
                </c:pt>
                <c:pt idx="140">
                  <c:v>-10.569000000000001</c:v>
                </c:pt>
                <c:pt idx="141">
                  <c:v>-10.651</c:v>
                </c:pt>
                <c:pt idx="142">
                  <c:v>-10.731</c:v>
                </c:pt>
                <c:pt idx="143">
                  <c:v>-10.81</c:v>
                </c:pt>
                <c:pt idx="144">
                  <c:v>-10.888999999999999</c:v>
                </c:pt>
                <c:pt idx="145">
                  <c:v>-10.965999999999999</c:v>
                </c:pt>
                <c:pt idx="146">
                  <c:v>-11.04</c:v>
                </c:pt>
                <c:pt idx="147">
                  <c:v>-11.117000000000001</c:v>
                </c:pt>
                <c:pt idx="148">
                  <c:v>-11.199</c:v>
                </c:pt>
                <c:pt idx="149">
                  <c:v>-11.281000000000001</c:v>
                </c:pt>
                <c:pt idx="150">
                  <c:v>-11.365</c:v>
                </c:pt>
                <c:pt idx="151">
                  <c:v>-11.448</c:v>
                </c:pt>
                <c:pt idx="152">
                  <c:v>-11.526999999999999</c:v>
                </c:pt>
                <c:pt idx="153">
                  <c:v>-11.603</c:v>
                </c:pt>
                <c:pt idx="154">
                  <c:v>-11.675000000000001</c:v>
                </c:pt>
                <c:pt idx="155">
                  <c:v>-11.747999999999999</c:v>
                </c:pt>
                <c:pt idx="156">
                  <c:v>-11.821999999999999</c:v>
                </c:pt>
                <c:pt idx="157">
                  <c:v>-11.896000000000001</c:v>
                </c:pt>
                <c:pt idx="158">
                  <c:v>-11.972</c:v>
                </c:pt>
                <c:pt idx="159">
                  <c:v>-12.047000000000001</c:v>
                </c:pt>
                <c:pt idx="160">
                  <c:v>-12.122999999999999</c:v>
                </c:pt>
                <c:pt idx="161">
                  <c:v>-12.198</c:v>
                </c:pt>
                <c:pt idx="162">
                  <c:v>-12.27</c:v>
                </c:pt>
                <c:pt idx="163">
                  <c:v>-12.334</c:v>
                </c:pt>
                <c:pt idx="164">
                  <c:v>-12.397</c:v>
                </c:pt>
                <c:pt idx="165">
                  <c:v>-12.462999999999999</c:v>
                </c:pt>
                <c:pt idx="166">
                  <c:v>-12.516</c:v>
                </c:pt>
                <c:pt idx="167">
                  <c:v>-12.587999999999999</c:v>
                </c:pt>
                <c:pt idx="168">
                  <c:v>-12.651</c:v>
                </c:pt>
                <c:pt idx="169">
                  <c:v>-12.718</c:v>
                </c:pt>
                <c:pt idx="170">
                  <c:v>-12.786</c:v>
                </c:pt>
                <c:pt idx="171">
                  <c:v>-12.853</c:v>
                </c:pt>
                <c:pt idx="172">
                  <c:v>-12.919</c:v>
                </c:pt>
                <c:pt idx="173">
                  <c:v>-12.981999999999999</c:v>
                </c:pt>
                <c:pt idx="174">
                  <c:v>-13.042</c:v>
                </c:pt>
                <c:pt idx="175">
                  <c:v>-13.1</c:v>
                </c:pt>
                <c:pt idx="176">
                  <c:v>-13.154</c:v>
                </c:pt>
                <c:pt idx="177">
                  <c:v>-13.218999999999999</c:v>
                </c:pt>
                <c:pt idx="178">
                  <c:v>-13.295999999999999</c:v>
                </c:pt>
                <c:pt idx="179">
                  <c:v>-13.353</c:v>
                </c:pt>
                <c:pt idx="180">
                  <c:v>-13.412000000000001</c:v>
                </c:pt>
                <c:pt idx="181">
                  <c:v>-13.47</c:v>
                </c:pt>
                <c:pt idx="182">
                  <c:v>-13.523999999999999</c:v>
                </c:pt>
                <c:pt idx="183">
                  <c:v>-13.6</c:v>
                </c:pt>
                <c:pt idx="184">
                  <c:v>-13.673</c:v>
                </c:pt>
                <c:pt idx="185">
                  <c:v>-13.741</c:v>
                </c:pt>
                <c:pt idx="186">
                  <c:v>-13.807</c:v>
                </c:pt>
                <c:pt idx="187">
                  <c:v>-13.872999999999999</c:v>
                </c:pt>
                <c:pt idx="188">
                  <c:v>-13.93</c:v>
                </c:pt>
                <c:pt idx="189">
                  <c:v>-14</c:v>
                </c:pt>
                <c:pt idx="190">
                  <c:v>-14.069000000000001</c:v>
                </c:pt>
                <c:pt idx="191">
                  <c:v>-14.122999999999999</c:v>
                </c:pt>
                <c:pt idx="192">
                  <c:v>-14.192</c:v>
                </c:pt>
                <c:pt idx="193">
                  <c:v>-14.273</c:v>
                </c:pt>
                <c:pt idx="194">
                  <c:v>-14.363</c:v>
                </c:pt>
                <c:pt idx="195">
                  <c:v>-14.448</c:v>
                </c:pt>
                <c:pt idx="196">
                  <c:v>-14.53</c:v>
                </c:pt>
                <c:pt idx="197">
                  <c:v>-14.609</c:v>
                </c:pt>
                <c:pt idx="198">
                  <c:v>-14.683</c:v>
                </c:pt>
                <c:pt idx="199">
                  <c:v>-14.753</c:v>
                </c:pt>
                <c:pt idx="200">
                  <c:v>-14.817</c:v>
                </c:pt>
                <c:pt idx="201">
                  <c:v>-14.875999999999999</c:v>
                </c:pt>
                <c:pt idx="202">
                  <c:v>-14.930999999999999</c:v>
                </c:pt>
                <c:pt idx="203">
                  <c:v>-15</c:v>
                </c:pt>
                <c:pt idx="204">
                  <c:v>-15.006</c:v>
                </c:pt>
                <c:pt idx="205">
                  <c:v>-15.058999999999999</c:v>
                </c:pt>
                <c:pt idx="206">
                  <c:v>-15.128</c:v>
                </c:pt>
                <c:pt idx="207">
                  <c:v>-15.180999999999999</c:v>
                </c:pt>
                <c:pt idx="208">
                  <c:v>-15.253</c:v>
                </c:pt>
                <c:pt idx="209">
                  <c:v>-15.321</c:v>
                </c:pt>
                <c:pt idx="210">
                  <c:v>-15.388</c:v>
                </c:pt>
                <c:pt idx="211">
                  <c:v>-15.456</c:v>
                </c:pt>
                <c:pt idx="212">
                  <c:v>-15.53</c:v>
                </c:pt>
                <c:pt idx="213">
                  <c:v>-15.583</c:v>
                </c:pt>
                <c:pt idx="214">
                  <c:v>-15.635999999999999</c:v>
                </c:pt>
                <c:pt idx="215">
                  <c:v>-15.689</c:v>
                </c:pt>
                <c:pt idx="216">
                  <c:v>-15.741</c:v>
                </c:pt>
                <c:pt idx="217">
                  <c:v>-15.792</c:v>
                </c:pt>
                <c:pt idx="218">
                  <c:v>-15.866</c:v>
                </c:pt>
                <c:pt idx="219">
                  <c:v>-15.939</c:v>
                </c:pt>
                <c:pt idx="220">
                  <c:v>-16.010000000000002</c:v>
                </c:pt>
                <c:pt idx="221">
                  <c:v>-16.079999999999998</c:v>
                </c:pt>
                <c:pt idx="222">
                  <c:v>-16.148</c:v>
                </c:pt>
                <c:pt idx="223">
                  <c:v>-16.212</c:v>
                </c:pt>
                <c:pt idx="224">
                  <c:v>-16.27</c:v>
                </c:pt>
                <c:pt idx="225">
                  <c:v>-16.327000000000002</c:v>
                </c:pt>
                <c:pt idx="226">
                  <c:v>-16.384</c:v>
                </c:pt>
                <c:pt idx="227">
                  <c:v>-16.442</c:v>
                </c:pt>
                <c:pt idx="228">
                  <c:v>-16.501999999999999</c:v>
                </c:pt>
                <c:pt idx="229">
                  <c:v>-16.561</c:v>
                </c:pt>
                <c:pt idx="230">
                  <c:v>-16.617000000000001</c:v>
                </c:pt>
                <c:pt idx="231">
                  <c:v>-16.669</c:v>
                </c:pt>
                <c:pt idx="232">
                  <c:v>-16.721</c:v>
                </c:pt>
                <c:pt idx="233">
                  <c:v>-16.774000000000001</c:v>
                </c:pt>
                <c:pt idx="234">
                  <c:v>-16.829000000000001</c:v>
                </c:pt>
                <c:pt idx="235">
                  <c:v>-16.882999999999999</c:v>
                </c:pt>
                <c:pt idx="236">
                  <c:v>-16.936</c:v>
                </c:pt>
                <c:pt idx="237">
                  <c:v>-16.989999999999998</c:v>
                </c:pt>
                <c:pt idx="238">
                  <c:v>-17.042000000000002</c:v>
                </c:pt>
                <c:pt idx="239">
                  <c:v>-17.109000000000002</c:v>
                </c:pt>
                <c:pt idx="240">
                  <c:v>-17.175000000000001</c:v>
                </c:pt>
                <c:pt idx="241">
                  <c:v>-17.239999999999998</c:v>
                </c:pt>
                <c:pt idx="242">
                  <c:v>-17.303000000000001</c:v>
                </c:pt>
                <c:pt idx="243">
                  <c:v>-17.36</c:v>
                </c:pt>
                <c:pt idx="244">
                  <c:v>-17.414999999999999</c:v>
                </c:pt>
                <c:pt idx="245">
                  <c:v>-17.471</c:v>
                </c:pt>
                <c:pt idx="246">
                  <c:v>-17.524000000000001</c:v>
                </c:pt>
                <c:pt idx="247">
                  <c:v>-17.579000000000001</c:v>
                </c:pt>
                <c:pt idx="248">
                  <c:v>-17.631</c:v>
                </c:pt>
                <c:pt idx="249">
                  <c:v>-17.683</c:v>
                </c:pt>
                <c:pt idx="250">
                  <c:v>-17.736000000000001</c:v>
                </c:pt>
                <c:pt idx="251">
                  <c:v>-17.786000000000001</c:v>
                </c:pt>
                <c:pt idx="252">
                  <c:v>-17.837</c:v>
                </c:pt>
                <c:pt idx="253">
                  <c:v>-17.888999999999999</c:v>
                </c:pt>
                <c:pt idx="254">
                  <c:v>-17.939</c:v>
                </c:pt>
                <c:pt idx="255">
                  <c:v>-18</c:v>
                </c:pt>
                <c:pt idx="256">
                  <c:v>-18.061</c:v>
                </c:pt>
                <c:pt idx="257">
                  <c:v>-18.122</c:v>
                </c:pt>
                <c:pt idx="258">
                  <c:v>-18.170000000000002</c:v>
                </c:pt>
                <c:pt idx="259">
                  <c:v>-18.219000000000001</c:v>
                </c:pt>
                <c:pt idx="260">
                  <c:v>-18.268999999999998</c:v>
                </c:pt>
                <c:pt idx="261">
                  <c:v>-18.321999999999999</c:v>
                </c:pt>
                <c:pt idx="262">
                  <c:v>-18.375</c:v>
                </c:pt>
                <c:pt idx="263">
                  <c:v>-18.43</c:v>
                </c:pt>
                <c:pt idx="264">
                  <c:v>-18.488</c:v>
                </c:pt>
                <c:pt idx="265">
                  <c:v>-18.547999999999998</c:v>
                </c:pt>
                <c:pt idx="266">
                  <c:v>-18.606999999999999</c:v>
                </c:pt>
                <c:pt idx="267">
                  <c:v>-18.664999999999999</c:v>
                </c:pt>
                <c:pt idx="268">
                  <c:v>-18.721</c:v>
                </c:pt>
                <c:pt idx="269">
                  <c:v>-18.776</c:v>
                </c:pt>
                <c:pt idx="270">
                  <c:v>-18.831</c:v>
                </c:pt>
                <c:pt idx="271">
                  <c:v>-18.885000000000002</c:v>
                </c:pt>
                <c:pt idx="272">
                  <c:v>-18.937999999999999</c:v>
                </c:pt>
                <c:pt idx="273">
                  <c:v>-18.991</c:v>
                </c:pt>
                <c:pt idx="274">
                  <c:v>-19.038</c:v>
                </c:pt>
                <c:pt idx="275">
                  <c:v>-19.091999999999999</c:v>
                </c:pt>
                <c:pt idx="276">
                  <c:v>-19.148</c:v>
                </c:pt>
                <c:pt idx="277">
                  <c:v>-19.201000000000001</c:v>
                </c:pt>
                <c:pt idx="278">
                  <c:v>-19.253</c:v>
                </c:pt>
                <c:pt idx="279">
                  <c:v>-19.303999999999998</c:v>
                </c:pt>
                <c:pt idx="280">
                  <c:v>-19.352</c:v>
                </c:pt>
                <c:pt idx="281">
                  <c:v>-19.414000000000001</c:v>
                </c:pt>
                <c:pt idx="282">
                  <c:v>-19.472999999999999</c:v>
                </c:pt>
                <c:pt idx="283">
                  <c:v>-19.527000000000001</c:v>
                </c:pt>
                <c:pt idx="284">
                  <c:v>-19.577999999999999</c:v>
                </c:pt>
                <c:pt idx="285">
                  <c:v>-19.629000000000001</c:v>
                </c:pt>
                <c:pt idx="286">
                  <c:v>-19.681000000000001</c:v>
                </c:pt>
                <c:pt idx="287">
                  <c:v>-19.733000000000001</c:v>
                </c:pt>
                <c:pt idx="288">
                  <c:v>-19.783999999999999</c:v>
                </c:pt>
                <c:pt idx="289">
                  <c:v>-19.832000000000001</c:v>
                </c:pt>
                <c:pt idx="290">
                  <c:v>-19.888999999999999</c:v>
                </c:pt>
                <c:pt idx="291">
                  <c:v>-19.945</c:v>
                </c:pt>
                <c:pt idx="292">
                  <c:v>-20</c:v>
                </c:pt>
                <c:pt idx="293">
                  <c:v>-20.056999999999999</c:v>
                </c:pt>
                <c:pt idx="294">
                  <c:v>-20.113</c:v>
                </c:pt>
                <c:pt idx="295">
                  <c:v>-20.167999999999999</c:v>
                </c:pt>
                <c:pt idx="296">
                  <c:v>-20.222999999999999</c:v>
                </c:pt>
                <c:pt idx="297">
                  <c:v>-20.277000000000001</c:v>
                </c:pt>
                <c:pt idx="298">
                  <c:v>-20.332000000000001</c:v>
                </c:pt>
                <c:pt idx="299">
                  <c:v>-20.39</c:v>
                </c:pt>
                <c:pt idx="300">
                  <c:v>-20.448</c:v>
                </c:pt>
                <c:pt idx="301">
                  <c:v>-20.506</c:v>
                </c:pt>
                <c:pt idx="302">
                  <c:v>-20.565999999999999</c:v>
                </c:pt>
                <c:pt idx="303">
                  <c:v>-20.623999999999999</c:v>
                </c:pt>
                <c:pt idx="304">
                  <c:v>-20.684000000000001</c:v>
                </c:pt>
                <c:pt idx="305">
                  <c:v>-20.744</c:v>
                </c:pt>
                <c:pt idx="306">
                  <c:v>-20.803000000000001</c:v>
                </c:pt>
                <c:pt idx="307">
                  <c:v>-20.861999999999998</c:v>
                </c:pt>
                <c:pt idx="308">
                  <c:v>-20.920999999999999</c:v>
                </c:pt>
                <c:pt idx="309">
                  <c:v>-20.981000000000002</c:v>
                </c:pt>
                <c:pt idx="310">
                  <c:v>-21.041</c:v>
                </c:pt>
                <c:pt idx="311">
                  <c:v>-21.102</c:v>
                </c:pt>
                <c:pt idx="312">
                  <c:v>-21.163</c:v>
                </c:pt>
                <c:pt idx="313">
                  <c:v>-21.221</c:v>
                </c:pt>
                <c:pt idx="314">
                  <c:v>-21.279</c:v>
                </c:pt>
                <c:pt idx="315">
                  <c:v>-21.338000000000001</c:v>
                </c:pt>
                <c:pt idx="316">
                  <c:v>-21.396000000000001</c:v>
                </c:pt>
                <c:pt idx="317">
                  <c:v>-21.457000000000001</c:v>
                </c:pt>
                <c:pt idx="318">
                  <c:v>-21.515999999999998</c:v>
                </c:pt>
                <c:pt idx="319">
                  <c:v>-21.574999999999999</c:v>
                </c:pt>
                <c:pt idx="320">
                  <c:v>-21.63</c:v>
                </c:pt>
                <c:pt idx="321">
                  <c:v>-21.681999999999999</c:v>
                </c:pt>
                <c:pt idx="322">
                  <c:v>-21.734000000000002</c:v>
                </c:pt>
                <c:pt idx="323">
                  <c:v>-21.786999999999999</c:v>
                </c:pt>
                <c:pt idx="324">
                  <c:v>-21.838999999999999</c:v>
                </c:pt>
                <c:pt idx="325">
                  <c:v>-21.891999999999999</c:v>
                </c:pt>
                <c:pt idx="326">
                  <c:v>-21.945</c:v>
                </c:pt>
                <c:pt idx="327">
                  <c:v>-21.995999999999999</c:v>
                </c:pt>
                <c:pt idx="328">
                  <c:v>-22.062000000000001</c:v>
                </c:pt>
                <c:pt idx="329">
                  <c:v>-22.129000000000001</c:v>
                </c:pt>
                <c:pt idx="330">
                  <c:v>-22.193000000000001</c:v>
                </c:pt>
                <c:pt idx="331">
                  <c:v>-22.256</c:v>
                </c:pt>
                <c:pt idx="332">
                  <c:v>-22.32</c:v>
                </c:pt>
                <c:pt idx="333">
                  <c:v>-22.384</c:v>
                </c:pt>
                <c:pt idx="334">
                  <c:v>-22.449000000000002</c:v>
                </c:pt>
                <c:pt idx="335">
                  <c:v>-22.513000000000002</c:v>
                </c:pt>
                <c:pt idx="336">
                  <c:v>-22.577999999999999</c:v>
                </c:pt>
                <c:pt idx="337">
                  <c:v>-22.641999999999999</c:v>
                </c:pt>
                <c:pt idx="338">
                  <c:v>-22.706</c:v>
                </c:pt>
                <c:pt idx="339">
                  <c:v>-22.771000000000001</c:v>
                </c:pt>
                <c:pt idx="340">
                  <c:v>-22.835000000000001</c:v>
                </c:pt>
                <c:pt idx="341">
                  <c:v>-22.896999999999998</c:v>
                </c:pt>
                <c:pt idx="342">
                  <c:v>-22.957999999999998</c:v>
                </c:pt>
                <c:pt idx="343">
                  <c:v>-23.018000000000001</c:v>
                </c:pt>
                <c:pt idx="344">
                  <c:v>-23.077000000000002</c:v>
                </c:pt>
                <c:pt idx="345">
                  <c:v>-23.137</c:v>
                </c:pt>
                <c:pt idx="346">
                  <c:v>-23.196000000000002</c:v>
                </c:pt>
                <c:pt idx="347">
                  <c:v>-23.256</c:v>
                </c:pt>
                <c:pt idx="348">
                  <c:v>-23.312999999999999</c:v>
                </c:pt>
                <c:pt idx="349">
                  <c:v>-23.367000000000001</c:v>
                </c:pt>
                <c:pt idx="350">
                  <c:v>-23.420999999999999</c:v>
                </c:pt>
                <c:pt idx="351">
                  <c:v>-23.474</c:v>
                </c:pt>
                <c:pt idx="352">
                  <c:v>-23.527000000000001</c:v>
                </c:pt>
                <c:pt idx="353">
                  <c:v>-23.581</c:v>
                </c:pt>
                <c:pt idx="354">
                  <c:v>-23.634</c:v>
                </c:pt>
                <c:pt idx="355">
                  <c:v>-23.689</c:v>
                </c:pt>
                <c:pt idx="356">
                  <c:v>-23.742999999999999</c:v>
                </c:pt>
                <c:pt idx="357">
                  <c:v>-23.797999999999998</c:v>
                </c:pt>
                <c:pt idx="358">
                  <c:v>-23.853000000000002</c:v>
                </c:pt>
                <c:pt idx="359">
                  <c:v>-23.908000000000001</c:v>
                </c:pt>
                <c:pt idx="360">
                  <c:v>-23.962</c:v>
                </c:pt>
                <c:pt idx="361">
                  <c:v>-24.018000000000001</c:v>
                </c:pt>
                <c:pt idx="362">
                  <c:v>-24.074000000000002</c:v>
                </c:pt>
                <c:pt idx="363">
                  <c:v>-24.129000000000001</c:v>
                </c:pt>
                <c:pt idx="364">
                  <c:v>-24.183</c:v>
                </c:pt>
                <c:pt idx="365">
                  <c:v>-24.236000000000001</c:v>
                </c:pt>
                <c:pt idx="366">
                  <c:v>-24.286000000000001</c:v>
                </c:pt>
                <c:pt idx="367">
                  <c:v>-24.347000000000001</c:v>
                </c:pt>
                <c:pt idx="368">
                  <c:v>-24.402999999999999</c:v>
                </c:pt>
                <c:pt idx="369">
                  <c:v>-24.457999999999998</c:v>
                </c:pt>
                <c:pt idx="370">
                  <c:v>-24.513000000000002</c:v>
                </c:pt>
                <c:pt idx="371">
                  <c:v>-24.568000000000001</c:v>
                </c:pt>
                <c:pt idx="372">
                  <c:v>-24.623999999999999</c:v>
                </c:pt>
                <c:pt idx="373">
                  <c:v>-24.678999999999998</c:v>
                </c:pt>
                <c:pt idx="374">
                  <c:v>-24.734999999999999</c:v>
                </c:pt>
                <c:pt idx="375">
                  <c:v>-24.791</c:v>
                </c:pt>
                <c:pt idx="376">
                  <c:v>-24.846</c:v>
                </c:pt>
                <c:pt idx="377">
                  <c:v>-24.896000000000001</c:v>
                </c:pt>
                <c:pt idx="378">
                  <c:v>-24.948</c:v>
                </c:pt>
                <c:pt idx="379">
                  <c:v>-25</c:v>
                </c:pt>
                <c:pt idx="380">
                  <c:v>-25.058</c:v>
                </c:pt>
                <c:pt idx="381">
                  <c:v>-25.117000000000001</c:v>
                </c:pt>
                <c:pt idx="382">
                  <c:v>-25.17</c:v>
                </c:pt>
                <c:pt idx="383">
                  <c:v>-25.225999999999999</c:v>
                </c:pt>
                <c:pt idx="384">
                  <c:v>-25.282</c:v>
                </c:pt>
                <c:pt idx="385">
                  <c:v>-25.34</c:v>
                </c:pt>
                <c:pt idx="386">
                  <c:v>-25.398</c:v>
                </c:pt>
                <c:pt idx="387">
                  <c:v>-25.457000000000001</c:v>
                </c:pt>
                <c:pt idx="388">
                  <c:v>-25.513999999999999</c:v>
                </c:pt>
                <c:pt idx="389">
                  <c:v>-25.567</c:v>
                </c:pt>
                <c:pt idx="390">
                  <c:v>-25.622</c:v>
                </c:pt>
                <c:pt idx="391">
                  <c:v>-25.678999999999998</c:v>
                </c:pt>
                <c:pt idx="392">
                  <c:v>-25.731000000000002</c:v>
                </c:pt>
                <c:pt idx="393">
                  <c:v>-25.786000000000001</c:v>
                </c:pt>
                <c:pt idx="394">
                  <c:v>-25.838000000000001</c:v>
                </c:pt>
                <c:pt idx="395">
                  <c:v>-25.888999999999999</c:v>
                </c:pt>
                <c:pt idx="396">
                  <c:v>-25.942</c:v>
                </c:pt>
                <c:pt idx="397">
                  <c:v>-25.995999999999999</c:v>
                </c:pt>
                <c:pt idx="398">
                  <c:v>-26.048999999999999</c:v>
                </c:pt>
                <c:pt idx="399">
                  <c:v>-26.103999999999999</c:v>
                </c:pt>
                <c:pt idx="400">
                  <c:v>-26.158999999999999</c:v>
                </c:pt>
                <c:pt idx="401">
                  <c:v>-26.215</c:v>
                </c:pt>
                <c:pt idx="402">
                  <c:v>-26.268999999999998</c:v>
                </c:pt>
                <c:pt idx="403">
                  <c:v>-26.321000000000002</c:v>
                </c:pt>
                <c:pt idx="404">
                  <c:v>-26.38</c:v>
                </c:pt>
                <c:pt idx="405">
                  <c:v>-26.436</c:v>
                </c:pt>
                <c:pt idx="406">
                  <c:v>-26.492999999999999</c:v>
                </c:pt>
                <c:pt idx="407">
                  <c:v>-26.544</c:v>
                </c:pt>
                <c:pt idx="408">
                  <c:v>-26.594000000000001</c:v>
                </c:pt>
                <c:pt idx="409">
                  <c:v>-26.643999999999998</c:v>
                </c:pt>
                <c:pt idx="410">
                  <c:v>-26.695</c:v>
                </c:pt>
                <c:pt idx="411">
                  <c:v>-26.751999999999999</c:v>
                </c:pt>
                <c:pt idx="412">
                  <c:v>-26.808</c:v>
                </c:pt>
                <c:pt idx="413">
                  <c:v>-26.863</c:v>
                </c:pt>
                <c:pt idx="414">
                  <c:v>-26.917999999999999</c:v>
                </c:pt>
                <c:pt idx="415">
                  <c:v>-26.972999999999999</c:v>
                </c:pt>
                <c:pt idx="416">
                  <c:v>-27.029</c:v>
                </c:pt>
                <c:pt idx="417">
                  <c:v>-27.084</c:v>
                </c:pt>
                <c:pt idx="418">
                  <c:v>-27.138000000000002</c:v>
                </c:pt>
                <c:pt idx="419">
                  <c:v>-27.189</c:v>
                </c:pt>
                <c:pt idx="420">
                  <c:v>-27.24</c:v>
                </c:pt>
                <c:pt idx="421">
                  <c:v>-27.291</c:v>
                </c:pt>
                <c:pt idx="422">
                  <c:v>-27.343</c:v>
                </c:pt>
                <c:pt idx="423">
                  <c:v>-27.393999999999998</c:v>
                </c:pt>
                <c:pt idx="424">
                  <c:v>-27.443999999999999</c:v>
                </c:pt>
                <c:pt idx="425">
                  <c:v>-27.503</c:v>
                </c:pt>
                <c:pt idx="426">
                  <c:v>-27.555</c:v>
                </c:pt>
                <c:pt idx="427">
                  <c:v>-27.606999999999999</c:v>
                </c:pt>
                <c:pt idx="428">
                  <c:v>-27.658000000000001</c:v>
                </c:pt>
                <c:pt idx="429">
                  <c:v>-27.713999999999999</c:v>
                </c:pt>
                <c:pt idx="430">
                  <c:v>-27.768999999999998</c:v>
                </c:pt>
                <c:pt idx="431">
                  <c:v>-27.823</c:v>
                </c:pt>
                <c:pt idx="432">
                  <c:v>-27.879000000000001</c:v>
                </c:pt>
                <c:pt idx="433">
                  <c:v>-27.934000000000001</c:v>
                </c:pt>
                <c:pt idx="434">
                  <c:v>-27.992000000000001</c:v>
                </c:pt>
                <c:pt idx="435">
                  <c:v>-28.047000000000001</c:v>
                </c:pt>
                <c:pt idx="436">
                  <c:v>-28.103999999999999</c:v>
                </c:pt>
                <c:pt idx="437">
                  <c:v>-28.158999999999999</c:v>
                </c:pt>
                <c:pt idx="438">
                  <c:v>-28.216000000000001</c:v>
                </c:pt>
                <c:pt idx="439">
                  <c:v>-28.274000000000001</c:v>
                </c:pt>
                <c:pt idx="440">
                  <c:v>-28.324999999999999</c:v>
                </c:pt>
                <c:pt idx="441">
                  <c:v>-28.375</c:v>
                </c:pt>
                <c:pt idx="442">
                  <c:v>-28.425000000000001</c:v>
                </c:pt>
                <c:pt idx="443">
                  <c:v>-28.48</c:v>
                </c:pt>
                <c:pt idx="444">
                  <c:v>-28.535</c:v>
                </c:pt>
                <c:pt idx="445">
                  <c:v>-28.588999999999999</c:v>
                </c:pt>
                <c:pt idx="446">
                  <c:v>-28.643000000000001</c:v>
                </c:pt>
                <c:pt idx="447">
                  <c:v>-28.696000000000002</c:v>
                </c:pt>
                <c:pt idx="448">
                  <c:v>-28.748999999999999</c:v>
                </c:pt>
                <c:pt idx="449">
                  <c:v>-28.802</c:v>
                </c:pt>
                <c:pt idx="450">
                  <c:v>-28.853000000000002</c:v>
                </c:pt>
                <c:pt idx="451">
                  <c:v>-28.905000000000001</c:v>
                </c:pt>
                <c:pt idx="452">
                  <c:v>-28.956</c:v>
                </c:pt>
                <c:pt idx="453">
                  <c:v>-29.013000000000002</c:v>
                </c:pt>
                <c:pt idx="454">
                  <c:v>-29.068999999999999</c:v>
                </c:pt>
                <c:pt idx="455">
                  <c:v>-29.125</c:v>
                </c:pt>
                <c:pt idx="456">
                  <c:v>-29.175000000000001</c:v>
                </c:pt>
                <c:pt idx="457">
                  <c:v>-29.231999999999999</c:v>
                </c:pt>
                <c:pt idx="458">
                  <c:v>-29.288</c:v>
                </c:pt>
                <c:pt idx="459">
                  <c:v>-29.343</c:v>
                </c:pt>
                <c:pt idx="460">
                  <c:v>-29.4</c:v>
                </c:pt>
                <c:pt idx="461">
                  <c:v>-29.454000000000001</c:v>
                </c:pt>
                <c:pt idx="462">
                  <c:v>-29.51</c:v>
                </c:pt>
                <c:pt idx="463">
                  <c:v>-29.564</c:v>
                </c:pt>
                <c:pt idx="464">
                  <c:v>-29.617999999999999</c:v>
                </c:pt>
                <c:pt idx="465">
                  <c:v>-29.669</c:v>
                </c:pt>
                <c:pt idx="466">
                  <c:v>-29.727</c:v>
                </c:pt>
                <c:pt idx="467">
                  <c:v>-29.782</c:v>
                </c:pt>
                <c:pt idx="468">
                  <c:v>-29.835999999999999</c:v>
                </c:pt>
                <c:pt idx="469">
                  <c:v>-29.89</c:v>
                </c:pt>
                <c:pt idx="470">
                  <c:v>-29.940999999999999</c:v>
                </c:pt>
                <c:pt idx="471">
                  <c:v>-29.995000000000001</c:v>
                </c:pt>
                <c:pt idx="472">
                  <c:v>-30.045999999999999</c:v>
                </c:pt>
                <c:pt idx="473">
                  <c:v>-30.1</c:v>
                </c:pt>
                <c:pt idx="474">
                  <c:v>-30.149000000000001</c:v>
                </c:pt>
                <c:pt idx="475">
                  <c:v>-30.202999999999999</c:v>
                </c:pt>
                <c:pt idx="476">
                  <c:v>-30.253</c:v>
                </c:pt>
                <c:pt idx="477">
                  <c:v>-30.308</c:v>
                </c:pt>
                <c:pt idx="478">
                  <c:v>-30.364999999999998</c:v>
                </c:pt>
                <c:pt idx="479">
                  <c:v>-30.42</c:v>
                </c:pt>
                <c:pt idx="480">
                  <c:v>-30.471</c:v>
                </c:pt>
                <c:pt idx="481">
                  <c:v>-30.524000000000001</c:v>
                </c:pt>
                <c:pt idx="482">
                  <c:v>-30.574999999999999</c:v>
                </c:pt>
                <c:pt idx="483">
                  <c:v>-30.629000000000001</c:v>
                </c:pt>
                <c:pt idx="484">
                  <c:v>-30.683</c:v>
                </c:pt>
                <c:pt idx="485">
                  <c:v>-30.736999999999998</c:v>
                </c:pt>
                <c:pt idx="486">
                  <c:v>-30.792000000000002</c:v>
                </c:pt>
                <c:pt idx="487">
                  <c:v>-30.847999999999999</c:v>
                </c:pt>
                <c:pt idx="488">
                  <c:v>-30.905000000000001</c:v>
                </c:pt>
                <c:pt idx="489">
                  <c:v>-30.957999999999998</c:v>
                </c:pt>
                <c:pt idx="490">
                  <c:v>-31.012</c:v>
                </c:pt>
                <c:pt idx="491">
                  <c:v>-31.067</c:v>
                </c:pt>
                <c:pt idx="492">
                  <c:v>-31.122</c:v>
                </c:pt>
                <c:pt idx="493">
                  <c:v>-31.175000000000001</c:v>
                </c:pt>
                <c:pt idx="494">
                  <c:v>-31.228000000000002</c:v>
                </c:pt>
                <c:pt idx="495">
                  <c:v>-31.28</c:v>
                </c:pt>
                <c:pt idx="496">
                  <c:v>-31.331</c:v>
                </c:pt>
                <c:pt idx="497">
                  <c:v>-31.382000000000001</c:v>
                </c:pt>
                <c:pt idx="498">
                  <c:v>-31.434000000000001</c:v>
                </c:pt>
                <c:pt idx="499">
                  <c:v>-31.486000000000001</c:v>
                </c:pt>
                <c:pt idx="500">
                  <c:v>-31.538</c:v>
                </c:pt>
                <c:pt idx="501">
                  <c:v>-31.588999999999999</c:v>
                </c:pt>
                <c:pt idx="502">
                  <c:v>-31.64</c:v>
                </c:pt>
                <c:pt idx="503">
                  <c:v>-31.69</c:v>
                </c:pt>
                <c:pt idx="504">
                  <c:v>-31.741</c:v>
                </c:pt>
                <c:pt idx="505">
                  <c:v>-31.79</c:v>
                </c:pt>
                <c:pt idx="506">
                  <c:v>-31.84</c:v>
                </c:pt>
                <c:pt idx="507">
                  <c:v>-31.893000000000001</c:v>
                </c:pt>
                <c:pt idx="508">
                  <c:v>-31.946999999999999</c:v>
                </c:pt>
                <c:pt idx="509">
                  <c:v>-32</c:v>
                </c:pt>
                <c:pt idx="510">
                  <c:v>-32.049999999999997</c:v>
                </c:pt>
                <c:pt idx="511">
                  <c:v>-32.104999999999997</c:v>
                </c:pt>
                <c:pt idx="512">
                  <c:v>-32.158000000000001</c:v>
                </c:pt>
                <c:pt idx="513">
                  <c:v>-32.207999999999998</c:v>
                </c:pt>
                <c:pt idx="514">
                  <c:v>-32.261000000000003</c:v>
                </c:pt>
                <c:pt idx="515">
                  <c:v>-32.316000000000003</c:v>
                </c:pt>
                <c:pt idx="516">
                  <c:v>-32.368000000000002</c:v>
                </c:pt>
                <c:pt idx="517">
                  <c:v>-32.42</c:v>
                </c:pt>
                <c:pt idx="518">
                  <c:v>-32.470999999999997</c:v>
                </c:pt>
                <c:pt idx="519">
                  <c:v>-32.523000000000003</c:v>
                </c:pt>
                <c:pt idx="520">
                  <c:v>-32.572000000000003</c:v>
                </c:pt>
                <c:pt idx="521">
                  <c:v>-32.625</c:v>
                </c:pt>
                <c:pt idx="522">
                  <c:v>-32.674999999999997</c:v>
                </c:pt>
                <c:pt idx="523">
                  <c:v>-32.726999999999997</c:v>
                </c:pt>
                <c:pt idx="524">
                  <c:v>-32.776000000000003</c:v>
                </c:pt>
                <c:pt idx="525">
                  <c:v>-32.829000000000001</c:v>
                </c:pt>
                <c:pt idx="526">
                  <c:v>-32.881</c:v>
                </c:pt>
                <c:pt idx="527">
                  <c:v>-32.932000000000002</c:v>
                </c:pt>
                <c:pt idx="528">
                  <c:v>-32.981999999999999</c:v>
                </c:pt>
                <c:pt idx="529">
                  <c:v>-33.036000000000001</c:v>
                </c:pt>
                <c:pt idx="530">
                  <c:v>-33.085999999999999</c:v>
                </c:pt>
                <c:pt idx="531">
                  <c:v>-33.14</c:v>
                </c:pt>
                <c:pt idx="532">
                  <c:v>-33.189</c:v>
                </c:pt>
                <c:pt idx="533">
                  <c:v>-33.24</c:v>
                </c:pt>
                <c:pt idx="534">
                  <c:v>-33.295999999999999</c:v>
                </c:pt>
                <c:pt idx="535">
                  <c:v>-33.347999999999999</c:v>
                </c:pt>
                <c:pt idx="536">
                  <c:v>-33.4</c:v>
                </c:pt>
                <c:pt idx="537">
                  <c:v>-33.454999999999998</c:v>
                </c:pt>
                <c:pt idx="538">
                  <c:v>-33.511000000000003</c:v>
                </c:pt>
                <c:pt idx="539">
                  <c:v>-33.561999999999998</c:v>
                </c:pt>
                <c:pt idx="540">
                  <c:v>-33.613</c:v>
                </c:pt>
                <c:pt idx="541">
                  <c:v>-33.662999999999997</c:v>
                </c:pt>
                <c:pt idx="542">
                  <c:v>-33.715000000000003</c:v>
                </c:pt>
                <c:pt idx="543">
                  <c:v>-33.765000000000001</c:v>
                </c:pt>
                <c:pt idx="544">
                  <c:v>-33.817999999999998</c:v>
                </c:pt>
                <c:pt idx="545">
                  <c:v>-33.869</c:v>
                </c:pt>
                <c:pt idx="546">
                  <c:v>-33.917999999999999</c:v>
                </c:pt>
                <c:pt idx="547">
                  <c:v>-33.97</c:v>
                </c:pt>
                <c:pt idx="548">
                  <c:v>-34.024000000000001</c:v>
                </c:pt>
                <c:pt idx="549">
                  <c:v>-34.073999999999998</c:v>
                </c:pt>
                <c:pt idx="550">
                  <c:v>-34.125999999999998</c:v>
                </c:pt>
                <c:pt idx="551">
                  <c:v>-34.176000000000002</c:v>
                </c:pt>
                <c:pt idx="552">
                  <c:v>-34.228000000000002</c:v>
                </c:pt>
                <c:pt idx="553">
                  <c:v>-34.277999999999999</c:v>
                </c:pt>
                <c:pt idx="554">
                  <c:v>-34.328000000000003</c:v>
                </c:pt>
                <c:pt idx="555">
                  <c:v>-34.381999999999998</c:v>
                </c:pt>
                <c:pt idx="556">
                  <c:v>-34.436</c:v>
                </c:pt>
                <c:pt idx="557">
                  <c:v>-34.49</c:v>
                </c:pt>
                <c:pt idx="558">
                  <c:v>-34.539000000000001</c:v>
                </c:pt>
                <c:pt idx="559">
                  <c:v>-34.590000000000003</c:v>
                </c:pt>
                <c:pt idx="560">
                  <c:v>-34.64</c:v>
                </c:pt>
                <c:pt idx="561">
                  <c:v>-34.691000000000003</c:v>
                </c:pt>
                <c:pt idx="562">
                  <c:v>-34.744</c:v>
                </c:pt>
                <c:pt idx="563">
                  <c:v>-34.792999999999999</c:v>
                </c:pt>
                <c:pt idx="564">
                  <c:v>-34.847000000000001</c:v>
                </c:pt>
                <c:pt idx="565">
                  <c:v>-34.9</c:v>
                </c:pt>
                <c:pt idx="566">
                  <c:v>-34.951999999999998</c:v>
                </c:pt>
                <c:pt idx="567">
                  <c:v>-35.005000000000003</c:v>
                </c:pt>
                <c:pt idx="568">
                  <c:v>-35.057000000000002</c:v>
                </c:pt>
                <c:pt idx="569">
                  <c:v>-35.107999999999997</c:v>
                </c:pt>
                <c:pt idx="570">
                  <c:v>-35.156999999999996</c:v>
                </c:pt>
                <c:pt idx="571">
                  <c:v>-35.207000000000001</c:v>
                </c:pt>
                <c:pt idx="572">
                  <c:v>-35.256</c:v>
                </c:pt>
                <c:pt idx="573">
                  <c:v>-35.308</c:v>
                </c:pt>
                <c:pt idx="574">
                  <c:v>-35.36</c:v>
                </c:pt>
                <c:pt idx="575">
                  <c:v>-35.408999999999999</c:v>
                </c:pt>
                <c:pt idx="576">
                  <c:v>-35.459000000000003</c:v>
                </c:pt>
                <c:pt idx="577">
                  <c:v>-35.509</c:v>
                </c:pt>
                <c:pt idx="578">
                  <c:v>-35.56</c:v>
                </c:pt>
                <c:pt idx="579">
                  <c:v>-35.612000000000002</c:v>
                </c:pt>
                <c:pt idx="580">
                  <c:v>-35.661000000000001</c:v>
                </c:pt>
                <c:pt idx="581">
                  <c:v>-35.710999999999999</c:v>
                </c:pt>
                <c:pt idx="582">
                  <c:v>-35.762</c:v>
                </c:pt>
                <c:pt idx="583">
                  <c:v>-35.811999999999998</c:v>
                </c:pt>
                <c:pt idx="584">
                  <c:v>-35.860999999999997</c:v>
                </c:pt>
                <c:pt idx="585">
                  <c:v>-35.911000000000001</c:v>
                </c:pt>
                <c:pt idx="586">
                  <c:v>-35.960999999999999</c:v>
                </c:pt>
                <c:pt idx="587">
                  <c:v>-36.011000000000003</c:v>
                </c:pt>
                <c:pt idx="588">
                  <c:v>-36.061999999999998</c:v>
                </c:pt>
                <c:pt idx="589">
                  <c:v>-36.110999999999997</c:v>
                </c:pt>
                <c:pt idx="590">
                  <c:v>-36.161000000000001</c:v>
                </c:pt>
                <c:pt idx="591">
                  <c:v>-36.209000000000003</c:v>
                </c:pt>
                <c:pt idx="592">
                  <c:v>-36.259</c:v>
                </c:pt>
                <c:pt idx="593">
                  <c:v>-36.308999999999997</c:v>
                </c:pt>
                <c:pt idx="594">
                  <c:v>-36.357999999999997</c:v>
                </c:pt>
                <c:pt idx="595">
                  <c:v>-36.406999999999996</c:v>
                </c:pt>
                <c:pt idx="596">
                  <c:v>-36.457000000000001</c:v>
                </c:pt>
                <c:pt idx="597">
                  <c:v>-36.506</c:v>
                </c:pt>
                <c:pt idx="598">
                  <c:v>-36.557000000000002</c:v>
                </c:pt>
                <c:pt idx="599">
                  <c:v>-36.604999999999997</c:v>
                </c:pt>
                <c:pt idx="600">
                  <c:v>-36.655000000000001</c:v>
                </c:pt>
                <c:pt idx="601">
                  <c:v>-36.706000000000003</c:v>
                </c:pt>
                <c:pt idx="602">
                  <c:v>-36.756999999999998</c:v>
                </c:pt>
                <c:pt idx="603">
                  <c:v>-36.807000000000002</c:v>
                </c:pt>
                <c:pt idx="604">
                  <c:v>-36.856000000000002</c:v>
                </c:pt>
                <c:pt idx="605">
                  <c:v>-36.904000000000003</c:v>
                </c:pt>
                <c:pt idx="606">
                  <c:v>-36.953000000000003</c:v>
                </c:pt>
                <c:pt idx="607">
                  <c:v>-37.005000000000003</c:v>
                </c:pt>
                <c:pt idx="608">
                  <c:v>-37.055</c:v>
                </c:pt>
                <c:pt idx="609">
                  <c:v>-37.104999999999997</c:v>
                </c:pt>
                <c:pt idx="610">
                  <c:v>-37.155000000000001</c:v>
                </c:pt>
                <c:pt idx="611">
                  <c:v>-37.207000000000001</c:v>
                </c:pt>
                <c:pt idx="612">
                  <c:v>-37.256</c:v>
                </c:pt>
                <c:pt idx="613">
                  <c:v>-37.307000000000002</c:v>
                </c:pt>
                <c:pt idx="614">
                  <c:v>-37.354999999999997</c:v>
                </c:pt>
                <c:pt idx="615">
                  <c:v>-37.408999999999999</c:v>
                </c:pt>
                <c:pt idx="616">
                  <c:v>-37.459000000000003</c:v>
                </c:pt>
                <c:pt idx="617">
                  <c:v>-37.508000000000003</c:v>
                </c:pt>
                <c:pt idx="618">
                  <c:v>-37.558999999999997</c:v>
                </c:pt>
                <c:pt idx="619">
                  <c:v>-37.612000000000002</c:v>
                </c:pt>
                <c:pt idx="620">
                  <c:v>-37.664999999999999</c:v>
                </c:pt>
                <c:pt idx="621">
                  <c:v>-37.713999999999999</c:v>
                </c:pt>
                <c:pt idx="622">
                  <c:v>-37.765999999999998</c:v>
                </c:pt>
                <c:pt idx="623">
                  <c:v>-37.814999999999998</c:v>
                </c:pt>
                <c:pt idx="624">
                  <c:v>-37.869</c:v>
                </c:pt>
                <c:pt idx="625">
                  <c:v>-37.920999999999999</c:v>
                </c:pt>
                <c:pt idx="626">
                  <c:v>-37.97</c:v>
                </c:pt>
                <c:pt idx="627">
                  <c:v>-38.021999999999998</c:v>
                </c:pt>
                <c:pt idx="628">
                  <c:v>-38.075000000000003</c:v>
                </c:pt>
                <c:pt idx="629">
                  <c:v>-38.125999999999998</c:v>
                </c:pt>
                <c:pt idx="630">
                  <c:v>-38.176000000000002</c:v>
                </c:pt>
                <c:pt idx="631">
                  <c:v>-38.228000000000002</c:v>
                </c:pt>
                <c:pt idx="632">
                  <c:v>-38.28</c:v>
                </c:pt>
                <c:pt idx="633">
                  <c:v>-38.332000000000001</c:v>
                </c:pt>
                <c:pt idx="634">
                  <c:v>-38.384</c:v>
                </c:pt>
                <c:pt idx="635">
                  <c:v>-38.435000000000002</c:v>
                </c:pt>
                <c:pt idx="636">
                  <c:v>-38.487000000000002</c:v>
                </c:pt>
                <c:pt idx="637">
                  <c:v>-38.536999999999999</c:v>
                </c:pt>
                <c:pt idx="638">
                  <c:v>-38.587000000000003</c:v>
                </c:pt>
                <c:pt idx="639">
                  <c:v>-38.637999999999998</c:v>
                </c:pt>
                <c:pt idx="640">
                  <c:v>-38.689</c:v>
                </c:pt>
                <c:pt idx="641">
                  <c:v>-38.74</c:v>
                </c:pt>
                <c:pt idx="642">
                  <c:v>-38.790999999999997</c:v>
                </c:pt>
                <c:pt idx="643">
                  <c:v>-38.844000000000001</c:v>
                </c:pt>
                <c:pt idx="644">
                  <c:v>-38.895000000000003</c:v>
                </c:pt>
                <c:pt idx="645">
                  <c:v>-38.945999999999998</c:v>
                </c:pt>
                <c:pt idx="646">
                  <c:v>-38.997999999999998</c:v>
                </c:pt>
                <c:pt idx="647">
                  <c:v>-39.049999999999997</c:v>
                </c:pt>
                <c:pt idx="648">
                  <c:v>-39.100999999999999</c:v>
                </c:pt>
                <c:pt idx="649">
                  <c:v>-39.149000000000001</c:v>
                </c:pt>
                <c:pt idx="650">
                  <c:v>-39.200000000000003</c:v>
                </c:pt>
                <c:pt idx="651">
                  <c:v>-39.250999999999998</c:v>
                </c:pt>
                <c:pt idx="652">
                  <c:v>-39.302</c:v>
                </c:pt>
                <c:pt idx="653">
                  <c:v>-39.35</c:v>
                </c:pt>
                <c:pt idx="654">
                  <c:v>-39.401000000000003</c:v>
                </c:pt>
                <c:pt idx="655">
                  <c:v>-39.450000000000003</c:v>
                </c:pt>
                <c:pt idx="656">
                  <c:v>-39.5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146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147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42522</v>
      </c>
      <c r="D5" s="188">
        <f>'Groundwater Profile Log'!D5</f>
        <v>42523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39.302649000000002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69.15849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JE &amp; DB</v>
      </c>
      <c r="D8" s="320"/>
      <c r="E8" s="191"/>
      <c r="F8" s="190" t="s">
        <v>38</v>
      </c>
      <c r="G8" s="321">
        <f ca="1">AVERAGE(E14:E36)</f>
        <v>-9.1806000000000001</v>
      </c>
      <c r="H8" s="321"/>
      <c r="I8" s="191"/>
      <c r="J8" s="183"/>
      <c r="K8" s="194" t="s">
        <v>23</v>
      </c>
      <c r="L8" s="318" t="s">
        <v>85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-12</v>
      </c>
      <c r="C14" s="228" t="str">
        <f ca="1">IF( 'Sample 1'!$B$50=0,"",CELL("contents",OFFSET( 'Sample 1'!$B$1,( 'Sample 1'!$B$50-1),4)))</f>
        <v>06/02/2020:12:10:44</v>
      </c>
      <c r="D14" s="229">
        <f ca="1">IF( 'Sample 1'!$B$50=0,"",CELL("contents",OFFSET( 'Sample 1'!$B$1,( 'Sample 1'!$B$50-1),5)))</f>
        <v>1000</v>
      </c>
      <c r="E14" s="230">
        <f ca="1">IF( 'Sample 1'!$B$50=0,"", 'Sample 1'!E$14)</f>
        <v>-9.2309999999999999</v>
      </c>
      <c r="F14" s="229">
        <f ca="1">IF( 'Sample 1'!$B$50=0,"",CELL("contents",OFFSET( 'Sample 1'!$B$1,( 'Sample 1'!$B$50-1),6)))</f>
        <v>462</v>
      </c>
      <c r="G14" s="230">
        <f ca="1">IF( 'Sample 1'!$B$50=0,"",CELL("contents",OFFSET( 'Sample 1'!$B$1,( 'Sample 1'!$B$50-1),8)))</f>
        <v>0.59</v>
      </c>
      <c r="H14" s="230">
        <f ca="1">IF( 'Sample 1'!$B$50=0,"",CELL("contents",OFFSET( 'Sample 1'!$B$1,( 'Sample 1'!$B$50-1),10)))</f>
        <v>6.39</v>
      </c>
      <c r="I14" s="231">
        <f ca="1">IF( 'Sample 1'!$B$50=0,"",CELL("contents",OFFSET( 'Sample 1'!$B$1,( 'Sample 1'!$B$50-1),12)))</f>
        <v>-201</v>
      </c>
      <c r="J14" s="314">
        <f ca="1">IF('Sample 1'!$B$50=0,"",IF(CELL("contents",OFFSET('Sample 1'!$B$1,('Sample 1'!$B$50-1),18))="","",CELL("contents",OFFSET('Sample 1'!$B$1,('Sample 1'!$B$50-1),18))))</f>
        <v>0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-18</v>
      </c>
      <c r="C15" s="228" t="str">
        <f ca="1">IF( 'Sample 2'!$B$50=0,"",CELL("contents",OFFSET( 'Sample 2'!$B$1,( 'Sample 2'!$B$50-1),4)))</f>
        <v>06/02/2020:13:53:17</v>
      </c>
      <c r="D15" s="229">
        <f ca="1">IF( 'Sample 2'!$B$50=0,"",CELL("contents",OFFSET( 'Sample 2'!$B$1,( 'Sample 2'!$B$50-1),5)))</f>
        <v>600</v>
      </c>
      <c r="E15" s="230">
        <f ca="1">IF( 'Sample 2'!$B$50=0,"", 'Sample 2'!$E$14)</f>
        <v>-8.8710000000000004</v>
      </c>
      <c r="F15" s="229">
        <f ca="1">IF( 'Sample 2'!$B$50=0,"",CELL("contents",OFFSET( 'Sample 2'!$B$1,( 'Sample 2'!$B$50-1),6)))</f>
        <v>320</v>
      </c>
      <c r="G15" s="230">
        <f ca="1">IF( 'Sample 2'!$B$50=0,"",CELL("contents",OFFSET( 'Sample 2'!$B$1,( 'Sample 2'!$B$50-1),8)))</f>
        <v>1.54</v>
      </c>
      <c r="H15" s="230">
        <f ca="1">IF( 'Sample 2'!$B$50=0,"",CELL("contents",OFFSET( 'Sample 2'!$B$1,( 'Sample 2'!$B$50-1),10)))</f>
        <v>6.55</v>
      </c>
      <c r="I15" s="231">
        <f ca="1">IF( 'Sample 2'!$B$50=0,"",CELL("contents",OFFSET( 'Sample 2'!$B$1,( 'Sample 2'!$B$50-1),12)))</f>
        <v>-12</v>
      </c>
      <c r="J15" s="314">
        <f ca="1">IF('Sample 2'!$B$50=0,"",IF(CELL("contents",OFFSET('Sample 2'!$B$1,('Sample 2'!$B$50-1),18))="","",CELL("contents",OFFSET('Sample 2'!$B$1,('Sample 2'!$B$50-1),18))))</f>
        <v>0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-25</v>
      </c>
      <c r="C16" s="228" t="str">
        <f ca="1">IF( 'Sample 3'!$B$50=0,"",CELL("contents",OFFSET( 'Sample 3'!$B$1,( 'Sample 3'!$B$50-1),4)))</f>
        <v>06/03/2020:08:33:15</v>
      </c>
      <c r="D16" s="229">
        <f ca="1">IF( 'Sample 3'!$B$50=0,"",CELL("contents",OFFSET( 'Sample 3'!$B$1,( 'Sample 3'!$B$50-1),5)))</f>
        <v>600</v>
      </c>
      <c r="E16" s="230">
        <f ca="1">IF( 'Sample 3'!$B$50=0,"", 'Sample 3'!$E$14)</f>
        <v>-9.23</v>
      </c>
      <c r="F16" s="229">
        <f ca="1">IF( 'Sample 3'!$B$50=0,"",CELL("contents",OFFSET( 'Sample 3'!$B$1,( 'Sample 3'!$B$50-1),6)))</f>
        <v>222</v>
      </c>
      <c r="G16" s="230">
        <f ca="1">IF( 'Sample 3'!$B$50=0,"",CELL("contents",OFFSET( 'Sample 3'!$B$1,( 'Sample 3'!$B$50-1),8)))</f>
        <v>2.4</v>
      </c>
      <c r="H16" s="230">
        <f ca="1">IF( 'Sample 3'!$B$50=0,"",CELL("contents",OFFSET( 'Sample 3'!$B$1,( 'Sample 3'!$B$50-1),10)))</f>
        <v>6.43</v>
      </c>
      <c r="I16" s="231">
        <f ca="1">IF( 'Sample 3'!$B$50=0,"",CELL("contents",OFFSET( 'Sample 3'!$B$1,( 'Sample 3'!$B$50-1),12)))</f>
        <v>104</v>
      </c>
      <c r="J16" s="314">
        <f ca="1">IF('Sample 3'!$B$50=0,"",IF(CELL("contents",OFFSET('Sample 3'!$B$1,('Sample 3'!$B$50-1),18))="","",CELL("contents",OFFSET('Sample 3'!$B$1,('Sample 3'!$B$50-1),18))))</f>
        <v>0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-32</v>
      </c>
      <c r="C17" s="228" t="s">
        <v>134</v>
      </c>
      <c r="D17" s="229">
        <f ca="1">IF( 'Sample 4'!$B$50=0,"",CELL("contents",OFFSET( 'Sample 4'!$B$1,( 'Sample 4'!$B$50-1),5)))</f>
        <v>600</v>
      </c>
      <c r="E17" s="230">
        <f ca="1">IF( 'Sample 4'!$B$50=0,"", 'Sample 4'!$E$14)</f>
        <v>-9.1050000000000004</v>
      </c>
      <c r="F17" s="229">
        <f ca="1">IF( 'Sample 4'!$B$50=0,"",CELL("contents",OFFSET( 'Sample 4'!$B$1,( 'Sample 4'!$B$50-1),6)))</f>
        <v>230</v>
      </c>
      <c r="G17" s="230">
        <f ca="1">IF( 'Sample 4'!$B$50=0,"",CELL("contents",OFFSET( 'Sample 4'!$B$1,( 'Sample 4'!$B$50-1),8)))</f>
        <v>3.39</v>
      </c>
      <c r="H17" s="230">
        <f ca="1">IF( 'Sample 4'!$B$50=0,"",CELL("contents",OFFSET( 'Sample 4'!$B$1,( 'Sample 4'!$B$50-1),10)))</f>
        <v>6.37</v>
      </c>
      <c r="I17" s="231">
        <f ca="1">IF( 'Sample 4'!$B$50=0,"",CELL("contents",OFFSET( 'Sample 4'!$B$1,( 'Sample 4'!$B$50-1),12)))</f>
        <v>113</v>
      </c>
      <c r="J17" s="314">
        <f ca="1">IF('Sample 4'!$B$50=0,"",IF(CELL("contents",OFFSET('Sample 4'!$B$1,('Sample 4'!$B$50-1),18))="","",CELL("contents",OFFSET('Sample 4'!$B$1,('Sample 4'!$B$50-1),18))))</f>
        <v>0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-36.5</v>
      </c>
      <c r="C18" s="228" t="str">
        <f ca="1">IF( 'Sample 5'!$B$50=0,"",CELL("contents",OFFSET( 'Sample 5'!$B$1,( 'Sample 5'!$B$50-1),4)))</f>
        <v>06/03/2020:16:05:50</v>
      </c>
      <c r="D18" s="234">
        <f ca="1">IF( 'Sample 5'!$B$50=0,"",CELL("contents",OFFSET( 'Sample 5'!$B$1,( 'Sample 5'!$B$50-1),5)))</f>
        <v>500</v>
      </c>
      <c r="E18" s="235">
        <f ca="1">IF( 'Sample 5'!$B$50=0,"", 'Sample 5'!$E$14)</f>
        <v>-9.4659999999999993</v>
      </c>
      <c r="F18" s="234">
        <f ca="1">IF( 'Sample 5'!$B$50=0,"",CELL("contents",OFFSET( 'Sample 5'!$B$1,( 'Sample 5'!$B$50-1),6)))</f>
        <v>88</v>
      </c>
      <c r="G18" s="235">
        <f ca="1">IF( 'Sample 5'!$B$50=0,"",CELL("contents",OFFSET( 'Sample 5'!$B$1,( 'Sample 5'!$B$50-1),8)))</f>
        <v>2.56</v>
      </c>
      <c r="H18" s="235">
        <f ca="1">IF( 'Sample 5'!$B$50=0,"",CELL("contents",OFFSET( 'Sample 5'!$B$1,( 'Sample 5'!$B$50-1),10)))</f>
        <v>6.34</v>
      </c>
      <c r="I18" s="236">
        <f ca="1">IF( 'Sample 5'!$B$50=0,"",CELL("contents",OFFSET( 'Sample 5'!$B$1,( 'Sample 5'!$B$50-1),12)))</f>
        <v>102</v>
      </c>
      <c r="J18" s="314">
        <f ca="1">IF('Sample 5'!$B$50=0,"",IF(CELL("contents",OFFSET('Sample 5'!$B$1,('Sample 5'!$B$50-1),18))="","",CELL("contents",OFFSET('Sample 5'!$B$1,('Sample 5'!$B$50-1),18))))</f>
        <v>0</v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8 L5:M5 M8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G21" sqref="G2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-36.5</v>
      </c>
      <c r="E14" s="309">
        <v>-9.4659999999999993</v>
      </c>
      <c r="F14" s="310" t="s">
        <v>135</v>
      </c>
      <c r="G14" s="308">
        <v>100</v>
      </c>
      <c r="H14" s="308">
        <v>92</v>
      </c>
      <c r="I14" s="311">
        <v>-60</v>
      </c>
      <c r="J14" s="173">
        <v>3.69</v>
      </c>
      <c r="K14" s="311">
        <v>8.85</v>
      </c>
      <c r="L14" s="173">
        <v>6.56</v>
      </c>
      <c r="M14" s="311">
        <v>2.9830000000000001</v>
      </c>
      <c r="N14" s="294"/>
      <c r="O14" s="295"/>
      <c r="P14" s="308">
        <v>27.52</v>
      </c>
      <c r="Q14" s="311">
        <v>-21.100999999999999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100</v>
      </c>
      <c r="AC14" s="312">
        <v>0.32800000000000001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-36.5</v>
      </c>
      <c r="E15" s="309">
        <v>-9.4659999999999993</v>
      </c>
      <c r="F15" s="310" t="s">
        <v>136</v>
      </c>
      <c r="G15" s="308">
        <v>200</v>
      </c>
      <c r="H15" s="308">
        <v>75</v>
      </c>
      <c r="I15" s="311">
        <v>-18.478000000000002</v>
      </c>
      <c r="J15" s="173">
        <v>3.54</v>
      </c>
      <c r="K15" s="311">
        <v>-4.0650000000000004</v>
      </c>
      <c r="L15" s="173">
        <v>6.49</v>
      </c>
      <c r="M15" s="311">
        <v>-1.0669999999999999</v>
      </c>
      <c r="N15" s="294">
        <f t="shared" ref="N15:N36" si="1">IF(ISNUMBER(Z15), AA15, "")</f>
        <v>102</v>
      </c>
      <c r="O15" s="295" t="str">
        <f t="shared" ref="O15:O36" si="2">IF(ISNUMBER(N14), IF(ISNUMBER(N15), ABS(((ABS(N14-N15))/N14)*100), ""), "")</f>
        <v/>
      </c>
      <c r="P15" s="308">
        <v>27.22</v>
      </c>
      <c r="Q15" s="311">
        <v>-1.0900000000000001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102</v>
      </c>
      <c r="AC15" s="312">
        <v>0.65400000000000003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-36.5</v>
      </c>
      <c r="E16" s="309">
        <v>-9.4659999999999993</v>
      </c>
      <c r="F16" s="310" t="s">
        <v>137</v>
      </c>
      <c r="G16" s="308">
        <v>300</v>
      </c>
      <c r="H16" s="308">
        <v>67</v>
      </c>
      <c r="I16" s="311">
        <v>-10.667</v>
      </c>
      <c r="J16" s="173">
        <v>3.02</v>
      </c>
      <c r="K16" s="311">
        <v>-14.689</v>
      </c>
      <c r="L16" s="173">
        <v>6.41</v>
      </c>
      <c r="M16" s="311">
        <v>-1.2330000000000001</v>
      </c>
      <c r="N16" s="294">
        <f t="shared" si="1"/>
        <v>104</v>
      </c>
      <c r="O16" s="295">
        <f t="shared" si="2"/>
        <v>1.9607843137254901</v>
      </c>
      <c r="P16" s="308">
        <v>26.89</v>
      </c>
      <c r="Q16" s="311">
        <v>-1.212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310</v>
      </c>
      <c r="AA16" s="10">
        <f t="shared" si="4"/>
        <v>104</v>
      </c>
      <c r="AC16" s="312">
        <v>0.64900000000000002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-36.5</v>
      </c>
      <c r="E17" s="309">
        <v>-9.4659999999999993</v>
      </c>
      <c r="F17" s="310" t="s">
        <v>138</v>
      </c>
      <c r="G17" s="308">
        <v>400</v>
      </c>
      <c r="H17" s="308">
        <v>74</v>
      </c>
      <c r="I17" s="311">
        <v>10.448</v>
      </c>
      <c r="J17" s="173">
        <v>2.89</v>
      </c>
      <c r="K17" s="311">
        <v>-4.3049999999999997</v>
      </c>
      <c r="L17" s="173">
        <v>6.34</v>
      </c>
      <c r="M17" s="311">
        <v>-1.0920000000000001</v>
      </c>
      <c r="N17" s="294">
        <f t="shared" si="1"/>
        <v>106</v>
      </c>
      <c r="O17" s="295">
        <f t="shared" si="2"/>
        <v>1.9230769230769231</v>
      </c>
      <c r="P17" s="308">
        <v>26.36</v>
      </c>
      <c r="Q17" s="311">
        <v>-1.9710000000000001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312</v>
      </c>
      <c r="AA17" s="10">
        <f t="shared" si="4"/>
        <v>106</v>
      </c>
      <c r="AC17" s="312">
        <v>0.64500000000000002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-36.5</v>
      </c>
      <c r="E18" s="309">
        <v>-9.4659999999999993</v>
      </c>
      <c r="F18" s="310" t="s">
        <v>139</v>
      </c>
      <c r="G18" s="308">
        <v>500</v>
      </c>
      <c r="H18" s="308">
        <v>88</v>
      </c>
      <c r="I18" s="311">
        <v>18.919</v>
      </c>
      <c r="J18" s="173">
        <v>2.56</v>
      </c>
      <c r="K18" s="311">
        <v>-11.419</v>
      </c>
      <c r="L18" s="173">
        <v>6.34</v>
      </c>
      <c r="M18" s="311">
        <v>0</v>
      </c>
      <c r="N18" s="294">
        <f t="shared" si="1"/>
        <v>102</v>
      </c>
      <c r="O18" s="295">
        <f t="shared" si="2"/>
        <v>3.7735849056603774</v>
      </c>
      <c r="P18" s="308">
        <v>25.96</v>
      </c>
      <c r="Q18" s="311">
        <v>-1.5169999999999999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311</v>
      </c>
      <c r="AA18" s="10">
        <f t="shared" si="4"/>
        <v>102</v>
      </c>
      <c r="AC18" s="312">
        <v>-0.32100000000000001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5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6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7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8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9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10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11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12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13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14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33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DPT33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42523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39.302649000000002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69.15849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JE &amp; DB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-5</v>
      </c>
      <c r="D16" s="173" t="s">
        <v>83</v>
      </c>
      <c r="E16" s="303">
        <f>IF(ISNUMBER(C16), LOOKUP(D16,{"IK Decreased When Hammer Stopped","IK Increased When Hammer Stopped","No Change When Hammer Stopped"},{1,2,3}), "")</f>
        <v>1</v>
      </c>
      <c r="F16" s="173">
        <v>48.098500000000001</v>
      </c>
      <c r="G16" s="174">
        <v>60</v>
      </c>
      <c r="H16" s="174">
        <v>0.87270000000000003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-10.002800000000001</v>
      </c>
      <c r="D17" s="173" t="s">
        <v>86</v>
      </c>
      <c r="E17" s="303">
        <f>IF(ISNUMBER(C17), LOOKUP(D17,{"IK Decreased When Hammer Stopped","IK Increased When Hammer Stopped","No Change When Hammer Stopped"},{1,2,3}), "")</f>
        <v>3</v>
      </c>
      <c r="F17" s="308">
        <v>105.9413</v>
      </c>
      <c r="G17" s="174">
        <v>60</v>
      </c>
      <c r="H17" s="174">
        <v>2.1006999999999998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-12.626099999999999</v>
      </c>
      <c r="D18" s="173" t="s">
        <v>83</v>
      </c>
      <c r="E18" s="303">
        <f>IF(ISNUMBER(C18), LOOKUP(D18,{"IK Decreased When Hammer Stopped","IK Increased When Hammer Stopped","No Change When Hammer Stopped"},{1,2,3}), "")</f>
        <v>1</v>
      </c>
      <c r="F18" s="308">
        <v>103.7628</v>
      </c>
      <c r="G18" s="174">
        <v>60</v>
      </c>
      <c r="H18" s="174">
        <v>2.0449999999999999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-13.1</v>
      </c>
      <c r="D19" s="173" t="s">
        <v>86</v>
      </c>
      <c r="E19" s="303">
        <f>IF(ISNUMBER(C19), LOOKUP(D19,{"IK Decreased When Hammer Stopped","IK Increased When Hammer Stopped","No Change When Hammer Stopped"},{1,2,3}), "")</f>
        <v>3</v>
      </c>
      <c r="F19" s="308">
        <v>36.884999999999998</v>
      </c>
      <c r="G19" s="174">
        <v>60</v>
      </c>
      <c r="H19" s="174">
        <v>0.62749999999999995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-14.0684</v>
      </c>
      <c r="D20" s="173" t="s">
        <v>83</v>
      </c>
      <c r="E20" s="303">
        <f>IF(ISNUMBER(C20), LOOKUP(D20,{"IK Decreased When Hammer Stopped","IK Increased When Hammer Stopped","No Change When Hammer Stopped"},{1,2,3}), "")</f>
        <v>1</v>
      </c>
      <c r="F20" s="308">
        <v>80.032700000000006</v>
      </c>
      <c r="G20" s="174">
        <v>60</v>
      </c>
      <c r="H20" s="174">
        <v>1.4849000000000001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-15</v>
      </c>
      <c r="D21" s="173" t="s">
        <v>83</v>
      </c>
      <c r="E21" s="303">
        <f>IF(ISNUMBER(C21), LOOKUP(D21,{"IK Decreased When Hammer Stopped","IK Increased When Hammer Stopped","No Change When Hammer Stopped"},{1,2,3}), "")</f>
        <v>1</v>
      </c>
      <c r="F21" s="308">
        <v>75.204899999999995</v>
      </c>
      <c r="G21" s="174">
        <v>60</v>
      </c>
      <c r="H21" s="174">
        <v>1.3798999999999999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-15.0588</v>
      </c>
      <c r="D22" s="173" t="s">
        <v>83</v>
      </c>
      <c r="E22" s="303">
        <f>IF(ISNUMBER(C22), LOOKUP(D22,{"IK Decreased When Hammer Stopped","IK Increased When Hammer Stopped","No Change When Hammer Stopped"},{1,2,3}), "")</f>
        <v>1</v>
      </c>
      <c r="F22" s="308">
        <v>20.514500000000002</v>
      </c>
      <c r="G22" s="174">
        <v>60</v>
      </c>
      <c r="H22" s="174">
        <v>0.34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-18</v>
      </c>
      <c r="D23" s="173" t="s">
        <v>86</v>
      </c>
      <c r="E23" s="303">
        <f>IF(ISNUMBER(C23), LOOKUP(D23,{"IK Decreased When Hammer Stopped","IK Increased When Hammer Stopped","No Change When Hammer Stopped"},{1,2,3}), "")</f>
        <v>3</v>
      </c>
      <c r="F23" s="308">
        <v>63.101300000000002</v>
      </c>
      <c r="G23" s="174">
        <v>60</v>
      </c>
      <c r="H23" s="174">
        <v>1.1278999999999999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-20</v>
      </c>
      <c r="D24" s="173" t="s">
        <v>86</v>
      </c>
      <c r="E24" s="303">
        <f>IF(ISNUMBER(C24), LOOKUP(D24,{"IK Decreased When Hammer Stopped","IK Increased When Hammer Stopped","No Change When Hammer Stopped"},{1,2,3}), "")</f>
        <v>3</v>
      </c>
      <c r="F24" s="308">
        <v>94.609399999999994</v>
      </c>
      <c r="G24" s="174">
        <v>60</v>
      </c>
      <c r="H24" s="174">
        <v>1.8119000000000001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-25</v>
      </c>
      <c r="D25" s="173" t="s">
        <v>86</v>
      </c>
      <c r="E25" s="303">
        <f>IF(ISNUMBER(C25), LOOKUP(D25,{"IK Decreased When Hammer Stopped","IK Increased When Hammer Stopped","No Change When Hammer Stopped"},{1,2,3}), "")</f>
        <v>3</v>
      </c>
      <c r="F25" s="308">
        <v>100.7496</v>
      </c>
      <c r="G25" s="174">
        <v>60</v>
      </c>
      <c r="H25" s="174">
        <v>1.9610000000000001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-30.1</v>
      </c>
      <c r="D26" s="173" t="s">
        <v>83</v>
      </c>
      <c r="E26" s="303">
        <f>IF(ISNUMBER(C26), LOOKUP(D26,{"IK Decreased When Hammer Stopped","IK Increased When Hammer Stopped","No Change When Hammer Stopped"},{1,2,3}), "")</f>
        <v>1</v>
      </c>
      <c r="F26" s="308">
        <v>56.790399999999998</v>
      </c>
      <c r="G26" s="174">
        <v>60</v>
      </c>
      <c r="H26" s="174">
        <v>0.99839999999999995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-30.1</v>
      </c>
      <c r="D27" s="173" t="s">
        <v>86</v>
      </c>
      <c r="E27" s="303">
        <f>IF(ISNUMBER(C27), LOOKUP(D27,{"IK Decreased When Hammer Stopped","IK Increased When Hammer Stopped","No Change When Hammer Stopped"},{1,2,3}), "")</f>
        <v>3</v>
      </c>
      <c r="F27" s="308">
        <v>45.305999999999997</v>
      </c>
      <c r="G27" s="174">
        <v>60</v>
      </c>
      <c r="H27" s="174">
        <v>0.77939999999999998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-31.584099999999999</v>
      </c>
      <c r="D28" s="173" t="s">
        <v>83</v>
      </c>
      <c r="E28" s="303">
        <f>IF(ISNUMBER(C28), LOOKUP(D28,{"IK Decreased When Hammer Stopped","IK Increased When Hammer Stopped","No Change When Hammer Stopped"},{1,2,3}), "")</f>
        <v>1</v>
      </c>
      <c r="F28" s="308">
        <v>83.8887</v>
      </c>
      <c r="G28" s="174">
        <v>60</v>
      </c>
      <c r="H28" s="174">
        <v>1.5643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-32</v>
      </c>
      <c r="D29" s="173" t="s">
        <v>86</v>
      </c>
      <c r="E29" s="303">
        <f>IF(ISNUMBER(C29), LOOKUP(D29,{"IK Decreased When Hammer Stopped","IK Increased When Hammer Stopped","No Change When Hammer Stopped"},{1,2,3}), "")</f>
        <v>3</v>
      </c>
      <c r="F29" s="308">
        <v>101.54649999999999</v>
      </c>
      <c r="G29" s="174">
        <v>60</v>
      </c>
      <c r="H29" s="174">
        <v>1.9807999999999999</v>
      </c>
      <c r="I29" s="173" t="s">
        <v>99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-34.9</v>
      </c>
      <c r="D30" s="173" t="s">
        <v>83</v>
      </c>
      <c r="E30" s="303">
        <f>IF(ISNUMBER(C30), LOOKUP(D30,{"IK Decreased When Hammer Stopped","IK Increased When Hammer Stopped","No Change When Hammer Stopped"},{1,2,3}), "")</f>
        <v>1</v>
      </c>
      <c r="F30" s="308">
        <v>96.270300000000006</v>
      </c>
      <c r="G30" s="174">
        <v>60</v>
      </c>
      <c r="H30" s="174">
        <v>1.8516999999999999</v>
      </c>
      <c r="I30" s="173" t="s">
        <v>100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-39.5</v>
      </c>
      <c r="D31" s="173" t="s">
        <v>86</v>
      </c>
      <c r="E31" s="303">
        <f>IF(ISNUMBER(C31), LOOKUP(D31,{"IK Decreased When Hammer Stopped","IK Increased When Hammer Stopped","No Change When Hammer Stopped"},{1,2,3}), "")</f>
        <v>3</v>
      </c>
      <c r="F31" s="308">
        <v>72.660600000000002</v>
      </c>
      <c r="G31" s="174">
        <v>60</v>
      </c>
      <c r="H31" s="174">
        <v>1.3204</v>
      </c>
      <c r="I31" s="173" t="s">
        <v>101</v>
      </c>
      <c r="J31" s="174" t="s">
        <v>102</v>
      </c>
      <c r="K31" s="303">
        <f>IF(ISNUMBER(C31),LOOKUP(J31,{"Broken Down Hole equipment","NA","Reached Target Depth","ROP Dropped Below Threshold","Sudden Hard Refusal"},{7,11,8,9,10}),"")</f>
        <v>10</v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AFP6\APS\MSTJV\[DPT33_Groundwater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15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16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17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18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19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20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21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22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23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90" t="s">
        <v>82</v>
      </c>
      <c r="D2" s="394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90" t="s">
        <v>81</v>
      </c>
      <c r="N2" s="391"/>
      <c r="O2" s="171"/>
      <c r="P2" s="50" t="s">
        <v>13</v>
      </c>
    </row>
    <row r="3" spans="1:16" s="46" customFormat="1" ht="12.95" customHeight="1" x14ac:dyDescent="0.25">
      <c r="A3" s="45"/>
      <c r="B3" s="334"/>
      <c r="C3" s="395"/>
      <c r="D3" s="395"/>
      <c r="E3" s="279"/>
      <c r="F3" s="344"/>
      <c r="G3" s="344"/>
      <c r="H3" s="344"/>
      <c r="I3" s="344"/>
      <c r="J3" s="339"/>
      <c r="K3" s="339"/>
      <c r="L3" s="339"/>
      <c r="M3" s="392"/>
      <c r="N3" s="393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6"/>
      <c r="K4" s="396"/>
      <c r="L4" s="396"/>
      <c r="M4" s="396"/>
      <c r="N4" s="396"/>
      <c r="O4" s="172"/>
      <c r="P4" s="47"/>
    </row>
    <row r="5" spans="1:16" ht="30.75" customHeight="1" x14ac:dyDescent="0.2">
      <c r="A5" s="44"/>
      <c r="B5" s="187" t="s">
        <v>44</v>
      </c>
      <c r="C5" s="307">
        <v>42523</v>
      </c>
      <c r="D5" s="307">
        <v>42523</v>
      </c>
      <c r="E5" s="329" t="s">
        <v>36</v>
      </c>
      <c r="F5" s="329"/>
      <c r="G5" s="390" t="s">
        <v>77</v>
      </c>
      <c r="H5" s="397"/>
      <c r="I5" s="189"/>
      <c r="J5" s="183"/>
      <c r="K5" s="190" t="s">
        <v>22</v>
      </c>
      <c r="L5" s="390" t="s">
        <v>80</v>
      </c>
      <c r="M5" s="397"/>
      <c r="N5" s="183"/>
      <c r="O5" s="171"/>
      <c r="P5" s="50"/>
    </row>
    <row r="6" spans="1:16" ht="23.1" customHeight="1" x14ac:dyDescent="0.2">
      <c r="A6" s="44"/>
      <c r="B6" s="190" t="s">
        <v>16</v>
      </c>
      <c r="C6" s="398" t="s">
        <v>75</v>
      </c>
      <c r="D6" s="399"/>
      <c r="E6" s="191"/>
      <c r="F6" s="192" t="s">
        <v>53</v>
      </c>
      <c r="G6" s="390" t="s">
        <v>78</v>
      </c>
      <c r="H6" s="397"/>
      <c r="I6" s="191"/>
      <c r="J6" s="183"/>
      <c r="K6" s="190" t="s">
        <v>33</v>
      </c>
      <c r="L6" s="388">
        <v>39.302649000000002</v>
      </c>
      <c r="M6" s="389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90">
        <v>206201008</v>
      </c>
      <c r="D7" s="397"/>
      <c r="E7" s="191"/>
      <c r="F7" s="190" t="s">
        <v>20</v>
      </c>
      <c r="G7" s="390" t="s">
        <v>79</v>
      </c>
      <c r="H7" s="397"/>
      <c r="I7" s="191"/>
      <c r="J7" s="193"/>
      <c r="K7" s="194" t="s">
        <v>37</v>
      </c>
      <c r="L7" s="388">
        <v>69.15849</v>
      </c>
      <c r="M7" s="389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90" t="s">
        <v>76</v>
      </c>
      <c r="D8" s="397"/>
      <c r="E8" s="191"/>
      <c r="F8" s="190" t="s">
        <v>38</v>
      </c>
      <c r="G8" s="400">
        <v>-10</v>
      </c>
      <c r="H8" s="401"/>
      <c r="I8" s="191"/>
      <c r="J8" s="183"/>
      <c r="K8" s="194" t="s">
        <v>23</v>
      </c>
      <c r="L8" s="390">
        <v>1</v>
      </c>
      <c r="M8" s="397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2" t="s">
        <v>10</v>
      </c>
      <c r="C10" s="403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DPT-33</v>
      </c>
      <c r="L4" s="365">
        <f>'Groundwater Profile Log'!K2</f>
        <v>0</v>
      </c>
      <c r="M4" s="371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72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42523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3">
        <f>Front!L6</f>
        <v>39.302649000000002</v>
      </c>
      <c r="L8" s="373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3">
        <f>Front!L7</f>
        <v>69.15849</v>
      </c>
      <c r="L9" s="373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JE &amp; DB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4" t="s">
        <v>1</v>
      </c>
      <c r="K13" s="375"/>
      <c r="L13" s="375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-29</v>
      </c>
      <c r="D16" s="173" t="s">
        <v>104</v>
      </c>
      <c r="E16" s="137"/>
      <c r="F16" s="173" t="s">
        <v>103</v>
      </c>
      <c r="G16" s="305">
        <f>IF(ISNUMBER(C16),LOOKUP(F16,{"Could Not Produce Water","Equipment Issue","Yield Deemed Too Slow"},{4,5,6}),"")</f>
        <v>4</v>
      </c>
      <c r="H16" s="97"/>
      <c r="I16" s="138"/>
      <c r="J16" s="368" t="s">
        <v>105</v>
      </c>
      <c r="K16" s="369"/>
      <c r="L16" s="369"/>
      <c r="M16" s="370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173">
        <v>-39.5</v>
      </c>
      <c r="D17" s="173" t="s">
        <v>106</v>
      </c>
      <c r="E17" s="137"/>
      <c r="F17" s="173" t="s">
        <v>103</v>
      </c>
      <c r="G17" s="305">
        <f>IF(ISNUMBER(C17),LOOKUP(F17,{"Could Not Produce Water","Equipment Issue","Yield Deemed Too Slow"},{4,5,6}),"")</f>
        <v>4</v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AFP6\APS\MSTJV\[DPT33_Groundwater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8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140</v>
      </c>
      <c r="B1" t="s">
        <v>141</v>
      </c>
      <c r="C1" t="s">
        <v>142</v>
      </c>
      <c r="D1" t="s">
        <v>143</v>
      </c>
      <c r="E1" t="s">
        <v>45</v>
      </c>
      <c r="F1" t="s">
        <v>144</v>
      </c>
      <c r="G1" t="s">
        <v>145</v>
      </c>
      <c r="H1" t="s">
        <v>62</v>
      </c>
    </row>
    <row r="2" spans="1:8" x14ac:dyDescent="0.2">
      <c r="A2">
        <v>13235.398999999999</v>
      </c>
      <c r="B2">
        <v>-1.258</v>
      </c>
      <c r="C2">
        <v>-1.256</v>
      </c>
      <c r="D2">
        <v>0</v>
      </c>
      <c r="E2">
        <v>144.72399999999999</v>
      </c>
      <c r="F2">
        <v>60</v>
      </c>
      <c r="G2">
        <v>59.718000000000004</v>
      </c>
      <c r="H2">
        <v>3.9677000000000007</v>
      </c>
    </row>
    <row r="3" spans="1:8" x14ac:dyDescent="0.2">
      <c r="A3">
        <v>13236.019</v>
      </c>
      <c r="B3">
        <v>-1.3149999999999999</v>
      </c>
      <c r="C3">
        <v>-1.3109999999999999</v>
      </c>
      <c r="D3">
        <v>8.9109999999999996</v>
      </c>
      <c r="E3">
        <v>145.13300000000001</v>
      </c>
      <c r="F3">
        <v>60</v>
      </c>
      <c r="G3">
        <v>59.790999999999997</v>
      </c>
      <c r="H3">
        <v>3.9831000000000003</v>
      </c>
    </row>
    <row r="4" spans="1:8" x14ac:dyDescent="0.2">
      <c r="A4">
        <v>13236.636</v>
      </c>
      <c r="B4">
        <v>-1.383</v>
      </c>
      <c r="C4">
        <v>-1.377</v>
      </c>
      <c r="D4">
        <v>10.618</v>
      </c>
      <c r="E4">
        <v>145.185</v>
      </c>
      <c r="F4">
        <v>60</v>
      </c>
      <c r="G4">
        <v>59.816000000000003</v>
      </c>
      <c r="H4">
        <v>3.9820000000000007</v>
      </c>
    </row>
    <row r="5" spans="1:8" x14ac:dyDescent="0.2">
      <c r="A5">
        <v>13237.254000000001</v>
      </c>
      <c r="B5">
        <v>-1.4530000000000001</v>
      </c>
      <c r="C5">
        <v>-1.444</v>
      </c>
      <c r="D5">
        <v>10.859</v>
      </c>
      <c r="E5">
        <v>146.03100000000001</v>
      </c>
      <c r="F5">
        <v>60</v>
      </c>
      <c r="G5">
        <v>59.673000000000002</v>
      </c>
      <c r="H5">
        <v>4.0160999999999998</v>
      </c>
    </row>
    <row r="6" spans="1:8" x14ac:dyDescent="0.2">
      <c r="A6">
        <v>13237.877</v>
      </c>
      <c r="B6">
        <v>-1.524</v>
      </c>
      <c r="C6">
        <v>-1.5129999999999999</v>
      </c>
      <c r="D6">
        <v>11.111000000000001</v>
      </c>
      <c r="E6">
        <v>145.68299999999999</v>
      </c>
      <c r="F6">
        <v>60</v>
      </c>
      <c r="G6">
        <v>59.762</v>
      </c>
      <c r="H6">
        <v>3.9974000000000003</v>
      </c>
    </row>
    <row r="7" spans="1:8" x14ac:dyDescent="0.2">
      <c r="A7">
        <v>13238.498</v>
      </c>
      <c r="B7">
        <v>-1.5940000000000001</v>
      </c>
      <c r="C7">
        <v>-1.581</v>
      </c>
      <c r="D7">
        <v>10.846</v>
      </c>
      <c r="E7">
        <v>145.44399999999999</v>
      </c>
      <c r="F7">
        <v>60</v>
      </c>
      <c r="G7">
        <v>59.784999999999997</v>
      </c>
      <c r="H7">
        <v>3.9831000000000003</v>
      </c>
    </row>
    <row r="8" spans="1:8" x14ac:dyDescent="0.2">
      <c r="A8">
        <v>13239.117</v>
      </c>
      <c r="B8">
        <v>-1.6579999999999999</v>
      </c>
      <c r="C8">
        <v>-1.6419999999999999</v>
      </c>
      <c r="D8">
        <v>10.003</v>
      </c>
      <c r="E8">
        <v>146.56399999999999</v>
      </c>
      <c r="F8">
        <v>60</v>
      </c>
      <c r="G8">
        <v>59.656999999999996</v>
      </c>
      <c r="H8">
        <v>4.0293000000000001</v>
      </c>
    </row>
    <row r="9" spans="1:8" x14ac:dyDescent="0.2">
      <c r="A9">
        <v>13239.75</v>
      </c>
      <c r="B9">
        <v>-1.7250000000000001</v>
      </c>
      <c r="C9">
        <v>-1.7070000000000001</v>
      </c>
      <c r="D9">
        <v>10.122999999999999</v>
      </c>
      <c r="E9">
        <v>146.08500000000001</v>
      </c>
      <c r="F9">
        <v>60</v>
      </c>
      <c r="G9">
        <v>59.749000000000002</v>
      </c>
      <c r="H9">
        <v>4.0051000000000005</v>
      </c>
    </row>
    <row r="10" spans="1:8" x14ac:dyDescent="0.2">
      <c r="A10">
        <v>13240.369000000001</v>
      </c>
      <c r="B10">
        <v>-1.8</v>
      </c>
      <c r="C10">
        <v>-1.7789999999999999</v>
      </c>
      <c r="D10">
        <v>11.696999999999999</v>
      </c>
      <c r="E10">
        <v>145.994</v>
      </c>
      <c r="F10">
        <v>60</v>
      </c>
      <c r="G10">
        <v>59.768000000000001</v>
      </c>
      <c r="H10">
        <v>3.9974000000000003</v>
      </c>
    </row>
    <row r="11" spans="1:8" x14ac:dyDescent="0.2">
      <c r="A11">
        <v>13240.991</v>
      </c>
      <c r="B11">
        <v>-1.873</v>
      </c>
      <c r="C11">
        <v>-1.849</v>
      </c>
      <c r="D11">
        <v>11.324999999999999</v>
      </c>
      <c r="E11">
        <v>146.05099999999999</v>
      </c>
      <c r="F11">
        <v>60</v>
      </c>
      <c r="G11">
        <v>59.600999999999999</v>
      </c>
      <c r="H11">
        <v>3.9963000000000002</v>
      </c>
    </row>
    <row r="12" spans="1:8" x14ac:dyDescent="0.2">
      <c r="A12">
        <v>13241.611000000001</v>
      </c>
      <c r="B12">
        <v>-1.9490000000000001</v>
      </c>
      <c r="C12">
        <v>-1.923</v>
      </c>
      <c r="D12">
        <v>11.919</v>
      </c>
      <c r="E12">
        <v>146.04</v>
      </c>
      <c r="F12">
        <v>60</v>
      </c>
      <c r="G12">
        <v>59.58</v>
      </c>
      <c r="H12">
        <v>3.9930000000000003</v>
      </c>
    </row>
    <row r="13" spans="1:8" x14ac:dyDescent="0.2">
      <c r="A13">
        <v>13242.234</v>
      </c>
      <c r="B13">
        <v>-2.0310000000000001</v>
      </c>
      <c r="C13">
        <v>-2.0019999999999998</v>
      </c>
      <c r="D13">
        <v>12.641999999999999</v>
      </c>
      <c r="E13">
        <v>146.136</v>
      </c>
      <c r="F13">
        <v>60</v>
      </c>
      <c r="G13">
        <v>59.719000000000001</v>
      </c>
      <c r="H13">
        <v>3.9930000000000003</v>
      </c>
    </row>
    <row r="14" spans="1:8" x14ac:dyDescent="0.2">
      <c r="A14">
        <v>13242.852000000001</v>
      </c>
      <c r="B14">
        <v>-2.1179999999999999</v>
      </c>
      <c r="C14">
        <v>-2.0859999999999999</v>
      </c>
      <c r="D14">
        <v>13.584</v>
      </c>
      <c r="E14">
        <v>146.66499999999999</v>
      </c>
      <c r="F14">
        <v>60</v>
      </c>
      <c r="G14">
        <v>59.566000000000003</v>
      </c>
      <c r="H14">
        <v>4.0117000000000003</v>
      </c>
    </row>
    <row r="15" spans="1:8" x14ac:dyDescent="0.2">
      <c r="A15">
        <v>13243.48</v>
      </c>
      <c r="B15">
        <v>-2.1989999999999998</v>
      </c>
      <c r="C15">
        <v>-2.1640000000000001</v>
      </c>
      <c r="D15">
        <v>12.446999999999999</v>
      </c>
      <c r="E15">
        <v>146.637</v>
      </c>
      <c r="F15">
        <v>60</v>
      </c>
      <c r="G15">
        <v>59.64</v>
      </c>
      <c r="H15">
        <v>4.0072999999999999</v>
      </c>
    </row>
    <row r="16" spans="1:8" x14ac:dyDescent="0.2">
      <c r="A16">
        <v>13244.09</v>
      </c>
      <c r="B16">
        <v>-2.2559999999999998</v>
      </c>
      <c r="C16">
        <v>-2.2200000000000002</v>
      </c>
      <c r="D16">
        <v>9.1199999999999992</v>
      </c>
      <c r="E16">
        <v>146.75700000000001</v>
      </c>
      <c r="F16">
        <v>60</v>
      </c>
      <c r="G16">
        <v>59.307000000000002</v>
      </c>
      <c r="H16">
        <v>4.0095000000000001</v>
      </c>
    </row>
    <row r="17" spans="1:8" x14ac:dyDescent="0.2">
      <c r="A17">
        <v>13246.893</v>
      </c>
      <c r="B17">
        <v>-2.3079999999999998</v>
      </c>
      <c r="C17">
        <v>-2.27</v>
      </c>
      <c r="D17">
        <v>1.7769999999999999</v>
      </c>
      <c r="E17">
        <v>146.65899999999999</v>
      </c>
      <c r="F17">
        <v>60</v>
      </c>
      <c r="G17">
        <v>59.701999999999998</v>
      </c>
      <c r="H17">
        <v>4.0029000000000003</v>
      </c>
    </row>
    <row r="18" spans="1:8" x14ac:dyDescent="0.2">
      <c r="A18">
        <v>13258.976000000001</v>
      </c>
      <c r="B18">
        <v>-2.37</v>
      </c>
      <c r="C18">
        <v>-2.33</v>
      </c>
      <c r="D18">
        <v>0.497</v>
      </c>
      <c r="E18">
        <v>145.45099999999999</v>
      </c>
      <c r="F18">
        <v>60</v>
      </c>
      <c r="G18">
        <v>59.658000000000001</v>
      </c>
      <c r="H18">
        <v>3.9468000000000005</v>
      </c>
    </row>
    <row r="19" spans="1:8" x14ac:dyDescent="0.2">
      <c r="A19">
        <v>13259.9</v>
      </c>
      <c r="B19">
        <v>-2.431</v>
      </c>
      <c r="C19">
        <v>-2.3889999999999998</v>
      </c>
      <c r="D19">
        <v>6.3949999999999996</v>
      </c>
      <c r="E19">
        <v>145.518</v>
      </c>
      <c r="F19">
        <v>60</v>
      </c>
      <c r="G19">
        <v>59.566000000000003</v>
      </c>
      <c r="H19">
        <v>3.9468000000000005</v>
      </c>
    </row>
    <row r="20" spans="1:8" x14ac:dyDescent="0.2">
      <c r="A20">
        <v>13260.522999999999</v>
      </c>
      <c r="B20">
        <v>-2.5</v>
      </c>
      <c r="C20">
        <v>-2.4550000000000001</v>
      </c>
      <c r="D20">
        <v>10.685</v>
      </c>
      <c r="E20">
        <v>146.46600000000001</v>
      </c>
      <c r="F20">
        <v>60</v>
      </c>
      <c r="G20">
        <v>58.484999999999999</v>
      </c>
      <c r="H20">
        <v>3.9853000000000005</v>
      </c>
    </row>
    <row r="21" spans="1:8" x14ac:dyDescent="0.2">
      <c r="A21">
        <v>13261.141</v>
      </c>
      <c r="B21">
        <v>-2.601</v>
      </c>
      <c r="C21">
        <v>-2.5529999999999999</v>
      </c>
      <c r="D21">
        <v>15.727</v>
      </c>
      <c r="E21">
        <v>145.477</v>
      </c>
      <c r="F21">
        <v>60</v>
      </c>
      <c r="G21">
        <v>59.472000000000001</v>
      </c>
      <c r="H21">
        <v>3.9369000000000005</v>
      </c>
    </row>
    <row r="22" spans="1:8" x14ac:dyDescent="0.2">
      <c r="A22">
        <v>13261.45</v>
      </c>
      <c r="B22">
        <v>-2.661</v>
      </c>
      <c r="C22">
        <v>-2.6110000000000002</v>
      </c>
      <c r="D22">
        <v>18.838000000000001</v>
      </c>
      <c r="E22">
        <v>145.19499999999999</v>
      </c>
      <c r="F22">
        <v>60</v>
      </c>
      <c r="G22">
        <v>59.6</v>
      </c>
      <c r="H22">
        <v>3.9226000000000001</v>
      </c>
    </row>
    <row r="23" spans="1:8" x14ac:dyDescent="0.2">
      <c r="A23">
        <v>13261.761</v>
      </c>
      <c r="B23">
        <v>-2.7170000000000001</v>
      </c>
      <c r="C23">
        <v>-2.665</v>
      </c>
      <c r="D23">
        <v>17.311</v>
      </c>
      <c r="E23">
        <v>145.94900000000001</v>
      </c>
      <c r="F23">
        <v>60</v>
      </c>
      <c r="G23">
        <v>59.762999999999998</v>
      </c>
      <c r="H23">
        <v>3.9523000000000001</v>
      </c>
    </row>
    <row r="24" spans="1:8" x14ac:dyDescent="0.2">
      <c r="A24">
        <v>13262.370999999999</v>
      </c>
      <c r="B24">
        <v>-2.7959999999999998</v>
      </c>
      <c r="C24">
        <v>-2.74</v>
      </c>
      <c r="D24">
        <v>12.441000000000001</v>
      </c>
      <c r="E24">
        <v>146.13</v>
      </c>
      <c r="F24">
        <v>60</v>
      </c>
      <c r="G24">
        <v>59.039000000000001</v>
      </c>
      <c r="H24">
        <v>3.9567000000000001</v>
      </c>
    </row>
    <row r="25" spans="1:8" x14ac:dyDescent="0.2">
      <c r="A25">
        <v>13262.986000000001</v>
      </c>
      <c r="B25">
        <v>-2.8740000000000001</v>
      </c>
      <c r="C25">
        <v>-2.8159999999999998</v>
      </c>
      <c r="D25">
        <v>12.268000000000001</v>
      </c>
      <c r="E25">
        <v>145.053</v>
      </c>
      <c r="F25">
        <v>60</v>
      </c>
      <c r="G25">
        <v>59.173000000000002</v>
      </c>
      <c r="H25">
        <v>3.9061000000000003</v>
      </c>
    </row>
    <row r="26" spans="1:8" x14ac:dyDescent="0.2">
      <c r="A26">
        <v>13263.605</v>
      </c>
      <c r="B26">
        <v>-2.9550000000000001</v>
      </c>
      <c r="C26">
        <v>-2.8940000000000001</v>
      </c>
      <c r="D26">
        <v>12.654</v>
      </c>
      <c r="E26">
        <v>141.18899999999999</v>
      </c>
      <c r="F26">
        <v>60</v>
      </c>
      <c r="G26">
        <v>60.357999999999997</v>
      </c>
      <c r="H26">
        <v>3.7410999999999999</v>
      </c>
    </row>
    <row r="27" spans="1:8" x14ac:dyDescent="0.2">
      <c r="A27">
        <v>13264.22</v>
      </c>
      <c r="B27">
        <v>-3.044</v>
      </c>
      <c r="C27">
        <v>-2.98</v>
      </c>
      <c r="D27">
        <v>13.97</v>
      </c>
      <c r="E27">
        <v>138.30000000000001</v>
      </c>
      <c r="F27">
        <v>60</v>
      </c>
      <c r="G27">
        <v>60.975999999999999</v>
      </c>
      <c r="H27">
        <v>3.6201000000000003</v>
      </c>
    </row>
    <row r="28" spans="1:8" x14ac:dyDescent="0.2">
      <c r="A28">
        <v>13264.834000000001</v>
      </c>
      <c r="B28">
        <v>-3.1349999999999998</v>
      </c>
      <c r="C28">
        <v>-3.0680000000000001</v>
      </c>
      <c r="D28">
        <v>14.292</v>
      </c>
      <c r="E28">
        <v>131.32</v>
      </c>
      <c r="F28">
        <v>60</v>
      </c>
      <c r="G28">
        <v>63.738</v>
      </c>
      <c r="H28">
        <v>3.3451000000000004</v>
      </c>
    </row>
    <row r="29" spans="1:8" x14ac:dyDescent="0.2">
      <c r="A29">
        <v>13265.450999999999</v>
      </c>
      <c r="B29">
        <v>-3.2240000000000002</v>
      </c>
      <c r="C29">
        <v>-3.1539999999999999</v>
      </c>
      <c r="D29">
        <v>13.917</v>
      </c>
      <c r="E29">
        <v>119.52500000000001</v>
      </c>
      <c r="F29">
        <v>60</v>
      </c>
      <c r="G29">
        <v>63.63</v>
      </c>
      <c r="H29">
        <v>2.9194</v>
      </c>
    </row>
    <row r="30" spans="1:8" x14ac:dyDescent="0.2">
      <c r="A30">
        <v>13266.073</v>
      </c>
      <c r="B30">
        <v>-3.3130000000000002</v>
      </c>
      <c r="C30">
        <v>-3.24</v>
      </c>
      <c r="D30">
        <v>13.791</v>
      </c>
      <c r="E30">
        <v>110.56399999999999</v>
      </c>
      <c r="F30">
        <v>60</v>
      </c>
      <c r="G30">
        <v>63.113999999999997</v>
      </c>
      <c r="H30">
        <v>2.6213000000000002</v>
      </c>
    </row>
    <row r="31" spans="1:8" x14ac:dyDescent="0.2">
      <c r="A31">
        <v>13266.684999999999</v>
      </c>
      <c r="B31">
        <v>-3.4020000000000001</v>
      </c>
      <c r="C31">
        <v>-3.3260000000000001</v>
      </c>
      <c r="D31">
        <v>14.042</v>
      </c>
      <c r="E31">
        <v>104.002</v>
      </c>
      <c r="F31">
        <v>60</v>
      </c>
      <c r="G31">
        <v>64.524000000000001</v>
      </c>
      <c r="H31">
        <v>2.4156000000000004</v>
      </c>
    </row>
    <row r="32" spans="1:8" x14ac:dyDescent="0.2">
      <c r="A32">
        <v>13267.31</v>
      </c>
      <c r="B32">
        <v>-3.492</v>
      </c>
      <c r="C32">
        <v>-3.4119999999999999</v>
      </c>
      <c r="D32">
        <v>13.897</v>
      </c>
      <c r="E32">
        <v>104.13200000000001</v>
      </c>
      <c r="F32">
        <v>60</v>
      </c>
      <c r="G32">
        <v>61.100999999999999</v>
      </c>
      <c r="H32">
        <v>2.4167000000000001</v>
      </c>
    </row>
    <row r="33" spans="1:8" x14ac:dyDescent="0.2">
      <c r="A33">
        <v>13267.929</v>
      </c>
      <c r="B33">
        <v>-3.5840000000000001</v>
      </c>
      <c r="C33">
        <v>-3.5009999999999999</v>
      </c>
      <c r="D33">
        <v>14.388</v>
      </c>
      <c r="E33">
        <v>112.012</v>
      </c>
      <c r="F33">
        <v>60</v>
      </c>
      <c r="G33">
        <v>63.298999999999999</v>
      </c>
      <c r="H33">
        <v>2.6609000000000003</v>
      </c>
    </row>
    <row r="34" spans="1:8" x14ac:dyDescent="0.2">
      <c r="A34">
        <v>13268.554</v>
      </c>
      <c r="B34">
        <v>-3.6789999999999998</v>
      </c>
      <c r="C34">
        <v>-3.5939999999999999</v>
      </c>
      <c r="D34">
        <v>14.763999999999999</v>
      </c>
      <c r="E34">
        <v>119.038</v>
      </c>
      <c r="F34">
        <v>60</v>
      </c>
      <c r="G34">
        <v>60.348999999999997</v>
      </c>
      <c r="H34">
        <v>2.8886000000000003</v>
      </c>
    </row>
    <row r="35" spans="1:8" x14ac:dyDescent="0.2">
      <c r="A35">
        <v>13269.179</v>
      </c>
      <c r="B35">
        <v>-3.7770000000000001</v>
      </c>
      <c r="C35">
        <v>-3.6880000000000002</v>
      </c>
      <c r="D35">
        <v>15.013</v>
      </c>
      <c r="E35">
        <v>123.947</v>
      </c>
      <c r="F35">
        <v>60</v>
      </c>
      <c r="G35">
        <v>63.061999999999998</v>
      </c>
      <c r="H35">
        <v>3.0547000000000004</v>
      </c>
    </row>
    <row r="36" spans="1:8" x14ac:dyDescent="0.2">
      <c r="A36">
        <v>13269.799000000001</v>
      </c>
      <c r="B36">
        <v>-3.8719999999999999</v>
      </c>
      <c r="C36">
        <v>-3.78</v>
      </c>
      <c r="D36">
        <v>14.898999999999999</v>
      </c>
      <c r="E36">
        <v>126.467</v>
      </c>
      <c r="F36">
        <v>60</v>
      </c>
      <c r="G36">
        <v>62.433</v>
      </c>
      <c r="H36">
        <v>3.1405000000000003</v>
      </c>
    </row>
    <row r="37" spans="1:8" x14ac:dyDescent="0.2">
      <c r="A37">
        <v>13270.415000000001</v>
      </c>
      <c r="B37">
        <v>-3.964</v>
      </c>
      <c r="C37">
        <v>-3.8690000000000002</v>
      </c>
      <c r="D37">
        <v>14.42</v>
      </c>
      <c r="E37">
        <v>113.58</v>
      </c>
      <c r="F37">
        <v>60</v>
      </c>
      <c r="G37">
        <v>64.373999999999995</v>
      </c>
      <c r="H37">
        <v>2.7005000000000003</v>
      </c>
    </row>
    <row r="38" spans="1:8" x14ac:dyDescent="0.2">
      <c r="A38">
        <v>13271.022000000001</v>
      </c>
      <c r="B38">
        <v>-4.0540000000000003</v>
      </c>
      <c r="C38">
        <v>-3.956</v>
      </c>
      <c r="D38">
        <v>14.304</v>
      </c>
      <c r="E38">
        <v>94.504000000000005</v>
      </c>
      <c r="F38">
        <v>60</v>
      </c>
      <c r="G38">
        <v>65.652000000000001</v>
      </c>
      <c r="H38">
        <v>2.1219000000000001</v>
      </c>
    </row>
    <row r="39" spans="1:8" x14ac:dyDescent="0.2">
      <c r="A39">
        <v>13271.632</v>
      </c>
      <c r="B39">
        <v>-4.141</v>
      </c>
      <c r="C39">
        <v>-4.04</v>
      </c>
      <c r="D39">
        <v>13.794</v>
      </c>
      <c r="E39">
        <v>81.317999999999998</v>
      </c>
      <c r="F39">
        <v>60</v>
      </c>
      <c r="G39">
        <v>69.082999999999998</v>
      </c>
      <c r="H39">
        <v>1.7622000000000002</v>
      </c>
    </row>
    <row r="40" spans="1:8" x14ac:dyDescent="0.2">
      <c r="A40">
        <v>13272.233</v>
      </c>
      <c r="B40">
        <v>-4.2240000000000002</v>
      </c>
      <c r="C40">
        <v>-4.1189999999999998</v>
      </c>
      <c r="D40">
        <v>13.211</v>
      </c>
      <c r="E40">
        <v>80.588999999999999</v>
      </c>
      <c r="F40">
        <v>60</v>
      </c>
      <c r="G40">
        <v>66.768000000000001</v>
      </c>
      <c r="H40">
        <v>1.7424000000000002</v>
      </c>
    </row>
    <row r="41" spans="1:8" x14ac:dyDescent="0.2">
      <c r="A41">
        <v>13272.855</v>
      </c>
      <c r="B41">
        <v>-4.3040000000000003</v>
      </c>
      <c r="C41">
        <v>-4.1970000000000001</v>
      </c>
      <c r="D41">
        <v>12.496</v>
      </c>
      <c r="E41">
        <v>84.231999999999999</v>
      </c>
      <c r="F41">
        <v>60</v>
      </c>
      <c r="G41">
        <v>64.768000000000001</v>
      </c>
      <c r="H41">
        <v>1.8359000000000001</v>
      </c>
    </row>
    <row r="42" spans="1:8" x14ac:dyDescent="0.2">
      <c r="A42">
        <v>13273.478999999999</v>
      </c>
      <c r="B42">
        <v>-4.383</v>
      </c>
      <c r="C42">
        <v>-4.2729999999999997</v>
      </c>
      <c r="D42">
        <v>12.252000000000001</v>
      </c>
      <c r="E42">
        <v>88.828999999999994</v>
      </c>
      <c r="F42">
        <v>60</v>
      </c>
      <c r="G42">
        <v>67.432000000000002</v>
      </c>
      <c r="H42">
        <v>1.9580000000000002</v>
      </c>
    </row>
    <row r="43" spans="1:8" x14ac:dyDescent="0.2">
      <c r="A43">
        <v>13274.1</v>
      </c>
      <c r="B43">
        <v>-4.4640000000000004</v>
      </c>
      <c r="C43">
        <v>-4.351</v>
      </c>
      <c r="D43">
        <v>12.589</v>
      </c>
      <c r="E43">
        <v>98.802999999999997</v>
      </c>
      <c r="F43">
        <v>60</v>
      </c>
      <c r="G43">
        <v>62.627000000000002</v>
      </c>
      <c r="H43">
        <v>2.2363</v>
      </c>
    </row>
    <row r="44" spans="1:8" x14ac:dyDescent="0.2">
      <c r="A44">
        <v>13274.706</v>
      </c>
      <c r="B44">
        <v>-4.5460000000000003</v>
      </c>
      <c r="C44">
        <v>-4.43</v>
      </c>
      <c r="D44">
        <v>13.032999999999999</v>
      </c>
      <c r="E44">
        <v>104.083</v>
      </c>
      <c r="F44">
        <v>60</v>
      </c>
      <c r="G44">
        <v>66.634</v>
      </c>
      <c r="H44">
        <v>2.3903000000000003</v>
      </c>
    </row>
    <row r="45" spans="1:8" x14ac:dyDescent="0.2">
      <c r="A45">
        <v>13275.326999999999</v>
      </c>
      <c r="B45">
        <v>-4.6210000000000004</v>
      </c>
      <c r="C45">
        <v>-4.5030000000000001</v>
      </c>
      <c r="D45">
        <v>11.611000000000001</v>
      </c>
      <c r="E45">
        <v>102.108</v>
      </c>
      <c r="F45">
        <v>60</v>
      </c>
      <c r="G45">
        <v>64.95</v>
      </c>
      <c r="H45">
        <v>2.3287</v>
      </c>
    </row>
    <row r="46" spans="1:8" x14ac:dyDescent="0.2">
      <c r="A46">
        <v>13275.938</v>
      </c>
      <c r="B46">
        <v>-4.6879999999999997</v>
      </c>
      <c r="C46">
        <v>-4.5670000000000002</v>
      </c>
      <c r="D46">
        <v>10.593999999999999</v>
      </c>
      <c r="E46">
        <v>93.769000000000005</v>
      </c>
      <c r="F46">
        <v>60</v>
      </c>
      <c r="G46">
        <v>66.126999999999995</v>
      </c>
      <c r="H46">
        <v>2.0878000000000001</v>
      </c>
    </row>
    <row r="47" spans="1:8" x14ac:dyDescent="0.2">
      <c r="A47">
        <v>13276.546</v>
      </c>
      <c r="B47">
        <v>-4.7539999999999996</v>
      </c>
      <c r="C47">
        <v>-4.6310000000000002</v>
      </c>
      <c r="D47">
        <v>10.548999999999999</v>
      </c>
      <c r="E47">
        <v>86.536000000000001</v>
      </c>
      <c r="F47">
        <v>60</v>
      </c>
      <c r="G47">
        <v>66.369</v>
      </c>
      <c r="H47">
        <v>1.8898000000000001</v>
      </c>
    </row>
    <row r="48" spans="1:8" x14ac:dyDescent="0.2">
      <c r="A48">
        <v>13277.155000000001</v>
      </c>
      <c r="B48">
        <v>-4.82</v>
      </c>
      <c r="C48">
        <v>-4.6950000000000003</v>
      </c>
      <c r="D48">
        <v>10.42</v>
      </c>
      <c r="E48">
        <v>82.304000000000002</v>
      </c>
      <c r="F48">
        <v>60</v>
      </c>
      <c r="G48">
        <v>65.227999999999994</v>
      </c>
      <c r="H48">
        <v>1.7765000000000002</v>
      </c>
    </row>
    <row r="49" spans="1:8" x14ac:dyDescent="0.2">
      <c r="A49">
        <v>13278.083000000001</v>
      </c>
      <c r="B49">
        <v>-4.8860000000000001</v>
      </c>
      <c r="C49">
        <v>-4.7590000000000003</v>
      </c>
      <c r="D49">
        <v>6.8559999999999999</v>
      </c>
      <c r="E49">
        <v>80.58</v>
      </c>
      <c r="F49">
        <v>60</v>
      </c>
      <c r="G49">
        <v>67.462999999999994</v>
      </c>
      <c r="H49">
        <v>1.7314000000000003</v>
      </c>
    </row>
    <row r="50" spans="1:8" x14ac:dyDescent="0.2">
      <c r="A50">
        <v>13279.007</v>
      </c>
      <c r="B50">
        <v>-4.9420000000000002</v>
      </c>
      <c r="C50">
        <v>-4.8129999999999997</v>
      </c>
      <c r="D50">
        <v>5.8609999999999998</v>
      </c>
      <c r="E50">
        <v>79.784000000000006</v>
      </c>
      <c r="F50">
        <v>60</v>
      </c>
      <c r="G50">
        <v>66.84</v>
      </c>
      <c r="H50">
        <v>1.7094000000000003</v>
      </c>
    </row>
    <row r="51" spans="1:8" x14ac:dyDescent="0.2">
      <c r="A51">
        <v>13279.939</v>
      </c>
      <c r="B51">
        <v>-5.0179999999999998</v>
      </c>
      <c r="C51">
        <v>-4.8860000000000001</v>
      </c>
      <c r="D51">
        <v>7.8949999999999996</v>
      </c>
      <c r="E51">
        <v>76.572999999999993</v>
      </c>
      <c r="F51">
        <v>60</v>
      </c>
      <c r="G51">
        <v>66.528000000000006</v>
      </c>
      <c r="H51">
        <v>1.6269000000000002</v>
      </c>
    </row>
    <row r="52" spans="1:8" x14ac:dyDescent="0.2">
      <c r="A52">
        <v>13280.87</v>
      </c>
      <c r="B52">
        <v>-5.085</v>
      </c>
      <c r="C52">
        <v>-4.9509999999999996</v>
      </c>
      <c r="D52">
        <v>6.9240000000000004</v>
      </c>
      <c r="E52">
        <v>74.822000000000003</v>
      </c>
      <c r="F52">
        <v>60</v>
      </c>
      <c r="G52">
        <v>66.25</v>
      </c>
      <c r="H52">
        <v>1.5818000000000001</v>
      </c>
    </row>
    <row r="53" spans="1:8" x14ac:dyDescent="0.2">
      <c r="A53">
        <v>13281.799000000001</v>
      </c>
      <c r="B53">
        <v>-5.1360000000000001</v>
      </c>
      <c r="C53">
        <v>-5</v>
      </c>
      <c r="D53">
        <v>5.3049999999999997</v>
      </c>
      <c r="E53">
        <v>72.478999999999999</v>
      </c>
      <c r="F53">
        <v>60</v>
      </c>
      <c r="G53">
        <v>67.947000000000003</v>
      </c>
      <c r="H53">
        <v>1.5235000000000001</v>
      </c>
    </row>
    <row r="54" spans="1:8" x14ac:dyDescent="0.2">
      <c r="A54">
        <v>13360.519</v>
      </c>
      <c r="B54">
        <v>-5.0570000000000004</v>
      </c>
      <c r="C54">
        <v>-5.0570000000000004</v>
      </c>
      <c r="D54">
        <v>0</v>
      </c>
      <c r="E54">
        <v>90.908000000000001</v>
      </c>
      <c r="F54">
        <v>60</v>
      </c>
      <c r="G54">
        <v>67.816999999999993</v>
      </c>
      <c r="H54">
        <v>1.9987000000000001</v>
      </c>
    </row>
    <row r="55" spans="1:8" x14ac:dyDescent="0.2">
      <c r="A55">
        <v>13361.764999999999</v>
      </c>
      <c r="B55">
        <v>-5.117</v>
      </c>
      <c r="C55">
        <v>-5.117</v>
      </c>
      <c r="D55">
        <v>4.8109999999999999</v>
      </c>
      <c r="E55">
        <v>95.001000000000005</v>
      </c>
      <c r="F55">
        <v>60</v>
      </c>
      <c r="G55">
        <v>67.513999999999996</v>
      </c>
      <c r="H55">
        <v>2.1109</v>
      </c>
    </row>
    <row r="56" spans="1:8" x14ac:dyDescent="0.2">
      <c r="A56">
        <v>13362.691999999999</v>
      </c>
      <c r="B56">
        <v>-5.1740000000000004</v>
      </c>
      <c r="C56">
        <v>-5.1740000000000004</v>
      </c>
      <c r="D56">
        <v>6.1319999999999997</v>
      </c>
      <c r="E56">
        <v>94.421000000000006</v>
      </c>
      <c r="F56">
        <v>60</v>
      </c>
      <c r="G56">
        <v>67.632000000000005</v>
      </c>
      <c r="H56">
        <v>2.0933000000000002</v>
      </c>
    </row>
    <row r="57" spans="1:8" x14ac:dyDescent="0.2">
      <c r="A57">
        <v>13363.625</v>
      </c>
      <c r="B57">
        <v>-5.2370000000000001</v>
      </c>
      <c r="C57">
        <v>-5.2370000000000001</v>
      </c>
      <c r="D57">
        <v>6.7930000000000001</v>
      </c>
      <c r="E57">
        <v>93.167000000000002</v>
      </c>
      <c r="F57">
        <v>60</v>
      </c>
      <c r="G57">
        <v>67.704999999999998</v>
      </c>
      <c r="H57">
        <v>2.0570000000000004</v>
      </c>
    </row>
    <row r="58" spans="1:8" x14ac:dyDescent="0.2">
      <c r="A58">
        <v>13364.545</v>
      </c>
      <c r="B58">
        <v>-5.3019999999999996</v>
      </c>
      <c r="C58">
        <v>-5.3019999999999996</v>
      </c>
      <c r="D58">
        <v>7.0510000000000002</v>
      </c>
      <c r="E58">
        <v>93.284999999999997</v>
      </c>
      <c r="F58">
        <v>60</v>
      </c>
      <c r="G58">
        <v>67.765000000000001</v>
      </c>
      <c r="H58">
        <v>2.0592000000000001</v>
      </c>
    </row>
    <row r="59" spans="1:8" x14ac:dyDescent="0.2">
      <c r="A59">
        <v>13365.476000000001</v>
      </c>
      <c r="B59">
        <v>-5.3639999999999999</v>
      </c>
      <c r="C59">
        <v>-5.3639999999999999</v>
      </c>
      <c r="D59">
        <v>6.6749999999999998</v>
      </c>
      <c r="E59">
        <v>90.593999999999994</v>
      </c>
      <c r="F59">
        <v>60</v>
      </c>
      <c r="G59">
        <v>67.358999999999995</v>
      </c>
      <c r="H59">
        <v>1.9844000000000002</v>
      </c>
    </row>
    <row r="60" spans="1:8" x14ac:dyDescent="0.2">
      <c r="A60">
        <v>13366.388999999999</v>
      </c>
      <c r="B60">
        <v>-5.42</v>
      </c>
      <c r="C60">
        <v>-5.42</v>
      </c>
      <c r="D60">
        <v>6.0940000000000003</v>
      </c>
      <c r="E60">
        <v>130.578</v>
      </c>
      <c r="F60">
        <v>60</v>
      </c>
      <c r="G60">
        <v>61.941000000000003</v>
      </c>
      <c r="H60">
        <v>3.2296</v>
      </c>
    </row>
    <row r="61" spans="1:8" x14ac:dyDescent="0.2">
      <c r="A61">
        <v>13367.319</v>
      </c>
      <c r="B61">
        <v>-5.4749999999999996</v>
      </c>
      <c r="C61">
        <v>-5.4749999999999996</v>
      </c>
      <c r="D61">
        <v>5.9909999999999997</v>
      </c>
      <c r="E61">
        <v>150.755</v>
      </c>
      <c r="F61">
        <v>60</v>
      </c>
      <c r="G61">
        <v>61.66</v>
      </c>
      <c r="H61">
        <v>4.0227000000000004</v>
      </c>
    </row>
    <row r="62" spans="1:8" x14ac:dyDescent="0.2">
      <c r="A62">
        <v>13368.245000000001</v>
      </c>
      <c r="B62">
        <v>-5.5430000000000001</v>
      </c>
      <c r="C62">
        <v>-5.5430000000000001</v>
      </c>
      <c r="D62">
        <v>7.3220000000000001</v>
      </c>
      <c r="E62">
        <v>132.886</v>
      </c>
      <c r="F62">
        <v>60</v>
      </c>
      <c r="G62">
        <v>64.504000000000005</v>
      </c>
      <c r="H62">
        <v>3.3088000000000002</v>
      </c>
    </row>
    <row r="63" spans="1:8" x14ac:dyDescent="0.2">
      <c r="A63">
        <v>13368.859</v>
      </c>
      <c r="B63">
        <v>-5.5940000000000003</v>
      </c>
      <c r="C63">
        <v>-5.5940000000000003</v>
      </c>
      <c r="D63">
        <v>8.234</v>
      </c>
      <c r="E63">
        <v>118.96299999999999</v>
      </c>
      <c r="F63">
        <v>60</v>
      </c>
      <c r="G63">
        <v>65.977999999999994</v>
      </c>
      <c r="H63">
        <v>2.8237000000000005</v>
      </c>
    </row>
    <row r="64" spans="1:8" x14ac:dyDescent="0.2">
      <c r="A64">
        <v>13369.485000000001</v>
      </c>
      <c r="B64">
        <v>-5.6479999999999997</v>
      </c>
      <c r="C64">
        <v>-5.6479999999999997</v>
      </c>
      <c r="D64">
        <v>8.6340000000000003</v>
      </c>
      <c r="E64">
        <v>109.245</v>
      </c>
      <c r="F64">
        <v>60</v>
      </c>
      <c r="G64">
        <v>65.647000000000006</v>
      </c>
      <c r="H64">
        <v>2.5146000000000002</v>
      </c>
    </row>
    <row r="65" spans="1:8" x14ac:dyDescent="0.2">
      <c r="A65">
        <v>13370.102999999999</v>
      </c>
      <c r="B65">
        <v>-5.7050000000000001</v>
      </c>
      <c r="C65">
        <v>-5.7050000000000001</v>
      </c>
      <c r="D65">
        <v>9.2110000000000003</v>
      </c>
      <c r="E65">
        <v>103.464</v>
      </c>
      <c r="F65">
        <v>60</v>
      </c>
      <c r="G65">
        <v>66.537999999999997</v>
      </c>
      <c r="H65">
        <v>2.3397000000000001</v>
      </c>
    </row>
    <row r="66" spans="1:8" x14ac:dyDescent="0.2">
      <c r="A66">
        <v>13370.723</v>
      </c>
      <c r="B66">
        <v>-5.7640000000000002</v>
      </c>
      <c r="C66">
        <v>-5.7640000000000002</v>
      </c>
      <c r="D66">
        <v>9.5139999999999993</v>
      </c>
      <c r="E66">
        <v>99.168999999999997</v>
      </c>
      <c r="F66">
        <v>60</v>
      </c>
      <c r="G66">
        <v>67.912000000000006</v>
      </c>
      <c r="H66">
        <v>2.2143000000000002</v>
      </c>
    </row>
    <row r="67" spans="1:8" x14ac:dyDescent="0.2">
      <c r="A67">
        <v>13371.344999999999</v>
      </c>
      <c r="B67">
        <v>-5.8250000000000002</v>
      </c>
      <c r="C67">
        <v>-5.8250000000000002</v>
      </c>
      <c r="D67">
        <v>9.8019999999999996</v>
      </c>
      <c r="E67">
        <v>94.933000000000007</v>
      </c>
      <c r="F67">
        <v>60</v>
      </c>
      <c r="G67">
        <v>68.581000000000003</v>
      </c>
      <c r="H67">
        <v>2.0944000000000003</v>
      </c>
    </row>
    <row r="68" spans="1:8" x14ac:dyDescent="0.2">
      <c r="A68">
        <v>13371.96</v>
      </c>
      <c r="B68">
        <v>-5.8860000000000001</v>
      </c>
      <c r="C68">
        <v>-5.8860000000000001</v>
      </c>
      <c r="D68">
        <v>9.9350000000000005</v>
      </c>
      <c r="E68">
        <v>93.887</v>
      </c>
      <c r="F68">
        <v>60</v>
      </c>
      <c r="G68">
        <v>68.085999999999999</v>
      </c>
      <c r="H68">
        <v>2.0636000000000001</v>
      </c>
    </row>
    <row r="69" spans="1:8" x14ac:dyDescent="0.2">
      <c r="A69">
        <v>13372.567999999999</v>
      </c>
      <c r="B69">
        <v>-5.9470000000000001</v>
      </c>
      <c r="C69">
        <v>-5.9470000000000001</v>
      </c>
      <c r="D69">
        <v>10.157999999999999</v>
      </c>
      <c r="E69">
        <v>90.527000000000001</v>
      </c>
      <c r="F69">
        <v>60</v>
      </c>
      <c r="G69">
        <v>67.716999999999999</v>
      </c>
      <c r="H69">
        <v>1.9712000000000003</v>
      </c>
    </row>
    <row r="70" spans="1:8" x14ac:dyDescent="0.2">
      <c r="A70">
        <v>13373.177</v>
      </c>
      <c r="B70">
        <v>-6.0110000000000001</v>
      </c>
      <c r="C70">
        <v>-6.0110000000000001</v>
      </c>
      <c r="D70">
        <v>10.413</v>
      </c>
      <c r="E70">
        <v>84.04</v>
      </c>
      <c r="F70">
        <v>60</v>
      </c>
      <c r="G70">
        <v>68.915999999999997</v>
      </c>
      <c r="H70">
        <v>1.7985000000000002</v>
      </c>
    </row>
    <row r="71" spans="1:8" x14ac:dyDescent="0.2">
      <c r="A71">
        <v>13373.804</v>
      </c>
      <c r="B71">
        <v>-6.0750000000000002</v>
      </c>
      <c r="C71">
        <v>-6.0750000000000002</v>
      </c>
      <c r="D71">
        <v>10.220000000000001</v>
      </c>
      <c r="E71">
        <v>78.168999999999997</v>
      </c>
      <c r="F71">
        <v>60</v>
      </c>
      <c r="G71">
        <v>68.492999999999995</v>
      </c>
      <c r="H71">
        <v>1.6478000000000002</v>
      </c>
    </row>
    <row r="72" spans="1:8" x14ac:dyDescent="0.2">
      <c r="A72">
        <v>13374.424999999999</v>
      </c>
      <c r="B72">
        <v>-6.1390000000000002</v>
      </c>
      <c r="C72">
        <v>-6.1390000000000002</v>
      </c>
      <c r="D72">
        <v>10.387</v>
      </c>
      <c r="E72">
        <v>78.534999999999997</v>
      </c>
      <c r="F72">
        <v>60</v>
      </c>
      <c r="G72">
        <v>68.540999999999997</v>
      </c>
      <c r="H72">
        <v>1.6566000000000001</v>
      </c>
    </row>
    <row r="73" spans="1:8" x14ac:dyDescent="0.2">
      <c r="A73">
        <v>13375.044</v>
      </c>
      <c r="B73">
        <v>-6.2030000000000003</v>
      </c>
      <c r="C73">
        <v>-6.2030000000000003</v>
      </c>
      <c r="D73">
        <v>10.284000000000001</v>
      </c>
      <c r="E73">
        <v>81.218999999999994</v>
      </c>
      <c r="F73">
        <v>60</v>
      </c>
      <c r="G73">
        <v>69.185000000000002</v>
      </c>
      <c r="H73">
        <v>1.7226000000000001</v>
      </c>
    </row>
    <row r="74" spans="1:8" x14ac:dyDescent="0.2">
      <c r="A74">
        <v>13375.664000000001</v>
      </c>
      <c r="B74">
        <v>-6.2679999999999998</v>
      </c>
      <c r="C74">
        <v>-6.2679999999999998</v>
      </c>
      <c r="D74">
        <v>10.417999999999999</v>
      </c>
      <c r="E74">
        <v>84.855000000000004</v>
      </c>
      <c r="F74">
        <v>60</v>
      </c>
      <c r="G74">
        <v>68.956000000000003</v>
      </c>
      <c r="H74">
        <v>1.8149999999999999</v>
      </c>
    </row>
    <row r="75" spans="1:8" x14ac:dyDescent="0.2">
      <c r="A75">
        <v>13376.282999999999</v>
      </c>
      <c r="B75">
        <v>-6.3319999999999999</v>
      </c>
      <c r="C75">
        <v>-6.3319999999999999</v>
      </c>
      <c r="D75">
        <v>10.458</v>
      </c>
      <c r="E75">
        <v>87.054000000000002</v>
      </c>
      <c r="F75">
        <v>60</v>
      </c>
      <c r="G75">
        <v>68.356999999999999</v>
      </c>
      <c r="H75">
        <v>1.8711000000000002</v>
      </c>
    </row>
    <row r="76" spans="1:8" x14ac:dyDescent="0.2">
      <c r="A76">
        <v>13376.903</v>
      </c>
      <c r="B76">
        <v>-6.3970000000000002</v>
      </c>
      <c r="C76">
        <v>-6.3970000000000002</v>
      </c>
      <c r="D76">
        <v>10.372</v>
      </c>
      <c r="E76">
        <v>88.516999999999996</v>
      </c>
      <c r="F76">
        <v>60</v>
      </c>
      <c r="G76">
        <v>67.933000000000007</v>
      </c>
      <c r="H76">
        <v>1.9085000000000003</v>
      </c>
    </row>
    <row r="77" spans="1:8" x14ac:dyDescent="0.2">
      <c r="A77">
        <v>13377.523999999999</v>
      </c>
      <c r="B77">
        <v>-6.4610000000000003</v>
      </c>
      <c r="C77">
        <v>-6.4610000000000003</v>
      </c>
      <c r="D77">
        <v>10.398999999999999</v>
      </c>
      <c r="E77">
        <v>89.983000000000004</v>
      </c>
      <c r="F77">
        <v>60</v>
      </c>
      <c r="G77">
        <v>67.519000000000005</v>
      </c>
      <c r="H77">
        <v>1.9470000000000003</v>
      </c>
    </row>
    <row r="78" spans="1:8" x14ac:dyDescent="0.2">
      <c r="A78">
        <v>13378.143</v>
      </c>
      <c r="B78">
        <v>-6.5259999999999998</v>
      </c>
      <c r="C78">
        <v>-6.5259999999999998</v>
      </c>
      <c r="D78">
        <v>10.435</v>
      </c>
      <c r="E78">
        <v>90.444000000000003</v>
      </c>
      <c r="F78">
        <v>60</v>
      </c>
      <c r="G78">
        <v>67.662999999999997</v>
      </c>
      <c r="H78">
        <v>1.9580000000000002</v>
      </c>
    </row>
    <row r="79" spans="1:8" x14ac:dyDescent="0.2">
      <c r="A79">
        <v>13378.761</v>
      </c>
      <c r="B79">
        <v>-6.5910000000000002</v>
      </c>
      <c r="C79">
        <v>-6.5910000000000002</v>
      </c>
      <c r="D79">
        <v>10.494</v>
      </c>
      <c r="E79">
        <v>91.956999999999994</v>
      </c>
      <c r="F79">
        <v>60</v>
      </c>
      <c r="G79">
        <v>67.442999999999998</v>
      </c>
      <c r="H79">
        <v>1.9976000000000003</v>
      </c>
    </row>
    <row r="80" spans="1:8" x14ac:dyDescent="0.2">
      <c r="A80">
        <v>13379.382</v>
      </c>
      <c r="B80">
        <v>-6.6550000000000002</v>
      </c>
      <c r="C80">
        <v>-6.6550000000000002</v>
      </c>
      <c r="D80">
        <v>10.404</v>
      </c>
      <c r="E80">
        <v>95.245000000000005</v>
      </c>
      <c r="F80">
        <v>60</v>
      </c>
      <c r="G80">
        <v>67.542000000000002</v>
      </c>
      <c r="H80">
        <v>2.0855999999999999</v>
      </c>
    </row>
    <row r="81" spans="1:8" x14ac:dyDescent="0.2">
      <c r="A81">
        <v>13380.003000000001</v>
      </c>
      <c r="B81">
        <v>-6.7210000000000001</v>
      </c>
      <c r="C81">
        <v>-6.7210000000000001</v>
      </c>
      <c r="D81">
        <v>10.567</v>
      </c>
      <c r="E81">
        <v>98.991</v>
      </c>
      <c r="F81">
        <v>60</v>
      </c>
      <c r="G81">
        <v>66.757000000000005</v>
      </c>
      <c r="H81">
        <v>2.1879000000000004</v>
      </c>
    </row>
    <row r="82" spans="1:8" x14ac:dyDescent="0.2">
      <c r="A82">
        <v>13380.620999999999</v>
      </c>
      <c r="B82">
        <v>-6.7880000000000003</v>
      </c>
      <c r="C82">
        <v>-6.7880000000000003</v>
      </c>
      <c r="D82">
        <v>10.896000000000001</v>
      </c>
      <c r="E82">
        <v>102.81699999999999</v>
      </c>
      <c r="F82">
        <v>60</v>
      </c>
      <c r="G82">
        <v>67.069000000000003</v>
      </c>
      <c r="H82">
        <v>2.2957000000000005</v>
      </c>
    </row>
    <row r="83" spans="1:8" x14ac:dyDescent="0.2">
      <c r="A83">
        <v>13381.241</v>
      </c>
      <c r="B83">
        <v>-6.8540000000000001</v>
      </c>
      <c r="C83">
        <v>-6.8540000000000001</v>
      </c>
      <c r="D83">
        <v>10.637</v>
      </c>
      <c r="E83">
        <v>104.56100000000001</v>
      </c>
      <c r="F83">
        <v>60</v>
      </c>
      <c r="G83">
        <v>66.015000000000001</v>
      </c>
      <c r="H83">
        <v>2.3452000000000002</v>
      </c>
    </row>
    <row r="84" spans="1:8" x14ac:dyDescent="0.2">
      <c r="A84">
        <v>13381.86</v>
      </c>
      <c r="B84">
        <v>-6.92</v>
      </c>
      <c r="C84">
        <v>-6.92</v>
      </c>
      <c r="D84">
        <v>10.678000000000001</v>
      </c>
      <c r="E84">
        <v>107.395</v>
      </c>
      <c r="F84">
        <v>60</v>
      </c>
      <c r="G84">
        <v>66.512</v>
      </c>
      <c r="H84">
        <v>2.4266000000000001</v>
      </c>
    </row>
    <row r="85" spans="1:8" x14ac:dyDescent="0.2">
      <c r="A85">
        <v>13382.483</v>
      </c>
      <c r="B85">
        <v>-6.9859999999999998</v>
      </c>
      <c r="C85">
        <v>-6.9859999999999998</v>
      </c>
      <c r="D85">
        <v>10.548999999999999</v>
      </c>
      <c r="E85">
        <v>108.01900000000001</v>
      </c>
      <c r="F85">
        <v>60</v>
      </c>
      <c r="G85">
        <v>66.272999999999996</v>
      </c>
      <c r="H85">
        <v>2.4431000000000003</v>
      </c>
    </row>
    <row r="86" spans="1:8" x14ac:dyDescent="0.2">
      <c r="A86">
        <v>13383.101000000001</v>
      </c>
      <c r="B86">
        <v>-7.0439999999999996</v>
      </c>
      <c r="C86">
        <v>-7.0439999999999996</v>
      </c>
      <c r="D86">
        <v>9.4039999999999999</v>
      </c>
      <c r="E86">
        <v>107.999</v>
      </c>
      <c r="F86">
        <v>60</v>
      </c>
      <c r="G86">
        <v>67.159000000000006</v>
      </c>
      <c r="H86">
        <v>2.4409000000000001</v>
      </c>
    </row>
    <row r="87" spans="1:8" x14ac:dyDescent="0.2">
      <c r="A87">
        <v>13384.037</v>
      </c>
      <c r="B87">
        <v>-7.109</v>
      </c>
      <c r="C87">
        <v>-7.109</v>
      </c>
      <c r="D87">
        <v>6.8789999999999996</v>
      </c>
      <c r="E87">
        <v>107.476</v>
      </c>
      <c r="F87">
        <v>60</v>
      </c>
      <c r="G87">
        <v>66.302000000000007</v>
      </c>
      <c r="H87">
        <v>2.4244000000000003</v>
      </c>
    </row>
    <row r="88" spans="1:8" x14ac:dyDescent="0.2">
      <c r="A88">
        <v>13384.965</v>
      </c>
      <c r="B88">
        <v>-7.1749999999999998</v>
      </c>
      <c r="C88">
        <v>-7.1749999999999998</v>
      </c>
      <c r="D88">
        <v>7.1120000000000001</v>
      </c>
      <c r="E88">
        <v>107.48</v>
      </c>
      <c r="F88">
        <v>60</v>
      </c>
      <c r="G88">
        <v>65.968999999999994</v>
      </c>
      <c r="H88">
        <v>2.4222000000000001</v>
      </c>
    </row>
    <row r="89" spans="1:8" x14ac:dyDescent="0.2">
      <c r="A89">
        <v>13385.587</v>
      </c>
      <c r="B89">
        <v>-7.2329999999999997</v>
      </c>
      <c r="C89">
        <v>-7.2329999999999997</v>
      </c>
      <c r="D89">
        <v>9.3940000000000001</v>
      </c>
      <c r="E89">
        <v>108.357</v>
      </c>
      <c r="F89">
        <v>60</v>
      </c>
      <c r="G89">
        <v>65.918000000000006</v>
      </c>
      <c r="H89">
        <v>2.4475000000000002</v>
      </c>
    </row>
    <row r="90" spans="1:8" x14ac:dyDescent="0.2">
      <c r="A90">
        <v>13386.208000000001</v>
      </c>
      <c r="B90">
        <v>-7.2969999999999997</v>
      </c>
      <c r="C90">
        <v>-7.2969999999999997</v>
      </c>
      <c r="D90">
        <v>10.305999999999999</v>
      </c>
      <c r="E90">
        <v>108.92100000000001</v>
      </c>
      <c r="F90">
        <v>60</v>
      </c>
      <c r="G90">
        <v>66.727000000000004</v>
      </c>
      <c r="H90">
        <v>2.4628999999999999</v>
      </c>
    </row>
    <row r="91" spans="1:8" x14ac:dyDescent="0.2">
      <c r="A91">
        <v>13386.828</v>
      </c>
      <c r="B91">
        <v>-7.3609999999999998</v>
      </c>
      <c r="C91">
        <v>-7.3609999999999998</v>
      </c>
      <c r="D91">
        <v>10.372999999999999</v>
      </c>
      <c r="E91">
        <v>111.215</v>
      </c>
      <c r="F91">
        <v>60</v>
      </c>
      <c r="G91">
        <v>66.322999999999993</v>
      </c>
      <c r="H91">
        <v>2.5299999999999998</v>
      </c>
    </row>
    <row r="92" spans="1:8" x14ac:dyDescent="0.2">
      <c r="A92">
        <v>13387.455</v>
      </c>
      <c r="B92">
        <v>-7.4260000000000002</v>
      </c>
      <c r="C92">
        <v>-7.4260000000000002</v>
      </c>
      <c r="D92">
        <v>10.385999999999999</v>
      </c>
      <c r="E92">
        <v>112.76900000000001</v>
      </c>
      <c r="F92">
        <v>60</v>
      </c>
      <c r="G92">
        <v>65.122</v>
      </c>
      <c r="H92">
        <v>2.5751000000000004</v>
      </c>
    </row>
    <row r="93" spans="1:8" x14ac:dyDescent="0.2">
      <c r="A93">
        <v>13388.078</v>
      </c>
      <c r="B93">
        <v>-7.4930000000000003</v>
      </c>
      <c r="C93">
        <v>-7.4930000000000003</v>
      </c>
      <c r="D93">
        <v>10.657999999999999</v>
      </c>
      <c r="E93">
        <v>114.898</v>
      </c>
      <c r="F93">
        <v>60</v>
      </c>
      <c r="G93">
        <v>65.491</v>
      </c>
      <c r="H93">
        <v>2.6389</v>
      </c>
    </row>
    <row r="94" spans="1:8" x14ac:dyDescent="0.2">
      <c r="A94">
        <v>13388.698</v>
      </c>
      <c r="B94">
        <v>-7.56</v>
      </c>
      <c r="C94">
        <v>-7.56</v>
      </c>
      <c r="D94">
        <v>10.805</v>
      </c>
      <c r="E94">
        <v>115.625</v>
      </c>
      <c r="F94">
        <v>60</v>
      </c>
      <c r="G94">
        <v>66.643000000000001</v>
      </c>
      <c r="H94">
        <v>2.6598000000000002</v>
      </c>
    </row>
    <row r="95" spans="1:8" x14ac:dyDescent="0.2">
      <c r="A95">
        <v>13389.312</v>
      </c>
      <c r="B95">
        <v>-7.6260000000000003</v>
      </c>
      <c r="C95">
        <v>-7.6260000000000003</v>
      </c>
      <c r="D95">
        <v>10.702999999999999</v>
      </c>
      <c r="E95">
        <v>115.166</v>
      </c>
      <c r="F95">
        <v>60</v>
      </c>
      <c r="G95">
        <v>65.314999999999998</v>
      </c>
      <c r="H95">
        <v>2.6444000000000001</v>
      </c>
    </row>
    <row r="96" spans="1:8" x14ac:dyDescent="0.2">
      <c r="A96">
        <v>13389.937</v>
      </c>
      <c r="B96">
        <v>-7.69</v>
      </c>
      <c r="C96">
        <v>-7.69</v>
      </c>
      <c r="D96">
        <v>10.361000000000001</v>
      </c>
      <c r="E96">
        <v>114.925</v>
      </c>
      <c r="F96">
        <v>60</v>
      </c>
      <c r="G96">
        <v>65.606999999999999</v>
      </c>
      <c r="H96">
        <v>2.6345000000000001</v>
      </c>
    </row>
    <row r="97" spans="1:8" x14ac:dyDescent="0.2">
      <c r="A97">
        <v>13390.558999999999</v>
      </c>
      <c r="B97">
        <v>-7.7539999999999996</v>
      </c>
      <c r="C97">
        <v>-7.7539999999999996</v>
      </c>
      <c r="D97">
        <v>10.3</v>
      </c>
      <c r="E97">
        <v>115.00700000000001</v>
      </c>
      <c r="F97">
        <v>60</v>
      </c>
      <c r="G97">
        <v>65.39</v>
      </c>
      <c r="H97">
        <v>2.6356000000000002</v>
      </c>
    </row>
    <row r="98" spans="1:8" x14ac:dyDescent="0.2">
      <c r="A98">
        <v>13391.18</v>
      </c>
      <c r="B98">
        <v>-7.8179999999999996</v>
      </c>
      <c r="C98">
        <v>-7.8179999999999996</v>
      </c>
      <c r="D98">
        <v>10.178000000000001</v>
      </c>
      <c r="E98">
        <v>114.69499999999999</v>
      </c>
      <c r="F98">
        <v>60</v>
      </c>
      <c r="G98">
        <v>65.813000000000002</v>
      </c>
      <c r="H98">
        <v>2.6246000000000005</v>
      </c>
    </row>
    <row r="99" spans="1:8" x14ac:dyDescent="0.2">
      <c r="A99">
        <v>13391.799000000001</v>
      </c>
      <c r="B99">
        <v>-7.88</v>
      </c>
      <c r="C99">
        <v>-7.88</v>
      </c>
      <c r="D99">
        <v>10.019</v>
      </c>
      <c r="E99">
        <v>114.887</v>
      </c>
      <c r="F99">
        <v>60</v>
      </c>
      <c r="G99">
        <v>65.805999999999997</v>
      </c>
      <c r="H99">
        <v>2.6278999999999999</v>
      </c>
    </row>
    <row r="100" spans="1:8" x14ac:dyDescent="0.2">
      <c r="A100">
        <v>13392.419</v>
      </c>
      <c r="B100">
        <v>-7.9390000000000001</v>
      </c>
      <c r="C100">
        <v>-7.9390000000000001</v>
      </c>
      <c r="D100">
        <v>9.5370000000000008</v>
      </c>
      <c r="E100">
        <v>114.16</v>
      </c>
      <c r="F100">
        <v>60</v>
      </c>
      <c r="G100">
        <v>65.150999999999996</v>
      </c>
      <c r="H100">
        <v>2.6048</v>
      </c>
    </row>
    <row r="101" spans="1:8" x14ac:dyDescent="0.2">
      <c r="A101">
        <v>13393.04</v>
      </c>
      <c r="B101">
        <v>-7.9950000000000001</v>
      </c>
      <c r="C101">
        <v>-7.9950000000000001</v>
      </c>
      <c r="D101">
        <v>9.1029999999999998</v>
      </c>
      <c r="E101">
        <v>114.709</v>
      </c>
      <c r="F101">
        <v>60</v>
      </c>
      <c r="G101">
        <v>66.322000000000003</v>
      </c>
      <c r="H101">
        <v>2.6202000000000005</v>
      </c>
    </row>
    <row r="102" spans="1:8" x14ac:dyDescent="0.2">
      <c r="A102">
        <v>13393.659</v>
      </c>
      <c r="B102">
        <v>-8.0500000000000007</v>
      </c>
      <c r="C102">
        <v>-8.0500000000000007</v>
      </c>
      <c r="D102">
        <v>8.8859999999999992</v>
      </c>
      <c r="E102">
        <v>114.601</v>
      </c>
      <c r="F102">
        <v>60</v>
      </c>
      <c r="G102">
        <v>65.183999999999997</v>
      </c>
      <c r="H102">
        <v>2.6147</v>
      </c>
    </row>
    <row r="103" spans="1:8" x14ac:dyDescent="0.2">
      <c r="A103">
        <v>13394.278</v>
      </c>
      <c r="B103">
        <v>-8.1029999999999998</v>
      </c>
      <c r="C103">
        <v>-8.1029999999999998</v>
      </c>
      <c r="D103">
        <v>8.593</v>
      </c>
      <c r="E103">
        <v>114.614</v>
      </c>
      <c r="F103">
        <v>60</v>
      </c>
      <c r="G103">
        <v>65.661000000000001</v>
      </c>
      <c r="H103">
        <v>2.6135999999999999</v>
      </c>
    </row>
    <row r="104" spans="1:8" x14ac:dyDescent="0.2">
      <c r="A104">
        <v>13394.9</v>
      </c>
      <c r="B104">
        <v>-8.1549999999999994</v>
      </c>
      <c r="C104">
        <v>-8.1549999999999994</v>
      </c>
      <c r="D104">
        <v>8.31</v>
      </c>
      <c r="E104">
        <v>114.916</v>
      </c>
      <c r="F104">
        <v>60</v>
      </c>
      <c r="G104">
        <v>64.897000000000006</v>
      </c>
      <c r="H104">
        <v>2.6213000000000002</v>
      </c>
    </row>
    <row r="105" spans="1:8" x14ac:dyDescent="0.2">
      <c r="A105">
        <v>13395.516</v>
      </c>
      <c r="B105">
        <v>-8.2050000000000001</v>
      </c>
      <c r="C105">
        <v>-8.2050000000000001</v>
      </c>
      <c r="D105">
        <v>8.14</v>
      </c>
      <c r="E105">
        <v>115.218</v>
      </c>
      <c r="F105">
        <v>60</v>
      </c>
      <c r="G105">
        <v>65.578000000000003</v>
      </c>
      <c r="H105">
        <v>2.6301000000000001</v>
      </c>
    </row>
    <row r="106" spans="1:8" x14ac:dyDescent="0.2">
      <c r="A106">
        <v>13396.447</v>
      </c>
      <c r="B106">
        <v>-8.2769999999999992</v>
      </c>
      <c r="C106">
        <v>-8.2769999999999992</v>
      </c>
      <c r="D106">
        <v>7.6820000000000004</v>
      </c>
      <c r="E106">
        <v>115.849</v>
      </c>
      <c r="F106">
        <v>60</v>
      </c>
      <c r="G106">
        <v>64.793000000000006</v>
      </c>
      <c r="H106">
        <v>2.6477000000000004</v>
      </c>
    </row>
    <row r="107" spans="1:8" x14ac:dyDescent="0.2">
      <c r="A107">
        <v>13397.38</v>
      </c>
      <c r="B107">
        <v>-8.3439999999999994</v>
      </c>
      <c r="C107">
        <v>-8.3439999999999994</v>
      </c>
      <c r="D107">
        <v>7.2309999999999999</v>
      </c>
      <c r="E107">
        <v>117.066</v>
      </c>
      <c r="F107">
        <v>60</v>
      </c>
      <c r="G107">
        <v>65.766000000000005</v>
      </c>
      <c r="H107">
        <v>2.6829000000000001</v>
      </c>
    </row>
    <row r="108" spans="1:8" x14ac:dyDescent="0.2">
      <c r="A108">
        <v>13398.313</v>
      </c>
      <c r="B108">
        <v>-8.4039999999999999</v>
      </c>
      <c r="C108">
        <v>-8.4039999999999999</v>
      </c>
      <c r="D108">
        <v>6.431</v>
      </c>
      <c r="E108">
        <v>116.849</v>
      </c>
      <c r="F108">
        <v>60</v>
      </c>
      <c r="G108">
        <v>65.484999999999999</v>
      </c>
      <c r="H108">
        <v>2.6752000000000002</v>
      </c>
    </row>
    <row r="109" spans="1:8" x14ac:dyDescent="0.2">
      <c r="A109">
        <v>13399.243</v>
      </c>
      <c r="B109">
        <v>-8.4619999999999997</v>
      </c>
      <c r="C109">
        <v>-8.4619999999999997</v>
      </c>
      <c r="D109">
        <v>6.2439999999999998</v>
      </c>
      <c r="E109">
        <v>117.18600000000001</v>
      </c>
      <c r="F109">
        <v>60</v>
      </c>
      <c r="G109">
        <v>65.456999999999994</v>
      </c>
      <c r="H109">
        <v>2.6840000000000002</v>
      </c>
    </row>
    <row r="110" spans="1:8" x14ac:dyDescent="0.2">
      <c r="A110">
        <v>13400.171</v>
      </c>
      <c r="B110">
        <v>-8.5190000000000001</v>
      </c>
      <c r="C110">
        <v>-8.5190000000000001</v>
      </c>
      <c r="D110">
        <v>6.117</v>
      </c>
      <c r="E110">
        <v>116.774</v>
      </c>
      <c r="F110">
        <v>60</v>
      </c>
      <c r="G110">
        <v>65.924999999999997</v>
      </c>
      <c r="H110">
        <v>2.6697000000000002</v>
      </c>
    </row>
    <row r="111" spans="1:8" x14ac:dyDescent="0.2">
      <c r="A111">
        <v>13401.1</v>
      </c>
      <c r="B111">
        <v>-8.57</v>
      </c>
      <c r="C111">
        <v>-8.57</v>
      </c>
      <c r="D111">
        <v>5.5179999999999998</v>
      </c>
      <c r="E111">
        <v>117.381</v>
      </c>
      <c r="F111">
        <v>60</v>
      </c>
      <c r="G111">
        <v>64.665000000000006</v>
      </c>
      <c r="H111">
        <v>2.6862000000000004</v>
      </c>
    </row>
    <row r="112" spans="1:8" x14ac:dyDescent="0.2">
      <c r="A112">
        <v>13402.026</v>
      </c>
      <c r="B112">
        <v>-8.6229999999999993</v>
      </c>
      <c r="C112">
        <v>-8.6229999999999993</v>
      </c>
      <c r="D112">
        <v>5.72</v>
      </c>
      <c r="E112">
        <v>117.64100000000001</v>
      </c>
      <c r="F112">
        <v>60</v>
      </c>
      <c r="G112">
        <v>64.924000000000007</v>
      </c>
      <c r="H112">
        <v>2.6928000000000001</v>
      </c>
    </row>
    <row r="113" spans="1:8" x14ac:dyDescent="0.2">
      <c r="A113">
        <v>13402.947</v>
      </c>
      <c r="B113">
        <v>-8.6739999999999995</v>
      </c>
      <c r="C113">
        <v>-8.6739999999999995</v>
      </c>
      <c r="D113">
        <v>5.4749999999999996</v>
      </c>
      <c r="E113">
        <v>116.511</v>
      </c>
      <c r="F113">
        <v>60</v>
      </c>
      <c r="G113">
        <v>64.867999999999995</v>
      </c>
      <c r="H113">
        <v>2.6565000000000003</v>
      </c>
    </row>
    <row r="114" spans="1:8" x14ac:dyDescent="0.2">
      <c r="A114">
        <v>13403.869000000001</v>
      </c>
      <c r="B114">
        <v>-8.734</v>
      </c>
      <c r="C114">
        <v>-8.734</v>
      </c>
      <c r="D114">
        <v>6.5650000000000004</v>
      </c>
      <c r="E114">
        <v>116.965</v>
      </c>
      <c r="F114">
        <v>60</v>
      </c>
      <c r="G114">
        <v>64.921999999999997</v>
      </c>
      <c r="H114">
        <v>2.6697000000000002</v>
      </c>
    </row>
    <row r="115" spans="1:8" x14ac:dyDescent="0.2">
      <c r="A115">
        <v>13404.811</v>
      </c>
      <c r="B115">
        <v>-8.7949999999999999</v>
      </c>
      <c r="C115">
        <v>-8.7949999999999999</v>
      </c>
      <c r="D115">
        <v>6.49</v>
      </c>
      <c r="E115">
        <v>117.378</v>
      </c>
      <c r="F115">
        <v>60</v>
      </c>
      <c r="G115">
        <v>65.076999999999998</v>
      </c>
      <c r="H115">
        <v>2.6806999999999999</v>
      </c>
    </row>
    <row r="116" spans="1:8" x14ac:dyDescent="0.2">
      <c r="A116">
        <v>13406.055</v>
      </c>
      <c r="B116">
        <v>-8.859</v>
      </c>
      <c r="C116">
        <v>-8.859</v>
      </c>
      <c r="D116">
        <v>5.0949999999999998</v>
      </c>
      <c r="E116">
        <v>118.988</v>
      </c>
      <c r="F116">
        <v>60</v>
      </c>
      <c r="G116">
        <v>64.703999999999994</v>
      </c>
      <c r="H116">
        <v>2.7290999999999999</v>
      </c>
    </row>
    <row r="117" spans="1:8" x14ac:dyDescent="0.2">
      <c r="A117">
        <v>13407.605</v>
      </c>
      <c r="B117">
        <v>-8.9130000000000003</v>
      </c>
      <c r="C117">
        <v>-8.9130000000000003</v>
      </c>
      <c r="D117">
        <v>3.47</v>
      </c>
      <c r="E117">
        <v>119.56</v>
      </c>
      <c r="F117">
        <v>60</v>
      </c>
      <c r="G117">
        <v>65.298000000000002</v>
      </c>
      <c r="H117">
        <v>2.7456</v>
      </c>
    </row>
    <row r="118" spans="1:8" x14ac:dyDescent="0.2">
      <c r="A118">
        <v>13408.534</v>
      </c>
      <c r="B118">
        <v>-8.9659999999999993</v>
      </c>
      <c r="C118">
        <v>-8.9659999999999993</v>
      </c>
      <c r="D118">
        <v>5.7039999999999997</v>
      </c>
      <c r="E118">
        <v>116.629</v>
      </c>
      <c r="F118">
        <v>60</v>
      </c>
      <c r="G118">
        <v>65.341999999999999</v>
      </c>
      <c r="H118">
        <v>2.6521000000000003</v>
      </c>
    </row>
    <row r="119" spans="1:8" x14ac:dyDescent="0.2">
      <c r="A119">
        <v>13409.467000000001</v>
      </c>
      <c r="B119">
        <v>-9.0299999999999994</v>
      </c>
      <c r="C119">
        <v>-9.0299999999999994</v>
      </c>
      <c r="D119">
        <v>6.8609999999999998</v>
      </c>
      <c r="E119">
        <v>115.761</v>
      </c>
      <c r="F119">
        <v>60</v>
      </c>
      <c r="G119">
        <v>66.495000000000005</v>
      </c>
      <c r="H119">
        <v>2.6234999999999999</v>
      </c>
    </row>
    <row r="120" spans="1:8" x14ac:dyDescent="0.2">
      <c r="A120">
        <v>13410.395</v>
      </c>
      <c r="B120">
        <v>-9.0869999999999997</v>
      </c>
      <c r="C120">
        <v>-9.0869999999999997</v>
      </c>
      <c r="D120">
        <v>6.1909999999999998</v>
      </c>
      <c r="E120">
        <v>116.117</v>
      </c>
      <c r="F120">
        <v>60</v>
      </c>
      <c r="G120">
        <v>64.906999999999996</v>
      </c>
      <c r="H120">
        <v>2.6334000000000004</v>
      </c>
    </row>
    <row r="121" spans="1:8" x14ac:dyDescent="0.2">
      <c r="A121">
        <v>13411.326999999999</v>
      </c>
      <c r="B121">
        <v>-9.1509999999999998</v>
      </c>
      <c r="C121">
        <v>-9.1509999999999998</v>
      </c>
      <c r="D121">
        <v>6.8460000000000001</v>
      </c>
      <c r="E121">
        <v>115.51300000000001</v>
      </c>
      <c r="F121">
        <v>60</v>
      </c>
      <c r="G121">
        <v>64.804000000000002</v>
      </c>
      <c r="H121">
        <v>2.6135999999999999</v>
      </c>
    </row>
    <row r="122" spans="1:8" x14ac:dyDescent="0.2">
      <c r="A122">
        <v>13412.259</v>
      </c>
      <c r="B122">
        <v>-9.2240000000000002</v>
      </c>
      <c r="C122">
        <v>-9.2240000000000002</v>
      </c>
      <c r="D122">
        <v>7.8609999999999998</v>
      </c>
      <c r="E122">
        <v>115.623</v>
      </c>
      <c r="F122">
        <v>60</v>
      </c>
      <c r="G122">
        <v>65.94</v>
      </c>
      <c r="H122">
        <v>2.6147</v>
      </c>
    </row>
    <row r="123" spans="1:8" x14ac:dyDescent="0.2">
      <c r="A123">
        <v>13413.19</v>
      </c>
      <c r="B123">
        <v>-9.2959999999999994</v>
      </c>
      <c r="C123">
        <v>-9.2959999999999994</v>
      </c>
      <c r="D123">
        <v>7.702</v>
      </c>
      <c r="E123">
        <v>115.313</v>
      </c>
      <c r="F123">
        <v>60</v>
      </c>
      <c r="G123">
        <v>65.001000000000005</v>
      </c>
      <c r="H123">
        <v>2.6037000000000003</v>
      </c>
    </row>
    <row r="124" spans="1:8" x14ac:dyDescent="0.2">
      <c r="A124">
        <v>13414.12</v>
      </c>
      <c r="B124">
        <v>-9.3670000000000009</v>
      </c>
      <c r="C124">
        <v>-9.3670000000000009</v>
      </c>
      <c r="D124">
        <v>7.6589999999999998</v>
      </c>
      <c r="E124">
        <v>113.08799999999999</v>
      </c>
      <c r="F124">
        <v>60</v>
      </c>
      <c r="G124">
        <v>65.036000000000001</v>
      </c>
      <c r="H124">
        <v>2.5344000000000002</v>
      </c>
    </row>
    <row r="125" spans="1:8" x14ac:dyDescent="0.2">
      <c r="A125">
        <v>13414.741</v>
      </c>
      <c r="B125">
        <v>-9.4190000000000005</v>
      </c>
      <c r="C125">
        <v>-9.4190000000000005</v>
      </c>
      <c r="D125">
        <v>8.3740000000000006</v>
      </c>
      <c r="E125">
        <v>113.15300000000001</v>
      </c>
      <c r="F125">
        <v>60</v>
      </c>
      <c r="G125">
        <v>64.885999999999996</v>
      </c>
      <c r="H125">
        <v>2.5344000000000002</v>
      </c>
    </row>
    <row r="126" spans="1:8" x14ac:dyDescent="0.2">
      <c r="A126">
        <v>13415.36</v>
      </c>
      <c r="B126">
        <v>-9.4770000000000003</v>
      </c>
      <c r="C126">
        <v>-9.4770000000000003</v>
      </c>
      <c r="D126">
        <v>9.298</v>
      </c>
      <c r="E126">
        <v>112.72499999999999</v>
      </c>
      <c r="F126">
        <v>60</v>
      </c>
      <c r="G126">
        <v>66.710999999999999</v>
      </c>
      <c r="H126">
        <v>2.5201000000000002</v>
      </c>
    </row>
    <row r="127" spans="1:8" x14ac:dyDescent="0.2">
      <c r="A127">
        <v>13415.98</v>
      </c>
      <c r="B127">
        <v>-9.5359999999999996</v>
      </c>
      <c r="C127">
        <v>-9.5359999999999996</v>
      </c>
      <c r="D127">
        <v>9.5980000000000008</v>
      </c>
      <c r="E127">
        <v>111.953</v>
      </c>
      <c r="F127">
        <v>60</v>
      </c>
      <c r="G127">
        <v>65.573999999999998</v>
      </c>
      <c r="H127">
        <v>2.4959000000000002</v>
      </c>
    </row>
    <row r="128" spans="1:8" x14ac:dyDescent="0.2">
      <c r="A128">
        <v>13416.599</v>
      </c>
      <c r="B128">
        <v>-9.5950000000000006</v>
      </c>
      <c r="C128">
        <v>-9.5950000000000006</v>
      </c>
      <c r="D128">
        <v>9.4570000000000007</v>
      </c>
      <c r="E128">
        <v>110.032</v>
      </c>
      <c r="F128">
        <v>60</v>
      </c>
      <c r="G128">
        <v>65.424000000000007</v>
      </c>
      <c r="H128">
        <v>2.4376000000000002</v>
      </c>
    </row>
    <row r="129" spans="1:8" x14ac:dyDescent="0.2">
      <c r="A129">
        <v>13417.218000000001</v>
      </c>
      <c r="B129">
        <v>-9.6530000000000005</v>
      </c>
      <c r="C129">
        <v>-9.6530000000000005</v>
      </c>
      <c r="D129">
        <v>9.4440000000000008</v>
      </c>
      <c r="E129">
        <v>108.90300000000001</v>
      </c>
      <c r="F129">
        <v>60</v>
      </c>
      <c r="G129">
        <v>65.742000000000004</v>
      </c>
      <c r="H129">
        <v>2.4035000000000002</v>
      </c>
    </row>
    <row r="130" spans="1:8" x14ac:dyDescent="0.2">
      <c r="A130">
        <v>13417.839</v>
      </c>
      <c r="B130">
        <v>-9.7100000000000009</v>
      </c>
      <c r="C130">
        <v>-9.7100000000000009</v>
      </c>
      <c r="D130">
        <v>9.2200000000000006</v>
      </c>
      <c r="E130">
        <v>106.628</v>
      </c>
      <c r="F130">
        <v>60</v>
      </c>
      <c r="G130">
        <v>66.593999999999994</v>
      </c>
      <c r="H130">
        <v>2.3364000000000003</v>
      </c>
    </row>
    <row r="131" spans="1:8" x14ac:dyDescent="0.2">
      <c r="A131">
        <v>13418.462</v>
      </c>
      <c r="B131">
        <v>-9.766</v>
      </c>
      <c r="C131">
        <v>-9.766</v>
      </c>
      <c r="D131">
        <v>8.9339999999999993</v>
      </c>
      <c r="E131">
        <v>107.76300000000001</v>
      </c>
      <c r="F131">
        <v>60</v>
      </c>
      <c r="G131">
        <v>66.138999999999996</v>
      </c>
      <c r="H131">
        <v>2.3683000000000001</v>
      </c>
    </row>
    <row r="132" spans="1:8" x14ac:dyDescent="0.2">
      <c r="A132">
        <v>13419.08</v>
      </c>
      <c r="B132">
        <v>-9.8179999999999996</v>
      </c>
      <c r="C132">
        <v>-9.8179999999999996</v>
      </c>
      <c r="D132">
        <v>8.3450000000000006</v>
      </c>
      <c r="E132">
        <v>109.785</v>
      </c>
      <c r="F132">
        <v>60</v>
      </c>
      <c r="G132">
        <v>66.253</v>
      </c>
      <c r="H132">
        <v>2.4255000000000004</v>
      </c>
    </row>
    <row r="133" spans="1:8" x14ac:dyDescent="0.2">
      <c r="A133">
        <v>13420.01</v>
      </c>
      <c r="B133">
        <v>-9.8849999999999998</v>
      </c>
      <c r="C133">
        <v>-9.8849999999999998</v>
      </c>
      <c r="D133">
        <v>7.2539999999999996</v>
      </c>
      <c r="E133">
        <v>111.595</v>
      </c>
      <c r="F133">
        <v>60</v>
      </c>
      <c r="G133">
        <v>65.861000000000004</v>
      </c>
      <c r="H133">
        <v>2.4771999999999998</v>
      </c>
    </row>
    <row r="134" spans="1:8" x14ac:dyDescent="0.2">
      <c r="A134">
        <v>13420.942999999999</v>
      </c>
      <c r="B134">
        <v>-9.9429999999999996</v>
      </c>
      <c r="C134">
        <v>-9.9429999999999996</v>
      </c>
      <c r="D134">
        <v>6.1660000000000004</v>
      </c>
      <c r="E134">
        <v>107.491</v>
      </c>
      <c r="F134">
        <v>60</v>
      </c>
      <c r="G134">
        <v>66.224999999999994</v>
      </c>
      <c r="H134">
        <v>2.3562000000000003</v>
      </c>
    </row>
    <row r="135" spans="1:8" x14ac:dyDescent="0.2">
      <c r="A135">
        <v>13422.183000000001</v>
      </c>
      <c r="B135">
        <v>-10.003</v>
      </c>
      <c r="C135">
        <v>-10.003</v>
      </c>
      <c r="D135">
        <v>4.8609999999999998</v>
      </c>
      <c r="E135">
        <v>106.941</v>
      </c>
      <c r="F135">
        <v>60</v>
      </c>
      <c r="G135">
        <v>66.093999999999994</v>
      </c>
      <c r="H135">
        <v>2.3386</v>
      </c>
    </row>
    <row r="136" spans="1:8" x14ac:dyDescent="0.2">
      <c r="A136">
        <v>13557.545</v>
      </c>
      <c r="B136">
        <v>-10.08</v>
      </c>
      <c r="C136">
        <v>-10.077</v>
      </c>
      <c r="D136">
        <v>0</v>
      </c>
      <c r="E136">
        <v>122.315</v>
      </c>
      <c r="F136">
        <v>60</v>
      </c>
      <c r="G136">
        <v>63.847999999999999</v>
      </c>
      <c r="H136">
        <v>2.8006000000000002</v>
      </c>
    </row>
    <row r="137" spans="1:8" x14ac:dyDescent="0.2">
      <c r="A137">
        <v>13558.162</v>
      </c>
      <c r="B137">
        <v>-10.161</v>
      </c>
      <c r="C137">
        <v>-10.154</v>
      </c>
      <c r="D137">
        <v>12.542</v>
      </c>
      <c r="E137">
        <v>112.42700000000001</v>
      </c>
      <c r="F137">
        <v>60</v>
      </c>
      <c r="G137">
        <v>64.725999999999999</v>
      </c>
      <c r="H137">
        <v>2.4981</v>
      </c>
    </row>
    <row r="138" spans="1:8" x14ac:dyDescent="0.2">
      <c r="A138">
        <v>13558.781000000001</v>
      </c>
      <c r="B138">
        <v>-10.244999999999999</v>
      </c>
      <c r="C138">
        <v>-10.234999999999999</v>
      </c>
      <c r="D138">
        <v>13.037000000000001</v>
      </c>
      <c r="E138">
        <v>108.649</v>
      </c>
      <c r="F138">
        <v>60</v>
      </c>
      <c r="G138">
        <v>64.340999999999994</v>
      </c>
      <c r="H138">
        <v>2.3881000000000001</v>
      </c>
    </row>
    <row r="139" spans="1:8" x14ac:dyDescent="0.2">
      <c r="A139">
        <v>13559.401</v>
      </c>
      <c r="B139">
        <v>-10.332000000000001</v>
      </c>
      <c r="C139">
        <v>-10.318</v>
      </c>
      <c r="D139">
        <v>13.326000000000001</v>
      </c>
      <c r="E139">
        <v>106.373</v>
      </c>
      <c r="F139">
        <v>60</v>
      </c>
      <c r="G139">
        <v>65.158000000000001</v>
      </c>
      <c r="H139">
        <v>2.3232000000000004</v>
      </c>
    </row>
    <row r="140" spans="1:8" x14ac:dyDescent="0.2">
      <c r="A140">
        <v>13560.02</v>
      </c>
      <c r="B140">
        <v>-10.419</v>
      </c>
      <c r="C140">
        <v>-10.401999999999999</v>
      </c>
      <c r="D140">
        <v>13.528</v>
      </c>
      <c r="E140">
        <v>106.574</v>
      </c>
      <c r="F140">
        <v>60</v>
      </c>
      <c r="G140">
        <v>64.531000000000006</v>
      </c>
      <c r="H140">
        <v>2.3287</v>
      </c>
    </row>
    <row r="141" spans="1:8" x14ac:dyDescent="0.2">
      <c r="A141">
        <v>13560.64</v>
      </c>
      <c r="B141">
        <v>-10.507</v>
      </c>
      <c r="C141">
        <v>-10.486000000000001</v>
      </c>
      <c r="D141">
        <v>13.565</v>
      </c>
      <c r="E141">
        <v>105.128</v>
      </c>
      <c r="F141">
        <v>60</v>
      </c>
      <c r="G141">
        <v>64.281999999999996</v>
      </c>
      <c r="H141">
        <v>2.2880000000000003</v>
      </c>
    </row>
    <row r="142" spans="1:8" x14ac:dyDescent="0.2">
      <c r="A142">
        <v>13561.263000000001</v>
      </c>
      <c r="B142">
        <v>-10.593</v>
      </c>
      <c r="C142">
        <v>-10.569000000000001</v>
      </c>
      <c r="D142">
        <v>13.337</v>
      </c>
      <c r="E142">
        <v>105.785</v>
      </c>
      <c r="F142">
        <v>60</v>
      </c>
      <c r="G142">
        <v>64.022000000000006</v>
      </c>
      <c r="H142">
        <v>2.3067000000000002</v>
      </c>
    </row>
    <row r="143" spans="1:8" x14ac:dyDescent="0.2">
      <c r="A143">
        <v>13561.883</v>
      </c>
      <c r="B143">
        <v>-10.679</v>
      </c>
      <c r="C143">
        <v>-10.651</v>
      </c>
      <c r="D143">
        <v>13.231999999999999</v>
      </c>
      <c r="E143">
        <v>112.265</v>
      </c>
      <c r="F143">
        <v>60</v>
      </c>
      <c r="G143">
        <v>63.216000000000001</v>
      </c>
      <c r="H143">
        <v>2.4937</v>
      </c>
    </row>
    <row r="144" spans="1:8" x14ac:dyDescent="0.2">
      <c r="A144">
        <v>13562.501</v>
      </c>
      <c r="B144">
        <v>-10.763</v>
      </c>
      <c r="C144">
        <v>-10.731</v>
      </c>
      <c r="D144">
        <v>13.026999999999999</v>
      </c>
      <c r="E144">
        <v>120.643</v>
      </c>
      <c r="F144">
        <v>60</v>
      </c>
      <c r="G144">
        <v>61.637</v>
      </c>
      <c r="H144">
        <v>2.7489000000000003</v>
      </c>
    </row>
    <row r="145" spans="1:8" x14ac:dyDescent="0.2">
      <c r="A145">
        <v>13563.120999999999</v>
      </c>
      <c r="B145">
        <v>-10.845000000000001</v>
      </c>
      <c r="C145">
        <v>-10.81</v>
      </c>
      <c r="D145">
        <v>12.707000000000001</v>
      </c>
      <c r="E145">
        <v>138.26300000000001</v>
      </c>
      <c r="F145">
        <v>60</v>
      </c>
      <c r="G145">
        <v>59.531999999999996</v>
      </c>
      <c r="H145">
        <v>3.3396000000000003</v>
      </c>
    </row>
    <row r="146" spans="1:8" x14ac:dyDescent="0.2">
      <c r="A146">
        <v>13563.741</v>
      </c>
      <c r="B146">
        <v>-10.927</v>
      </c>
      <c r="C146">
        <v>-10.888999999999999</v>
      </c>
      <c r="D146">
        <v>12.683999999999999</v>
      </c>
      <c r="E146">
        <v>147.995</v>
      </c>
      <c r="F146">
        <v>60</v>
      </c>
      <c r="G146">
        <v>59.875</v>
      </c>
      <c r="H146">
        <v>3.7037000000000004</v>
      </c>
    </row>
    <row r="147" spans="1:8" x14ac:dyDescent="0.2">
      <c r="A147">
        <v>13564.359</v>
      </c>
      <c r="B147">
        <v>-11.007999999999999</v>
      </c>
      <c r="C147">
        <v>-10.965999999999999</v>
      </c>
      <c r="D147">
        <v>12.465</v>
      </c>
      <c r="E147">
        <v>153.10499999999999</v>
      </c>
      <c r="F147">
        <v>60</v>
      </c>
      <c r="G147">
        <v>60.061</v>
      </c>
      <c r="H147">
        <v>3.9083000000000001</v>
      </c>
    </row>
    <row r="148" spans="1:8" x14ac:dyDescent="0.2">
      <c r="A148">
        <v>13564.977999999999</v>
      </c>
      <c r="B148">
        <v>-11.085000000000001</v>
      </c>
      <c r="C148">
        <v>-11.04</v>
      </c>
      <c r="D148">
        <v>12.013999999999999</v>
      </c>
      <c r="E148">
        <v>155.15299999999999</v>
      </c>
      <c r="F148">
        <v>60</v>
      </c>
      <c r="G148">
        <v>59.991999999999997</v>
      </c>
      <c r="H148">
        <v>3.9930000000000003</v>
      </c>
    </row>
    <row r="149" spans="1:8" x14ac:dyDescent="0.2">
      <c r="A149">
        <v>13565.6</v>
      </c>
      <c r="B149">
        <v>-11.164999999999999</v>
      </c>
      <c r="C149">
        <v>-11.117000000000001</v>
      </c>
      <c r="D149">
        <v>12.298999999999999</v>
      </c>
      <c r="E149">
        <v>156.172</v>
      </c>
      <c r="F149">
        <v>60</v>
      </c>
      <c r="G149">
        <v>59.473999999999997</v>
      </c>
      <c r="H149">
        <v>4.0359000000000007</v>
      </c>
    </row>
    <row r="150" spans="1:8" x14ac:dyDescent="0.2">
      <c r="A150">
        <v>13566.221</v>
      </c>
      <c r="B150">
        <v>-11.250999999999999</v>
      </c>
      <c r="C150">
        <v>-11.199</v>
      </c>
      <c r="D150">
        <v>13.286</v>
      </c>
      <c r="E150">
        <v>156.928</v>
      </c>
      <c r="F150">
        <v>60</v>
      </c>
      <c r="G150">
        <v>59.531999999999996</v>
      </c>
      <c r="H150">
        <v>4.0678000000000001</v>
      </c>
    </row>
    <row r="151" spans="1:8" x14ac:dyDescent="0.2">
      <c r="A151">
        <v>13566.84</v>
      </c>
      <c r="B151">
        <v>-11.337</v>
      </c>
      <c r="C151">
        <v>-11.281000000000001</v>
      </c>
      <c r="D151">
        <v>13.25</v>
      </c>
      <c r="E151">
        <v>156.61199999999999</v>
      </c>
      <c r="F151">
        <v>60</v>
      </c>
      <c r="G151">
        <v>59.517000000000003</v>
      </c>
      <c r="H151">
        <v>4.0546000000000006</v>
      </c>
    </row>
    <row r="152" spans="1:8" x14ac:dyDescent="0.2">
      <c r="A152">
        <v>13567.460999999999</v>
      </c>
      <c r="B152">
        <v>-11.423999999999999</v>
      </c>
      <c r="C152">
        <v>-11.365</v>
      </c>
      <c r="D152">
        <v>13.462</v>
      </c>
      <c r="E152">
        <v>155.411</v>
      </c>
      <c r="F152">
        <v>60</v>
      </c>
      <c r="G152">
        <v>59.616999999999997</v>
      </c>
      <c r="H152">
        <v>4.0040000000000004</v>
      </c>
    </row>
    <row r="153" spans="1:8" x14ac:dyDescent="0.2">
      <c r="A153">
        <v>13568.083000000001</v>
      </c>
      <c r="B153">
        <v>-11.510999999999999</v>
      </c>
      <c r="C153">
        <v>-11.448</v>
      </c>
      <c r="D153">
        <v>13.323</v>
      </c>
      <c r="E153">
        <v>153.56299999999999</v>
      </c>
      <c r="F153">
        <v>60</v>
      </c>
      <c r="G153">
        <v>60.140999999999998</v>
      </c>
      <c r="H153">
        <v>3.927</v>
      </c>
    </row>
    <row r="154" spans="1:8" x14ac:dyDescent="0.2">
      <c r="A154">
        <v>13568.700999999999</v>
      </c>
      <c r="B154">
        <v>-11.593999999999999</v>
      </c>
      <c r="C154">
        <v>-11.526999999999999</v>
      </c>
      <c r="D154">
        <v>12.914</v>
      </c>
      <c r="E154">
        <v>151.554</v>
      </c>
      <c r="F154">
        <v>60</v>
      </c>
      <c r="G154">
        <v>60.42</v>
      </c>
      <c r="H154">
        <v>3.8456000000000001</v>
      </c>
    </row>
    <row r="155" spans="1:8" x14ac:dyDescent="0.2">
      <c r="A155">
        <v>13569.33</v>
      </c>
      <c r="B155">
        <v>-11.673</v>
      </c>
      <c r="C155">
        <v>-11.603</v>
      </c>
      <c r="D155">
        <v>12</v>
      </c>
      <c r="E155">
        <v>150.16800000000001</v>
      </c>
      <c r="F155">
        <v>60</v>
      </c>
      <c r="G155">
        <v>60.05</v>
      </c>
      <c r="H155">
        <v>3.7895000000000003</v>
      </c>
    </row>
    <row r="156" spans="1:8" x14ac:dyDescent="0.2">
      <c r="A156">
        <v>13569.957</v>
      </c>
      <c r="B156">
        <v>-11.747999999999999</v>
      </c>
      <c r="C156">
        <v>-11.675000000000001</v>
      </c>
      <c r="D156">
        <v>11.516</v>
      </c>
      <c r="E156">
        <v>149.32499999999999</v>
      </c>
      <c r="F156">
        <v>60</v>
      </c>
      <c r="G156">
        <v>60.68</v>
      </c>
      <c r="H156">
        <v>3.7565000000000004</v>
      </c>
    </row>
    <row r="157" spans="1:8" x14ac:dyDescent="0.2">
      <c r="A157">
        <v>13570.578</v>
      </c>
      <c r="B157">
        <v>-11.824</v>
      </c>
      <c r="C157">
        <v>-11.747999999999999</v>
      </c>
      <c r="D157">
        <v>11.686</v>
      </c>
      <c r="E157">
        <v>152.11600000000001</v>
      </c>
      <c r="F157">
        <v>60</v>
      </c>
      <c r="G157">
        <v>59.587000000000003</v>
      </c>
      <c r="H157">
        <v>3.8687</v>
      </c>
    </row>
    <row r="158" spans="1:8" x14ac:dyDescent="0.2">
      <c r="A158">
        <v>13571.197</v>
      </c>
      <c r="B158">
        <v>-11.901</v>
      </c>
      <c r="C158">
        <v>-11.821999999999999</v>
      </c>
      <c r="D158">
        <v>11.975</v>
      </c>
      <c r="E158">
        <v>155.01599999999999</v>
      </c>
      <c r="F158">
        <v>60</v>
      </c>
      <c r="G158">
        <v>59.46</v>
      </c>
      <c r="H158">
        <v>3.9875000000000003</v>
      </c>
    </row>
    <row r="159" spans="1:8" x14ac:dyDescent="0.2">
      <c r="A159">
        <v>13571.816000000001</v>
      </c>
      <c r="B159">
        <v>-11.978999999999999</v>
      </c>
      <c r="C159">
        <v>-11.896000000000001</v>
      </c>
      <c r="D159">
        <v>12.053000000000001</v>
      </c>
      <c r="E159">
        <v>156.255</v>
      </c>
      <c r="F159">
        <v>60</v>
      </c>
      <c r="G159">
        <v>59.326000000000001</v>
      </c>
      <c r="H159">
        <v>4.0392000000000001</v>
      </c>
    </row>
    <row r="160" spans="1:8" x14ac:dyDescent="0.2">
      <c r="A160">
        <v>13572.437</v>
      </c>
      <c r="B160">
        <v>-12.058</v>
      </c>
      <c r="C160">
        <v>-11.972</v>
      </c>
      <c r="D160">
        <v>12.147</v>
      </c>
      <c r="E160">
        <v>155.67599999999999</v>
      </c>
      <c r="F160">
        <v>60</v>
      </c>
      <c r="G160">
        <v>59.468000000000004</v>
      </c>
      <c r="H160">
        <v>4.0150000000000006</v>
      </c>
    </row>
    <row r="161" spans="1:8" x14ac:dyDescent="0.2">
      <c r="A161">
        <v>13573.058999999999</v>
      </c>
      <c r="B161">
        <v>-12.135999999999999</v>
      </c>
      <c r="C161">
        <v>-12.047000000000001</v>
      </c>
      <c r="D161">
        <v>12.054</v>
      </c>
      <c r="E161">
        <v>155.52199999999999</v>
      </c>
      <c r="F161">
        <v>60</v>
      </c>
      <c r="G161">
        <v>59.652999999999999</v>
      </c>
      <c r="H161">
        <v>4.0084000000000009</v>
      </c>
    </row>
    <row r="162" spans="1:8" x14ac:dyDescent="0.2">
      <c r="A162">
        <v>13573.677</v>
      </c>
      <c r="B162">
        <v>-12.215</v>
      </c>
      <c r="C162">
        <v>-12.122999999999999</v>
      </c>
      <c r="D162">
        <v>12.266</v>
      </c>
      <c r="E162">
        <v>153.81399999999999</v>
      </c>
      <c r="F162">
        <v>60</v>
      </c>
      <c r="G162">
        <v>59.487000000000002</v>
      </c>
      <c r="H162">
        <v>3.9380000000000006</v>
      </c>
    </row>
    <row r="163" spans="1:8" x14ac:dyDescent="0.2">
      <c r="A163">
        <v>13574.295</v>
      </c>
      <c r="B163">
        <v>-12.292999999999999</v>
      </c>
      <c r="C163">
        <v>-12.198</v>
      </c>
      <c r="D163">
        <v>12.141999999999999</v>
      </c>
      <c r="E163">
        <v>152.34299999999999</v>
      </c>
      <c r="F163">
        <v>60</v>
      </c>
      <c r="G163">
        <v>60.238999999999997</v>
      </c>
      <c r="H163">
        <v>3.8775000000000004</v>
      </c>
    </row>
    <row r="164" spans="1:8" x14ac:dyDescent="0.2">
      <c r="A164">
        <v>13574.916999999999</v>
      </c>
      <c r="B164">
        <v>-12.368</v>
      </c>
      <c r="C164">
        <v>-12.27</v>
      </c>
      <c r="D164">
        <v>11.566000000000001</v>
      </c>
      <c r="E164">
        <v>151.83600000000001</v>
      </c>
      <c r="F164">
        <v>60</v>
      </c>
      <c r="G164">
        <v>59.963000000000001</v>
      </c>
      <c r="H164">
        <v>3.8566000000000003</v>
      </c>
    </row>
    <row r="165" spans="1:8" x14ac:dyDescent="0.2">
      <c r="A165">
        <v>13575.537</v>
      </c>
      <c r="B165">
        <v>-12.436</v>
      </c>
      <c r="C165">
        <v>-12.334</v>
      </c>
      <c r="D165">
        <v>10.419</v>
      </c>
      <c r="E165">
        <v>150.78800000000001</v>
      </c>
      <c r="F165">
        <v>60</v>
      </c>
      <c r="G165">
        <v>60.104999999999997</v>
      </c>
      <c r="H165">
        <v>3.8148000000000004</v>
      </c>
    </row>
    <row r="166" spans="1:8" x14ac:dyDescent="0.2">
      <c r="A166">
        <v>13576.155000000001</v>
      </c>
      <c r="B166">
        <v>-12.502000000000001</v>
      </c>
      <c r="C166">
        <v>-12.397</v>
      </c>
      <c r="D166">
        <v>10.222</v>
      </c>
      <c r="E166">
        <v>149.43600000000001</v>
      </c>
      <c r="F166">
        <v>60</v>
      </c>
      <c r="G166">
        <v>60.52</v>
      </c>
      <c r="H166">
        <v>3.7609000000000004</v>
      </c>
    </row>
    <row r="167" spans="1:8" x14ac:dyDescent="0.2">
      <c r="A167">
        <v>13576.779</v>
      </c>
      <c r="B167">
        <v>-12.57</v>
      </c>
      <c r="C167">
        <v>-12.462999999999999</v>
      </c>
      <c r="D167">
        <v>10.465</v>
      </c>
      <c r="E167">
        <v>116.413</v>
      </c>
      <c r="F167">
        <v>60</v>
      </c>
      <c r="G167">
        <v>68.433999999999997</v>
      </c>
      <c r="H167">
        <v>2.6179999999999999</v>
      </c>
    </row>
    <row r="168" spans="1:8" x14ac:dyDescent="0.2">
      <c r="A168">
        <v>13577.708000000001</v>
      </c>
      <c r="B168">
        <v>-12.625999999999999</v>
      </c>
      <c r="C168">
        <v>-12.516</v>
      </c>
      <c r="D168">
        <v>5.79</v>
      </c>
      <c r="E168">
        <v>54.567</v>
      </c>
      <c r="F168">
        <v>60</v>
      </c>
      <c r="G168">
        <v>69.963999999999999</v>
      </c>
      <c r="H168">
        <v>1.0548999999999999</v>
      </c>
    </row>
    <row r="169" spans="1:8" x14ac:dyDescent="0.2">
      <c r="A169">
        <v>13605.025</v>
      </c>
      <c r="B169">
        <v>-12.701000000000001</v>
      </c>
      <c r="C169">
        <v>-12.587999999999999</v>
      </c>
      <c r="D169">
        <v>0.26300000000000001</v>
      </c>
      <c r="E169">
        <v>79.912000000000006</v>
      </c>
      <c r="F169">
        <v>60</v>
      </c>
      <c r="G169">
        <v>67.093999999999994</v>
      </c>
      <c r="H169">
        <v>1.6302000000000001</v>
      </c>
    </row>
    <row r="170" spans="1:8" x14ac:dyDescent="0.2">
      <c r="A170">
        <v>13605.645</v>
      </c>
      <c r="B170">
        <v>-12.766999999999999</v>
      </c>
      <c r="C170">
        <v>-12.651</v>
      </c>
      <c r="D170">
        <v>10.134</v>
      </c>
      <c r="E170">
        <v>81.721999999999994</v>
      </c>
      <c r="F170">
        <v>60</v>
      </c>
      <c r="G170">
        <v>66.691999999999993</v>
      </c>
      <c r="H170">
        <v>1.6742000000000001</v>
      </c>
    </row>
    <row r="171" spans="1:8" x14ac:dyDescent="0.2">
      <c r="A171">
        <v>13606.263999999999</v>
      </c>
      <c r="B171">
        <v>-12.836</v>
      </c>
      <c r="C171">
        <v>-12.718</v>
      </c>
      <c r="D171">
        <v>10.798999999999999</v>
      </c>
      <c r="E171">
        <v>78.47</v>
      </c>
      <c r="F171">
        <v>60</v>
      </c>
      <c r="G171">
        <v>68.572999999999993</v>
      </c>
      <c r="H171">
        <v>1.5961000000000003</v>
      </c>
    </row>
    <row r="172" spans="1:8" x14ac:dyDescent="0.2">
      <c r="A172">
        <v>13606.883</v>
      </c>
      <c r="B172">
        <v>-12.907</v>
      </c>
      <c r="C172">
        <v>-12.786</v>
      </c>
      <c r="D172">
        <v>10.938000000000001</v>
      </c>
      <c r="E172">
        <v>75.573999999999998</v>
      </c>
      <c r="F172">
        <v>60</v>
      </c>
      <c r="G172">
        <v>68.885999999999996</v>
      </c>
      <c r="H172">
        <v>1.5267999999999999</v>
      </c>
    </row>
    <row r="173" spans="1:8" x14ac:dyDescent="0.2">
      <c r="A173">
        <v>13607.493</v>
      </c>
      <c r="B173">
        <v>-12.978</v>
      </c>
      <c r="C173">
        <v>-12.853</v>
      </c>
      <c r="D173">
        <v>11.084</v>
      </c>
      <c r="E173">
        <v>72.929000000000002</v>
      </c>
      <c r="F173">
        <v>60</v>
      </c>
      <c r="G173">
        <v>67.158000000000001</v>
      </c>
      <c r="H173">
        <v>1.4641000000000002</v>
      </c>
    </row>
    <row r="174" spans="1:8" x14ac:dyDescent="0.2">
      <c r="A174">
        <v>13608.120999999999</v>
      </c>
      <c r="B174">
        <v>-13.045999999999999</v>
      </c>
      <c r="C174">
        <v>-12.919</v>
      </c>
      <c r="D174">
        <v>10.475</v>
      </c>
      <c r="E174">
        <v>71.528999999999996</v>
      </c>
      <c r="F174">
        <v>60</v>
      </c>
      <c r="G174">
        <v>66.805000000000007</v>
      </c>
      <c r="H174">
        <v>1.4322000000000001</v>
      </c>
    </row>
    <row r="175" spans="1:8" x14ac:dyDescent="0.2">
      <c r="A175">
        <v>13608.74</v>
      </c>
      <c r="B175">
        <v>-13.112</v>
      </c>
      <c r="C175">
        <v>-12.981999999999999</v>
      </c>
      <c r="D175">
        <v>10.17</v>
      </c>
      <c r="E175">
        <v>71.832999999999998</v>
      </c>
      <c r="F175">
        <v>60</v>
      </c>
      <c r="G175">
        <v>69.227000000000004</v>
      </c>
      <c r="H175">
        <v>1.4388000000000001</v>
      </c>
    </row>
    <row r="176" spans="1:8" x14ac:dyDescent="0.2">
      <c r="A176">
        <v>13609.361000000001</v>
      </c>
      <c r="B176">
        <v>-13.173999999999999</v>
      </c>
      <c r="C176">
        <v>-13.042</v>
      </c>
      <c r="D176">
        <v>9.6219999999999999</v>
      </c>
      <c r="E176">
        <v>72.805999999999997</v>
      </c>
      <c r="F176">
        <v>60</v>
      </c>
      <c r="G176">
        <v>66.882999999999996</v>
      </c>
      <c r="H176">
        <v>1.4619</v>
      </c>
    </row>
    <row r="177" spans="1:8" x14ac:dyDescent="0.2">
      <c r="A177">
        <v>13609.981</v>
      </c>
      <c r="B177">
        <v>-13.234999999999999</v>
      </c>
      <c r="C177">
        <v>-13.1</v>
      </c>
      <c r="D177">
        <v>9.3940000000000001</v>
      </c>
      <c r="E177">
        <v>73.700999999999993</v>
      </c>
      <c r="F177">
        <v>60</v>
      </c>
      <c r="G177">
        <v>69.353999999999999</v>
      </c>
      <c r="H177">
        <v>1.4828000000000001</v>
      </c>
    </row>
    <row r="178" spans="1:8" x14ac:dyDescent="0.2">
      <c r="A178">
        <v>13750.877</v>
      </c>
      <c r="B178">
        <v>-13.151</v>
      </c>
      <c r="C178">
        <v>-13.154</v>
      </c>
      <c r="D178">
        <v>0</v>
      </c>
      <c r="E178">
        <v>110.056</v>
      </c>
      <c r="F178">
        <v>60</v>
      </c>
      <c r="G178">
        <v>68.811999999999998</v>
      </c>
      <c r="H178">
        <v>2.4288000000000003</v>
      </c>
    </row>
    <row r="179" spans="1:8" x14ac:dyDescent="0.2">
      <c r="A179">
        <v>13751.806</v>
      </c>
      <c r="B179">
        <v>-13.212999999999999</v>
      </c>
      <c r="C179">
        <v>-13.218999999999999</v>
      </c>
      <c r="D179">
        <v>7.0839999999999996</v>
      </c>
      <c r="E179">
        <v>99.915000000000006</v>
      </c>
      <c r="F179">
        <v>60</v>
      </c>
      <c r="G179">
        <v>65.775999999999996</v>
      </c>
      <c r="H179">
        <v>2.1439000000000004</v>
      </c>
    </row>
    <row r="180" spans="1:8" x14ac:dyDescent="0.2">
      <c r="A180">
        <v>13752.74</v>
      </c>
      <c r="B180">
        <v>-13.285</v>
      </c>
      <c r="C180">
        <v>-13.295999999999999</v>
      </c>
      <c r="D180">
        <v>8.1630000000000003</v>
      </c>
      <c r="E180">
        <v>96.049000000000007</v>
      </c>
      <c r="F180">
        <v>60</v>
      </c>
      <c r="G180">
        <v>67.34</v>
      </c>
      <c r="H180">
        <v>2.0394000000000001</v>
      </c>
    </row>
    <row r="181" spans="1:8" x14ac:dyDescent="0.2">
      <c r="A181">
        <v>13753.359</v>
      </c>
      <c r="B181">
        <v>-13.339</v>
      </c>
      <c r="C181">
        <v>-13.353</v>
      </c>
      <c r="D181">
        <v>9.2050000000000001</v>
      </c>
      <c r="E181">
        <v>94.727999999999994</v>
      </c>
      <c r="F181">
        <v>60</v>
      </c>
      <c r="G181">
        <v>68.400000000000006</v>
      </c>
      <c r="H181">
        <v>2.0042000000000004</v>
      </c>
    </row>
    <row r="182" spans="1:8" x14ac:dyDescent="0.2">
      <c r="A182">
        <v>13753.977999999999</v>
      </c>
      <c r="B182">
        <v>-13.395</v>
      </c>
      <c r="C182">
        <v>-13.412000000000001</v>
      </c>
      <c r="D182">
        <v>9.5609999999999999</v>
      </c>
      <c r="E182">
        <v>95.882000000000005</v>
      </c>
      <c r="F182">
        <v>60</v>
      </c>
      <c r="G182">
        <v>66.180000000000007</v>
      </c>
      <c r="H182">
        <v>2.0350000000000001</v>
      </c>
    </row>
    <row r="183" spans="1:8" x14ac:dyDescent="0.2">
      <c r="A183">
        <v>13754.598</v>
      </c>
      <c r="B183">
        <v>-13.45</v>
      </c>
      <c r="C183">
        <v>-13.47</v>
      </c>
      <c r="D183">
        <v>9.3829999999999991</v>
      </c>
      <c r="E183">
        <v>97.552000000000007</v>
      </c>
      <c r="F183">
        <v>60</v>
      </c>
      <c r="G183">
        <v>66.055999999999997</v>
      </c>
      <c r="H183">
        <v>2.0801000000000003</v>
      </c>
    </row>
    <row r="184" spans="1:8" x14ac:dyDescent="0.2">
      <c r="A184">
        <v>13755.217000000001</v>
      </c>
      <c r="B184">
        <v>-13.502000000000001</v>
      </c>
      <c r="C184">
        <v>-13.523999999999999</v>
      </c>
      <c r="D184">
        <v>8.7870000000000008</v>
      </c>
      <c r="E184">
        <v>101.369</v>
      </c>
      <c r="F184">
        <v>60</v>
      </c>
      <c r="G184">
        <v>65.680000000000007</v>
      </c>
      <c r="H184">
        <v>2.1835000000000004</v>
      </c>
    </row>
    <row r="185" spans="1:8" x14ac:dyDescent="0.2">
      <c r="A185">
        <v>13756.147999999999</v>
      </c>
      <c r="B185">
        <v>-13.574</v>
      </c>
      <c r="C185">
        <v>-13.6</v>
      </c>
      <c r="D185">
        <v>8.1669999999999998</v>
      </c>
      <c r="E185">
        <v>109.598</v>
      </c>
      <c r="F185">
        <v>60</v>
      </c>
      <c r="G185">
        <v>66.341999999999999</v>
      </c>
      <c r="H185">
        <v>2.4156000000000004</v>
      </c>
    </row>
    <row r="186" spans="1:8" x14ac:dyDescent="0.2">
      <c r="A186">
        <v>13757.082</v>
      </c>
      <c r="B186">
        <v>-13.641999999999999</v>
      </c>
      <c r="C186">
        <v>-13.673</v>
      </c>
      <c r="D186">
        <v>7.7679999999999998</v>
      </c>
      <c r="E186">
        <v>104.866</v>
      </c>
      <c r="F186">
        <v>60</v>
      </c>
      <c r="G186">
        <v>65.707999999999998</v>
      </c>
      <c r="H186">
        <v>2.2803</v>
      </c>
    </row>
    <row r="187" spans="1:8" x14ac:dyDescent="0.2">
      <c r="A187">
        <v>13758.011</v>
      </c>
      <c r="B187">
        <v>-13.707000000000001</v>
      </c>
      <c r="C187">
        <v>-13.741</v>
      </c>
      <c r="D187">
        <v>7.319</v>
      </c>
      <c r="E187">
        <v>100.608</v>
      </c>
      <c r="F187">
        <v>60</v>
      </c>
      <c r="G187">
        <v>65.91</v>
      </c>
      <c r="H187">
        <v>2.1626000000000003</v>
      </c>
    </row>
    <row r="188" spans="1:8" x14ac:dyDescent="0.2">
      <c r="A188">
        <v>13758.942999999999</v>
      </c>
      <c r="B188">
        <v>-13.77</v>
      </c>
      <c r="C188">
        <v>-13.807</v>
      </c>
      <c r="D188">
        <v>7.125</v>
      </c>
      <c r="E188">
        <v>99.12</v>
      </c>
      <c r="F188">
        <v>60</v>
      </c>
      <c r="G188">
        <v>65.867000000000004</v>
      </c>
      <c r="H188">
        <v>2.1219000000000001</v>
      </c>
    </row>
    <row r="189" spans="1:8" x14ac:dyDescent="0.2">
      <c r="A189">
        <v>13759.869000000001</v>
      </c>
      <c r="B189">
        <v>-13.832000000000001</v>
      </c>
      <c r="C189">
        <v>-13.872999999999999</v>
      </c>
      <c r="D189">
        <v>7.0919999999999996</v>
      </c>
      <c r="E189">
        <v>97.247</v>
      </c>
      <c r="F189">
        <v>60</v>
      </c>
      <c r="G189">
        <v>65.864000000000004</v>
      </c>
      <c r="H189">
        <v>2.0713000000000004</v>
      </c>
    </row>
    <row r="190" spans="1:8" x14ac:dyDescent="0.2">
      <c r="A190">
        <v>13760.8</v>
      </c>
      <c r="B190">
        <v>-13.885999999999999</v>
      </c>
      <c r="C190">
        <v>-13.93</v>
      </c>
      <c r="D190">
        <v>6.1269999999999998</v>
      </c>
      <c r="E190">
        <v>96.662999999999997</v>
      </c>
      <c r="F190">
        <v>60</v>
      </c>
      <c r="G190">
        <v>66.06</v>
      </c>
      <c r="H190">
        <v>2.0559000000000003</v>
      </c>
    </row>
    <row r="191" spans="1:8" x14ac:dyDescent="0.2">
      <c r="A191">
        <v>13763.288</v>
      </c>
      <c r="B191">
        <v>-13.952</v>
      </c>
      <c r="C191">
        <v>-14</v>
      </c>
      <c r="D191">
        <v>2.794</v>
      </c>
      <c r="E191">
        <v>95.003</v>
      </c>
      <c r="F191">
        <v>60</v>
      </c>
      <c r="G191">
        <v>65.730999999999995</v>
      </c>
      <c r="H191">
        <v>2.0119000000000002</v>
      </c>
    </row>
    <row r="192" spans="1:8" x14ac:dyDescent="0.2">
      <c r="A192">
        <v>13764.529</v>
      </c>
      <c r="B192">
        <v>-14.018000000000001</v>
      </c>
      <c r="C192">
        <v>-14.069000000000001</v>
      </c>
      <c r="D192">
        <v>5.6230000000000002</v>
      </c>
      <c r="E192">
        <v>97.772000000000006</v>
      </c>
      <c r="F192">
        <v>60</v>
      </c>
      <c r="G192">
        <v>69.144000000000005</v>
      </c>
      <c r="H192">
        <v>2.0855999999999999</v>
      </c>
    </row>
    <row r="193" spans="1:8" x14ac:dyDescent="0.2">
      <c r="A193">
        <v>13765.771000000001</v>
      </c>
      <c r="B193">
        <v>-14.068</v>
      </c>
      <c r="C193">
        <v>-14.122999999999999</v>
      </c>
      <c r="D193">
        <v>4.2960000000000003</v>
      </c>
      <c r="E193">
        <v>93.896000000000001</v>
      </c>
      <c r="F193">
        <v>60</v>
      </c>
      <c r="G193">
        <v>67.376000000000005</v>
      </c>
      <c r="H193">
        <v>1.9822000000000002</v>
      </c>
    </row>
    <row r="194" spans="1:8" x14ac:dyDescent="0.2">
      <c r="A194">
        <v>13800.892</v>
      </c>
      <c r="B194">
        <v>-14.134</v>
      </c>
      <c r="C194">
        <v>-14.192</v>
      </c>
      <c r="D194">
        <v>0.19700000000000001</v>
      </c>
      <c r="E194">
        <v>89.75</v>
      </c>
      <c r="F194">
        <v>60</v>
      </c>
      <c r="G194">
        <v>67.611999999999995</v>
      </c>
      <c r="H194">
        <v>1.8755000000000002</v>
      </c>
    </row>
    <row r="195" spans="1:8" x14ac:dyDescent="0.2">
      <c r="A195">
        <v>13801.513000000001</v>
      </c>
      <c r="B195">
        <v>-14.21</v>
      </c>
      <c r="C195">
        <v>-14.273</v>
      </c>
      <c r="D195">
        <v>12.997999999999999</v>
      </c>
      <c r="E195">
        <v>94.942999999999998</v>
      </c>
      <c r="F195">
        <v>60</v>
      </c>
      <c r="G195">
        <v>66.622</v>
      </c>
      <c r="H195">
        <v>2.0097</v>
      </c>
    </row>
    <row r="196" spans="1:8" x14ac:dyDescent="0.2">
      <c r="A196">
        <v>13802.132</v>
      </c>
      <c r="B196">
        <v>-14.295999999999999</v>
      </c>
      <c r="C196">
        <v>-14.363</v>
      </c>
      <c r="D196">
        <v>14.542</v>
      </c>
      <c r="E196">
        <v>101.47799999999999</v>
      </c>
      <c r="F196">
        <v>60</v>
      </c>
      <c r="G196">
        <v>65.811999999999998</v>
      </c>
      <c r="H196">
        <v>2.1868000000000003</v>
      </c>
    </row>
    <row r="197" spans="1:8" x14ac:dyDescent="0.2">
      <c r="A197">
        <v>13802.752</v>
      </c>
      <c r="B197">
        <v>-14.377000000000001</v>
      </c>
      <c r="C197">
        <v>-14.448</v>
      </c>
      <c r="D197">
        <v>13.778</v>
      </c>
      <c r="E197">
        <v>104.259</v>
      </c>
      <c r="F197">
        <v>60</v>
      </c>
      <c r="G197">
        <v>65.805999999999997</v>
      </c>
      <c r="H197">
        <v>2.2637999999999998</v>
      </c>
    </row>
    <row r="198" spans="1:8" x14ac:dyDescent="0.2">
      <c r="A198">
        <v>13803.374</v>
      </c>
      <c r="B198">
        <v>-14.454000000000001</v>
      </c>
      <c r="C198">
        <v>-14.53</v>
      </c>
      <c r="D198">
        <v>13.205</v>
      </c>
      <c r="E198">
        <v>99.376999999999995</v>
      </c>
      <c r="F198">
        <v>60</v>
      </c>
      <c r="G198">
        <v>68.489000000000004</v>
      </c>
      <c r="H198">
        <v>2.1285000000000003</v>
      </c>
    </row>
    <row r="199" spans="1:8" x14ac:dyDescent="0.2">
      <c r="A199">
        <v>13803.993</v>
      </c>
      <c r="B199">
        <v>-14.529</v>
      </c>
      <c r="C199">
        <v>-14.609</v>
      </c>
      <c r="D199">
        <v>12.686</v>
      </c>
      <c r="E199">
        <v>87.930999999999997</v>
      </c>
      <c r="F199">
        <v>60</v>
      </c>
      <c r="G199">
        <v>67.075000000000003</v>
      </c>
      <c r="H199">
        <v>1.8293000000000001</v>
      </c>
    </row>
    <row r="200" spans="1:8" x14ac:dyDescent="0.2">
      <c r="A200">
        <v>13804.611999999999</v>
      </c>
      <c r="B200">
        <v>-14.599</v>
      </c>
      <c r="C200">
        <v>-14.683</v>
      </c>
      <c r="D200">
        <v>12.054</v>
      </c>
      <c r="E200">
        <v>83.436000000000007</v>
      </c>
      <c r="F200">
        <v>60</v>
      </c>
      <c r="G200">
        <v>66.55</v>
      </c>
      <c r="H200">
        <v>1.7171000000000001</v>
      </c>
    </row>
    <row r="201" spans="1:8" x14ac:dyDescent="0.2">
      <c r="A201">
        <v>13805.233</v>
      </c>
      <c r="B201">
        <v>-14.664999999999999</v>
      </c>
      <c r="C201">
        <v>-14.753</v>
      </c>
      <c r="D201">
        <v>11.244</v>
      </c>
      <c r="E201">
        <v>81.834999999999994</v>
      </c>
      <c r="F201">
        <v>60</v>
      </c>
      <c r="G201">
        <v>69.978999999999999</v>
      </c>
      <c r="H201">
        <v>1.6775</v>
      </c>
    </row>
    <row r="202" spans="1:8" x14ac:dyDescent="0.2">
      <c r="A202">
        <v>13805.855</v>
      </c>
      <c r="B202">
        <v>-14.726000000000001</v>
      </c>
      <c r="C202">
        <v>-14.817</v>
      </c>
      <c r="D202">
        <v>10.302</v>
      </c>
      <c r="E202">
        <v>77.322999999999993</v>
      </c>
      <c r="F202">
        <v>60</v>
      </c>
      <c r="G202">
        <v>69.378</v>
      </c>
      <c r="H202">
        <v>1.5686</v>
      </c>
    </row>
    <row r="203" spans="1:8" x14ac:dyDescent="0.2">
      <c r="A203">
        <v>13806.475</v>
      </c>
      <c r="B203">
        <v>-14.782</v>
      </c>
      <c r="C203">
        <v>-14.875999999999999</v>
      </c>
      <c r="D203">
        <v>9.4830000000000005</v>
      </c>
      <c r="E203">
        <v>73.137</v>
      </c>
      <c r="F203">
        <v>60</v>
      </c>
      <c r="G203">
        <v>67.762</v>
      </c>
      <c r="H203">
        <v>1.4696000000000002</v>
      </c>
    </row>
    <row r="204" spans="1:8" x14ac:dyDescent="0.2">
      <c r="A204">
        <v>13807.093000000001</v>
      </c>
      <c r="B204">
        <v>-14.833</v>
      </c>
      <c r="C204">
        <v>-14.930999999999999</v>
      </c>
      <c r="D204">
        <v>8.8249999999999993</v>
      </c>
      <c r="E204">
        <v>70.174000000000007</v>
      </c>
      <c r="F204">
        <v>60</v>
      </c>
      <c r="G204">
        <v>68.006</v>
      </c>
      <c r="H204">
        <v>1.4003000000000001</v>
      </c>
    </row>
    <row r="205" spans="1:8" x14ac:dyDescent="0.2">
      <c r="A205">
        <v>13808.02</v>
      </c>
      <c r="B205">
        <v>-14.898999999999999</v>
      </c>
      <c r="C205">
        <v>-15</v>
      </c>
      <c r="D205">
        <v>7.4850000000000003</v>
      </c>
      <c r="E205">
        <v>69.471000000000004</v>
      </c>
      <c r="F205">
        <v>60</v>
      </c>
      <c r="G205">
        <v>70.364999999999995</v>
      </c>
      <c r="H205">
        <v>1.3849</v>
      </c>
    </row>
    <row r="206" spans="1:8" x14ac:dyDescent="0.2">
      <c r="A206">
        <v>19088.706999999999</v>
      </c>
      <c r="B206">
        <v>-15.006</v>
      </c>
      <c r="C206">
        <v>-15.006</v>
      </c>
      <c r="D206">
        <v>10.8</v>
      </c>
      <c r="E206">
        <v>1.8420000000000001</v>
      </c>
      <c r="F206">
        <v>60</v>
      </c>
      <c r="G206">
        <v>70.36</v>
      </c>
      <c r="H206">
        <v>1.4696000000000002</v>
      </c>
    </row>
    <row r="207" spans="1:8" x14ac:dyDescent="0.2">
      <c r="A207">
        <v>19089.634999999998</v>
      </c>
      <c r="B207">
        <v>-15.058999999999999</v>
      </c>
      <c r="C207">
        <v>-15.058999999999999</v>
      </c>
      <c r="D207">
        <v>5.7329999999999997</v>
      </c>
      <c r="E207">
        <v>6.54</v>
      </c>
      <c r="F207">
        <v>60</v>
      </c>
      <c r="G207">
        <v>70.929000000000002</v>
      </c>
      <c r="H207">
        <v>1.4003000000000001</v>
      </c>
    </row>
    <row r="208" spans="1:8" x14ac:dyDescent="0.2">
      <c r="A208">
        <v>19142.342000000001</v>
      </c>
      <c r="B208">
        <v>-15.129</v>
      </c>
      <c r="C208">
        <v>-15.128</v>
      </c>
      <c r="D208">
        <v>0</v>
      </c>
      <c r="E208">
        <v>82.59</v>
      </c>
      <c r="F208">
        <v>60</v>
      </c>
      <c r="G208">
        <v>67.028999999999996</v>
      </c>
      <c r="H208">
        <v>1.3849</v>
      </c>
    </row>
    <row r="209" spans="1:8" x14ac:dyDescent="0.2">
      <c r="A209">
        <v>19142.960999999999</v>
      </c>
      <c r="B209">
        <v>-15.180999999999999</v>
      </c>
      <c r="C209">
        <v>-15.180999999999999</v>
      </c>
      <c r="D209">
        <v>8.4849999999999994</v>
      </c>
      <c r="E209">
        <v>73.858999999999995</v>
      </c>
      <c r="F209">
        <v>60</v>
      </c>
      <c r="G209">
        <v>68.382999999999996</v>
      </c>
      <c r="H209">
        <v>1.4861000000000002</v>
      </c>
    </row>
    <row r="210" spans="1:8" x14ac:dyDescent="0.2">
      <c r="A210">
        <v>19143.888999999999</v>
      </c>
      <c r="B210">
        <v>-15.253</v>
      </c>
      <c r="C210">
        <v>-15.253</v>
      </c>
      <c r="D210">
        <v>7.7439999999999998</v>
      </c>
      <c r="E210">
        <v>62.287999999999997</v>
      </c>
      <c r="F210">
        <v>60</v>
      </c>
      <c r="G210">
        <v>68.980999999999995</v>
      </c>
      <c r="H210">
        <v>1.2221000000000002</v>
      </c>
    </row>
    <row r="211" spans="1:8" x14ac:dyDescent="0.2">
      <c r="A211">
        <v>19144.824000000001</v>
      </c>
      <c r="B211">
        <v>-15.321999999999999</v>
      </c>
      <c r="C211">
        <v>-15.321</v>
      </c>
      <c r="D211">
        <v>7.3</v>
      </c>
      <c r="E211">
        <v>63.3</v>
      </c>
      <c r="F211">
        <v>60</v>
      </c>
      <c r="G211">
        <v>66.338999999999999</v>
      </c>
      <c r="H211">
        <v>1.2452000000000001</v>
      </c>
    </row>
    <row r="212" spans="1:8" x14ac:dyDescent="0.2">
      <c r="A212">
        <v>19145.754000000001</v>
      </c>
      <c r="B212">
        <v>-15.388999999999999</v>
      </c>
      <c r="C212">
        <v>-15.388</v>
      </c>
      <c r="D212">
        <v>7.2069999999999999</v>
      </c>
      <c r="E212">
        <v>68.927000000000007</v>
      </c>
      <c r="F212">
        <v>60</v>
      </c>
      <c r="G212">
        <v>67.805999999999997</v>
      </c>
      <c r="H212">
        <v>1.3717000000000001</v>
      </c>
    </row>
    <row r="213" spans="1:8" x14ac:dyDescent="0.2">
      <c r="A213">
        <v>19146.688999999998</v>
      </c>
      <c r="B213">
        <v>-15.457000000000001</v>
      </c>
      <c r="C213">
        <v>-15.456</v>
      </c>
      <c r="D213">
        <v>7.2510000000000003</v>
      </c>
      <c r="E213">
        <v>66.322000000000003</v>
      </c>
      <c r="F213">
        <v>60</v>
      </c>
      <c r="G213">
        <v>67.563999999999993</v>
      </c>
      <c r="H213">
        <v>1.3123000000000002</v>
      </c>
    </row>
    <row r="214" spans="1:8" x14ac:dyDescent="0.2">
      <c r="A214">
        <v>19147.618999999999</v>
      </c>
      <c r="B214">
        <v>-15.532</v>
      </c>
      <c r="C214">
        <v>-15.53</v>
      </c>
      <c r="D214">
        <v>7.9939999999999998</v>
      </c>
      <c r="E214">
        <v>68.036000000000001</v>
      </c>
      <c r="F214">
        <v>60</v>
      </c>
      <c r="G214">
        <v>67.671000000000006</v>
      </c>
      <c r="H214">
        <v>1.3519000000000001</v>
      </c>
    </row>
    <row r="215" spans="1:8" x14ac:dyDescent="0.2">
      <c r="A215">
        <v>19148.240000000002</v>
      </c>
      <c r="B215">
        <v>-15.584</v>
      </c>
      <c r="C215">
        <v>-15.583</v>
      </c>
      <c r="D215">
        <v>8.3930000000000007</v>
      </c>
      <c r="E215">
        <v>69.924999999999997</v>
      </c>
      <c r="F215">
        <v>60</v>
      </c>
      <c r="G215">
        <v>68.230999999999995</v>
      </c>
      <c r="H215">
        <v>1.3948</v>
      </c>
    </row>
    <row r="216" spans="1:8" x14ac:dyDescent="0.2">
      <c r="A216">
        <v>19148.861000000001</v>
      </c>
      <c r="B216">
        <v>-15.637</v>
      </c>
      <c r="C216">
        <v>-15.635999999999999</v>
      </c>
      <c r="D216">
        <v>8.5459999999999994</v>
      </c>
      <c r="E216">
        <v>71.894999999999996</v>
      </c>
      <c r="F216">
        <v>60</v>
      </c>
      <c r="G216">
        <v>67.370999999999995</v>
      </c>
      <c r="H216">
        <v>1.4399</v>
      </c>
    </row>
    <row r="217" spans="1:8" x14ac:dyDescent="0.2">
      <c r="A217">
        <v>19149.486000000001</v>
      </c>
      <c r="B217">
        <v>-15.69</v>
      </c>
      <c r="C217">
        <v>-15.689</v>
      </c>
      <c r="D217">
        <v>8.5030000000000001</v>
      </c>
      <c r="E217">
        <v>73.251000000000005</v>
      </c>
      <c r="F217">
        <v>60</v>
      </c>
      <c r="G217">
        <v>66.942999999999998</v>
      </c>
      <c r="H217">
        <v>1.4718000000000002</v>
      </c>
    </row>
    <row r="218" spans="1:8" x14ac:dyDescent="0.2">
      <c r="A218">
        <v>19150.105</v>
      </c>
      <c r="B218">
        <v>-15.742000000000001</v>
      </c>
      <c r="C218">
        <v>-15.741</v>
      </c>
      <c r="D218">
        <v>8.3780000000000001</v>
      </c>
      <c r="E218">
        <v>72.644999999999996</v>
      </c>
      <c r="F218">
        <v>60</v>
      </c>
      <c r="G218">
        <v>67.427000000000007</v>
      </c>
      <c r="H218">
        <v>1.4575</v>
      </c>
    </row>
    <row r="219" spans="1:8" x14ac:dyDescent="0.2">
      <c r="A219">
        <v>19150.726999999999</v>
      </c>
      <c r="B219">
        <v>-15.794</v>
      </c>
      <c r="C219">
        <v>-15.792</v>
      </c>
      <c r="D219">
        <v>8.2579999999999991</v>
      </c>
      <c r="E219">
        <v>70.94</v>
      </c>
      <c r="F219">
        <v>60</v>
      </c>
      <c r="G219">
        <v>67.135999999999996</v>
      </c>
      <c r="H219">
        <v>1.4178999999999999</v>
      </c>
    </row>
    <row r="220" spans="1:8" x14ac:dyDescent="0.2">
      <c r="A220">
        <v>19151.651999999998</v>
      </c>
      <c r="B220">
        <v>-15.869</v>
      </c>
      <c r="C220">
        <v>-15.866</v>
      </c>
      <c r="D220">
        <v>8.0549999999999997</v>
      </c>
      <c r="E220">
        <v>69.763999999999996</v>
      </c>
      <c r="F220">
        <v>60</v>
      </c>
      <c r="G220">
        <v>67.498000000000005</v>
      </c>
      <c r="H220">
        <v>1.3915</v>
      </c>
    </row>
    <row r="221" spans="1:8" x14ac:dyDescent="0.2">
      <c r="A221">
        <v>19152.588</v>
      </c>
      <c r="B221">
        <v>-15.941000000000001</v>
      </c>
      <c r="C221">
        <v>-15.939</v>
      </c>
      <c r="D221">
        <v>7.7430000000000003</v>
      </c>
      <c r="E221">
        <v>66.322000000000003</v>
      </c>
      <c r="F221">
        <v>60</v>
      </c>
      <c r="G221">
        <v>68.644999999999996</v>
      </c>
      <c r="H221">
        <v>1.3123000000000002</v>
      </c>
    </row>
    <row r="222" spans="1:8" x14ac:dyDescent="0.2">
      <c r="A222">
        <v>19153.518</v>
      </c>
      <c r="B222">
        <v>-16.012</v>
      </c>
      <c r="C222">
        <v>-16.010000000000002</v>
      </c>
      <c r="D222">
        <v>7.6</v>
      </c>
      <c r="E222">
        <v>60.792000000000002</v>
      </c>
      <c r="F222">
        <v>60</v>
      </c>
      <c r="G222">
        <v>69.004999999999995</v>
      </c>
      <c r="H222">
        <v>1.1891</v>
      </c>
    </row>
    <row r="223" spans="1:8" x14ac:dyDescent="0.2">
      <c r="A223">
        <v>19154.449000000001</v>
      </c>
      <c r="B223">
        <v>-16.082999999999998</v>
      </c>
      <c r="C223">
        <v>-16.079999999999998</v>
      </c>
      <c r="D223">
        <v>7.5419999999999998</v>
      </c>
      <c r="E223">
        <v>55.8</v>
      </c>
      <c r="F223">
        <v>60</v>
      </c>
      <c r="G223">
        <v>68.706999999999994</v>
      </c>
      <c r="H223">
        <v>1.0813000000000001</v>
      </c>
    </row>
    <row r="224" spans="1:8" x14ac:dyDescent="0.2">
      <c r="A224">
        <v>19155.381000000001</v>
      </c>
      <c r="B224">
        <v>-16.151</v>
      </c>
      <c r="C224">
        <v>-16.148</v>
      </c>
      <c r="D224">
        <v>7.3609999999999998</v>
      </c>
      <c r="E224">
        <v>53.228000000000002</v>
      </c>
      <c r="F224">
        <v>60</v>
      </c>
      <c r="G224">
        <v>69.082999999999998</v>
      </c>
      <c r="H224">
        <v>1.0263000000000002</v>
      </c>
    </row>
    <row r="225" spans="1:8" x14ac:dyDescent="0.2">
      <c r="A225">
        <v>19156.312000000002</v>
      </c>
      <c r="B225">
        <v>-16.215</v>
      </c>
      <c r="C225">
        <v>-16.212</v>
      </c>
      <c r="D225">
        <v>6.8380000000000001</v>
      </c>
      <c r="E225">
        <v>48.793999999999997</v>
      </c>
      <c r="F225">
        <v>60</v>
      </c>
      <c r="G225">
        <v>69.161000000000001</v>
      </c>
      <c r="H225">
        <v>0.93280000000000007</v>
      </c>
    </row>
    <row r="226" spans="1:8" x14ac:dyDescent="0.2">
      <c r="A226">
        <v>19157.243999999999</v>
      </c>
      <c r="B226">
        <v>-16.274000000000001</v>
      </c>
      <c r="C226">
        <v>-16.27</v>
      </c>
      <c r="D226">
        <v>6.2519999999999998</v>
      </c>
      <c r="E226">
        <v>45.545000000000002</v>
      </c>
      <c r="F226">
        <v>60</v>
      </c>
      <c r="G226">
        <v>69.262</v>
      </c>
      <c r="H226">
        <v>0.86570000000000014</v>
      </c>
    </row>
    <row r="227" spans="1:8" x14ac:dyDescent="0.2">
      <c r="A227">
        <v>19158.175999999999</v>
      </c>
      <c r="B227">
        <v>-16.331</v>
      </c>
      <c r="C227">
        <v>-16.327000000000002</v>
      </c>
      <c r="D227">
        <v>6.0990000000000002</v>
      </c>
      <c r="E227">
        <v>47.908999999999999</v>
      </c>
      <c r="F227">
        <v>60</v>
      </c>
      <c r="G227">
        <v>68.980999999999995</v>
      </c>
      <c r="H227">
        <v>0.91410000000000002</v>
      </c>
    </row>
    <row r="228" spans="1:8" x14ac:dyDescent="0.2">
      <c r="A228">
        <v>19159.109</v>
      </c>
      <c r="B228">
        <v>-16.388000000000002</v>
      </c>
      <c r="C228">
        <v>-16.384</v>
      </c>
      <c r="D228">
        <v>6.1109999999999998</v>
      </c>
      <c r="E228">
        <v>52.552999999999997</v>
      </c>
      <c r="F228">
        <v>60</v>
      </c>
      <c r="G228">
        <v>69.058999999999997</v>
      </c>
      <c r="H228">
        <v>1.0120000000000002</v>
      </c>
    </row>
    <row r="229" spans="1:8" x14ac:dyDescent="0.2">
      <c r="A229">
        <v>19160.039000000001</v>
      </c>
      <c r="B229">
        <v>-16.446000000000002</v>
      </c>
      <c r="C229">
        <v>-16.442</v>
      </c>
      <c r="D229">
        <v>6.2309999999999999</v>
      </c>
      <c r="E229">
        <v>52.76</v>
      </c>
      <c r="F229">
        <v>60</v>
      </c>
      <c r="G229">
        <v>68.971999999999994</v>
      </c>
      <c r="H229">
        <v>1.0164000000000002</v>
      </c>
    </row>
    <row r="230" spans="1:8" x14ac:dyDescent="0.2">
      <c r="A230">
        <v>19160.967000000001</v>
      </c>
      <c r="B230">
        <v>-16.504999999999999</v>
      </c>
      <c r="C230">
        <v>-16.501999999999999</v>
      </c>
      <c r="D230">
        <v>6.4029999999999996</v>
      </c>
      <c r="E230">
        <v>55.731000000000002</v>
      </c>
      <c r="F230">
        <v>60</v>
      </c>
      <c r="G230">
        <v>68.358000000000004</v>
      </c>
      <c r="H230">
        <v>1.0791000000000002</v>
      </c>
    </row>
    <row r="231" spans="1:8" x14ac:dyDescent="0.2">
      <c r="A231">
        <v>19161.898000000001</v>
      </c>
      <c r="B231">
        <v>-16.565000000000001</v>
      </c>
      <c r="C231">
        <v>-16.561</v>
      </c>
      <c r="D231">
        <v>6.3710000000000004</v>
      </c>
      <c r="E231">
        <v>54.92</v>
      </c>
      <c r="F231">
        <v>60</v>
      </c>
      <c r="G231">
        <v>68.683000000000007</v>
      </c>
      <c r="H231">
        <v>1.0626</v>
      </c>
    </row>
    <row r="232" spans="1:8" x14ac:dyDescent="0.2">
      <c r="A232">
        <v>19162.826000000001</v>
      </c>
      <c r="B232">
        <v>-16.620999999999999</v>
      </c>
      <c r="C232">
        <v>-16.617000000000001</v>
      </c>
      <c r="D232">
        <v>6.0170000000000003</v>
      </c>
      <c r="E232">
        <v>52.878</v>
      </c>
      <c r="F232">
        <v>60</v>
      </c>
      <c r="G232">
        <v>69.281999999999996</v>
      </c>
      <c r="H232">
        <v>1.0186000000000002</v>
      </c>
    </row>
    <row r="233" spans="1:8" x14ac:dyDescent="0.2">
      <c r="A233">
        <v>19163.758000000002</v>
      </c>
      <c r="B233">
        <v>-16.673999999999999</v>
      </c>
      <c r="C233">
        <v>-16.669</v>
      </c>
      <c r="D233">
        <v>5.6689999999999996</v>
      </c>
      <c r="E233">
        <v>51.654000000000003</v>
      </c>
      <c r="F233">
        <v>60</v>
      </c>
      <c r="G233">
        <v>68.906999999999996</v>
      </c>
      <c r="H233">
        <v>0.99330000000000007</v>
      </c>
    </row>
    <row r="234" spans="1:8" x14ac:dyDescent="0.2">
      <c r="A234">
        <v>19164.688999999998</v>
      </c>
      <c r="B234">
        <v>-16.725999999999999</v>
      </c>
      <c r="C234">
        <v>-16.721</v>
      </c>
      <c r="D234">
        <v>5.56</v>
      </c>
      <c r="E234">
        <v>51.286999999999999</v>
      </c>
      <c r="F234">
        <v>60</v>
      </c>
      <c r="G234">
        <v>69.123000000000005</v>
      </c>
      <c r="H234">
        <v>0.98450000000000015</v>
      </c>
    </row>
    <row r="235" spans="1:8" x14ac:dyDescent="0.2">
      <c r="A235">
        <v>19165.618999999999</v>
      </c>
      <c r="B235">
        <v>-16.777999999999999</v>
      </c>
      <c r="C235">
        <v>-16.774000000000001</v>
      </c>
      <c r="D235">
        <v>5.6269999999999998</v>
      </c>
      <c r="E235">
        <v>50.151000000000003</v>
      </c>
      <c r="F235">
        <v>60</v>
      </c>
      <c r="G235">
        <v>68.954999999999998</v>
      </c>
      <c r="H235">
        <v>0.96140000000000003</v>
      </c>
    </row>
    <row r="236" spans="1:8" x14ac:dyDescent="0.2">
      <c r="A236">
        <v>19166.553</v>
      </c>
      <c r="B236">
        <v>-16.834</v>
      </c>
      <c r="C236">
        <v>-16.829000000000001</v>
      </c>
      <c r="D236">
        <v>5.9279999999999999</v>
      </c>
      <c r="E236">
        <v>53.826999999999998</v>
      </c>
      <c r="F236">
        <v>60</v>
      </c>
      <c r="G236">
        <v>68.754999999999995</v>
      </c>
      <c r="H236">
        <v>1.0384</v>
      </c>
    </row>
    <row r="237" spans="1:8" x14ac:dyDescent="0.2">
      <c r="A237">
        <v>19167.482</v>
      </c>
      <c r="B237">
        <v>-16.888000000000002</v>
      </c>
      <c r="C237">
        <v>-16.882999999999999</v>
      </c>
      <c r="D237">
        <v>5.7919999999999998</v>
      </c>
      <c r="E237">
        <v>57.427999999999997</v>
      </c>
      <c r="F237">
        <v>60</v>
      </c>
      <c r="G237">
        <v>68.634</v>
      </c>
      <c r="H237">
        <v>1.1165</v>
      </c>
    </row>
    <row r="238" spans="1:8" x14ac:dyDescent="0.2">
      <c r="A238">
        <v>19168.41</v>
      </c>
      <c r="B238">
        <v>-16.940999999999999</v>
      </c>
      <c r="C238">
        <v>-16.936</v>
      </c>
      <c r="D238">
        <v>5.742</v>
      </c>
      <c r="E238">
        <v>56.174999999999997</v>
      </c>
      <c r="F238">
        <v>60</v>
      </c>
      <c r="G238">
        <v>68.608999999999995</v>
      </c>
      <c r="H238">
        <v>1.089</v>
      </c>
    </row>
    <row r="239" spans="1:8" x14ac:dyDescent="0.2">
      <c r="A239">
        <v>19169.342000000001</v>
      </c>
      <c r="B239">
        <v>-16.995000000000001</v>
      </c>
      <c r="C239">
        <v>-16.989999999999998</v>
      </c>
      <c r="D239">
        <v>5.8010000000000002</v>
      </c>
      <c r="E239">
        <v>57.576999999999998</v>
      </c>
      <c r="F239">
        <v>60</v>
      </c>
      <c r="G239">
        <v>68.665000000000006</v>
      </c>
      <c r="H239">
        <v>1.1198000000000001</v>
      </c>
    </row>
    <row r="240" spans="1:8" x14ac:dyDescent="0.2">
      <c r="A240">
        <v>19170.27</v>
      </c>
      <c r="B240">
        <v>-17.047999999999998</v>
      </c>
      <c r="C240">
        <v>-17.042000000000002</v>
      </c>
      <c r="D240">
        <v>5.6390000000000002</v>
      </c>
      <c r="E240">
        <v>61.112000000000002</v>
      </c>
      <c r="F240">
        <v>60</v>
      </c>
      <c r="G240">
        <v>68.421000000000006</v>
      </c>
      <c r="H240">
        <v>1.1968000000000001</v>
      </c>
    </row>
    <row r="241" spans="1:8" x14ac:dyDescent="0.2">
      <c r="A241">
        <v>19171.511999999999</v>
      </c>
      <c r="B241">
        <v>-17.114000000000001</v>
      </c>
      <c r="C241">
        <v>-17.109000000000002</v>
      </c>
      <c r="D241">
        <v>5.3230000000000004</v>
      </c>
      <c r="E241">
        <v>62.884999999999998</v>
      </c>
      <c r="F241">
        <v>60</v>
      </c>
      <c r="G241">
        <v>68.316999999999993</v>
      </c>
      <c r="H241">
        <v>1.2364000000000002</v>
      </c>
    </row>
    <row r="242" spans="1:8" x14ac:dyDescent="0.2">
      <c r="A242">
        <v>19172.756000000001</v>
      </c>
      <c r="B242">
        <v>-17.181000000000001</v>
      </c>
      <c r="C242">
        <v>-17.175000000000001</v>
      </c>
      <c r="D242">
        <v>5.3209999999999997</v>
      </c>
      <c r="E242">
        <v>63.069000000000003</v>
      </c>
      <c r="F242">
        <v>60</v>
      </c>
      <c r="G242">
        <v>68.287000000000006</v>
      </c>
      <c r="H242">
        <v>1.2397</v>
      </c>
    </row>
    <row r="243" spans="1:8" x14ac:dyDescent="0.2">
      <c r="A243">
        <v>19173.993999999999</v>
      </c>
      <c r="B243">
        <v>-17.245999999999999</v>
      </c>
      <c r="C243">
        <v>-17.239999999999998</v>
      </c>
      <c r="D243">
        <v>5.2889999999999997</v>
      </c>
      <c r="E243">
        <v>62.277000000000001</v>
      </c>
      <c r="F243">
        <v>60</v>
      </c>
      <c r="G243">
        <v>68.503</v>
      </c>
      <c r="H243">
        <v>1.2221000000000002</v>
      </c>
    </row>
    <row r="244" spans="1:8" x14ac:dyDescent="0.2">
      <c r="A244">
        <v>19175.232</v>
      </c>
      <c r="B244">
        <v>-17.309000000000001</v>
      </c>
      <c r="C244">
        <v>-17.303000000000001</v>
      </c>
      <c r="D244">
        <v>5.0609999999999999</v>
      </c>
      <c r="E244">
        <v>61.954999999999998</v>
      </c>
      <c r="F244">
        <v>60</v>
      </c>
      <c r="G244">
        <v>68.774000000000001</v>
      </c>
      <c r="H244">
        <v>1.2155</v>
      </c>
    </row>
    <row r="245" spans="1:8" x14ac:dyDescent="0.2">
      <c r="A245">
        <v>19176.474999999999</v>
      </c>
      <c r="B245">
        <v>-17.366</v>
      </c>
      <c r="C245">
        <v>-17.36</v>
      </c>
      <c r="D245">
        <v>4.5999999999999996</v>
      </c>
      <c r="E245">
        <v>65.102000000000004</v>
      </c>
      <c r="F245">
        <v>60</v>
      </c>
      <c r="G245">
        <v>67.906000000000006</v>
      </c>
      <c r="H245">
        <v>1.2859</v>
      </c>
    </row>
    <row r="246" spans="1:8" x14ac:dyDescent="0.2">
      <c r="A246">
        <v>19177.715</v>
      </c>
      <c r="B246">
        <v>-17.420999999999999</v>
      </c>
      <c r="C246">
        <v>-17.414999999999999</v>
      </c>
      <c r="D246">
        <v>4.407</v>
      </c>
      <c r="E246">
        <v>70.037999999999997</v>
      </c>
      <c r="F246">
        <v>60</v>
      </c>
      <c r="G246">
        <v>67.620999999999995</v>
      </c>
      <c r="H246">
        <v>1.3970000000000002</v>
      </c>
    </row>
    <row r="247" spans="1:8" x14ac:dyDescent="0.2">
      <c r="A247">
        <v>19178.955000000002</v>
      </c>
      <c r="B247">
        <v>-17.478000000000002</v>
      </c>
      <c r="C247">
        <v>-17.471</v>
      </c>
      <c r="D247">
        <v>4.5339999999999998</v>
      </c>
      <c r="E247">
        <v>73.692999999999998</v>
      </c>
      <c r="F247">
        <v>60</v>
      </c>
      <c r="G247">
        <v>67.718999999999994</v>
      </c>
      <c r="H247">
        <v>1.4828000000000001</v>
      </c>
    </row>
    <row r="248" spans="1:8" x14ac:dyDescent="0.2">
      <c r="A248">
        <v>19180.195</v>
      </c>
      <c r="B248">
        <v>-17.530999999999999</v>
      </c>
      <c r="C248">
        <v>-17.524000000000001</v>
      </c>
      <c r="D248">
        <v>4.3099999999999996</v>
      </c>
      <c r="E248">
        <v>75.572000000000003</v>
      </c>
      <c r="F248">
        <v>60</v>
      </c>
      <c r="G248">
        <v>67.381</v>
      </c>
      <c r="H248">
        <v>1.5267999999999999</v>
      </c>
    </row>
    <row r="249" spans="1:8" x14ac:dyDescent="0.2">
      <c r="A249">
        <v>19181.436000000002</v>
      </c>
      <c r="B249">
        <v>-17.585000000000001</v>
      </c>
      <c r="C249">
        <v>-17.579000000000001</v>
      </c>
      <c r="D249">
        <v>4.3639999999999999</v>
      </c>
      <c r="E249">
        <v>75.855999999999995</v>
      </c>
      <c r="F249">
        <v>60</v>
      </c>
      <c r="G249">
        <v>67.733999999999995</v>
      </c>
      <c r="H249">
        <v>1.5334000000000001</v>
      </c>
    </row>
    <row r="250" spans="1:8" x14ac:dyDescent="0.2">
      <c r="A250">
        <v>19182.68</v>
      </c>
      <c r="B250">
        <v>-17.638000000000002</v>
      </c>
      <c r="C250">
        <v>-17.631</v>
      </c>
      <c r="D250">
        <v>4.2240000000000002</v>
      </c>
      <c r="E250">
        <v>74.096999999999994</v>
      </c>
      <c r="F250">
        <v>60</v>
      </c>
      <c r="G250">
        <v>67.596999999999994</v>
      </c>
      <c r="H250">
        <v>1.4916000000000003</v>
      </c>
    </row>
    <row r="251" spans="1:8" x14ac:dyDescent="0.2">
      <c r="A251">
        <v>19183.918000000001</v>
      </c>
      <c r="B251">
        <v>-17.690999999999999</v>
      </c>
      <c r="C251">
        <v>-17.683</v>
      </c>
      <c r="D251">
        <v>4.2320000000000002</v>
      </c>
      <c r="E251">
        <v>75.043000000000006</v>
      </c>
      <c r="F251">
        <v>60</v>
      </c>
      <c r="G251">
        <v>67.313000000000002</v>
      </c>
      <c r="H251">
        <v>1.5136000000000001</v>
      </c>
    </row>
    <row r="252" spans="1:8" x14ac:dyDescent="0.2">
      <c r="A252">
        <v>19185.153999999999</v>
      </c>
      <c r="B252">
        <v>-17.742999999999999</v>
      </c>
      <c r="C252">
        <v>-17.736000000000001</v>
      </c>
      <c r="D252">
        <v>4.2069999999999999</v>
      </c>
      <c r="E252">
        <v>77.608000000000004</v>
      </c>
      <c r="F252">
        <v>60</v>
      </c>
      <c r="G252">
        <v>67.09</v>
      </c>
      <c r="H252">
        <v>1.5752000000000002</v>
      </c>
    </row>
    <row r="253" spans="1:8" x14ac:dyDescent="0.2">
      <c r="A253">
        <v>19186.393</v>
      </c>
      <c r="B253">
        <v>-17.794</v>
      </c>
      <c r="C253">
        <v>-17.786000000000001</v>
      </c>
      <c r="D253">
        <v>4.1040000000000001</v>
      </c>
      <c r="E253">
        <v>78.375</v>
      </c>
      <c r="F253">
        <v>60</v>
      </c>
      <c r="G253">
        <v>67.16</v>
      </c>
      <c r="H253">
        <v>1.5939000000000001</v>
      </c>
    </row>
    <row r="254" spans="1:8" x14ac:dyDescent="0.2">
      <c r="A254">
        <v>19187.636999999999</v>
      </c>
      <c r="B254">
        <v>-17.844999999999999</v>
      </c>
      <c r="C254">
        <v>-17.837</v>
      </c>
      <c r="D254">
        <v>4.0839999999999996</v>
      </c>
      <c r="E254">
        <v>77.474000000000004</v>
      </c>
      <c r="F254">
        <v>60</v>
      </c>
      <c r="G254">
        <v>67.561999999999998</v>
      </c>
      <c r="H254">
        <v>1.5719000000000001</v>
      </c>
    </row>
    <row r="255" spans="1:8" x14ac:dyDescent="0.2">
      <c r="A255">
        <v>19188.879000000001</v>
      </c>
      <c r="B255">
        <v>-17.896999999999998</v>
      </c>
      <c r="C255">
        <v>-17.888999999999999</v>
      </c>
      <c r="D255">
        <v>4.1609999999999996</v>
      </c>
      <c r="E255">
        <v>76.084000000000003</v>
      </c>
      <c r="F255">
        <v>60</v>
      </c>
      <c r="G255">
        <v>67.667000000000002</v>
      </c>
      <c r="H255">
        <v>1.5389000000000002</v>
      </c>
    </row>
    <row r="256" spans="1:8" x14ac:dyDescent="0.2">
      <c r="A256">
        <v>19190.116999999998</v>
      </c>
      <c r="B256">
        <v>-17.946999999999999</v>
      </c>
      <c r="C256">
        <v>-17.939</v>
      </c>
      <c r="D256">
        <v>4.0430000000000001</v>
      </c>
      <c r="E256">
        <v>72.3</v>
      </c>
      <c r="F256">
        <v>60</v>
      </c>
      <c r="G256">
        <v>67.665000000000006</v>
      </c>
      <c r="H256">
        <v>1.4498000000000002</v>
      </c>
    </row>
    <row r="257" spans="1:8" x14ac:dyDescent="0.2">
      <c r="A257">
        <v>19191.668000000001</v>
      </c>
      <c r="B257">
        <v>-18.007999999999999</v>
      </c>
      <c r="C257">
        <v>-18</v>
      </c>
      <c r="D257">
        <v>3.9449999999999998</v>
      </c>
      <c r="E257">
        <v>70.873000000000005</v>
      </c>
      <c r="F257">
        <v>60</v>
      </c>
      <c r="G257">
        <v>67.665999999999997</v>
      </c>
      <c r="H257">
        <v>1.4168000000000001</v>
      </c>
    </row>
    <row r="258" spans="1:8" x14ac:dyDescent="0.2">
      <c r="A258">
        <v>994.96400000000006</v>
      </c>
      <c r="B258">
        <v>-18.064</v>
      </c>
      <c r="C258">
        <v>-18.061</v>
      </c>
      <c r="D258">
        <v>0</v>
      </c>
      <c r="E258">
        <v>86.834999999999994</v>
      </c>
      <c r="F258">
        <v>60</v>
      </c>
      <c r="G258">
        <v>67.28</v>
      </c>
      <c r="H258">
        <v>1.7941000000000003</v>
      </c>
    </row>
    <row r="259" spans="1:8" x14ac:dyDescent="0.2">
      <c r="A259">
        <v>996.18399999999997</v>
      </c>
      <c r="B259">
        <v>-18.129000000000001</v>
      </c>
      <c r="C259">
        <v>-18.122</v>
      </c>
      <c r="D259">
        <v>5.0549999999999997</v>
      </c>
      <c r="E259">
        <v>88.293999999999997</v>
      </c>
      <c r="F259">
        <v>60</v>
      </c>
      <c r="G259">
        <v>67.429000000000002</v>
      </c>
      <c r="H259">
        <v>1.8304</v>
      </c>
    </row>
    <row r="260" spans="1:8" x14ac:dyDescent="0.2">
      <c r="A260">
        <v>997.1</v>
      </c>
      <c r="B260">
        <v>-18.18</v>
      </c>
      <c r="C260">
        <v>-18.170000000000002</v>
      </c>
      <c r="D260">
        <v>5.23</v>
      </c>
      <c r="E260">
        <v>88.561999999999998</v>
      </c>
      <c r="F260">
        <v>60</v>
      </c>
      <c r="G260">
        <v>67.221999999999994</v>
      </c>
      <c r="H260">
        <v>1.837</v>
      </c>
    </row>
    <row r="261" spans="1:8" x14ac:dyDescent="0.2">
      <c r="A261">
        <v>998.01300000000003</v>
      </c>
      <c r="B261">
        <v>-18.231000000000002</v>
      </c>
      <c r="C261">
        <v>-18.219000000000001</v>
      </c>
      <c r="D261">
        <v>5.3140000000000001</v>
      </c>
      <c r="E261">
        <v>89.96</v>
      </c>
      <c r="F261">
        <v>60</v>
      </c>
      <c r="G261">
        <v>67.051000000000002</v>
      </c>
      <c r="H261">
        <v>1.8733000000000002</v>
      </c>
    </row>
    <row r="262" spans="1:8" x14ac:dyDescent="0.2">
      <c r="A262">
        <v>998.93299999999999</v>
      </c>
      <c r="B262">
        <v>-18.283999999999999</v>
      </c>
      <c r="C262">
        <v>-18.268999999999998</v>
      </c>
      <c r="D262">
        <v>5.4619999999999997</v>
      </c>
      <c r="E262">
        <v>89.814999999999998</v>
      </c>
      <c r="F262">
        <v>60</v>
      </c>
      <c r="G262">
        <v>67.078000000000003</v>
      </c>
      <c r="H262">
        <v>1.8689000000000002</v>
      </c>
    </row>
    <row r="263" spans="1:8" x14ac:dyDescent="0.2">
      <c r="A263">
        <v>999.86500000000001</v>
      </c>
      <c r="B263">
        <v>-18.34</v>
      </c>
      <c r="C263">
        <v>-18.321999999999999</v>
      </c>
      <c r="D263">
        <v>5.6879999999999997</v>
      </c>
      <c r="E263">
        <v>90.337000000000003</v>
      </c>
      <c r="F263">
        <v>60</v>
      </c>
      <c r="G263">
        <v>66.878</v>
      </c>
      <c r="H263">
        <v>1.8821000000000003</v>
      </c>
    </row>
    <row r="264" spans="1:8" x14ac:dyDescent="0.2">
      <c r="A264">
        <v>1000.794</v>
      </c>
      <c r="B264">
        <v>-18.396999999999998</v>
      </c>
      <c r="C264">
        <v>-18.375</v>
      </c>
      <c r="D264">
        <v>5.76</v>
      </c>
      <c r="E264">
        <v>91.322999999999993</v>
      </c>
      <c r="F264">
        <v>60</v>
      </c>
      <c r="G264">
        <v>66.891999999999996</v>
      </c>
      <c r="H264">
        <v>1.9074000000000002</v>
      </c>
    </row>
    <row r="265" spans="1:8" x14ac:dyDescent="0.2">
      <c r="A265">
        <v>1001.724</v>
      </c>
      <c r="B265">
        <v>-18.454999999999998</v>
      </c>
      <c r="C265">
        <v>-18.43</v>
      </c>
      <c r="D265">
        <v>5.9080000000000004</v>
      </c>
      <c r="E265">
        <v>90.11</v>
      </c>
      <c r="F265">
        <v>60</v>
      </c>
      <c r="G265">
        <v>67.216999999999999</v>
      </c>
      <c r="H265">
        <v>1.8766</v>
      </c>
    </row>
    <row r="266" spans="1:8" x14ac:dyDescent="0.2">
      <c r="A266">
        <v>1002.6559999999999</v>
      </c>
      <c r="B266">
        <v>-18.515999999999998</v>
      </c>
      <c r="C266">
        <v>-18.488</v>
      </c>
      <c r="D266">
        <v>6.2060000000000004</v>
      </c>
      <c r="E266">
        <v>85.875</v>
      </c>
      <c r="F266">
        <v>60</v>
      </c>
      <c r="G266">
        <v>67.497</v>
      </c>
      <c r="H266">
        <v>1.7699</v>
      </c>
    </row>
    <row r="267" spans="1:8" x14ac:dyDescent="0.2">
      <c r="A267">
        <v>1003.588</v>
      </c>
      <c r="B267">
        <v>-18.579999999999998</v>
      </c>
      <c r="C267">
        <v>-18.547999999999998</v>
      </c>
      <c r="D267">
        <v>6.41</v>
      </c>
      <c r="E267">
        <v>84.034999999999997</v>
      </c>
      <c r="F267">
        <v>60</v>
      </c>
      <c r="G267">
        <v>67.507999999999996</v>
      </c>
      <c r="H267">
        <v>1.7248000000000001</v>
      </c>
    </row>
    <row r="268" spans="1:8" x14ac:dyDescent="0.2">
      <c r="A268">
        <v>1004.5119999999999</v>
      </c>
      <c r="B268">
        <v>-18.641999999999999</v>
      </c>
      <c r="C268">
        <v>-18.606999999999999</v>
      </c>
      <c r="D268">
        <v>6.4279999999999999</v>
      </c>
      <c r="E268">
        <v>84.718000000000004</v>
      </c>
      <c r="F268">
        <v>60</v>
      </c>
      <c r="G268">
        <v>67.271000000000001</v>
      </c>
      <c r="H268">
        <v>1.7413000000000001</v>
      </c>
    </row>
    <row r="269" spans="1:8" x14ac:dyDescent="0.2">
      <c r="A269">
        <v>1005.423</v>
      </c>
      <c r="B269">
        <v>-18.704000000000001</v>
      </c>
      <c r="C269">
        <v>-18.664999999999999</v>
      </c>
      <c r="D269">
        <v>6.3490000000000002</v>
      </c>
      <c r="E269">
        <v>88.558000000000007</v>
      </c>
      <c r="F269">
        <v>60</v>
      </c>
      <c r="G269">
        <v>66.745000000000005</v>
      </c>
      <c r="H269">
        <v>1.837</v>
      </c>
    </row>
    <row r="270" spans="1:8" x14ac:dyDescent="0.2">
      <c r="A270">
        <v>1006.335</v>
      </c>
      <c r="B270">
        <v>-18.762</v>
      </c>
      <c r="C270">
        <v>-18.721</v>
      </c>
      <c r="D270">
        <v>6.093</v>
      </c>
      <c r="E270">
        <v>91.466999999999999</v>
      </c>
      <c r="F270">
        <v>60</v>
      </c>
      <c r="G270">
        <v>66.680000000000007</v>
      </c>
      <c r="H270">
        <v>1.9118000000000002</v>
      </c>
    </row>
    <row r="271" spans="1:8" x14ac:dyDescent="0.2">
      <c r="A271">
        <v>1007.247</v>
      </c>
      <c r="B271">
        <v>-18.821000000000002</v>
      </c>
      <c r="C271">
        <v>-18.776</v>
      </c>
      <c r="D271">
        <v>6.0460000000000003</v>
      </c>
      <c r="E271">
        <v>91.804000000000002</v>
      </c>
      <c r="F271">
        <v>60</v>
      </c>
      <c r="G271">
        <v>67.12</v>
      </c>
      <c r="H271">
        <v>1.9206000000000001</v>
      </c>
    </row>
    <row r="272" spans="1:8" x14ac:dyDescent="0.2">
      <c r="A272">
        <v>1008.158</v>
      </c>
      <c r="B272">
        <v>-18.879000000000001</v>
      </c>
      <c r="C272">
        <v>-18.831</v>
      </c>
      <c r="D272">
        <v>6.0129999999999999</v>
      </c>
      <c r="E272">
        <v>90.587000000000003</v>
      </c>
      <c r="F272">
        <v>60</v>
      </c>
      <c r="G272">
        <v>67.013999999999996</v>
      </c>
      <c r="H272">
        <v>1.8887000000000003</v>
      </c>
    </row>
    <row r="273" spans="1:8" x14ac:dyDescent="0.2">
      <c r="A273">
        <v>1009.071</v>
      </c>
      <c r="B273">
        <v>-18.936</v>
      </c>
      <c r="C273">
        <v>-18.885000000000002</v>
      </c>
      <c r="D273">
        <v>5.9320000000000004</v>
      </c>
      <c r="E273">
        <v>90.022999999999996</v>
      </c>
      <c r="F273">
        <v>60</v>
      </c>
      <c r="G273">
        <v>66.864999999999995</v>
      </c>
      <c r="H273">
        <v>1.8744000000000001</v>
      </c>
    </row>
    <row r="274" spans="1:8" x14ac:dyDescent="0.2">
      <c r="A274">
        <v>1009.9829999999999</v>
      </c>
      <c r="B274">
        <v>-18.992000000000001</v>
      </c>
      <c r="C274">
        <v>-18.937999999999999</v>
      </c>
      <c r="D274">
        <v>5.7779999999999996</v>
      </c>
      <c r="E274">
        <v>90.254000000000005</v>
      </c>
      <c r="F274">
        <v>60</v>
      </c>
      <c r="G274">
        <v>66.956000000000003</v>
      </c>
      <c r="H274">
        <v>1.8799000000000001</v>
      </c>
    </row>
    <row r="275" spans="1:8" x14ac:dyDescent="0.2">
      <c r="A275">
        <v>1010.895</v>
      </c>
      <c r="B275">
        <v>-19.047999999999998</v>
      </c>
      <c r="C275">
        <v>-18.991</v>
      </c>
      <c r="D275">
        <v>5.8230000000000004</v>
      </c>
      <c r="E275">
        <v>90.813999999999993</v>
      </c>
      <c r="F275">
        <v>60</v>
      </c>
      <c r="G275">
        <v>66.972999999999999</v>
      </c>
      <c r="H275">
        <v>1.8942000000000001</v>
      </c>
    </row>
    <row r="276" spans="1:8" x14ac:dyDescent="0.2">
      <c r="A276">
        <v>1012.126</v>
      </c>
      <c r="B276">
        <v>-19.097999999999999</v>
      </c>
      <c r="C276">
        <v>-19.038</v>
      </c>
      <c r="D276">
        <v>3.843</v>
      </c>
      <c r="E276">
        <v>90.013000000000005</v>
      </c>
      <c r="F276">
        <v>60</v>
      </c>
      <c r="G276">
        <v>67.06</v>
      </c>
      <c r="H276">
        <v>1.8744000000000001</v>
      </c>
    </row>
    <row r="277" spans="1:8" x14ac:dyDescent="0.2">
      <c r="A277">
        <v>1023.404</v>
      </c>
      <c r="B277">
        <v>-19.155000000000001</v>
      </c>
      <c r="C277">
        <v>-19.091999999999999</v>
      </c>
      <c r="D277">
        <v>0.48199999999999998</v>
      </c>
      <c r="E277">
        <v>92.531999999999996</v>
      </c>
      <c r="F277">
        <v>60</v>
      </c>
      <c r="G277">
        <v>66.748000000000005</v>
      </c>
      <c r="H277">
        <v>1.9393</v>
      </c>
    </row>
    <row r="278" spans="1:8" x14ac:dyDescent="0.2">
      <c r="A278">
        <v>1024.317</v>
      </c>
      <c r="B278">
        <v>-19.213999999999999</v>
      </c>
      <c r="C278">
        <v>-19.148</v>
      </c>
      <c r="D278">
        <v>6.0519999999999996</v>
      </c>
      <c r="E278">
        <v>93.105999999999995</v>
      </c>
      <c r="F278">
        <v>60</v>
      </c>
      <c r="G278">
        <v>66.652000000000001</v>
      </c>
      <c r="H278">
        <v>1.9536000000000002</v>
      </c>
    </row>
    <row r="279" spans="1:8" x14ac:dyDescent="0.2">
      <c r="A279">
        <v>1025.23</v>
      </c>
      <c r="B279">
        <v>-19.27</v>
      </c>
      <c r="C279">
        <v>-19.201000000000001</v>
      </c>
      <c r="D279">
        <v>5.8620000000000001</v>
      </c>
      <c r="E279">
        <v>93.067999999999998</v>
      </c>
      <c r="F279">
        <v>60</v>
      </c>
      <c r="G279">
        <v>66.828000000000003</v>
      </c>
      <c r="H279">
        <v>1.9525000000000001</v>
      </c>
    </row>
    <row r="280" spans="1:8" x14ac:dyDescent="0.2">
      <c r="A280">
        <v>1026.1559999999999</v>
      </c>
      <c r="B280">
        <v>-19.326000000000001</v>
      </c>
      <c r="C280">
        <v>-19.253</v>
      </c>
      <c r="D280">
        <v>5.6390000000000002</v>
      </c>
      <c r="E280">
        <v>93.688999999999993</v>
      </c>
      <c r="F280">
        <v>60</v>
      </c>
      <c r="G280">
        <v>66.545000000000002</v>
      </c>
      <c r="H280">
        <v>1.9690000000000003</v>
      </c>
    </row>
    <row r="281" spans="1:8" x14ac:dyDescent="0.2">
      <c r="A281">
        <v>1027.085</v>
      </c>
      <c r="B281">
        <v>-19.379000000000001</v>
      </c>
      <c r="C281">
        <v>-19.303999999999998</v>
      </c>
      <c r="D281">
        <v>5.4249999999999998</v>
      </c>
      <c r="E281">
        <v>93.046000000000006</v>
      </c>
      <c r="F281">
        <v>60</v>
      </c>
      <c r="G281">
        <v>66.613</v>
      </c>
      <c r="H281">
        <v>1.9525000000000001</v>
      </c>
    </row>
    <row r="282" spans="1:8" x14ac:dyDescent="0.2">
      <c r="A282">
        <v>1028.001</v>
      </c>
      <c r="B282">
        <v>-19.43</v>
      </c>
      <c r="C282">
        <v>-19.352</v>
      </c>
      <c r="D282">
        <v>5.266</v>
      </c>
      <c r="E282">
        <v>91.558000000000007</v>
      </c>
      <c r="F282">
        <v>60</v>
      </c>
      <c r="G282">
        <v>66.813000000000002</v>
      </c>
      <c r="H282">
        <v>1.9140000000000001</v>
      </c>
    </row>
    <row r="283" spans="1:8" x14ac:dyDescent="0.2">
      <c r="A283">
        <v>1029.2159999999999</v>
      </c>
      <c r="B283">
        <v>-19.495999999999999</v>
      </c>
      <c r="C283">
        <v>-19.414000000000001</v>
      </c>
      <c r="D283">
        <v>5.1280000000000001</v>
      </c>
      <c r="E283">
        <v>89.85</v>
      </c>
      <c r="F283">
        <v>60</v>
      </c>
      <c r="G283">
        <v>66.947999999999993</v>
      </c>
      <c r="H283">
        <v>1.87</v>
      </c>
    </row>
    <row r="284" spans="1:8" x14ac:dyDescent="0.2">
      <c r="A284">
        <v>1030.433</v>
      </c>
      <c r="B284">
        <v>-19.556999999999999</v>
      </c>
      <c r="C284">
        <v>-19.472999999999999</v>
      </c>
      <c r="D284">
        <v>4.7939999999999996</v>
      </c>
      <c r="E284">
        <v>89.194000000000003</v>
      </c>
      <c r="F284">
        <v>60</v>
      </c>
      <c r="G284">
        <v>67.069000000000003</v>
      </c>
      <c r="H284">
        <v>1.8535000000000001</v>
      </c>
    </row>
    <row r="285" spans="1:8" x14ac:dyDescent="0.2">
      <c r="A285">
        <v>1031.6489999999999</v>
      </c>
      <c r="B285">
        <v>-19.614999999999998</v>
      </c>
      <c r="C285">
        <v>-19.527000000000001</v>
      </c>
      <c r="D285">
        <v>4.4530000000000003</v>
      </c>
      <c r="E285">
        <v>89.207999999999998</v>
      </c>
      <c r="F285">
        <v>60</v>
      </c>
      <c r="G285">
        <v>66.941000000000003</v>
      </c>
      <c r="H285">
        <v>1.8535000000000001</v>
      </c>
    </row>
    <row r="286" spans="1:8" x14ac:dyDescent="0.2">
      <c r="A286">
        <v>1032.8630000000001</v>
      </c>
      <c r="B286">
        <v>-19.669</v>
      </c>
      <c r="C286">
        <v>-19.577999999999999</v>
      </c>
      <c r="D286">
        <v>4.2359999999999998</v>
      </c>
      <c r="E286">
        <v>90.786000000000001</v>
      </c>
      <c r="F286">
        <v>60</v>
      </c>
      <c r="G286">
        <v>66.724999999999994</v>
      </c>
      <c r="H286">
        <v>1.8942000000000001</v>
      </c>
    </row>
    <row r="287" spans="1:8" x14ac:dyDescent="0.2">
      <c r="A287">
        <v>1034.0820000000001</v>
      </c>
      <c r="B287">
        <v>-19.722999999999999</v>
      </c>
      <c r="C287">
        <v>-19.629000000000001</v>
      </c>
      <c r="D287">
        <v>4.2080000000000002</v>
      </c>
      <c r="E287">
        <v>91.49</v>
      </c>
      <c r="F287">
        <v>60</v>
      </c>
      <c r="G287">
        <v>66.837000000000003</v>
      </c>
      <c r="H287">
        <v>1.9118000000000002</v>
      </c>
    </row>
    <row r="288" spans="1:8" x14ac:dyDescent="0.2">
      <c r="A288">
        <v>1035.3019999999999</v>
      </c>
      <c r="B288">
        <v>-19.777999999999999</v>
      </c>
      <c r="C288">
        <v>-19.681000000000001</v>
      </c>
      <c r="D288">
        <v>4.2060000000000004</v>
      </c>
      <c r="E288">
        <v>92.584999999999994</v>
      </c>
      <c r="F288">
        <v>60</v>
      </c>
      <c r="G288">
        <v>66.713999999999999</v>
      </c>
      <c r="H288">
        <v>1.9404000000000001</v>
      </c>
    </row>
    <row r="289" spans="1:8" x14ac:dyDescent="0.2">
      <c r="A289">
        <v>1036.518</v>
      </c>
      <c r="B289">
        <v>-19.832999999999998</v>
      </c>
      <c r="C289">
        <v>-19.733000000000001</v>
      </c>
      <c r="D289">
        <v>4.3129999999999997</v>
      </c>
      <c r="E289">
        <v>91.212000000000003</v>
      </c>
      <c r="F289">
        <v>60</v>
      </c>
      <c r="G289">
        <v>66.876999999999995</v>
      </c>
      <c r="H289">
        <v>1.9052000000000002</v>
      </c>
    </row>
    <row r="290" spans="1:8" x14ac:dyDescent="0.2">
      <c r="A290">
        <v>1037.7380000000001</v>
      </c>
      <c r="B290">
        <v>-19.887</v>
      </c>
      <c r="C290">
        <v>-19.783999999999999</v>
      </c>
      <c r="D290">
        <v>4.141</v>
      </c>
      <c r="E290">
        <v>88.822999999999993</v>
      </c>
      <c r="F290">
        <v>60</v>
      </c>
      <c r="G290">
        <v>66.927000000000007</v>
      </c>
      <c r="H290">
        <v>1.8436000000000001</v>
      </c>
    </row>
    <row r="291" spans="1:8" x14ac:dyDescent="0.2">
      <c r="A291">
        <v>1038.9749999999999</v>
      </c>
      <c r="B291">
        <v>-19.937999999999999</v>
      </c>
      <c r="C291">
        <v>-19.832000000000001</v>
      </c>
      <c r="D291">
        <v>3.9249999999999998</v>
      </c>
      <c r="E291">
        <v>87.561000000000007</v>
      </c>
      <c r="F291">
        <v>60</v>
      </c>
      <c r="G291">
        <v>67.022000000000006</v>
      </c>
      <c r="H291">
        <v>1.8117000000000001</v>
      </c>
    </row>
    <row r="292" spans="1:8" x14ac:dyDescent="0.2">
      <c r="A292">
        <v>1040.4949999999999</v>
      </c>
      <c r="B292">
        <v>-19.998000000000001</v>
      </c>
      <c r="C292">
        <v>-19.888999999999999</v>
      </c>
      <c r="D292">
        <v>3.7469999999999999</v>
      </c>
      <c r="E292">
        <v>87.658000000000001</v>
      </c>
      <c r="F292">
        <v>60</v>
      </c>
      <c r="G292">
        <v>67.126000000000005</v>
      </c>
      <c r="H292">
        <v>1.8149999999999999</v>
      </c>
    </row>
    <row r="293" spans="1:8" x14ac:dyDescent="0.2">
      <c r="A293">
        <v>1042.0170000000001</v>
      </c>
      <c r="B293">
        <v>-20.056999999999999</v>
      </c>
      <c r="C293">
        <v>-19.945</v>
      </c>
      <c r="D293">
        <v>3.649</v>
      </c>
      <c r="E293">
        <v>88.076999999999998</v>
      </c>
      <c r="F293">
        <v>60</v>
      </c>
      <c r="G293">
        <v>66.906000000000006</v>
      </c>
      <c r="H293">
        <v>1.8249000000000002</v>
      </c>
    </row>
    <row r="294" spans="1:8" x14ac:dyDescent="0.2">
      <c r="A294">
        <v>1043.539</v>
      </c>
      <c r="B294">
        <v>-20.114999999999998</v>
      </c>
      <c r="C294">
        <v>-20</v>
      </c>
      <c r="D294">
        <v>3.6280000000000001</v>
      </c>
      <c r="E294">
        <v>88.606999999999999</v>
      </c>
      <c r="F294">
        <v>60</v>
      </c>
      <c r="G294">
        <v>67.055000000000007</v>
      </c>
      <c r="H294">
        <v>1.8381000000000003</v>
      </c>
    </row>
    <row r="295" spans="1:8" x14ac:dyDescent="0.2">
      <c r="A295">
        <v>1104.462</v>
      </c>
      <c r="B295">
        <v>-20.056999999999999</v>
      </c>
      <c r="C295">
        <v>-20.056999999999999</v>
      </c>
      <c r="D295">
        <v>0</v>
      </c>
      <c r="E295">
        <v>87.712000000000003</v>
      </c>
      <c r="F295">
        <v>60</v>
      </c>
      <c r="G295">
        <v>67.179000000000002</v>
      </c>
      <c r="H295">
        <v>1.8161000000000003</v>
      </c>
    </row>
    <row r="296" spans="1:8" x14ac:dyDescent="0.2">
      <c r="A296">
        <v>1105.373</v>
      </c>
      <c r="B296">
        <v>-20.111999999999998</v>
      </c>
      <c r="C296">
        <v>-20.113</v>
      </c>
      <c r="D296">
        <v>6.0650000000000004</v>
      </c>
      <c r="E296">
        <v>87.228999999999999</v>
      </c>
      <c r="F296">
        <v>60</v>
      </c>
      <c r="G296">
        <v>67.037000000000006</v>
      </c>
      <c r="H296">
        <v>1.804</v>
      </c>
    </row>
    <row r="297" spans="1:8" x14ac:dyDescent="0.2">
      <c r="A297">
        <v>1106.2860000000001</v>
      </c>
      <c r="B297">
        <v>-20.167000000000002</v>
      </c>
      <c r="C297">
        <v>-20.167999999999999</v>
      </c>
      <c r="D297">
        <v>6.0380000000000003</v>
      </c>
      <c r="E297">
        <v>88.182000000000002</v>
      </c>
      <c r="F297">
        <v>60</v>
      </c>
      <c r="G297">
        <v>66.744</v>
      </c>
      <c r="H297">
        <v>1.8282</v>
      </c>
    </row>
    <row r="298" spans="1:8" x14ac:dyDescent="0.2">
      <c r="A298">
        <v>1107.1990000000001</v>
      </c>
      <c r="B298">
        <v>-20.222000000000001</v>
      </c>
      <c r="C298">
        <v>-20.222999999999999</v>
      </c>
      <c r="D298">
        <v>6.056</v>
      </c>
      <c r="E298">
        <v>89.768000000000001</v>
      </c>
      <c r="F298">
        <v>60</v>
      </c>
      <c r="G298">
        <v>66.825000000000003</v>
      </c>
      <c r="H298">
        <v>1.8678000000000001</v>
      </c>
    </row>
    <row r="299" spans="1:8" x14ac:dyDescent="0.2">
      <c r="A299">
        <v>1108.1120000000001</v>
      </c>
      <c r="B299">
        <v>-20.276</v>
      </c>
      <c r="C299">
        <v>-20.277000000000001</v>
      </c>
      <c r="D299">
        <v>5.9359999999999999</v>
      </c>
      <c r="E299">
        <v>90.841999999999999</v>
      </c>
      <c r="F299">
        <v>60</v>
      </c>
      <c r="G299">
        <v>66.8</v>
      </c>
      <c r="H299">
        <v>1.8953000000000002</v>
      </c>
    </row>
    <row r="300" spans="1:8" x14ac:dyDescent="0.2">
      <c r="A300">
        <v>1109.0239999999999</v>
      </c>
      <c r="B300">
        <v>-20.331</v>
      </c>
      <c r="C300">
        <v>-20.332000000000001</v>
      </c>
      <c r="D300">
        <v>6.0369999999999999</v>
      </c>
      <c r="E300">
        <v>91.352000000000004</v>
      </c>
      <c r="F300">
        <v>60</v>
      </c>
      <c r="G300">
        <v>66.823999999999998</v>
      </c>
      <c r="H300">
        <v>1.9085000000000003</v>
      </c>
    </row>
    <row r="301" spans="1:8" x14ac:dyDescent="0.2">
      <c r="A301">
        <v>1109.9380000000001</v>
      </c>
      <c r="B301">
        <v>-20.388000000000002</v>
      </c>
      <c r="C301">
        <v>-20.39</v>
      </c>
      <c r="D301">
        <v>6.298</v>
      </c>
      <c r="E301">
        <v>91.197000000000003</v>
      </c>
      <c r="F301">
        <v>60</v>
      </c>
      <c r="G301">
        <v>66.650999999999996</v>
      </c>
      <c r="H301">
        <v>1.9041000000000003</v>
      </c>
    </row>
    <row r="302" spans="1:8" x14ac:dyDescent="0.2">
      <c r="A302">
        <v>1110.8499999999999</v>
      </c>
      <c r="B302">
        <v>-20.446000000000002</v>
      </c>
      <c r="C302">
        <v>-20.448</v>
      </c>
      <c r="D302">
        <v>6.3230000000000004</v>
      </c>
      <c r="E302">
        <v>91.284999999999997</v>
      </c>
      <c r="F302">
        <v>60</v>
      </c>
      <c r="G302">
        <v>66.584000000000003</v>
      </c>
      <c r="H302">
        <v>1.9063000000000003</v>
      </c>
    </row>
    <row r="303" spans="1:8" x14ac:dyDescent="0.2">
      <c r="A303">
        <v>1111.7629999999999</v>
      </c>
      <c r="B303">
        <v>-20.503</v>
      </c>
      <c r="C303">
        <v>-20.506</v>
      </c>
      <c r="D303">
        <v>6.3710000000000004</v>
      </c>
      <c r="E303">
        <v>92.668999999999997</v>
      </c>
      <c r="F303">
        <v>60</v>
      </c>
      <c r="G303">
        <v>66.42</v>
      </c>
      <c r="H303">
        <v>1.9426000000000001</v>
      </c>
    </row>
    <row r="304" spans="1:8" x14ac:dyDescent="0.2">
      <c r="A304">
        <v>1112.6759999999999</v>
      </c>
      <c r="B304">
        <v>-20.562999999999999</v>
      </c>
      <c r="C304">
        <v>-20.565999999999999</v>
      </c>
      <c r="D304">
        <v>6.548</v>
      </c>
      <c r="E304">
        <v>94.762</v>
      </c>
      <c r="F304">
        <v>60</v>
      </c>
      <c r="G304">
        <v>66.221000000000004</v>
      </c>
      <c r="H304">
        <v>1.9976000000000003</v>
      </c>
    </row>
    <row r="305" spans="1:8" x14ac:dyDescent="0.2">
      <c r="A305">
        <v>1113.598</v>
      </c>
      <c r="B305">
        <v>-20.620999999999999</v>
      </c>
      <c r="C305">
        <v>-20.623999999999999</v>
      </c>
      <c r="D305">
        <v>6.3719999999999999</v>
      </c>
      <c r="E305">
        <v>97.765000000000001</v>
      </c>
      <c r="F305">
        <v>60</v>
      </c>
      <c r="G305">
        <v>65.917000000000002</v>
      </c>
      <c r="H305">
        <v>2.0768</v>
      </c>
    </row>
    <row r="306" spans="1:8" x14ac:dyDescent="0.2">
      <c r="A306">
        <v>1114.527</v>
      </c>
      <c r="B306">
        <v>-20.681000000000001</v>
      </c>
      <c r="C306">
        <v>-20.684000000000001</v>
      </c>
      <c r="D306">
        <v>6.4340000000000002</v>
      </c>
      <c r="E306">
        <v>99.93</v>
      </c>
      <c r="F306">
        <v>60</v>
      </c>
      <c r="G306">
        <v>65.683000000000007</v>
      </c>
      <c r="H306">
        <v>2.1351000000000004</v>
      </c>
    </row>
    <row r="307" spans="1:8" x14ac:dyDescent="0.2">
      <c r="A307">
        <v>1115.4559999999999</v>
      </c>
      <c r="B307">
        <v>-20.74</v>
      </c>
      <c r="C307">
        <v>-20.744</v>
      </c>
      <c r="D307">
        <v>6.4050000000000002</v>
      </c>
      <c r="E307">
        <v>102.074</v>
      </c>
      <c r="F307">
        <v>60</v>
      </c>
      <c r="G307">
        <v>65.540999999999997</v>
      </c>
      <c r="H307">
        <v>2.1934</v>
      </c>
    </row>
    <row r="308" spans="1:8" x14ac:dyDescent="0.2">
      <c r="A308">
        <v>1116.3820000000001</v>
      </c>
      <c r="B308">
        <v>-20.798999999999999</v>
      </c>
      <c r="C308">
        <v>-20.803000000000001</v>
      </c>
      <c r="D308">
        <v>6.3849999999999998</v>
      </c>
      <c r="E308">
        <v>103.822</v>
      </c>
      <c r="F308">
        <v>60</v>
      </c>
      <c r="G308">
        <v>65.363</v>
      </c>
      <c r="H308">
        <v>2.2418</v>
      </c>
    </row>
    <row r="309" spans="1:8" x14ac:dyDescent="0.2">
      <c r="A309">
        <v>1117.2950000000001</v>
      </c>
      <c r="B309">
        <v>-20.858000000000001</v>
      </c>
      <c r="C309">
        <v>-20.861999999999998</v>
      </c>
      <c r="D309">
        <v>6.4459999999999997</v>
      </c>
      <c r="E309">
        <v>105.789</v>
      </c>
      <c r="F309">
        <v>60</v>
      </c>
      <c r="G309">
        <v>65.182000000000002</v>
      </c>
      <c r="H309">
        <v>2.2968000000000002</v>
      </c>
    </row>
    <row r="310" spans="1:8" x14ac:dyDescent="0.2">
      <c r="A310">
        <v>1118.2090000000001</v>
      </c>
      <c r="B310">
        <v>-20.917000000000002</v>
      </c>
      <c r="C310">
        <v>-20.920999999999999</v>
      </c>
      <c r="D310">
        <v>6.4889999999999999</v>
      </c>
      <c r="E310">
        <v>108.563</v>
      </c>
      <c r="F310">
        <v>60</v>
      </c>
      <c r="G310">
        <v>64.994</v>
      </c>
      <c r="H310">
        <v>2.3748999999999998</v>
      </c>
    </row>
    <row r="311" spans="1:8" x14ac:dyDescent="0.2">
      <c r="A311">
        <v>1119.123</v>
      </c>
      <c r="B311">
        <v>-20.975999999999999</v>
      </c>
      <c r="C311">
        <v>-20.981000000000002</v>
      </c>
      <c r="D311">
        <v>6.56</v>
      </c>
      <c r="E311">
        <v>109.59099999999999</v>
      </c>
      <c r="F311">
        <v>60</v>
      </c>
      <c r="G311">
        <v>64.795000000000002</v>
      </c>
      <c r="H311">
        <v>2.4046000000000003</v>
      </c>
    </row>
    <row r="312" spans="1:8" x14ac:dyDescent="0.2">
      <c r="A312">
        <v>1120.037</v>
      </c>
      <c r="B312">
        <v>-21.036999999999999</v>
      </c>
      <c r="C312">
        <v>-21.041</v>
      </c>
      <c r="D312">
        <v>6.6369999999999996</v>
      </c>
      <c r="E312">
        <v>109.483</v>
      </c>
      <c r="F312">
        <v>60</v>
      </c>
      <c r="G312">
        <v>64.861000000000004</v>
      </c>
      <c r="H312">
        <v>2.4013</v>
      </c>
    </row>
    <row r="313" spans="1:8" x14ac:dyDescent="0.2">
      <c r="A313">
        <v>1120.951</v>
      </c>
      <c r="B313">
        <v>-21.097000000000001</v>
      </c>
      <c r="C313">
        <v>-21.102</v>
      </c>
      <c r="D313">
        <v>6.6710000000000003</v>
      </c>
      <c r="E313">
        <v>108.70099999999999</v>
      </c>
      <c r="F313">
        <v>60</v>
      </c>
      <c r="G313">
        <v>65.070999999999998</v>
      </c>
      <c r="H313">
        <v>2.3793000000000002</v>
      </c>
    </row>
    <row r="314" spans="1:8" x14ac:dyDescent="0.2">
      <c r="A314">
        <v>1121.865</v>
      </c>
      <c r="B314">
        <v>-21.158000000000001</v>
      </c>
      <c r="C314">
        <v>-21.163</v>
      </c>
      <c r="D314">
        <v>6.6120000000000001</v>
      </c>
      <c r="E314">
        <v>109.944</v>
      </c>
      <c r="F314">
        <v>60</v>
      </c>
      <c r="G314">
        <v>64.662999999999997</v>
      </c>
      <c r="H314">
        <v>2.4144999999999999</v>
      </c>
    </row>
    <row r="315" spans="1:8" x14ac:dyDescent="0.2">
      <c r="A315">
        <v>1122.7760000000001</v>
      </c>
      <c r="B315">
        <v>-21.216000000000001</v>
      </c>
      <c r="C315">
        <v>-21.221</v>
      </c>
      <c r="D315">
        <v>6.4139999999999997</v>
      </c>
      <c r="E315">
        <v>111.56399999999999</v>
      </c>
      <c r="F315">
        <v>60</v>
      </c>
      <c r="G315">
        <v>64.503</v>
      </c>
      <c r="H315">
        <v>2.4618000000000002</v>
      </c>
    </row>
    <row r="316" spans="1:8" x14ac:dyDescent="0.2">
      <c r="A316">
        <v>1123.6890000000001</v>
      </c>
      <c r="B316">
        <v>-21.273</v>
      </c>
      <c r="C316">
        <v>-21.279</v>
      </c>
      <c r="D316">
        <v>6.306</v>
      </c>
      <c r="E316">
        <v>113.45099999999999</v>
      </c>
      <c r="F316">
        <v>60</v>
      </c>
      <c r="G316">
        <v>64.385999999999996</v>
      </c>
      <c r="H316">
        <v>2.5179000000000005</v>
      </c>
    </row>
    <row r="317" spans="1:8" x14ac:dyDescent="0.2">
      <c r="A317">
        <v>1124.6030000000001</v>
      </c>
      <c r="B317">
        <v>-21.331</v>
      </c>
      <c r="C317">
        <v>-21.338000000000001</v>
      </c>
      <c r="D317">
        <v>6.415</v>
      </c>
      <c r="E317">
        <v>113.852</v>
      </c>
      <c r="F317">
        <v>60</v>
      </c>
      <c r="G317">
        <v>64.367000000000004</v>
      </c>
      <c r="H317">
        <v>2.5299999999999998</v>
      </c>
    </row>
    <row r="318" spans="1:8" x14ac:dyDescent="0.2">
      <c r="A318">
        <v>1125.5170000000001</v>
      </c>
      <c r="B318">
        <v>-21.39</v>
      </c>
      <c r="C318">
        <v>-21.396000000000001</v>
      </c>
      <c r="D318">
        <v>6.4130000000000003</v>
      </c>
      <c r="E318">
        <v>112.69499999999999</v>
      </c>
      <c r="F318">
        <v>60</v>
      </c>
      <c r="G318">
        <v>64.516000000000005</v>
      </c>
      <c r="H318">
        <v>2.4948000000000001</v>
      </c>
    </row>
    <row r="319" spans="1:8" x14ac:dyDescent="0.2">
      <c r="A319">
        <v>1126.433</v>
      </c>
      <c r="B319">
        <v>-21.45</v>
      </c>
      <c r="C319">
        <v>-21.457000000000001</v>
      </c>
      <c r="D319">
        <v>6.6459999999999999</v>
      </c>
      <c r="E319">
        <v>111.09099999999999</v>
      </c>
      <c r="F319">
        <v>60</v>
      </c>
      <c r="G319">
        <v>64.873999999999995</v>
      </c>
      <c r="H319">
        <v>2.4486000000000003</v>
      </c>
    </row>
    <row r="320" spans="1:8" x14ac:dyDescent="0.2">
      <c r="A320">
        <v>1127.345</v>
      </c>
      <c r="B320">
        <v>-21.51</v>
      </c>
      <c r="C320">
        <v>-21.515999999999998</v>
      </c>
      <c r="D320">
        <v>6.5190000000000001</v>
      </c>
      <c r="E320">
        <v>108.867</v>
      </c>
      <c r="F320">
        <v>60</v>
      </c>
      <c r="G320">
        <v>65.006</v>
      </c>
      <c r="H320">
        <v>2.3837000000000002</v>
      </c>
    </row>
    <row r="321" spans="1:8" x14ac:dyDescent="0.2">
      <c r="A321">
        <v>1128.259</v>
      </c>
      <c r="B321">
        <v>-21.568000000000001</v>
      </c>
      <c r="C321">
        <v>-21.574999999999999</v>
      </c>
      <c r="D321">
        <v>6.407</v>
      </c>
      <c r="E321">
        <v>104.946</v>
      </c>
      <c r="F321">
        <v>60</v>
      </c>
      <c r="G321">
        <v>65.417000000000002</v>
      </c>
      <c r="H321">
        <v>2.2726000000000002</v>
      </c>
    </row>
    <row r="322" spans="1:8" x14ac:dyDescent="0.2">
      <c r="A322">
        <v>1129.171</v>
      </c>
      <c r="B322">
        <v>-21.623000000000001</v>
      </c>
      <c r="C322">
        <v>-21.63</v>
      </c>
      <c r="D322">
        <v>6.0140000000000002</v>
      </c>
      <c r="E322">
        <v>106.03400000000001</v>
      </c>
      <c r="F322">
        <v>60</v>
      </c>
      <c r="G322">
        <v>65.010999999999996</v>
      </c>
      <c r="H322">
        <v>2.3033999999999999</v>
      </c>
    </row>
    <row r="323" spans="1:8" x14ac:dyDescent="0.2">
      <c r="A323">
        <v>1130.0830000000001</v>
      </c>
      <c r="B323">
        <v>-21.675000000000001</v>
      </c>
      <c r="C323">
        <v>-21.681999999999999</v>
      </c>
      <c r="D323">
        <v>5.7309999999999999</v>
      </c>
      <c r="E323">
        <v>108.66800000000001</v>
      </c>
      <c r="F323">
        <v>60</v>
      </c>
      <c r="G323">
        <v>64.628</v>
      </c>
      <c r="H323">
        <v>2.3782000000000001</v>
      </c>
    </row>
    <row r="324" spans="1:8" x14ac:dyDescent="0.2">
      <c r="A324">
        <v>1130.9949999999999</v>
      </c>
      <c r="B324">
        <v>-21.725999999999999</v>
      </c>
      <c r="C324">
        <v>-21.734000000000002</v>
      </c>
      <c r="D324">
        <v>5.6520000000000001</v>
      </c>
      <c r="E324">
        <v>108.211</v>
      </c>
      <c r="F324">
        <v>60</v>
      </c>
      <c r="G324">
        <v>65.034999999999997</v>
      </c>
      <c r="H324">
        <v>2.3650000000000002</v>
      </c>
    </row>
    <row r="325" spans="1:8" x14ac:dyDescent="0.2">
      <c r="A325">
        <v>1131.9059999999999</v>
      </c>
      <c r="B325">
        <v>-21.779</v>
      </c>
      <c r="C325">
        <v>-21.786999999999999</v>
      </c>
      <c r="D325">
        <v>5.8140000000000001</v>
      </c>
      <c r="E325">
        <v>105.47</v>
      </c>
      <c r="F325">
        <v>60</v>
      </c>
      <c r="G325">
        <v>65.343000000000004</v>
      </c>
      <c r="H325">
        <v>2.2880000000000003</v>
      </c>
    </row>
    <row r="326" spans="1:8" x14ac:dyDescent="0.2">
      <c r="A326">
        <v>1132.819</v>
      </c>
      <c r="B326">
        <v>-21.831</v>
      </c>
      <c r="C326">
        <v>-21.838999999999999</v>
      </c>
      <c r="D326">
        <v>5.7880000000000003</v>
      </c>
      <c r="E326">
        <v>103.206</v>
      </c>
      <c r="F326">
        <v>60</v>
      </c>
      <c r="G326">
        <v>65.44</v>
      </c>
      <c r="H326">
        <v>2.2242000000000002</v>
      </c>
    </row>
    <row r="327" spans="1:8" x14ac:dyDescent="0.2">
      <c r="A327">
        <v>1133.732</v>
      </c>
      <c r="B327">
        <v>-21.884</v>
      </c>
      <c r="C327">
        <v>-21.891999999999999</v>
      </c>
      <c r="D327">
        <v>5.7859999999999996</v>
      </c>
      <c r="E327">
        <v>101.494</v>
      </c>
      <c r="F327">
        <v>60</v>
      </c>
      <c r="G327">
        <v>65.67</v>
      </c>
      <c r="H327">
        <v>2.1769000000000003</v>
      </c>
    </row>
    <row r="328" spans="1:8" x14ac:dyDescent="0.2">
      <c r="A328">
        <v>1134.643</v>
      </c>
      <c r="B328">
        <v>-21.936</v>
      </c>
      <c r="C328">
        <v>-21.945</v>
      </c>
      <c r="D328">
        <v>5.8049999999999997</v>
      </c>
      <c r="E328">
        <v>100.114</v>
      </c>
      <c r="F328">
        <v>60</v>
      </c>
      <c r="G328">
        <v>65.677000000000007</v>
      </c>
      <c r="H328">
        <v>2.1395000000000004</v>
      </c>
    </row>
    <row r="329" spans="1:8" x14ac:dyDescent="0.2">
      <c r="A329">
        <v>1135.5540000000001</v>
      </c>
      <c r="B329">
        <v>-21.986999999999998</v>
      </c>
      <c r="C329">
        <v>-21.995999999999999</v>
      </c>
      <c r="D329">
        <v>5.5979999999999999</v>
      </c>
      <c r="E329">
        <v>100.04</v>
      </c>
      <c r="F329">
        <v>60</v>
      </c>
      <c r="G329">
        <v>65.539000000000001</v>
      </c>
      <c r="H329">
        <v>2.1373000000000002</v>
      </c>
    </row>
    <row r="330" spans="1:8" x14ac:dyDescent="0.2">
      <c r="A330">
        <v>1136.771</v>
      </c>
      <c r="B330">
        <v>-22.053000000000001</v>
      </c>
      <c r="C330">
        <v>-22.062000000000001</v>
      </c>
      <c r="D330">
        <v>5.4349999999999996</v>
      </c>
      <c r="E330">
        <v>101.253</v>
      </c>
      <c r="F330">
        <v>60</v>
      </c>
      <c r="G330">
        <v>65.634</v>
      </c>
      <c r="H330">
        <v>2.1703000000000001</v>
      </c>
    </row>
    <row r="331" spans="1:8" x14ac:dyDescent="0.2">
      <c r="A331">
        <v>1137.99</v>
      </c>
      <c r="B331">
        <v>-22.119</v>
      </c>
      <c r="C331">
        <v>-22.129000000000001</v>
      </c>
      <c r="D331">
        <v>5.4480000000000004</v>
      </c>
      <c r="E331">
        <v>99.352999999999994</v>
      </c>
      <c r="F331">
        <v>60</v>
      </c>
      <c r="G331">
        <v>65.784999999999997</v>
      </c>
      <c r="H331">
        <v>2.1197000000000004</v>
      </c>
    </row>
    <row r="332" spans="1:8" x14ac:dyDescent="0.2">
      <c r="A332">
        <v>1139.2049999999999</v>
      </c>
      <c r="B332">
        <v>-22.183</v>
      </c>
      <c r="C332">
        <v>-22.193000000000001</v>
      </c>
      <c r="D332">
        <v>5.2610000000000001</v>
      </c>
      <c r="E332">
        <v>100.185</v>
      </c>
      <c r="F332">
        <v>60</v>
      </c>
      <c r="G332">
        <v>65.593999999999994</v>
      </c>
      <c r="H332">
        <v>2.1417000000000002</v>
      </c>
    </row>
    <row r="333" spans="1:8" x14ac:dyDescent="0.2">
      <c r="A333">
        <v>1140.423</v>
      </c>
      <c r="B333">
        <v>-22.245999999999999</v>
      </c>
      <c r="C333">
        <v>-22.256</v>
      </c>
      <c r="D333">
        <v>5.2370000000000001</v>
      </c>
      <c r="E333">
        <v>100.02200000000001</v>
      </c>
      <c r="F333">
        <v>60</v>
      </c>
      <c r="G333">
        <v>65.869</v>
      </c>
      <c r="H333">
        <v>2.1373000000000002</v>
      </c>
    </row>
    <row r="334" spans="1:8" x14ac:dyDescent="0.2">
      <c r="A334">
        <v>1141.6420000000001</v>
      </c>
      <c r="B334">
        <v>-22.31</v>
      </c>
      <c r="C334">
        <v>-22.32</v>
      </c>
      <c r="D334">
        <v>5.2389999999999999</v>
      </c>
      <c r="E334">
        <v>99.17</v>
      </c>
      <c r="F334">
        <v>60</v>
      </c>
      <c r="G334">
        <v>65.725999999999999</v>
      </c>
      <c r="H334">
        <v>2.1142000000000003</v>
      </c>
    </row>
    <row r="335" spans="1:8" x14ac:dyDescent="0.2">
      <c r="A335">
        <v>1142.8599999999999</v>
      </c>
      <c r="B335">
        <v>-22.373000000000001</v>
      </c>
      <c r="C335">
        <v>-22.384</v>
      </c>
      <c r="D335">
        <v>5.1950000000000003</v>
      </c>
      <c r="E335">
        <v>99.465999999999994</v>
      </c>
      <c r="F335">
        <v>60</v>
      </c>
      <c r="G335">
        <v>65.337000000000003</v>
      </c>
      <c r="H335">
        <v>2.1219000000000001</v>
      </c>
    </row>
    <row r="336" spans="1:8" x14ac:dyDescent="0.2">
      <c r="A336">
        <v>1144.076</v>
      </c>
      <c r="B336">
        <v>-22.437999999999999</v>
      </c>
      <c r="C336">
        <v>-22.449000000000002</v>
      </c>
      <c r="D336">
        <v>5.3570000000000002</v>
      </c>
      <c r="E336">
        <v>99.692999999999998</v>
      </c>
      <c r="F336">
        <v>60</v>
      </c>
      <c r="G336">
        <v>65.930999999999997</v>
      </c>
      <c r="H336">
        <v>2.1285000000000003</v>
      </c>
    </row>
    <row r="337" spans="1:8" x14ac:dyDescent="0.2">
      <c r="A337">
        <v>1145.289</v>
      </c>
      <c r="B337">
        <v>-22.501999999999999</v>
      </c>
      <c r="C337">
        <v>-22.513000000000002</v>
      </c>
      <c r="D337">
        <v>5.335</v>
      </c>
      <c r="E337">
        <v>100.083</v>
      </c>
      <c r="F337">
        <v>60</v>
      </c>
      <c r="G337">
        <v>65.909000000000006</v>
      </c>
      <c r="H337">
        <v>2.1395000000000004</v>
      </c>
    </row>
    <row r="338" spans="1:8" x14ac:dyDescent="0.2">
      <c r="A338">
        <v>1146.508</v>
      </c>
      <c r="B338">
        <v>-22.567</v>
      </c>
      <c r="C338">
        <v>-22.577999999999999</v>
      </c>
      <c r="D338">
        <v>5.3179999999999996</v>
      </c>
      <c r="E338">
        <v>102.17</v>
      </c>
      <c r="F338">
        <v>60</v>
      </c>
      <c r="G338">
        <v>64.673000000000002</v>
      </c>
      <c r="H338">
        <v>2.1956000000000002</v>
      </c>
    </row>
    <row r="339" spans="1:8" x14ac:dyDescent="0.2">
      <c r="A339">
        <v>1147.7239999999999</v>
      </c>
      <c r="B339">
        <v>-22.63</v>
      </c>
      <c r="C339">
        <v>-22.641999999999999</v>
      </c>
      <c r="D339">
        <v>5.202</v>
      </c>
      <c r="E339">
        <v>103.218</v>
      </c>
      <c r="F339">
        <v>60</v>
      </c>
      <c r="G339">
        <v>65.664000000000001</v>
      </c>
      <c r="H339">
        <v>2.2253000000000003</v>
      </c>
    </row>
    <row r="340" spans="1:8" x14ac:dyDescent="0.2">
      <c r="A340">
        <v>1148.942</v>
      </c>
      <c r="B340">
        <v>-22.693000000000001</v>
      </c>
      <c r="C340">
        <v>-22.706</v>
      </c>
      <c r="D340">
        <v>5.2679999999999998</v>
      </c>
      <c r="E340">
        <v>103.496</v>
      </c>
      <c r="F340">
        <v>60</v>
      </c>
      <c r="G340">
        <v>65.272999999999996</v>
      </c>
      <c r="H340">
        <v>2.2330000000000001</v>
      </c>
    </row>
    <row r="341" spans="1:8" x14ac:dyDescent="0.2">
      <c r="A341">
        <v>1150.1559999999999</v>
      </c>
      <c r="B341">
        <v>-22.759</v>
      </c>
      <c r="C341">
        <v>-22.771000000000001</v>
      </c>
      <c r="D341">
        <v>5.4139999999999997</v>
      </c>
      <c r="E341">
        <v>104.923</v>
      </c>
      <c r="F341">
        <v>60</v>
      </c>
      <c r="G341">
        <v>65.275000000000006</v>
      </c>
      <c r="H341">
        <v>2.2726000000000002</v>
      </c>
    </row>
    <row r="342" spans="1:8" x14ac:dyDescent="0.2">
      <c r="A342">
        <v>1151.3710000000001</v>
      </c>
      <c r="B342">
        <v>-22.821999999999999</v>
      </c>
      <c r="C342">
        <v>-22.835000000000001</v>
      </c>
      <c r="D342">
        <v>5.2380000000000004</v>
      </c>
      <c r="E342">
        <v>105.61799999999999</v>
      </c>
      <c r="F342">
        <v>60</v>
      </c>
      <c r="G342">
        <v>65.105000000000004</v>
      </c>
      <c r="H342">
        <v>2.2913000000000006</v>
      </c>
    </row>
    <row r="343" spans="1:8" x14ac:dyDescent="0.2">
      <c r="A343">
        <v>1152.5889999999999</v>
      </c>
      <c r="B343">
        <v>-22.884</v>
      </c>
      <c r="C343">
        <v>-22.896999999999998</v>
      </c>
      <c r="D343">
        <v>5.1029999999999998</v>
      </c>
      <c r="E343">
        <v>106.179</v>
      </c>
      <c r="F343">
        <v>60</v>
      </c>
      <c r="G343">
        <v>65.013999999999996</v>
      </c>
      <c r="H343">
        <v>2.3077999999999999</v>
      </c>
    </row>
    <row r="344" spans="1:8" x14ac:dyDescent="0.2">
      <c r="A344">
        <v>1153.806</v>
      </c>
      <c r="B344">
        <v>-22.945</v>
      </c>
      <c r="C344">
        <v>-22.957999999999998</v>
      </c>
      <c r="D344">
        <v>4.9889999999999999</v>
      </c>
      <c r="E344">
        <v>107.166</v>
      </c>
      <c r="F344">
        <v>60</v>
      </c>
      <c r="G344">
        <v>64.968000000000004</v>
      </c>
      <c r="H344">
        <v>2.3353000000000006</v>
      </c>
    </row>
    <row r="345" spans="1:8" x14ac:dyDescent="0.2">
      <c r="A345">
        <v>1155.0229999999999</v>
      </c>
      <c r="B345">
        <v>-23.004000000000001</v>
      </c>
      <c r="C345">
        <v>-23.018000000000001</v>
      </c>
      <c r="D345">
        <v>4.9080000000000004</v>
      </c>
      <c r="E345">
        <v>107.512</v>
      </c>
      <c r="F345">
        <v>60</v>
      </c>
      <c r="G345">
        <v>64.906000000000006</v>
      </c>
      <c r="H345">
        <v>2.3452000000000002</v>
      </c>
    </row>
    <row r="346" spans="1:8" x14ac:dyDescent="0.2">
      <c r="A346">
        <v>1156.241</v>
      </c>
      <c r="B346">
        <v>-23.062999999999999</v>
      </c>
      <c r="C346">
        <v>-23.077000000000002</v>
      </c>
      <c r="D346">
        <v>4.8650000000000002</v>
      </c>
      <c r="E346">
        <v>107.642</v>
      </c>
      <c r="F346">
        <v>60</v>
      </c>
      <c r="G346">
        <v>65.001999999999995</v>
      </c>
      <c r="H346">
        <v>2.3485</v>
      </c>
    </row>
    <row r="347" spans="1:8" x14ac:dyDescent="0.2">
      <c r="A347">
        <v>1157.46</v>
      </c>
      <c r="B347">
        <v>-23.123000000000001</v>
      </c>
      <c r="C347">
        <v>-23.137</v>
      </c>
      <c r="D347">
        <v>4.9340000000000002</v>
      </c>
      <c r="E347">
        <v>107.827</v>
      </c>
      <c r="F347">
        <v>60</v>
      </c>
      <c r="G347">
        <v>64.902000000000001</v>
      </c>
      <c r="H347">
        <v>2.3540000000000005</v>
      </c>
    </row>
    <row r="348" spans="1:8" x14ac:dyDescent="0.2">
      <c r="A348">
        <v>1158.6759999999999</v>
      </c>
      <c r="B348">
        <v>-23.181999999999999</v>
      </c>
      <c r="C348">
        <v>-23.196000000000002</v>
      </c>
      <c r="D348">
        <v>4.8739999999999997</v>
      </c>
      <c r="E348">
        <v>107.806</v>
      </c>
      <c r="F348">
        <v>60</v>
      </c>
      <c r="G348">
        <v>65.075000000000003</v>
      </c>
      <c r="H348">
        <v>2.3540000000000005</v>
      </c>
    </row>
    <row r="349" spans="1:8" x14ac:dyDescent="0.2">
      <c r="A349">
        <v>1159.8900000000001</v>
      </c>
      <c r="B349">
        <v>-23.241</v>
      </c>
      <c r="C349">
        <v>-23.256</v>
      </c>
      <c r="D349">
        <v>4.8860000000000001</v>
      </c>
      <c r="E349">
        <v>104.863</v>
      </c>
      <c r="F349">
        <v>60</v>
      </c>
      <c r="G349">
        <v>65.278999999999996</v>
      </c>
      <c r="H349">
        <v>2.2704000000000004</v>
      </c>
    </row>
    <row r="350" spans="1:8" x14ac:dyDescent="0.2">
      <c r="A350">
        <v>1161.106</v>
      </c>
      <c r="B350">
        <v>-23.297999999999998</v>
      </c>
      <c r="C350">
        <v>-23.312999999999999</v>
      </c>
      <c r="D350">
        <v>4.6820000000000004</v>
      </c>
      <c r="E350">
        <v>107.12</v>
      </c>
      <c r="F350">
        <v>60</v>
      </c>
      <c r="G350">
        <v>64.697000000000003</v>
      </c>
      <c r="H350">
        <v>2.3342000000000001</v>
      </c>
    </row>
    <row r="351" spans="1:8" x14ac:dyDescent="0.2">
      <c r="A351">
        <v>1162.319</v>
      </c>
      <c r="B351">
        <v>-23.352</v>
      </c>
      <c r="C351">
        <v>-23.367000000000001</v>
      </c>
      <c r="D351">
        <v>4.4630000000000001</v>
      </c>
      <c r="E351">
        <v>113.81100000000001</v>
      </c>
      <c r="F351">
        <v>60</v>
      </c>
      <c r="G351">
        <v>64.156999999999996</v>
      </c>
      <c r="H351">
        <v>2.5278</v>
      </c>
    </row>
    <row r="352" spans="1:8" x14ac:dyDescent="0.2">
      <c r="A352">
        <v>1163.5360000000001</v>
      </c>
      <c r="B352">
        <v>-23.405999999999999</v>
      </c>
      <c r="C352">
        <v>-23.420999999999999</v>
      </c>
      <c r="D352">
        <v>4.4960000000000004</v>
      </c>
      <c r="E352">
        <v>113.86799999999999</v>
      </c>
      <c r="F352">
        <v>60</v>
      </c>
      <c r="G352">
        <v>64.268000000000001</v>
      </c>
      <c r="H352">
        <v>2.5299999999999998</v>
      </c>
    </row>
    <row r="353" spans="1:8" x14ac:dyDescent="0.2">
      <c r="A353">
        <v>1164.751</v>
      </c>
      <c r="B353">
        <v>-23.459</v>
      </c>
      <c r="C353">
        <v>-23.474</v>
      </c>
      <c r="D353">
        <v>4.3570000000000002</v>
      </c>
      <c r="E353">
        <v>114.19499999999999</v>
      </c>
      <c r="F353">
        <v>60</v>
      </c>
      <c r="G353">
        <v>64.052999999999997</v>
      </c>
      <c r="H353">
        <v>2.5399000000000003</v>
      </c>
    </row>
    <row r="354" spans="1:8" x14ac:dyDescent="0.2">
      <c r="A354">
        <v>1165.9680000000001</v>
      </c>
      <c r="B354">
        <v>-23.512</v>
      </c>
      <c r="C354">
        <v>-23.527000000000001</v>
      </c>
      <c r="D354">
        <v>4.3620000000000001</v>
      </c>
      <c r="E354">
        <v>116.315</v>
      </c>
      <c r="F354">
        <v>60</v>
      </c>
      <c r="G354">
        <v>63.930999999999997</v>
      </c>
      <c r="H354">
        <v>2.6037000000000003</v>
      </c>
    </row>
    <row r="355" spans="1:8" x14ac:dyDescent="0.2">
      <c r="A355">
        <v>1167.1880000000001</v>
      </c>
      <c r="B355">
        <v>-23.565000000000001</v>
      </c>
      <c r="C355">
        <v>-23.581</v>
      </c>
      <c r="D355">
        <v>4.3680000000000003</v>
      </c>
      <c r="E355">
        <v>115.779</v>
      </c>
      <c r="F355">
        <v>60</v>
      </c>
      <c r="G355">
        <v>63.966999999999999</v>
      </c>
      <c r="H355">
        <v>2.5872000000000002</v>
      </c>
    </row>
    <row r="356" spans="1:8" x14ac:dyDescent="0.2">
      <c r="A356">
        <v>1168.404</v>
      </c>
      <c r="B356">
        <v>-23.617999999999999</v>
      </c>
      <c r="C356">
        <v>-23.634</v>
      </c>
      <c r="D356">
        <v>4.4029999999999996</v>
      </c>
      <c r="E356">
        <v>113.797</v>
      </c>
      <c r="F356">
        <v>60</v>
      </c>
      <c r="G356">
        <v>64.299000000000007</v>
      </c>
      <c r="H356">
        <v>2.5278</v>
      </c>
    </row>
    <row r="357" spans="1:8" x14ac:dyDescent="0.2">
      <c r="A357">
        <v>1169.6199999999999</v>
      </c>
      <c r="B357">
        <v>-23.672000000000001</v>
      </c>
      <c r="C357">
        <v>-23.689</v>
      </c>
      <c r="D357">
        <v>4.4660000000000002</v>
      </c>
      <c r="E357">
        <v>112.255</v>
      </c>
      <c r="F357">
        <v>60</v>
      </c>
      <c r="G357">
        <v>64.28</v>
      </c>
      <c r="H357">
        <v>2.4827000000000004</v>
      </c>
    </row>
    <row r="358" spans="1:8" x14ac:dyDescent="0.2">
      <c r="A358">
        <v>1170.836</v>
      </c>
      <c r="B358">
        <v>-23.725999999999999</v>
      </c>
      <c r="C358">
        <v>-23.742999999999999</v>
      </c>
      <c r="D358">
        <v>4.5010000000000003</v>
      </c>
      <c r="E358">
        <v>111.343</v>
      </c>
      <c r="F358">
        <v>60</v>
      </c>
      <c r="G358">
        <v>64.658000000000001</v>
      </c>
      <c r="H358">
        <v>2.4552000000000005</v>
      </c>
    </row>
    <row r="359" spans="1:8" x14ac:dyDescent="0.2">
      <c r="A359">
        <v>1172.0530000000001</v>
      </c>
      <c r="B359">
        <v>-23.780999999999999</v>
      </c>
      <c r="C359">
        <v>-23.797999999999998</v>
      </c>
      <c r="D359">
        <v>4.5229999999999997</v>
      </c>
      <c r="E359">
        <v>107.012</v>
      </c>
      <c r="F359">
        <v>60</v>
      </c>
      <c r="G359">
        <v>65.010000000000005</v>
      </c>
      <c r="H359">
        <v>2.3309000000000006</v>
      </c>
    </row>
    <row r="360" spans="1:8" x14ac:dyDescent="0.2">
      <c r="A360">
        <v>1173.27</v>
      </c>
      <c r="B360">
        <v>-23.835999999999999</v>
      </c>
      <c r="C360">
        <v>-23.853000000000002</v>
      </c>
      <c r="D360">
        <v>4.4980000000000002</v>
      </c>
      <c r="E360">
        <v>104.348</v>
      </c>
      <c r="F360">
        <v>60</v>
      </c>
      <c r="G360">
        <v>65.134</v>
      </c>
      <c r="H360">
        <v>2.2561000000000004</v>
      </c>
    </row>
    <row r="361" spans="1:8" x14ac:dyDescent="0.2">
      <c r="A361">
        <v>1174.4860000000001</v>
      </c>
      <c r="B361">
        <v>-23.89</v>
      </c>
      <c r="C361">
        <v>-23.908000000000001</v>
      </c>
      <c r="D361">
        <v>4.4859999999999998</v>
      </c>
      <c r="E361">
        <v>104.619</v>
      </c>
      <c r="F361">
        <v>60</v>
      </c>
      <c r="G361">
        <v>65.052999999999997</v>
      </c>
      <c r="H361">
        <v>2.2637999999999998</v>
      </c>
    </row>
    <row r="362" spans="1:8" x14ac:dyDescent="0.2">
      <c r="A362">
        <v>1175.712</v>
      </c>
      <c r="B362">
        <v>-23.943999999999999</v>
      </c>
      <c r="C362">
        <v>-23.962</v>
      </c>
      <c r="D362">
        <v>4.45</v>
      </c>
      <c r="E362">
        <v>104.855</v>
      </c>
      <c r="F362">
        <v>60</v>
      </c>
      <c r="G362">
        <v>65.153000000000006</v>
      </c>
      <c r="H362">
        <v>2.2704000000000004</v>
      </c>
    </row>
    <row r="363" spans="1:8" x14ac:dyDescent="0.2">
      <c r="A363">
        <v>1176.952</v>
      </c>
      <c r="B363">
        <v>-24</v>
      </c>
      <c r="C363">
        <v>-24.018000000000001</v>
      </c>
      <c r="D363">
        <v>4.4859999999999998</v>
      </c>
      <c r="E363">
        <v>104.434</v>
      </c>
      <c r="F363">
        <v>60</v>
      </c>
      <c r="G363">
        <v>65.198999999999998</v>
      </c>
      <c r="H363">
        <v>2.2583000000000002</v>
      </c>
    </row>
    <row r="364" spans="1:8" x14ac:dyDescent="0.2">
      <c r="A364">
        <v>1178.194</v>
      </c>
      <c r="B364">
        <v>-24.055</v>
      </c>
      <c r="C364">
        <v>-24.074000000000002</v>
      </c>
      <c r="D364">
        <v>4.4850000000000003</v>
      </c>
      <c r="E364">
        <v>104.61</v>
      </c>
      <c r="F364">
        <v>60</v>
      </c>
      <c r="G364">
        <v>65.010999999999996</v>
      </c>
      <c r="H364">
        <v>2.2637999999999998</v>
      </c>
    </row>
    <row r="365" spans="1:8" x14ac:dyDescent="0.2">
      <c r="A365">
        <v>1179.433</v>
      </c>
      <c r="B365">
        <v>-24.111000000000001</v>
      </c>
      <c r="C365">
        <v>-24.129000000000001</v>
      </c>
      <c r="D365">
        <v>4.5019999999999998</v>
      </c>
      <c r="E365">
        <v>108.375</v>
      </c>
      <c r="F365">
        <v>60</v>
      </c>
      <c r="G365">
        <v>64.787999999999997</v>
      </c>
      <c r="H365">
        <v>2.3694000000000002</v>
      </c>
    </row>
    <row r="366" spans="1:8" x14ac:dyDescent="0.2">
      <c r="A366">
        <v>1180.6759999999999</v>
      </c>
      <c r="B366">
        <v>-24.164000000000001</v>
      </c>
      <c r="C366">
        <v>-24.183</v>
      </c>
      <c r="D366">
        <v>4.3310000000000004</v>
      </c>
      <c r="E366">
        <v>109.041</v>
      </c>
      <c r="F366">
        <v>60</v>
      </c>
      <c r="G366">
        <v>65.031999999999996</v>
      </c>
      <c r="H366">
        <v>2.3892000000000002</v>
      </c>
    </row>
    <row r="367" spans="1:8" x14ac:dyDescent="0.2">
      <c r="A367">
        <v>1181.92</v>
      </c>
      <c r="B367">
        <v>-24.216000000000001</v>
      </c>
      <c r="C367">
        <v>-24.236000000000001</v>
      </c>
      <c r="D367">
        <v>4.2110000000000003</v>
      </c>
      <c r="E367">
        <v>100.131</v>
      </c>
      <c r="F367">
        <v>60</v>
      </c>
      <c r="G367">
        <v>66.102000000000004</v>
      </c>
      <c r="H367">
        <v>2.1406000000000001</v>
      </c>
    </row>
    <row r="368" spans="1:8" x14ac:dyDescent="0.2">
      <c r="A368">
        <v>1183.164</v>
      </c>
      <c r="B368">
        <v>-24.266999999999999</v>
      </c>
      <c r="C368">
        <v>-24.286000000000001</v>
      </c>
      <c r="D368">
        <v>4.0869999999999997</v>
      </c>
      <c r="E368">
        <v>96.156000000000006</v>
      </c>
      <c r="F368">
        <v>60</v>
      </c>
      <c r="G368">
        <v>66.022999999999996</v>
      </c>
      <c r="H368">
        <v>2.0339</v>
      </c>
    </row>
    <row r="369" spans="1:8" x14ac:dyDescent="0.2">
      <c r="A369">
        <v>1184.7059999999999</v>
      </c>
      <c r="B369">
        <v>-24.327000000000002</v>
      </c>
      <c r="C369">
        <v>-24.347000000000001</v>
      </c>
      <c r="D369">
        <v>3.915</v>
      </c>
      <c r="E369">
        <v>102.705</v>
      </c>
      <c r="F369">
        <v>60</v>
      </c>
      <c r="G369">
        <v>65.302999999999997</v>
      </c>
      <c r="H369">
        <v>2.2109999999999999</v>
      </c>
    </row>
    <row r="370" spans="1:8" x14ac:dyDescent="0.2">
      <c r="A370">
        <v>1186.229</v>
      </c>
      <c r="B370">
        <v>-24.382999999999999</v>
      </c>
      <c r="C370">
        <v>-24.402999999999999</v>
      </c>
      <c r="D370">
        <v>3.6819999999999999</v>
      </c>
      <c r="E370">
        <v>108.271</v>
      </c>
      <c r="F370">
        <v>60</v>
      </c>
      <c r="G370">
        <v>64.843999999999994</v>
      </c>
      <c r="H370">
        <v>2.3672000000000004</v>
      </c>
    </row>
    <row r="371" spans="1:8" x14ac:dyDescent="0.2">
      <c r="A371">
        <v>1187.75</v>
      </c>
      <c r="B371">
        <v>-24.437999999999999</v>
      </c>
      <c r="C371">
        <v>-24.457999999999998</v>
      </c>
      <c r="D371">
        <v>3.609</v>
      </c>
      <c r="E371">
        <v>111.655</v>
      </c>
      <c r="F371">
        <v>60</v>
      </c>
      <c r="G371">
        <v>64.263000000000005</v>
      </c>
      <c r="H371">
        <v>2.4651000000000005</v>
      </c>
    </row>
    <row r="372" spans="1:8" x14ac:dyDescent="0.2">
      <c r="A372">
        <v>1189.271</v>
      </c>
      <c r="B372">
        <v>-24.492000000000001</v>
      </c>
      <c r="C372">
        <v>-24.513000000000002</v>
      </c>
      <c r="D372">
        <v>3.6190000000000002</v>
      </c>
      <c r="E372">
        <v>113.884</v>
      </c>
      <c r="F372">
        <v>60</v>
      </c>
      <c r="G372">
        <v>64.566000000000003</v>
      </c>
      <c r="H372">
        <v>2.5299999999999998</v>
      </c>
    </row>
    <row r="373" spans="1:8" x14ac:dyDescent="0.2">
      <c r="A373">
        <v>1190.7919999999999</v>
      </c>
      <c r="B373">
        <v>-24.547000000000001</v>
      </c>
      <c r="C373">
        <v>-24.568000000000001</v>
      </c>
      <c r="D373">
        <v>3.5979999999999999</v>
      </c>
      <c r="E373">
        <v>109.51300000000001</v>
      </c>
      <c r="F373">
        <v>60</v>
      </c>
      <c r="G373">
        <v>65.084000000000003</v>
      </c>
      <c r="H373">
        <v>2.4024000000000005</v>
      </c>
    </row>
    <row r="374" spans="1:8" x14ac:dyDescent="0.2">
      <c r="A374">
        <v>1192.347</v>
      </c>
      <c r="B374">
        <v>-24.603000000000002</v>
      </c>
      <c r="C374">
        <v>-24.623999999999999</v>
      </c>
      <c r="D374">
        <v>3.605</v>
      </c>
      <c r="E374">
        <v>104.084</v>
      </c>
      <c r="F374">
        <v>60</v>
      </c>
      <c r="G374">
        <v>65.272000000000006</v>
      </c>
      <c r="H374">
        <v>2.2484000000000002</v>
      </c>
    </row>
    <row r="375" spans="1:8" x14ac:dyDescent="0.2">
      <c r="A375">
        <v>1193.8979999999999</v>
      </c>
      <c r="B375">
        <v>-24.658000000000001</v>
      </c>
      <c r="C375">
        <v>-24.678999999999998</v>
      </c>
      <c r="D375">
        <v>3.605</v>
      </c>
      <c r="E375">
        <v>101.595</v>
      </c>
      <c r="F375">
        <v>60</v>
      </c>
      <c r="G375">
        <v>65.578999999999994</v>
      </c>
      <c r="H375">
        <v>2.1802000000000001</v>
      </c>
    </row>
    <row r="376" spans="1:8" x14ac:dyDescent="0.2">
      <c r="A376">
        <v>1195.451</v>
      </c>
      <c r="B376">
        <v>-24.713000000000001</v>
      </c>
      <c r="C376">
        <v>-24.734999999999999</v>
      </c>
      <c r="D376">
        <v>3.5579999999999998</v>
      </c>
      <c r="E376">
        <v>100.95399999999999</v>
      </c>
      <c r="F376">
        <v>60</v>
      </c>
      <c r="G376">
        <v>65.760999999999996</v>
      </c>
      <c r="H376">
        <v>2.1626000000000003</v>
      </c>
    </row>
    <row r="377" spans="1:8" x14ac:dyDescent="0.2">
      <c r="A377">
        <v>1197.0039999999999</v>
      </c>
      <c r="B377">
        <v>-24.77</v>
      </c>
      <c r="C377">
        <v>-24.791</v>
      </c>
      <c r="D377">
        <v>3.6320000000000001</v>
      </c>
      <c r="E377">
        <v>97.902000000000001</v>
      </c>
      <c r="F377">
        <v>60</v>
      </c>
      <c r="G377">
        <v>66.188999999999993</v>
      </c>
      <c r="H377">
        <v>2.0801000000000003</v>
      </c>
    </row>
    <row r="378" spans="1:8" x14ac:dyDescent="0.2">
      <c r="A378">
        <v>1198.549</v>
      </c>
      <c r="B378">
        <v>-24.824000000000002</v>
      </c>
      <c r="C378">
        <v>-24.846</v>
      </c>
      <c r="D378">
        <v>3.53</v>
      </c>
      <c r="E378">
        <v>93.364000000000004</v>
      </c>
      <c r="F378">
        <v>60</v>
      </c>
      <c r="G378">
        <v>66.212999999999994</v>
      </c>
      <c r="H378">
        <v>1.9602000000000002</v>
      </c>
    </row>
    <row r="379" spans="1:8" x14ac:dyDescent="0.2">
      <c r="A379">
        <v>1200.069</v>
      </c>
      <c r="B379">
        <v>-24.873999999999999</v>
      </c>
      <c r="C379">
        <v>-24.896000000000001</v>
      </c>
      <c r="D379">
        <v>3.339</v>
      </c>
      <c r="E379">
        <v>97.686999999999998</v>
      </c>
      <c r="F379">
        <v>60</v>
      </c>
      <c r="G379">
        <v>66.081999999999994</v>
      </c>
      <c r="H379">
        <v>2.0746000000000002</v>
      </c>
    </row>
    <row r="380" spans="1:8" x14ac:dyDescent="0.2">
      <c r="A380">
        <v>1201.894</v>
      </c>
      <c r="B380">
        <v>-24.925999999999998</v>
      </c>
      <c r="C380">
        <v>-24.948</v>
      </c>
      <c r="D380">
        <v>2.8210000000000002</v>
      </c>
      <c r="E380">
        <v>101.181</v>
      </c>
      <c r="F380">
        <v>60</v>
      </c>
      <c r="G380">
        <v>65.594999999999999</v>
      </c>
      <c r="H380">
        <v>2.1692</v>
      </c>
    </row>
    <row r="381" spans="1:8" x14ac:dyDescent="0.2">
      <c r="A381">
        <v>1204.328</v>
      </c>
      <c r="B381">
        <v>-24.977</v>
      </c>
      <c r="C381">
        <v>-25</v>
      </c>
      <c r="D381">
        <v>2.14</v>
      </c>
      <c r="E381">
        <v>104.71599999999999</v>
      </c>
      <c r="F381">
        <v>60</v>
      </c>
      <c r="G381">
        <v>65.201999999999998</v>
      </c>
      <c r="H381">
        <v>2.2660000000000005</v>
      </c>
    </row>
    <row r="382" spans="1:8" x14ac:dyDescent="0.2">
      <c r="A382">
        <v>12119.062</v>
      </c>
      <c r="B382">
        <v>-25.058</v>
      </c>
      <c r="C382">
        <v>-25.058</v>
      </c>
      <c r="D382">
        <v>0</v>
      </c>
      <c r="E382">
        <v>115.364</v>
      </c>
      <c r="F382">
        <v>60</v>
      </c>
      <c r="G382">
        <v>62.067999999999998</v>
      </c>
      <c r="H382">
        <v>2.5751000000000004</v>
      </c>
    </row>
    <row r="383" spans="1:8" x14ac:dyDescent="0.2">
      <c r="A383">
        <v>12120.888999999999</v>
      </c>
      <c r="B383">
        <v>-25.117000000000001</v>
      </c>
      <c r="C383">
        <v>-25.117000000000001</v>
      </c>
      <c r="D383">
        <v>3.2469999999999999</v>
      </c>
      <c r="E383">
        <v>115.902</v>
      </c>
      <c r="F383">
        <v>60</v>
      </c>
      <c r="G383">
        <v>61.936999999999998</v>
      </c>
      <c r="H383">
        <v>2.5905</v>
      </c>
    </row>
    <row r="384" spans="1:8" x14ac:dyDescent="0.2">
      <c r="A384">
        <v>12122.713</v>
      </c>
      <c r="B384">
        <v>-25.17</v>
      </c>
      <c r="C384">
        <v>-25.17</v>
      </c>
      <c r="D384">
        <v>2.9009999999999998</v>
      </c>
      <c r="E384">
        <v>115.676</v>
      </c>
      <c r="F384">
        <v>60</v>
      </c>
      <c r="G384">
        <v>62.12</v>
      </c>
      <c r="H384">
        <v>2.5839000000000003</v>
      </c>
    </row>
    <row r="385" spans="1:8" x14ac:dyDescent="0.2">
      <c r="A385">
        <v>12124.537</v>
      </c>
      <c r="B385">
        <v>-25.225999999999999</v>
      </c>
      <c r="C385">
        <v>-25.225999999999999</v>
      </c>
      <c r="D385">
        <v>3.0609999999999999</v>
      </c>
      <c r="E385">
        <v>113.226</v>
      </c>
      <c r="F385">
        <v>60</v>
      </c>
      <c r="G385">
        <v>62.345999999999997</v>
      </c>
      <c r="H385">
        <v>2.5113000000000003</v>
      </c>
    </row>
    <row r="386" spans="1:8" x14ac:dyDescent="0.2">
      <c r="A386">
        <v>12126.362999999999</v>
      </c>
      <c r="B386">
        <v>-25.282</v>
      </c>
      <c r="C386">
        <v>-25.282</v>
      </c>
      <c r="D386">
        <v>3.0630000000000002</v>
      </c>
      <c r="E386">
        <v>112.247</v>
      </c>
      <c r="F386">
        <v>60</v>
      </c>
      <c r="G386">
        <v>62.442</v>
      </c>
      <c r="H386">
        <v>2.4815999999999998</v>
      </c>
    </row>
    <row r="387" spans="1:8" x14ac:dyDescent="0.2">
      <c r="A387">
        <v>12128.191000000001</v>
      </c>
      <c r="B387">
        <v>-25.341000000000001</v>
      </c>
      <c r="C387">
        <v>-25.34</v>
      </c>
      <c r="D387">
        <v>3.2050000000000001</v>
      </c>
      <c r="E387">
        <v>106.65</v>
      </c>
      <c r="F387">
        <v>60</v>
      </c>
      <c r="G387">
        <v>62.975000000000001</v>
      </c>
      <c r="H387">
        <v>2.3210000000000002</v>
      </c>
    </row>
    <row r="388" spans="1:8" x14ac:dyDescent="0.2">
      <c r="A388">
        <v>12130.014999999999</v>
      </c>
      <c r="B388">
        <v>-25.399000000000001</v>
      </c>
      <c r="C388">
        <v>-25.398</v>
      </c>
      <c r="D388">
        <v>3.1819999999999999</v>
      </c>
      <c r="E388">
        <v>103.56699999999999</v>
      </c>
      <c r="F388">
        <v>60</v>
      </c>
      <c r="G388">
        <v>63.31</v>
      </c>
      <c r="H388">
        <v>2.2341000000000002</v>
      </c>
    </row>
    <row r="389" spans="1:8" x14ac:dyDescent="0.2">
      <c r="A389">
        <v>12131.839</v>
      </c>
      <c r="B389">
        <v>-25.457000000000001</v>
      </c>
      <c r="C389">
        <v>-25.457000000000001</v>
      </c>
      <c r="D389">
        <v>3.206</v>
      </c>
      <c r="E389">
        <v>101.456</v>
      </c>
      <c r="F389">
        <v>60</v>
      </c>
      <c r="G389">
        <v>63.353000000000002</v>
      </c>
      <c r="H389">
        <v>2.1769000000000003</v>
      </c>
    </row>
    <row r="390" spans="1:8" x14ac:dyDescent="0.2">
      <c r="A390">
        <v>12133.661</v>
      </c>
      <c r="B390">
        <v>-25.515000000000001</v>
      </c>
      <c r="C390">
        <v>-25.513999999999999</v>
      </c>
      <c r="D390">
        <v>3.16</v>
      </c>
      <c r="E390">
        <v>103.288</v>
      </c>
      <c r="F390">
        <v>60</v>
      </c>
      <c r="G390">
        <v>63.253</v>
      </c>
      <c r="H390">
        <v>2.2264000000000004</v>
      </c>
    </row>
    <row r="391" spans="1:8" x14ac:dyDescent="0.2">
      <c r="A391">
        <v>12135.486000000001</v>
      </c>
      <c r="B391">
        <v>-25.568000000000001</v>
      </c>
      <c r="C391">
        <v>-25.567</v>
      </c>
      <c r="D391">
        <v>2.9049999999999998</v>
      </c>
      <c r="E391">
        <v>104.392</v>
      </c>
      <c r="F391">
        <v>60</v>
      </c>
      <c r="G391">
        <v>62.884</v>
      </c>
      <c r="H391">
        <v>2.2572000000000001</v>
      </c>
    </row>
    <row r="392" spans="1:8" x14ac:dyDescent="0.2">
      <c r="A392">
        <v>12137.308000000001</v>
      </c>
      <c r="B392">
        <v>-25.622</v>
      </c>
      <c r="C392">
        <v>-25.622</v>
      </c>
      <c r="D392">
        <v>2.98</v>
      </c>
      <c r="E392">
        <v>107.693</v>
      </c>
      <c r="F392">
        <v>60</v>
      </c>
      <c r="G392">
        <v>62.914000000000001</v>
      </c>
      <c r="H392">
        <v>2.3507000000000002</v>
      </c>
    </row>
    <row r="393" spans="1:8" x14ac:dyDescent="0.2">
      <c r="A393">
        <v>12139.132</v>
      </c>
      <c r="B393">
        <v>-25.68</v>
      </c>
      <c r="C393">
        <v>-25.678999999999998</v>
      </c>
      <c r="D393">
        <v>3.169</v>
      </c>
      <c r="E393">
        <v>109.71</v>
      </c>
      <c r="F393">
        <v>60</v>
      </c>
      <c r="G393">
        <v>62.904000000000003</v>
      </c>
      <c r="H393">
        <v>2.4079000000000002</v>
      </c>
    </row>
    <row r="394" spans="1:8" x14ac:dyDescent="0.2">
      <c r="A394">
        <v>12140.653</v>
      </c>
      <c r="B394">
        <v>-25.731999999999999</v>
      </c>
      <c r="C394">
        <v>-25.731000000000002</v>
      </c>
      <c r="D394">
        <v>3.4249999999999998</v>
      </c>
      <c r="E394">
        <v>108.614</v>
      </c>
      <c r="F394">
        <v>60</v>
      </c>
      <c r="G394">
        <v>62.677</v>
      </c>
      <c r="H394">
        <v>2.3771000000000004</v>
      </c>
    </row>
    <row r="395" spans="1:8" x14ac:dyDescent="0.2">
      <c r="A395">
        <v>12142.173000000001</v>
      </c>
      <c r="B395">
        <v>-25.786999999999999</v>
      </c>
      <c r="C395">
        <v>-25.786000000000001</v>
      </c>
      <c r="D395">
        <v>3.5859999999999999</v>
      </c>
      <c r="E395">
        <v>110.07899999999999</v>
      </c>
      <c r="F395">
        <v>60</v>
      </c>
      <c r="G395">
        <v>62.625999999999998</v>
      </c>
      <c r="H395">
        <v>2.4188999999999998</v>
      </c>
    </row>
    <row r="396" spans="1:8" x14ac:dyDescent="0.2">
      <c r="A396">
        <v>12143.692999999999</v>
      </c>
      <c r="B396">
        <v>-25.838999999999999</v>
      </c>
      <c r="C396">
        <v>-25.838000000000001</v>
      </c>
      <c r="D396">
        <v>3.4009999999999998</v>
      </c>
      <c r="E396">
        <v>112.015</v>
      </c>
      <c r="F396">
        <v>60</v>
      </c>
      <c r="G396">
        <v>62.363999999999997</v>
      </c>
      <c r="H396">
        <v>2.4750000000000001</v>
      </c>
    </row>
    <row r="397" spans="1:8" x14ac:dyDescent="0.2">
      <c r="A397">
        <v>12145.214</v>
      </c>
      <c r="B397">
        <v>-25.89</v>
      </c>
      <c r="C397">
        <v>-25.888999999999999</v>
      </c>
      <c r="D397">
        <v>3.4</v>
      </c>
      <c r="E397">
        <v>115.051</v>
      </c>
      <c r="F397">
        <v>60</v>
      </c>
      <c r="G397">
        <v>62.139000000000003</v>
      </c>
      <c r="H397">
        <v>2.5651999999999999</v>
      </c>
    </row>
    <row r="398" spans="1:8" x14ac:dyDescent="0.2">
      <c r="A398">
        <v>12146.734</v>
      </c>
      <c r="B398">
        <v>-25.943000000000001</v>
      </c>
      <c r="C398">
        <v>-25.942</v>
      </c>
      <c r="D398">
        <v>3.4790000000000001</v>
      </c>
      <c r="E398">
        <v>116.71</v>
      </c>
      <c r="F398">
        <v>60</v>
      </c>
      <c r="G398">
        <v>62.165999999999997</v>
      </c>
      <c r="H398">
        <v>2.6147</v>
      </c>
    </row>
    <row r="399" spans="1:8" x14ac:dyDescent="0.2">
      <c r="A399">
        <v>12148.253000000001</v>
      </c>
      <c r="B399">
        <v>-25.997</v>
      </c>
      <c r="C399">
        <v>-25.995999999999999</v>
      </c>
      <c r="D399">
        <v>3.5150000000000001</v>
      </c>
      <c r="E399">
        <v>115.383</v>
      </c>
      <c r="F399">
        <v>60</v>
      </c>
      <c r="G399">
        <v>62.215000000000003</v>
      </c>
      <c r="H399">
        <v>2.5751000000000004</v>
      </c>
    </row>
    <row r="400" spans="1:8" x14ac:dyDescent="0.2">
      <c r="A400">
        <v>12149.776</v>
      </c>
      <c r="B400">
        <v>-26.05</v>
      </c>
      <c r="C400">
        <v>-26.048999999999999</v>
      </c>
      <c r="D400">
        <v>3.5139999999999998</v>
      </c>
      <c r="E400">
        <v>115.85299999999999</v>
      </c>
      <c r="F400">
        <v>60</v>
      </c>
      <c r="G400">
        <v>62.087000000000003</v>
      </c>
      <c r="H400">
        <v>2.5894000000000004</v>
      </c>
    </row>
    <row r="401" spans="1:8" x14ac:dyDescent="0.2">
      <c r="A401">
        <v>12151.308999999999</v>
      </c>
      <c r="B401">
        <v>-26.105</v>
      </c>
      <c r="C401">
        <v>-26.103999999999999</v>
      </c>
      <c r="D401">
        <v>3.5790000000000002</v>
      </c>
      <c r="E401">
        <v>115.90300000000001</v>
      </c>
      <c r="F401">
        <v>60</v>
      </c>
      <c r="G401">
        <v>62.213000000000001</v>
      </c>
      <c r="H401">
        <v>2.5905</v>
      </c>
    </row>
    <row r="402" spans="1:8" x14ac:dyDescent="0.2">
      <c r="A402">
        <v>12152.857</v>
      </c>
      <c r="B402">
        <v>-26.161000000000001</v>
      </c>
      <c r="C402">
        <v>-26.158999999999999</v>
      </c>
      <c r="D402">
        <v>3.5590000000000002</v>
      </c>
      <c r="E402">
        <v>112.858</v>
      </c>
      <c r="F402">
        <v>60</v>
      </c>
      <c r="G402">
        <v>62.399000000000001</v>
      </c>
      <c r="H402">
        <v>2.5003000000000002</v>
      </c>
    </row>
    <row r="403" spans="1:8" x14ac:dyDescent="0.2">
      <c r="A403">
        <v>12154.407999999999</v>
      </c>
      <c r="B403">
        <v>-26.216000000000001</v>
      </c>
      <c r="C403">
        <v>-26.215</v>
      </c>
      <c r="D403">
        <v>3.601</v>
      </c>
      <c r="E403">
        <v>112.039</v>
      </c>
      <c r="F403">
        <v>60</v>
      </c>
      <c r="G403">
        <v>62.515000000000001</v>
      </c>
      <c r="H403">
        <v>2.4761000000000002</v>
      </c>
    </row>
    <row r="404" spans="1:8" x14ac:dyDescent="0.2">
      <c r="A404">
        <v>12155.958000000001</v>
      </c>
      <c r="B404">
        <v>-26.27</v>
      </c>
      <c r="C404">
        <v>-26.268999999999998</v>
      </c>
      <c r="D404">
        <v>3.4710000000000001</v>
      </c>
      <c r="E404">
        <v>111.914</v>
      </c>
      <c r="F404">
        <v>60</v>
      </c>
      <c r="G404">
        <v>62.32</v>
      </c>
      <c r="H404">
        <v>2.4728000000000003</v>
      </c>
    </row>
    <row r="405" spans="1:8" x14ac:dyDescent="0.2">
      <c r="A405">
        <v>12157.514999999999</v>
      </c>
      <c r="B405">
        <v>-26.321999999999999</v>
      </c>
      <c r="C405">
        <v>-26.321000000000002</v>
      </c>
      <c r="D405">
        <v>3.3450000000000002</v>
      </c>
      <c r="E405">
        <v>115.321</v>
      </c>
      <c r="F405">
        <v>60</v>
      </c>
      <c r="G405">
        <v>62.033999999999999</v>
      </c>
      <c r="H405">
        <v>2.5729000000000002</v>
      </c>
    </row>
    <row r="406" spans="1:8" x14ac:dyDescent="0.2">
      <c r="A406">
        <v>12159.371999999999</v>
      </c>
      <c r="B406">
        <v>-26.381</v>
      </c>
      <c r="C406">
        <v>-26.38</v>
      </c>
      <c r="D406">
        <v>3.1720000000000002</v>
      </c>
      <c r="E406">
        <v>119.129</v>
      </c>
      <c r="F406">
        <v>60</v>
      </c>
      <c r="G406">
        <v>61.722999999999999</v>
      </c>
      <c r="H406">
        <v>2.6895000000000002</v>
      </c>
    </row>
    <row r="407" spans="1:8" x14ac:dyDescent="0.2">
      <c r="A407">
        <v>12161.2</v>
      </c>
      <c r="B407">
        <v>-26.437999999999999</v>
      </c>
      <c r="C407">
        <v>-26.436</v>
      </c>
      <c r="D407">
        <v>3.0640000000000001</v>
      </c>
      <c r="E407">
        <v>119.64400000000001</v>
      </c>
      <c r="F407">
        <v>60</v>
      </c>
      <c r="G407">
        <v>61.92</v>
      </c>
      <c r="H407">
        <v>2.7049000000000003</v>
      </c>
    </row>
    <row r="408" spans="1:8" x14ac:dyDescent="0.2">
      <c r="A408">
        <v>12163.026</v>
      </c>
      <c r="B408">
        <v>-26.495000000000001</v>
      </c>
      <c r="C408">
        <v>-26.492999999999999</v>
      </c>
      <c r="D408">
        <v>3.137</v>
      </c>
      <c r="E408">
        <v>117.008</v>
      </c>
      <c r="F408">
        <v>60</v>
      </c>
      <c r="G408">
        <v>62.066000000000003</v>
      </c>
      <c r="H408">
        <v>2.6246000000000005</v>
      </c>
    </row>
    <row r="409" spans="1:8" x14ac:dyDescent="0.2">
      <c r="A409">
        <v>12164.546</v>
      </c>
      <c r="B409">
        <v>-26.545999999999999</v>
      </c>
      <c r="C409">
        <v>-26.544</v>
      </c>
      <c r="D409">
        <v>3.3490000000000002</v>
      </c>
      <c r="E409">
        <v>116.396</v>
      </c>
      <c r="F409">
        <v>60</v>
      </c>
      <c r="G409">
        <v>62.043999999999997</v>
      </c>
      <c r="H409">
        <v>2.6059000000000005</v>
      </c>
    </row>
    <row r="410" spans="1:8" x14ac:dyDescent="0.2">
      <c r="A410">
        <v>12166.067999999999</v>
      </c>
      <c r="B410">
        <v>-26.596</v>
      </c>
      <c r="C410">
        <v>-26.594000000000001</v>
      </c>
      <c r="D410">
        <v>3.3</v>
      </c>
      <c r="E410">
        <v>115.374</v>
      </c>
      <c r="F410">
        <v>60</v>
      </c>
      <c r="G410">
        <v>62.350999999999999</v>
      </c>
      <c r="H410">
        <v>2.5751000000000004</v>
      </c>
    </row>
    <row r="411" spans="1:8" x14ac:dyDescent="0.2">
      <c r="A411">
        <v>12167.59</v>
      </c>
      <c r="B411">
        <v>-26.646000000000001</v>
      </c>
      <c r="C411">
        <v>-26.643999999999998</v>
      </c>
      <c r="D411">
        <v>3.2970000000000002</v>
      </c>
      <c r="E411">
        <v>115.937</v>
      </c>
      <c r="F411">
        <v>60</v>
      </c>
      <c r="G411">
        <v>62.191000000000003</v>
      </c>
      <c r="H411">
        <v>2.5916000000000001</v>
      </c>
    </row>
    <row r="412" spans="1:8" x14ac:dyDescent="0.2">
      <c r="A412">
        <v>12169.111999999999</v>
      </c>
      <c r="B412">
        <v>-26.696999999999999</v>
      </c>
      <c r="C412">
        <v>-26.695</v>
      </c>
      <c r="D412">
        <v>3.3170000000000002</v>
      </c>
      <c r="E412">
        <v>111.336</v>
      </c>
      <c r="F412">
        <v>60</v>
      </c>
      <c r="G412">
        <v>62.616999999999997</v>
      </c>
      <c r="H412">
        <v>2.4552000000000005</v>
      </c>
    </row>
    <row r="413" spans="1:8" x14ac:dyDescent="0.2">
      <c r="A413">
        <v>12170.939</v>
      </c>
      <c r="B413">
        <v>-26.754000000000001</v>
      </c>
      <c r="C413">
        <v>-26.751999999999999</v>
      </c>
      <c r="D413">
        <v>3.141</v>
      </c>
      <c r="E413">
        <v>111.38800000000001</v>
      </c>
      <c r="F413">
        <v>60</v>
      </c>
      <c r="G413">
        <v>62.468000000000004</v>
      </c>
      <c r="H413">
        <v>2.4574000000000003</v>
      </c>
    </row>
    <row r="414" spans="1:8" x14ac:dyDescent="0.2">
      <c r="A414">
        <v>12172.767</v>
      </c>
      <c r="B414">
        <v>-26.81</v>
      </c>
      <c r="C414">
        <v>-26.808</v>
      </c>
      <c r="D414">
        <v>3.056</v>
      </c>
      <c r="E414">
        <v>111.127</v>
      </c>
      <c r="F414">
        <v>60</v>
      </c>
      <c r="G414">
        <v>62.747999999999998</v>
      </c>
      <c r="H414">
        <v>2.4497</v>
      </c>
    </row>
    <row r="415" spans="1:8" x14ac:dyDescent="0.2">
      <c r="A415">
        <v>12174.594999999999</v>
      </c>
      <c r="B415">
        <v>-26.864999999999998</v>
      </c>
      <c r="C415">
        <v>-26.863</v>
      </c>
      <c r="D415">
        <v>3.012</v>
      </c>
      <c r="E415">
        <v>110.048</v>
      </c>
      <c r="F415">
        <v>60</v>
      </c>
      <c r="G415">
        <v>62.89</v>
      </c>
      <c r="H415">
        <v>2.4178000000000002</v>
      </c>
    </row>
    <row r="416" spans="1:8" x14ac:dyDescent="0.2">
      <c r="A416">
        <v>12176.421</v>
      </c>
      <c r="B416">
        <v>-26.92</v>
      </c>
      <c r="C416">
        <v>-26.917999999999999</v>
      </c>
      <c r="D416">
        <v>2.9870000000000001</v>
      </c>
      <c r="E416">
        <v>108.39700000000001</v>
      </c>
      <c r="F416">
        <v>60</v>
      </c>
      <c r="G416">
        <v>62.811</v>
      </c>
      <c r="H416">
        <v>2.3704999999999998</v>
      </c>
    </row>
    <row r="417" spans="1:8" x14ac:dyDescent="0.2">
      <c r="A417">
        <v>12178.245999999999</v>
      </c>
      <c r="B417">
        <v>-26.975999999999999</v>
      </c>
      <c r="C417">
        <v>-26.972999999999999</v>
      </c>
      <c r="D417">
        <v>3.0590000000000002</v>
      </c>
      <c r="E417">
        <v>108.139</v>
      </c>
      <c r="F417">
        <v>60</v>
      </c>
      <c r="G417">
        <v>63.067</v>
      </c>
      <c r="H417">
        <v>2.3628000000000005</v>
      </c>
    </row>
    <row r="418" spans="1:8" x14ac:dyDescent="0.2">
      <c r="A418">
        <v>12180.071</v>
      </c>
      <c r="B418">
        <v>-27.030999999999999</v>
      </c>
      <c r="C418">
        <v>-27.029</v>
      </c>
      <c r="D418">
        <v>3.0369999999999999</v>
      </c>
      <c r="E418">
        <v>106.724</v>
      </c>
      <c r="F418">
        <v>60</v>
      </c>
      <c r="G418">
        <v>62.914999999999999</v>
      </c>
      <c r="H418">
        <v>2.3232000000000004</v>
      </c>
    </row>
    <row r="419" spans="1:8" x14ac:dyDescent="0.2">
      <c r="A419">
        <v>12181.898999999999</v>
      </c>
      <c r="B419">
        <v>-27.087</v>
      </c>
      <c r="C419">
        <v>-27.084</v>
      </c>
      <c r="D419">
        <v>3.0129999999999999</v>
      </c>
      <c r="E419">
        <v>107.14100000000001</v>
      </c>
      <c r="F419">
        <v>60</v>
      </c>
      <c r="G419">
        <v>62.838000000000001</v>
      </c>
      <c r="H419">
        <v>2.3342000000000001</v>
      </c>
    </row>
    <row r="420" spans="1:8" x14ac:dyDescent="0.2">
      <c r="A420">
        <v>12183.723</v>
      </c>
      <c r="B420">
        <v>-27.140999999999998</v>
      </c>
      <c r="C420">
        <v>-27.138000000000002</v>
      </c>
      <c r="D420">
        <v>2.9740000000000002</v>
      </c>
      <c r="E420">
        <v>107.812</v>
      </c>
      <c r="F420">
        <v>60</v>
      </c>
      <c r="G420">
        <v>62.932000000000002</v>
      </c>
      <c r="H420">
        <v>2.3540000000000005</v>
      </c>
    </row>
    <row r="421" spans="1:8" x14ac:dyDescent="0.2">
      <c r="A421">
        <v>12185.549000000001</v>
      </c>
      <c r="B421">
        <v>-27.192</v>
      </c>
      <c r="C421">
        <v>-27.189</v>
      </c>
      <c r="D421">
        <v>2.8029999999999999</v>
      </c>
      <c r="E421">
        <v>109.52200000000001</v>
      </c>
      <c r="F421">
        <v>60</v>
      </c>
      <c r="G421">
        <v>62.843000000000004</v>
      </c>
      <c r="H421">
        <v>2.4024000000000005</v>
      </c>
    </row>
    <row r="422" spans="1:8" x14ac:dyDescent="0.2">
      <c r="A422">
        <v>12187.39</v>
      </c>
      <c r="B422">
        <v>-27.242999999999999</v>
      </c>
      <c r="C422">
        <v>-27.24</v>
      </c>
      <c r="D422">
        <v>2.7610000000000001</v>
      </c>
      <c r="E422">
        <v>111.517</v>
      </c>
      <c r="F422">
        <v>60</v>
      </c>
      <c r="G422">
        <v>62.594999999999999</v>
      </c>
      <c r="H422">
        <v>2.4607000000000001</v>
      </c>
    </row>
    <row r="423" spans="1:8" x14ac:dyDescent="0.2">
      <c r="A423">
        <v>12189.254000000001</v>
      </c>
      <c r="B423">
        <v>-27.294</v>
      </c>
      <c r="C423">
        <v>-27.291</v>
      </c>
      <c r="D423">
        <v>2.7429999999999999</v>
      </c>
      <c r="E423">
        <v>112.15</v>
      </c>
      <c r="F423">
        <v>60</v>
      </c>
      <c r="G423">
        <v>62.55</v>
      </c>
      <c r="H423">
        <v>2.4794</v>
      </c>
    </row>
    <row r="424" spans="1:8" x14ac:dyDescent="0.2">
      <c r="A424">
        <v>12191.121999999999</v>
      </c>
      <c r="B424">
        <v>-27.346</v>
      </c>
      <c r="C424">
        <v>-27.343</v>
      </c>
      <c r="D424">
        <v>2.754</v>
      </c>
      <c r="E424">
        <v>111.19499999999999</v>
      </c>
      <c r="F424">
        <v>60</v>
      </c>
      <c r="G424">
        <v>62.701000000000001</v>
      </c>
      <c r="H424">
        <v>2.4508000000000005</v>
      </c>
    </row>
    <row r="425" spans="1:8" x14ac:dyDescent="0.2">
      <c r="A425">
        <v>12192.986000000001</v>
      </c>
      <c r="B425">
        <v>-27.396999999999998</v>
      </c>
      <c r="C425">
        <v>-27.393999999999998</v>
      </c>
      <c r="D425">
        <v>2.738</v>
      </c>
      <c r="E425">
        <v>115.19199999999999</v>
      </c>
      <c r="F425">
        <v>60</v>
      </c>
      <c r="G425">
        <v>62.243000000000002</v>
      </c>
      <c r="H425">
        <v>2.5695999999999999</v>
      </c>
    </row>
    <row r="426" spans="1:8" x14ac:dyDescent="0.2">
      <c r="A426">
        <v>12194.848</v>
      </c>
      <c r="B426">
        <v>-27.448</v>
      </c>
      <c r="C426">
        <v>-27.443999999999999</v>
      </c>
      <c r="D426">
        <v>2.72</v>
      </c>
      <c r="E426">
        <v>113.782</v>
      </c>
      <c r="F426">
        <v>60</v>
      </c>
      <c r="G426">
        <v>62.62</v>
      </c>
      <c r="H426">
        <v>2.5278</v>
      </c>
    </row>
    <row r="427" spans="1:8" x14ac:dyDescent="0.2">
      <c r="A427">
        <v>12197.019</v>
      </c>
      <c r="B427">
        <v>-27.506</v>
      </c>
      <c r="C427">
        <v>-27.503</v>
      </c>
      <c r="D427">
        <v>2.6909999999999998</v>
      </c>
      <c r="E427">
        <v>108.267</v>
      </c>
      <c r="F427">
        <v>60</v>
      </c>
      <c r="G427">
        <v>62.918999999999997</v>
      </c>
      <c r="H427">
        <v>2.3672000000000004</v>
      </c>
    </row>
    <row r="428" spans="1:8" x14ac:dyDescent="0.2">
      <c r="A428">
        <v>12198.88</v>
      </c>
      <c r="B428">
        <v>-27.558</v>
      </c>
      <c r="C428">
        <v>-27.555</v>
      </c>
      <c r="D428">
        <v>2.78</v>
      </c>
      <c r="E428">
        <v>104.777</v>
      </c>
      <c r="F428">
        <v>60</v>
      </c>
      <c r="G428">
        <v>63.357999999999997</v>
      </c>
      <c r="H428">
        <v>2.2682000000000002</v>
      </c>
    </row>
    <row r="429" spans="1:8" x14ac:dyDescent="0.2">
      <c r="A429">
        <v>12200.739</v>
      </c>
      <c r="B429">
        <v>-27.61</v>
      </c>
      <c r="C429">
        <v>-27.606999999999999</v>
      </c>
      <c r="D429">
        <v>2.794</v>
      </c>
      <c r="E429">
        <v>101.663</v>
      </c>
      <c r="F429">
        <v>60</v>
      </c>
      <c r="G429">
        <v>63.728000000000002</v>
      </c>
      <c r="H429">
        <v>2.1824000000000003</v>
      </c>
    </row>
    <row r="430" spans="1:8" x14ac:dyDescent="0.2">
      <c r="A430">
        <v>12202.6</v>
      </c>
      <c r="B430">
        <v>-27.661000000000001</v>
      </c>
      <c r="C430">
        <v>-27.658000000000001</v>
      </c>
      <c r="D430">
        <v>2.7549999999999999</v>
      </c>
      <c r="E430">
        <v>100.76600000000001</v>
      </c>
      <c r="F430">
        <v>60</v>
      </c>
      <c r="G430">
        <v>63.618000000000002</v>
      </c>
      <c r="H430">
        <v>2.1571000000000002</v>
      </c>
    </row>
    <row r="431" spans="1:8" x14ac:dyDescent="0.2">
      <c r="A431">
        <v>12204.771000000001</v>
      </c>
      <c r="B431">
        <v>-27.716999999999999</v>
      </c>
      <c r="C431">
        <v>-27.713999999999999</v>
      </c>
      <c r="D431">
        <v>2.5720000000000001</v>
      </c>
      <c r="E431">
        <v>105.654</v>
      </c>
      <c r="F431">
        <v>60</v>
      </c>
      <c r="G431">
        <v>62.981000000000002</v>
      </c>
      <c r="H431">
        <v>2.2924000000000002</v>
      </c>
    </row>
    <row r="432" spans="1:8" x14ac:dyDescent="0.2">
      <c r="A432">
        <v>12206.941999999999</v>
      </c>
      <c r="B432">
        <v>-27.771999999999998</v>
      </c>
      <c r="C432">
        <v>-27.768999999999998</v>
      </c>
      <c r="D432">
        <v>2.5350000000000001</v>
      </c>
      <c r="E432">
        <v>108.212</v>
      </c>
      <c r="F432">
        <v>60</v>
      </c>
      <c r="G432">
        <v>63.12</v>
      </c>
      <c r="H432">
        <v>2.3650000000000002</v>
      </c>
    </row>
    <row r="433" spans="1:8" x14ac:dyDescent="0.2">
      <c r="A433">
        <v>12209.111999999999</v>
      </c>
      <c r="B433">
        <v>-27.827000000000002</v>
      </c>
      <c r="C433">
        <v>-27.823</v>
      </c>
      <c r="D433">
        <v>2.5129999999999999</v>
      </c>
      <c r="E433">
        <v>105.82899999999999</v>
      </c>
      <c r="F433">
        <v>60</v>
      </c>
      <c r="G433">
        <v>63.332000000000001</v>
      </c>
      <c r="H433">
        <v>2.2979000000000003</v>
      </c>
    </row>
    <row r="434" spans="1:8" x14ac:dyDescent="0.2">
      <c r="A434">
        <v>12211.246999999999</v>
      </c>
      <c r="B434">
        <v>-27.882999999999999</v>
      </c>
      <c r="C434">
        <v>-27.879000000000001</v>
      </c>
      <c r="D434">
        <v>2.6179999999999999</v>
      </c>
      <c r="E434">
        <v>105.78400000000001</v>
      </c>
      <c r="F434">
        <v>60</v>
      </c>
      <c r="G434">
        <v>63.259</v>
      </c>
      <c r="H434">
        <v>2.2968000000000002</v>
      </c>
    </row>
    <row r="435" spans="1:8" x14ac:dyDescent="0.2">
      <c r="A435">
        <v>12213.376</v>
      </c>
      <c r="B435">
        <v>-27.937999999999999</v>
      </c>
      <c r="C435">
        <v>-27.934000000000001</v>
      </c>
      <c r="D435">
        <v>2.5979999999999999</v>
      </c>
      <c r="E435">
        <v>104.23699999999999</v>
      </c>
      <c r="F435">
        <v>60</v>
      </c>
      <c r="G435">
        <v>63.460999999999999</v>
      </c>
      <c r="H435">
        <v>2.2528000000000001</v>
      </c>
    </row>
    <row r="436" spans="1:8" x14ac:dyDescent="0.2">
      <c r="A436">
        <v>12215.507</v>
      </c>
      <c r="B436">
        <v>-27.995000000000001</v>
      </c>
      <c r="C436">
        <v>-27.992000000000001</v>
      </c>
      <c r="D436">
        <v>2.681</v>
      </c>
      <c r="E436">
        <v>101.831</v>
      </c>
      <c r="F436">
        <v>60</v>
      </c>
      <c r="G436">
        <v>63.613999999999997</v>
      </c>
      <c r="H436">
        <v>2.1868000000000003</v>
      </c>
    </row>
    <row r="437" spans="1:8" x14ac:dyDescent="0.2">
      <c r="A437">
        <v>12217.638000000001</v>
      </c>
      <c r="B437">
        <v>-28.050999999999998</v>
      </c>
      <c r="C437">
        <v>-28.047000000000001</v>
      </c>
      <c r="D437">
        <v>2.6070000000000002</v>
      </c>
      <c r="E437">
        <v>100.57899999999999</v>
      </c>
      <c r="F437">
        <v>60</v>
      </c>
      <c r="G437">
        <v>63.722999999999999</v>
      </c>
      <c r="H437">
        <v>2.1527000000000003</v>
      </c>
    </row>
    <row r="438" spans="1:8" x14ac:dyDescent="0.2">
      <c r="A438">
        <v>12219.769</v>
      </c>
      <c r="B438">
        <v>-28.108000000000001</v>
      </c>
      <c r="C438">
        <v>-28.103999999999999</v>
      </c>
      <c r="D438">
        <v>2.65</v>
      </c>
      <c r="E438">
        <v>100.648</v>
      </c>
      <c r="F438">
        <v>60</v>
      </c>
      <c r="G438">
        <v>63.951000000000001</v>
      </c>
      <c r="H438">
        <v>2.1537999999999999</v>
      </c>
    </row>
    <row r="439" spans="1:8" x14ac:dyDescent="0.2">
      <c r="A439">
        <v>12221.901</v>
      </c>
      <c r="B439">
        <v>-28.163</v>
      </c>
      <c r="C439">
        <v>-28.158999999999999</v>
      </c>
      <c r="D439">
        <v>2.597</v>
      </c>
      <c r="E439">
        <v>99.831999999999994</v>
      </c>
      <c r="F439">
        <v>60</v>
      </c>
      <c r="G439">
        <v>63.984000000000002</v>
      </c>
      <c r="H439">
        <v>2.1318000000000001</v>
      </c>
    </row>
    <row r="440" spans="1:8" x14ac:dyDescent="0.2">
      <c r="A440">
        <v>12224.048000000001</v>
      </c>
      <c r="B440">
        <v>-28.22</v>
      </c>
      <c r="C440">
        <v>-28.216000000000001</v>
      </c>
      <c r="D440">
        <v>2.665</v>
      </c>
      <c r="E440">
        <v>99.995000000000005</v>
      </c>
      <c r="F440">
        <v>60</v>
      </c>
      <c r="G440">
        <v>63.845999999999997</v>
      </c>
      <c r="H440">
        <v>2.1362000000000001</v>
      </c>
    </row>
    <row r="441" spans="1:8" x14ac:dyDescent="0.2">
      <c r="A441">
        <v>12226.224</v>
      </c>
      <c r="B441">
        <v>-28.277999999999999</v>
      </c>
      <c r="C441">
        <v>-28.274000000000001</v>
      </c>
      <c r="D441">
        <v>2.6459999999999999</v>
      </c>
      <c r="E441">
        <v>100.544</v>
      </c>
      <c r="F441">
        <v>60</v>
      </c>
      <c r="G441">
        <v>63.904000000000003</v>
      </c>
      <c r="H441">
        <v>2.1516000000000002</v>
      </c>
    </row>
    <row r="442" spans="1:8" x14ac:dyDescent="0.2">
      <c r="A442">
        <v>12228.087</v>
      </c>
      <c r="B442">
        <v>-28.329000000000001</v>
      </c>
      <c r="C442">
        <v>-28.324999999999999</v>
      </c>
      <c r="D442">
        <v>2.734</v>
      </c>
      <c r="E442">
        <v>101.199</v>
      </c>
      <c r="F442">
        <v>60</v>
      </c>
      <c r="G442">
        <v>63.798999999999999</v>
      </c>
      <c r="H442">
        <v>2.1692</v>
      </c>
    </row>
    <row r="443" spans="1:8" x14ac:dyDescent="0.2">
      <c r="A443">
        <v>12229.949000000001</v>
      </c>
      <c r="B443">
        <v>-28.379000000000001</v>
      </c>
      <c r="C443">
        <v>-28.375</v>
      </c>
      <c r="D443">
        <v>2.7010000000000001</v>
      </c>
      <c r="E443">
        <v>102</v>
      </c>
      <c r="F443">
        <v>60</v>
      </c>
      <c r="G443">
        <v>63.658000000000001</v>
      </c>
      <c r="H443">
        <v>2.1912000000000003</v>
      </c>
    </row>
    <row r="444" spans="1:8" x14ac:dyDescent="0.2">
      <c r="A444">
        <v>12231.808000000001</v>
      </c>
      <c r="B444">
        <v>-28.428999999999998</v>
      </c>
      <c r="C444">
        <v>-28.425000000000001</v>
      </c>
      <c r="D444">
        <v>2.6890000000000001</v>
      </c>
      <c r="E444">
        <v>103.694</v>
      </c>
      <c r="F444">
        <v>60</v>
      </c>
      <c r="G444">
        <v>63.552</v>
      </c>
      <c r="H444">
        <v>2.2385000000000002</v>
      </c>
    </row>
    <row r="445" spans="1:8" x14ac:dyDescent="0.2">
      <c r="A445">
        <v>12233.982</v>
      </c>
      <c r="B445">
        <v>-28.484000000000002</v>
      </c>
      <c r="C445">
        <v>-28.48</v>
      </c>
      <c r="D445">
        <v>2.516</v>
      </c>
      <c r="E445">
        <v>102.751</v>
      </c>
      <c r="F445">
        <v>60</v>
      </c>
      <c r="G445">
        <v>63.375999999999998</v>
      </c>
      <c r="H445">
        <v>2.2121000000000004</v>
      </c>
    </row>
    <row r="446" spans="1:8" x14ac:dyDescent="0.2">
      <c r="A446">
        <v>12236.153</v>
      </c>
      <c r="B446">
        <v>-28.539000000000001</v>
      </c>
      <c r="C446">
        <v>-28.535</v>
      </c>
      <c r="D446">
        <v>2.5390000000000001</v>
      </c>
      <c r="E446">
        <v>103.214</v>
      </c>
      <c r="F446">
        <v>60</v>
      </c>
      <c r="G446">
        <v>63.423999999999999</v>
      </c>
      <c r="H446">
        <v>2.2242000000000002</v>
      </c>
    </row>
    <row r="447" spans="1:8" x14ac:dyDescent="0.2">
      <c r="A447">
        <v>12238.324000000001</v>
      </c>
      <c r="B447">
        <v>-28.593</v>
      </c>
      <c r="C447">
        <v>-28.588999999999999</v>
      </c>
      <c r="D447">
        <v>2.484</v>
      </c>
      <c r="E447">
        <v>103.33799999999999</v>
      </c>
      <c r="F447">
        <v>60</v>
      </c>
      <c r="G447">
        <v>63.44</v>
      </c>
      <c r="H447">
        <v>2.2286000000000001</v>
      </c>
    </row>
    <row r="448" spans="1:8" x14ac:dyDescent="0.2">
      <c r="A448">
        <v>12240.494000000001</v>
      </c>
      <c r="B448">
        <v>-28.648</v>
      </c>
      <c r="C448">
        <v>-28.643000000000001</v>
      </c>
      <c r="D448">
        <v>2.4950000000000001</v>
      </c>
      <c r="E448">
        <v>103.41200000000001</v>
      </c>
      <c r="F448">
        <v>60</v>
      </c>
      <c r="G448">
        <v>63.618000000000002</v>
      </c>
      <c r="H448">
        <v>2.2297000000000002</v>
      </c>
    </row>
    <row r="449" spans="1:8" x14ac:dyDescent="0.2">
      <c r="A449">
        <v>12242.67</v>
      </c>
      <c r="B449">
        <v>-28.7</v>
      </c>
      <c r="C449">
        <v>-28.696000000000002</v>
      </c>
      <c r="D449">
        <v>2.419</v>
      </c>
      <c r="E449">
        <v>103.23399999999999</v>
      </c>
      <c r="F449">
        <v>60</v>
      </c>
      <c r="G449">
        <v>63.662999999999997</v>
      </c>
      <c r="H449">
        <v>2.2253000000000003</v>
      </c>
    </row>
    <row r="450" spans="1:8" x14ac:dyDescent="0.2">
      <c r="A450">
        <v>12244.843999999999</v>
      </c>
      <c r="B450">
        <v>-28.754000000000001</v>
      </c>
      <c r="C450">
        <v>-28.748999999999999</v>
      </c>
      <c r="D450">
        <v>2.4780000000000002</v>
      </c>
      <c r="E450">
        <v>103.258</v>
      </c>
      <c r="F450">
        <v>60</v>
      </c>
      <c r="G450">
        <v>63.654000000000003</v>
      </c>
      <c r="H450">
        <v>2.2264000000000004</v>
      </c>
    </row>
    <row r="451" spans="1:8" x14ac:dyDescent="0.2">
      <c r="A451">
        <v>12247.001</v>
      </c>
      <c r="B451">
        <v>-28.806999999999999</v>
      </c>
      <c r="C451">
        <v>-28.802</v>
      </c>
      <c r="D451">
        <v>2.427</v>
      </c>
      <c r="E451">
        <v>102.455</v>
      </c>
      <c r="F451">
        <v>60</v>
      </c>
      <c r="G451">
        <v>63.564</v>
      </c>
      <c r="H451">
        <v>2.2033000000000005</v>
      </c>
    </row>
    <row r="452" spans="1:8" x14ac:dyDescent="0.2">
      <c r="A452">
        <v>12249.133</v>
      </c>
      <c r="B452">
        <v>-28.858000000000001</v>
      </c>
      <c r="C452">
        <v>-28.853000000000002</v>
      </c>
      <c r="D452">
        <v>2.4220000000000002</v>
      </c>
      <c r="E452">
        <v>104.348</v>
      </c>
      <c r="F452">
        <v>60</v>
      </c>
      <c r="G452">
        <v>63.649000000000001</v>
      </c>
      <c r="H452">
        <v>2.2561000000000004</v>
      </c>
    </row>
    <row r="453" spans="1:8" x14ac:dyDescent="0.2">
      <c r="A453">
        <v>12251.262000000001</v>
      </c>
      <c r="B453">
        <v>-28.91</v>
      </c>
      <c r="C453">
        <v>-28.905000000000001</v>
      </c>
      <c r="D453">
        <v>2.431</v>
      </c>
      <c r="E453">
        <v>104.453</v>
      </c>
      <c r="F453">
        <v>60</v>
      </c>
      <c r="G453">
        <v>63.505000000000003</v>
      </c>
      <c r="H453">
        <v>2.2593999999999999</v>
      </c>
    </row>
    <row r="454" spans="1:8" x14ac:dyDescent="0.2">
      <c r="A454">
        <v>12253.396000000001</v>
      </c>
      <c r="B454">
        <v>-28.960999999999999</v>
      </c>
      <c r="C454">
        <v>-28.956</v>
      </c>
      <c r="D454">
        <v>2.3959999999999999</v>
      </c>
      <c r="E454">
        <v>103.867</v>
      </c>
      <c r="F454">
        <v>60</v>
      </c>
      <c r="G454">
        <v>63.591000000000001</v>
      </c>
      <c r="H454">
        <v>2.2429000000000006</v>
      </c>
    </row>
    <row r="455" spans="1:8" x14ac:dyDescent="0.2">
      <c r="A455">
        <v>12255.83</v>
      </c>
      <c r="B455">
        <v>-29.018000000000001</v>
      </c>
      <c r="C455">
        <v>-29.013000000000002</v>
      </c>
      <c r="D455">
        <v>2.3119999999999998</v>
      </c>
      <c r="E455">
        <v>104.562</v>
      </c>
      <c r="F455">
        <v>60</v>
      </c>
      <c r="G455">
        <v>63.168999999999997</v>
      </c>
      <c r="H455">
        <v>2.2616000000000001</v>
      </c>
    </row>
    <row r="456" spans="1:8" x14ac:dyDescent="0.2">
      <c r="A456">
        <v>12258.266</v>
      </c>
      <c r="B456">
        <v>-29.074000000000002</v>
      </c>
      <c r="C456">
        <v>-29.068999999999999</v>
      </c>
      <c r="D456">
        <v>2.3130000000000002</v>
      </c>
      <c r="E456">
        <v>105.178</v>
      </c>
      <c r="F456">
        <v>60</v>
      </c>
      <c r="G456">
        <v>63.308999999999997</v>
      </c>
      <c r="H456">
        <v>2.2792000000000003</v>
      </c>
    </row>
    <row r="457" spans="1:8" x14ac:dyDescent="0.2">
      <c r="A457">
        <v>12260.700999999999</v>
      </c>
      <c r="B457">
        <v>-29.13</v>
      </c>
      <c r="C457">
        <v>-29.125</v>
      </c>
      <c r="D457">
        <v>2.3119999999999998</v>
      </c>
      <c r="E457">
        <v>106.029</v>
      </c>
      <c r="F457">
        <v>60</v>
      </c>
      <c r="G457">
        <v>63.247</v>
      </c>
      <c r="H457">
        <v>2.3033999999999999</v>
      </c>
    </row>
    <row r="458" spans="1:8" x14ac:dyDescent="0.2">
      <c r="A458">
        <v>12262.83</v>
      </c>
      <c r="B458">
        <v>-29.181000000000001</v>
      </c>
      <c r="C458">
        <v>-29.175000000000001</v>
      </c>
      <c r="D458">
        <v>2.3530000000000002</v>
      </c>
      <c r="E458">
        <v>108.1</v>
      </c>
      <c r="F458">
        <v>60</v>
      </c>
      <c r="G458">
        <v>63.118000000000002</v>
      </c>
      <c r="H458">
        <v>2.3616999999999999</v>
      </c>
    </row>
    <row r="459" spans="1:8" x14ac:dyDescent="0.2">
      <c r="A459">
        <v>12265.267</v>
      </c>
      <c r="B459">
        <v>-29.238</v>
      </c>
      <c r="C459">
        <v>-29.231999999999999</v>
      </c>
      <c r="D459">
        <v>2.335</v>
      </c>
      <c r="E459">
        <v>108.13500000000001</v>
      </c>
      <c r="F459">
        <v>60</v>
      </c>
      <c r="G459">
        <v>63.036000000000001</v>
      </c>
      <c r="H459">
        <v>2.3628000000000005</v>
      </c>
    </row>
    <row r="460" spans="1:8" x14ac:dyDescent="0.2">
      <c r="A460">
        <v>12267.703</v>
      </c>
      <c r="B460">
        <v>-29.294</v>
      </c>
      <c r="C460">
        <v>-29.288</v>
      </c>
      <c r="D460">
        <v>2.3050000000000002</v>
      </c>
      <c r="E460">
        <v>108.354</v>
      </c>
      <c r="F460">
        <v>60</v>
      </c>
      <c r="G460">
        <v>63.04</v>
      </c>
      <c r="H460">
        <v>2.3694000000000002</v>
      </c>
    </row>
    <row r="461" spans="1:8" x14ac:dyDescent="0.2">
      <c r="A461">
        <v>12270.137000000001</v>
      </c>
      <c r="B461">
        <v>-29.347999999999999</v>
      </c>
      <c r="C461">
        <v>-29.343</v>
      </c>
      <c r="D461">
        <v>2.2250000000000001</v>
      </c>
      <c r="E461">
        <v>108.19799999999999</v>
      </c>
      <c r="F461">
        <v>60</v>
      </c>
      <c r="G461">
        <v>63.206000000000003</v>
      </c>
      <c r="H461">
        <v>2.3650000000000002</v>
      </c>
    </row>
    <row r="462" spans="1:8" x14ac:dyDescent="0.2">
      <c r="A462">
        <v>12272.266</v>
      </c>
      <c r="B462">
        <v>-29.405000000000001</v>
      </c>
      <c r="C462">
        <v>-29.4</v>
      </c>
      <c r="D462">
        <v>2.6829999999999998</v>
      </c>
      <c r="E462">
        <v>105.116</v>
      </c>
      <c r="F462">
        <v>60</v>
      </c>
      <c r="G462">
        <v>63.661999999999999</v>
      </c>
      <c r="H462">
        <v>2.2781000000000002</v>
      </c>
    </row>
    <row r="463" spans="1:8" x14ac:dyDescent="0.2">
      <c r="A463">
        <v>12274.092000000001</v>
      </c>
      <c r="B463">
        <v>-29.46</v>
      </c>
      <c r="C463">
        <v>-29.454000000000001</v>
      </c>
      <c r="D463">
        <v>2.9860000000000002</v>
      </c>
      <c r="E463">
        <v>95.388000000000005</v>
      </c>
      <c r="F463">
        <v>60</v>
      </c>
      <c r="G463">
        <v>64.625</v>
      </c>
      <c r="H463">
        <v>2.0130000000000003</v>
      </c>
    </row>
    <row r="464" spans="1:8" x14ac:dyDescent="0.2">
      <c r="A464">
        <v>12275.916999999999</v>
      </c>
      <c r="B464">
        <v>-29.515000000000001</v>
      </c>
      <c r="C464">
        <v>-29.51</v>
      </c>
      <c r="D464">
        <v>3.0379999999999998</v>
      </c>
      <c r="E464">
        <v>88.391999999999996</v>
      </c>
      <c r="F464">
        <v>60</v>
      </c>
      <c r="G464">
        <v>65.135000000000005</v>
      </c>
      <c r="H464">
        <v>1.8326</v>
      </c>
    </row>
    <row r="465" spans="1:8" x14ac:dyDescent="0.2">
      <c r="A465">
        <v>12277.743</v>
      </c>
      <c r="B465">
        <v>-29.57</v>
      </c>
      <c r="C465">
        <v>-29.564</v>
      </c>
      <c r="D465">
        <v>2.9950000000000001</v>
      </c>
      <c r="E465">
        <v>68.557000000000002</v>
      </c>
      <c r="F465">
        <v>60</v>
      </c>
      <c r="G465">
        <v>66.807000000000002</v>
      </c>
      <c r="H465">
        <v>1.3585000000000003</v>
      </c>
    </row>
    <row r="466" spans="1:8" x14ac:dyDescent="0.2">
      <c r="A466">
        <v>12279.571</v>
      </c>
      <c r="B466">
        <v>-29.623999999999999</v>
      </c>
      <c r="C466">
        <v>-29.617999999999999</v>
      </c>
      <c r="D466">
        <v>2.9510000000000001</v>
      </c>
      <c r="E466">
        <v>63.386000000000003</v>
      </c>
      <c r="F466">
        <v>60</v>
      </c>
      <c r="G466">
        <v>66.742999999999995</v>
      </c>
      <c r="H466">
        <v>1.2419</v>
      </c>
    </row>
    <row r="467" spans="1:8" x14ac:dyDescent="0.2">
      <c r="A467">
        <v>12281.395</v>
      </c>
      <c r="B467">
        <v>-29.675000000000001</v>
      </c>
      <c r="C467">
        <v>-29.669</v>
      </c>
      <c r="D467">
        <v>2.7839999999999998</v>
      </c>
      <c r="E467">
        <v>64.471000000000004</v>
      </c>
      <c r="F467">
        <v>60</v>
      </c>
      <c r="G467">
        <v>66.703000000000003</v>
      </c>
      <c r="H467">
        <v>1.2661000000000002</v>
      </c>
    </row>
    <row r="468" spans="1:8" x14ac:dyDescent="0.2">
      <c r="A468">
        <v>12283.549000000001</v>
      </c>
      <c r="B468">
        <v>-29.733000000000001</v>
      </c>
      <c r="C468">
        <v>-29.727</v>
      </c>
      <c r="D468">
        <v>2.673</v>
      </c>
      <c r="E468">
        <v>68.551000000000002</v>
      </c>
      <c r="F468">
        <v>60</v>
      </c>
      <c r="G468">
        <v>66.48</v>
      </c>
      <c r="H468">
        <v>1.3585000000000003</v>
      </c>
    </row>
    <row r="469" spans="1:8" x14ac:dyDescent="0.2">
      <c r="A469">
        <v>12285.721</v>
      </c>
      <c r="B469">
        <v>-29.788</v>
      </c>
      <c r="C469">
        <v>-29.782</v>
      </c>
      <c r="D469">
        <v>2.544</v>
      </c>
      <c r="E469">
        <v>70.03</v>
      </c>
      <c r="F469">
        <v>60</v>
      </c>
      <c r="G469">
        <v>66.676000000000002</v>
      </c>
      <c r="H469">
        <v>1.3915</v>
      </c>
    </row>
    <row r="470" spans="1:8" x14ac:dyDescent="0.2">
      <c r="A470">
        <v>12287.897999999999</v>
      </c>
      <c r="B470">
        <v>-29.843</v>
      </c>
      <c r="C470">
        <v>-29.835999999999999</v>
      </c>
      <c r="D470">
        <v>2.5070000000000001</v>
      </c>
      <c r="E470">
        <v>69.605000000000004</v>
      </c>
      <c r="F470">
        <v>60</v>
      </c>
      <c r="G470">
        <v>66.501999999999995</v>
      </c>
      <c r="H470">
        <v>1.3816000000000002</v>
      </c>
    </row>
    <row r="471" spans="1:8" x14ac:dyDescent="0.2">
      <c r="A471">
        <v>12290.072</v>
      </c>
      <c r="B471">
        <v>-29.896000000000001</v>
      </c>
      <c r="C471">
        <v>-29.89</v>
      </c>
      <c r="D471">
        <v>2.456</v>
      </c>
      <c r="E471">
        <v>69.52</v>
      </c>
      <c r="F471">
        <v>60</v>
      </c>
      <c r="G471">
        <v>66.727000000000004</v>
      </c>
      <c r="H471">
        <v>1.3805000000000001</v>
      </c>
    </row>
    <row r="472" spans="1:8" x14ac:dyDescent="0.2">
      <c r="A472">
        <v>12292.245000000001</v>
      </c>
      <c r="B472">
        <v>-29.948</v>
      </c>
      <c r="C472">
        <v>-29.940999999999999</v>
      </c>
      <c r="D472">
        <v>2.3740000000000001</v>
      </c>
      <c r="E472">
        <v>66.433999999999997</v>
      </c>
      <c r="F472">
        <v>60</v>
      </c>
      <c r="G472">
        <v>67.162999999999997</v>
      </c>
      <c r="H472">
        <v>1.3101000000000003</v>
      </c>
    </row>
    <row r="473" spans="1:8" x14ac:dyDescent="0.2">
      <c r="A473">
        <v>12294.726000000001</v>
      </c>
      <c r="B473">
        <v>-30.001999999999999</v>
      </c>
      <c r="C473">
        <v>-29.995000000000001</v>
      </c>
      <c r="D473">
        <v>2.17</v>
      </c>
      <c r="E473">
        <v>60.427</v>
      </c>
      <c r="F473">
        <v>60</v>
      </c>
      <c r="G473">
        <v>67.343999999999994</v>
      </c>
      <c r="H473">
        <v>1.1770000000000003</v>
      </c>
    </row>
    <row r="474" spans="1:8" x14ac:dyDescent="0.2">
      <c r="A474">
        <v>12297.169</v>
      </c>
      <c r="B474">
        <v>-30.052</v>
      </c>
      <c r="C474">
        <v>-30.045999999999999</v>
      </c>
      <c r="D474">
        <v>2.0619999999999998</v>
      </c>
      <c r="E474">
        <v>63.581000000000003</v>
      </c>
      <c r="F474">
        <v>60</v>
      </c>
      <c r="G474">
        <v>67.338999999999999</v>
      </c>
      <c r="H474">
        <v>1.2463000000000002</v>
      </c>
    </row>
    <row r="475" spans="1:8" x14ac:dyDescent="0.2">
      <c r="A475">
        <v>12299.906000000001</v>
      </c>
      <c r="B475">
        <v>-30.106000000000002</v>
      </c>
      <c r="C475">
        <v>-30.1</v>
      </c>
      <c r="D475">
        <v>1.9830000000000001</v>
      </c>
      <c r="E475">
        <v>62.841999999999999</v>
      </c>
      <c r="F475">
        <v>60</v>
      </c>
      <c r="G475">
        <v>67.483999999999995</v>
      </c>
      <c r="H475">
        <v>1.2298000000000002</v>
      </c>
    </row>
    <row r="476" spans="1:8" x14ac:dyDescent="0.2">
      <c r="A476">
        <v>15461.656000000001</v>
      </c>
      <c r="B476">
        <v>-30.15</v>
      </c>
      <c r="C476">
        <v>-30.149000000000001</v>
      </c>
      <c r="D476">
        <v>0</v>
      </c>
      <c r="E476">
        <v>40.005000000000003</v>
      </c>
      <c r="F476">
        <v>60</v>
      </c>
      <c r="G476">
        <v>68.837999999999994</v>
      </c>
      <c r="H476">
        <v>0.75020000000000009</v>
      </c>
    </row>
    <row r="477" spans="1:8" x14ac:dyDescent="0.2">
      <c r="A477">
        <v>15463.784</v>
      </c>
      <c r="B477">
        <v>-30.206</v>
      </c>
      <c r="C477">
        <v>-30.202999999999999</v>
      </c>
      <c r="D477">
        <v>2.5339999999999998</v>
      </c>
      <c r="E477">
        <v>33.718000000000004</v>
      </c>
      <c r="F477">
        <v>60</v>
      </c>
      <c r="G477">
        <v>69.069999999999993</v>
      </c>
      <c r="H477">
        <v>0.62590000000000001</v>
      </c>
    </row>
    <row r="478" spans="1:8" x14ac:dyDescent="0.2">
      <c r="A478">
        <v>15465.611000000001</v>
      </c>
      <c r="B478">
        <v>-30.257999999999999</v>
      </c>
      <c r="C478">
        <v>-30.253</v>
      </c>
      <c r="D478">
        <v>2.7629999999999999</v>
      </c>
      <c r="E478">
        <v>29.829000000000001</v>
      </c>
      <c r="F478">
        <v>60</v>
      </c>
      <c r="G478">
        <v>69.284999999999997</v>
      </c>
      <c r="H478">
        <v>0.55000000000000004</v>
      </c>
    </row>
    <row r="479" spans="1:8" x14ac:dyDescent="0.2">
      <c r="A479">
        <v>15467.436</v>
      </c>
      <c r="B479">
        <v>-30.315000000000001</v>
      </c>
      <c r="C479">
        <v>-30.308</v>
      </c>
      <c r="D479">
        <v>2.9929999999999999</v>
      </c>
      <c r="E479">
        <v>24.954999999999998</v>
      </c>
      <c r="F479">
        <v>60</v>
      </c>
      <c r="G479">
        <v>69.590999999999994</v>
      </c>
      <c r="H479">
        <v>0.45650000000000002</v>
      </c>
    </row>
    <row r="480" spans="1:8" x14ac:dyDescent="0.2">
      <c r="A480">
        <v>15469.261</v>
      </c>
      <c r="B480">
        <v>-30.373999999999999</v>
      </c>
      <c r="C480">
        <v>-30.364999999999998</v>
      </c>
      <c r="D480">
        <v>3.1509999999999998</v>
      </c>
      <c r="E480">
        <v>17.609000000000002</v>
      </c>
      <c r="F480">
        <v>60</v>
      </c>
      <c r="G480">
        <v>69.762</v>
      </c>
      <c r="H480">
        <v>0.31900000000000001</v>
      </c>
    </row>
    <row r="481" spans="1:8" x14ac:dyDescent="0.2">
      <c r="A481">
        <v>15471.087</v>
      </c>
      <c r="B481">
        <v>-30.43</v>
      </c>
      <c r="C481">
        <v>-30.42</v>
      </c>
      <c r="D481">
        <v>2.9870000000000001</v>
      </c>
      <c r="E481">
        <v>13.98</v>
      </c>
      <c r="F481">
        <v>60</v>
      </c>
      <c r="G481">
        <v>69.775999999999996</v>
      </c>
      <c r="H481">
        <v>0.25190000000000001</v>
      </c>
    </row>
    <row r="482" spans="1:8" x14ac:dyDescent="0.2">
      <c r="A482">
        <v>15472.909</v>
      </c>
      <c r="B482">
        <v>-30.483000000000001</v>
      </c>
      <c r="C482">
        <v>-30.471</v>
      </c>
      <c r="D482">
        <v>2.8239999999999998</v>
      </c>
      <c r="E482">
        <v>28.263000000000002</v>
      </c>
      <c r="F482">
        <v>60</v>
      </c>
      <c r="G482">
        <v>69.063999999999993</v>
      </c>
      <c r="H482">
        <v>0.51919999999999999</v>
      </c>
    </row>
    <row r="483" spans="1:8" x14ac:dyDescent="0.2">
      <c r="A483">
        <v>15474.734</v>
      </c>
      <c r="B483">
        <v>-30.538</v>
      </c>
      <c r="C483">
        <v>-30.524000000000001</v>
      </c>
      <c r="D483">
        <v>2.899</v>
      </c>
      <c r="E483">
        <v>47.18</v>
      </c>
      <c r="F483">
        <v>60</v>
      </c>
      <c r="G483">
        <v>68.361999999999995</v>
      </c>
      <c r="H483">
        <v>0.89539999999999997</v>
      </c>
    </row>
    <row r="484" spans="1:8" x14ac:dyDescent="0.2">
      <c r="A484">
        <v>15476.56</v>
      </c>
      <c r="B484">
        <v>-30.59</v>
      </c>
      <c r="C484">
        <v>-30.574999999999999</v>
      </c>
      <c r="D484">
        <v>2.7629999999999999</v>
      </c>
      <c r="E484">
        <v>43.44</v>
      </c>
      <c r="F484">
        <v>60</v>
      </c>
      <c r="G484">
        <v>68.72</v>
      </c>
      <c r="H484">
        <v>0.81950000000000001</v>
      </c>
    </row>
    <row r="485" spans="1:8" x14ac:dyDescent="0.2">
      <c r="A485">
        <v>15478.386</v>
      </c>
      <c r="B485">
        <v>-30.645</v>
      </c>
      <c r="C485">
        <v>-30.629000000000001</v>
      </c>
      <c r="D485">
        <v>2.9470000000000001</v>
      </c>
      <c r="E485">
        <v>52.395000000000003</v>
      </c>
      <c r="F485">
        <v>60</v>
      </c>
      <c r="G485">
        <v>67.933000000000007</v>
      </c>
      <c r="H485">
        <v>1.0043000000000002</v>
      </c>
    </row>
    <row r="486" spans="1:8" x14ac:dyDescent="0.2">
      <c r="A486">
        <v>15480.210999999999</v>
      </c>
      <c r="B486">
        <v>-30.701000000000001</v>
      </c>
      <c r="C486">
        <v>-30.683</v>
      </c>
      <c r="D486">
        <v>2.9740000000000002</v>
      </c>
      <c r="E486">
        <v>63.54</v>
      </c>
      <c r="F486">
        <v>60</v>
      </c>
      <c r="G486">
        <v>67.414000000000001</v>
      </c>
      <c r="H486">
        <v>1.2452000000000001</v>
      </c>
    </row>
    <row r="487" spans="1:8" x14ac:dyDescent="0.2">
      <c r="A487">
        <v>15482.036</v>
      </c>
      <c r="B487">
        <v>-30.757999999999999</v>
      </c>
      <c r="C487">
        <v>-30.736999999999998</v>
      </c>
      <c r="D487">
        <v>2.9889999999999999</v>
      </c>
      <c r="E487">
        <v>70.558000000000007</v>
      </c>
      <c r="F487">
        <v>60</v>
      </c>
      <c r="G487">
        <v>66.893000000000001</v>
      </c>
      <c r="H487">
        <v>1.4036000000000002</v>
      </c>
    </row>
    <row r="488" spans="1:8" x14ac:dyDescent="0.2">
      <c r="A488">
        <v>15483.861000000001</v>
      </c>
      <c r="B488">
        <v>-30.814</v>
      </c>
      <c r="C488">
        <v>-30.792000000000002</v>
      </c>
      <c r="D488">
        <v>3.0089999999999999</v>
      </c>
      <c r="E488">
        <v>81.451999999999998</v>
      </c>
      <c r="F488">
        <v>60</v>
      </c>
      <c r="G488">
        <v>65.959999999999994</v>
      </c>
      <c r="H488">
        <v>1.6610000000000003</v>
      </c>
    </row>
    <row r="489" spans="1:8" x14ac:dyDescent="0.2">
      <c r="A489">
        <v>15485.683000000001</v>
      </c>
      <c r="B489">
        <v>-30.870999999999999</v>
      </c>
      <c r="C489">
        <v>-30.847999999999999</v>
      </c>
      <c r="D489">
        <v>3.0310000000000001</v>
      </c>
      <c r="E489">
        <v>87.117999999999995</v>
      </c>
      <c r="F489">
        <v>60</v>
      </c>
      <c r="G489">
        <v>65.625</v>
      </c>
      <c r="H489">
        <v>1.8007000000000002</v>
      </c>
    </row>
    <row r="490" spans="1:8" x14ac:dyDescent="0.2">
      <c r="A490">
        <v>15487.509</v>
      </c>
      <c r="B490">
        <v>-30.93</v>
      </c>
      <c r="C490">
        <v>-30.905000000000001</v>
      </c>
      <c r="D490">
        <v>3.13</v>
      </c>
      <c r="E490">
        <v>89.712000000000003</v>
      </c>
      <c r="F490">
        <v>60</v>
      </c>
      <c r="G490">
        <v>65.722999999999999</v>
      </c>
      <c r="H490">
        <v>1.8667000000000002</v>
      </c>
    </row>
    <row r="491" spans="1:8" x14ac:dyDescent="0.2">
      <c r="A491">
        <v>15489.333000000001</v>
      </c>
      <c r="B491">
        <v>-30.986000000000001</v>
      </c>
      <c r="C491">
        <v>-30.957999999999998</v>
      </c>
      <c r="D491">
        <v>2.94</v>
      </c>
      <c r="E491">
        <v>89.066000000000003</v>
      </c>
      <c r="F491">
        <v>60</v>
      </c>
      <c r="G491">
        <v>65.698999999999998</v>
      </c>
      <c r="H491">
        <v>1.8502000000000001</v>
      </c>
    </row>
    <row r="492" spans="1:8" x14ac:dyDescent="0.2">
      <c r="A492">
        <v>15491.159</v>
      </c>
      <c r="B492">
        <v>-31.041</v>
      </c>
      <c r="C492">
        <v>-31.012</v>
      </c>
      <c r="D492">
        <v>2.9580000000000002</v>
      </c>
      <c r="E492">
        <v>89.801000000000002</v>
      </c>
      <c r="F492">
        <v>60</v>
      </c>
      <c r="G492">
        <v>65.569999999999993</v>
      </c>
      <c r="H492">
        <v>1.8689000000000002</v>
      </c>
    </row>
    <row r="493" spans="1:8" x14ac:dyDescent="0.2">
      <c r="A493">
        <v>15492.986000000001</v>
      </c>
      <c r="B493">
        <v>-31.097999999999999</v>
      </c>
      <c r="C493">
        <v>-31.067</v>
      </c>
      <c r="D493">
        <v>2.9969999999999999</v>
      </c>
      <c r="E493">
        <v>90.99</v>
      </c>
      <c r="F493">
        <v>60</v>
      </c>
      <c r="G493">
        <v>65.555000000000007</v>
      </c>
      <c r="H493">
        <v>1.8997000000000002</v>
      </c>
    </row>
    <row r="494" spans="1:8" x14ac:dyDescent="0.2">
      <c r="A494">
        <v>15494.806</v>
      </c>
      <c r="B494">
        <v>-31.154</v>
      </c>
      <c r="C494">
        <v>-31.122</v>
      </c>
      <c r="D494">
        <v>2.9940000000000002</v>
      </c>
      <c r="E494">
        <v>91.67</v>
      </c>
      <c r="F494">
        <v>60</v>
      </c>
      <c r="G494">
        <v>65.427999999999997</v>
      </c>
      <c r="H494">
        <v>1.9162000000000001</v>
      </c>
    </row>
    <row r="495" spans="1:8" x14ac:dyDescent="0.2">
      <c r="A495">
        <v>15496.630999999999</v>
      </c>
      <c r="B495">
        <v>-31.209</v>
      </c>
      <c r="C495">
        <v>-31.175000000000001</v>
      </c>
      <c r="D495">
        <v>2.9359999999999999</v>
      </c>
      <c r="E495">
        <v>92.894000000000005</v>
      </c>
      <c r="F495">
        <v>60</v>
      </c>
      <c r="G495">
        <v>65.38</v>
      </c>
      <c r="H495">
        <v>1.9481000000000002</v>
      </c>
    </row>
    <row r="496" spans="1:8" x14ac:dyDescent="0.2">
      <c r="A496">
        <v>15498.457</v>
      </c>
      <c r="B496">
        <v>-31.263999999999999</v>
      </c>
      <c r="C496">
        <v>-31.228000000000002</v>
      </c>
      <c r="D496">
        <v>2.8980000000000001</v>
      </c>
      <c r="E496">
        <v>94.614000000000004</v>
      </c>
      <c r="F496">
        <v>60</v>
      </c>
      <c r="G496">
        <v>65.171000000000006</v>
      </c>
      <c r="H496">
        <v>1.9932000000000003</v>
      </c>
    </row>
    <row r="497" spans="1:8" x14ac:dyDescent="0.2">
      <c r="A497">
        <v>15500.281999999999</v>
      </c>
      <c r="B497">
        <v>-31.318000000000001</v>
      </c>
      <c r="C497">
        <v>-31.28</v>
      </c>
      <c r="D497">
        <v>2.8559999999999999</v>
      </c>
      <c r="E497">
        <v>97.271000000000001</v>
      </c>
      <c r="F497">
        <v>60</v>
      </c>
      <c r="G497">
        <v>64.831999999999994</v>
      </c>
      <c r="H497">
        <v>2.0636000000000001</v>
      </c>
    </row>
    <row r="498" spans="1:8" x14ac:dyDescent="0.2">
      <c r="A498">
        <v>15502.107</v>
      </c>
      <c r="B498">
        <v>-31.37</v>
      </c>
      <c r="C498">
        <v>-31.331</v>
      </c>
      <c r="D498">
        <v>2.79</v>
      </c>
      <c r="E498">
        <v>97.694000000000003</v>
      </c>
      <c r="F498">
        <v>60</v>
      </c>
      <c r="G498">
        <v>64.991</v>
      </c>
      <c r="H498">
        <v>2.0746000000000002</v>
      </c>
    </row>
    <row r="499" spans="1:8" x14ac:dyDescent="0.2">
      <c r="A499">
        <v>15503.932000000001</v>
      </c>
      <c r="B499">
        <v>-31.422999999999998</v>
      </c>
      <c r="C499">
        <v>-31.382000000000001</v>
      </c>
      <c r="D499">
        <v>2.8069999999999999</v>
      </c>
      <c r="E499">
        <v>97.055999999999997</v>
      </c>
      <c r="F499">
        <v>60</v>
      </c>
      <c r="G499">
        <v>64.781999999999996</v>
      </c>
      <c r="H499">
        <v>2.0581</v>
      </c>
    </row>
    <row r="500" spans="1:8" x14ac:dyDescent="0.2">
      <c r="A500">
        <v>15505.761</v>
      </c>
      <c r="B500">
        <v>-31.475999999999999</v>
      </c>
      <c r="C500">
        <v>-31.434000000000001</v>
      </c>
      <c r="D500">
        <v>2.7989999999999999</v>
      </c>
      <c r="E500">
        <v>99.234999999999999</v>
      </c>
      <c r="F500">
        <v>60</v>
      </c>
      <c r="G500">
        <v>64.668999999999997</v>
      </c>
      <c r="H500">
        <v>2.1164000000000001</v>
      </c>
    </row>
    <row r="501" spans="1:8" x14ac:dyDescent="0.2">
      <c r="A501">
        <v>15507.588</v>
      </c>
      <c r="B501">
        <v>-31.53</v>
      </c>
      <c r="C501">
        <v>-31.486000000000001</v>
      </c>
      <c r="D501">
        <v>2.8439999999999999</v>
      </c>
      <c r="E501">
        <v>98.364999999999995</v>
      </c>
      <c r="F501">
        <v>60</v>
      </c>
      <c r="G501">
        <v>64.760999999999996</v>
      </c>
      <c r="H501">
        <v>2.0922000000000001</v>
      </c>
    </row>
    <row r="502" spans="1:8" x14ac:dyDescent="0.2">
      <c r="A502">
        <v>15509.456</v>
      </c>
      <c r="B502">
        <v>-31.584</v>
      </c>
      <c r="C502">
        <v>-31.538</v>
      </c>
      <c r="D502">
        <v>2.8319999999999999</v>
      </c>
      <c r="E502">
        <v>99.540999999999997</v>
      </c>
      <c r="F502">
        <v>60</v>
      </c>
      <c r="G502">
        <v>64.727000000000004</v>
      </c>
      <c r="H502">
        <v>2.1241000000000003</v>
      </c>
    </row>
    <row r="503" spans="1:8" x14ac:dyDescent="0.2">
      <c r="A503">
        <v>15540.614</v>
      </c>
      <c r="B503">
        <v>-31.635999999999999</v>
      </c>
      <c r="C503">
        <v>-31.588999999999999</v>
      </c>
      <c r="D503">
        <v>0.16200000000000001</v>
      </c>
      <c r="E503">
        <v>89.775999999999996</v>
      </c>
      <c r="F503">
        <v>60</v>
      </c>
      <c r="G503">
        <v>64.933999999999997</v>
      </c>
      <c r="H503">
        <v>1.8678000000000001</v>
      </c>
    </row>
    <row r="504" spans="1:8" x14ac:dyDescent="0.2">
      <c r="A504">
        <v>15543.058000000001</v>
      </c>
      <c r="B504">
        <v>-31.689</v>
      </c>
      <c r="C504">
        <v>-31.64</v>
      </c>
      <c r="D504">
        <v>2.105</v>
      </c>
      <c r="E504">
        <v>98.677000000000007</v>
      </c>
      <c r="F504">
        <v>60</v>
      </c>
      <c r="G504">
        <v>64.685000000000002</v>
      </c>
      <c r="H504">
        <v>2.101</v>
      </c>
    </row>
    <row r="505" spans="1:8" x14ac:dyDescent="0.2">
      <c r="A505">
        <v>15545.19</v>
      </c>
      <c r="B505">
        <v>-31.741</v>
      </c>
      <c r="C505">
        <v>-31.69</v>
      </c>
      <c r="D505">
        <v>2.347</v>
      </c>
      <c r="E505">
        <v>99.152000000000001</v>
      </c>
      <c r="F505">
        <v>60</v>
      </c>
      <c r="G505">
        <v>64.637</v>
      </c>
      <c r="H505">
        <v>2.1142000000000003</v>
      </c>
    </row>
    <row r="506" spans="1:8" x14ac:dyDescent="0.2">
      <c r="A506">
        <v>15547.018</v>
      </c>
      <c r="B506">
        <v>-31.792999999999999</v>
      </c>
      <c r="C506">
        <v>-31.741</v>
      </c>
      <c r="D506">
        <v>2.762</v>
      </c>
      <c r="E506">
        <v>101.54900000000001</v>
      </c>
      <c r="F506">
        <v>60</v>
      </c>
      <c r="G506">
        <v>64.546999999999997</v>
      </c>
      <c r="H506">
        <v>2.1791000000000005</v>
      </c>
    </row>
    <row r="507" spans="1:8" x14ac:dyDescent="0.2">
      <c r="A507">
        <v>15548.84</v>
      </c>
      <c r="B507">
        <v>-31.844000000000001</v>
      </c>
      <c r="C507">
        <v>-31.79</v>
      </c>
      <c r="D507">
        <v>2.6970000000000001</v>
      </c>
      <c r="E507">
        <v>103.46899999999999</v>
      </c>
      <c r="F507">
        <v>60</v>
      </c>
      <c r="G507">
        <v>64.316999999999993</v>
      </c>
      <c r="H507">
        <v>2.2319</v>
      </c>
    </row>
    <row r="508" spans="1:8" x14ac:dyDescent="0.2">
      <c r="A508">
        <v>15550.665999999999</v>
      </c>
      <c r="B508">
        <v>-31.895</v>
      </c>
      <c r="C508">
        <v>-31.84</v>
      </c>
      <c r="D508">
        <v>2.7269999999999999</v>
      </c>
      <c r="E508">
        <v>104.58</v>
      </c>
      <c r="F508">
        <v>60</v>
      </c>
      <c r="G508">
        <v>64.230999999999995</v>
      </c>
      <c r="H508">
        <v>2.2627000000000002</v>
      </c>
    </row>
    <row r="509" spans="1:8" x14ac:dyDescent="0.2">
      <c r="A509">
        <v>15552.494000000001</v>
      </c>
      <c r="B509">
        <v>-31.95</v>
      </c>
      <c r="C509">
        <v>-31.893000000000001</v>
      </c>
      <c r="D509">
        <v>2.919</v>
      </c>
      <c r="E509">
        <v>106.88800000000001</v>
      </c>
      <c r="F509">
        <v>60</v>
      </c>
      <c r="G509">
        <v>63.954999999999998</v>
      </c>
      <c r="H509">
        <v>2.3276000000000003</v>
      </c>
    </row>
    <row r="510" spans="1:8" x14ac:dyDescent="0.2">
      <c r="A510">
        <v>15554.319</v>
      </c>
      <c r="B510">
        <v>-32.006</v>
      </c>
      <c r="C510">
        <v>-31.946999999999999</v>
      </c>
      <c r="D510">
        <v>2.968</v>
      </c>
      <c r="E510">
        <v>108.44199999999999</v>
      </c>
      <c r="F510">
        <v>60</v>
      </c>
      <c r="G510">
        <v>63.783000000000001</v>
      </c>
      <c r="H510">
        <v>2.3716000000000004</v>
      </c>
    </row>
    <row r="511" spans="1:8" x14ac:dyDescent="0.2">
      <c r="A511">
        <v>15556.147000000001</v>
      </c>
      <c r="B511">
        <v>-32.06</v>
      </c>
      <c r="C511">
        <v>-32</v>
      </c>
      <c r="D511">
        <v>2.879</v>
      </c>
      <c r="E511">
        <v>109.455</v>
      </c>
      <c r="F511">
        <v>60</v>
      </c>
      <c r="G511">
        <v>63.457999999999998</v>
      </c>
      <c r="H511">
        <v>2.4013</v>
      </c>
    </row>
    <row r="512" spans="1:8" x14ac:dyDescent="0.2">
      <c r="A512">
        <v>24488.312999999998</v>
      </c>
      <c r="B512">
        <v>-32.051000000000002</v>
      </c>
      <c r="C512">
        <v>-32.049999999999997</v>
      </c>
      <c r="D512">
        <v>0</v>
      </c>
      <c r="E512">
        <v>118.21</v>
      </c>
      <c r="F512">
        <v>60</v>
      </c>
      <c r="G512">
        <v>62.881999999999998</v>
      </c>
      <c r="H512">
        <v>2.6609000000000003</v>
      </c>
    </row>
    <row r="513" spans="1:8" x14ac:dyDescent="0.2">
      <c r="A513">
        <v>24492.878000000001</v>
      </c>
      <c r="B513">
        <v>-32.106999999999999</v>
      </c>
      <c r="C513">
        <v>-32.104999999999997</v>
      </c>
      <c r="D513">
        <v>1.202</v>
      </c>
      <c r="E513">
        <v>117.542</v>
      </c>
      <c r="F513">
        <v>60</v>
      </c>
      <c r="G513">
        <v>62.948</v>
      </c>
      <c r="H513">
        <v>2.64</v>
      </c>
    </row>
    <row r="514" spans="1:8" x14ac:dyDescent="0.2">
      <c r="A514">
        <v>24505.66</v>
      </c>
      <c r="B514">
        <v>-32.161000000000001</v>
      </c>
      <c r="C514">
        <v>-32.158000000000001</v>
      </c>
      <c r="D514">
        <v>0.41499999999999998</v>
      </c>
      <c r="E514">
        <v>116.58499999999999</v>
      </c>
      <c r="F514">
        <v>60</v>
      </c>
      <c r="G514">
        <v>63.058</v>
      </c>
      <c r="H514">
        <v>2.6114000000000002</v>
      </c>
    </row>
    <row r="515" spans="1:8" x14ac:dyDescent="0.2">
      <c r="A515">
        <v>24507.791000000001</v>
      </c>
      <c r="B515">
        <v>-32.212000000000003</v>
      </c>
      <c r="C515">
        <v>-32.207999999999998</v>
      </c>
      <c r="D515">
        <v>2.343</v>
      </c>
      <c r="E515">
        <v>120.38800000000001</v>
      </c>
      <c r="F515">
        <v>60</v>
      </c>
      <c r="G515">
        <v>62.884</v>
      </c>
      <c r="H515">
        <v>2.7280000000000002</v>
      </c>
    </row>
    <row r="516" spans="1:8" x14ac:dyDescent="0.2">
      <c r="A516">
        <v>24509.920999999998</v>
      </c>
      <c r="B516">
        <v>-32.267000000000003</v>
      </c>
      <c r="C516">
        <v>-32.261000000000003</v>
      </c>
      <c r="D516">
        <v>2.5049999999999999</v>
      </c>
      <c r="E516">
        <v>120.429</v>
      </c>
      <c r="F516">
        <v>60</v>
      </c>
      <c r="G516">
        <v>62.8</v>
      </c>
      <c r="H516">
        <v>2.7290999999999999</v>
      </c>
    </row>
    <row r="517" spans="1:8" x14ac:dyDescent="0.2">
      <c r="A517">
        <v>24512.047999999999</v>
      </c>
      <c r="B517">
        <v>-32.323</v>
      </c>
      <c r="C517">
        <v>-32.316000000000003</v>
      </c>
      <c r="D517">
        <v>2.59</v>
      </c>
      <c r="E517">
        <v>121.059</v>
      </c>
      <c r="F517">
        <v>60</v>
      </c>
      <c r="G517">
        <v>62.92</v>
      </c>
      <c r="H517">
        <v>2.7489000000000003</v>
      </c>
    </row>
    <row r="518" spans="1:8" x14ac:dyDescent="0.2">
      <c r="A518">
        <v>24514.179</v>
      </c>
      <c r="B518">
        <v>-32.375999999999998</v>
      </c>
      <c r="C518">
        <v>-32.368000000000002</v>
      </c>
      <c r="D518">
        <v>2.423</v>
      </c>
      <c r="E518">
        <v>118.38</v>
      </c>
      <c r="F518">
        <v>60</v>
      </c>
      <c r="G518">
        <v>63.015999999999998</v>
      </c>
      <c r="H518">
        <v>2.6664000000000003</v>
      </c>
    </row>
    <row r="519" spans="1:8" x14ac:dyDescent="0.2">
      <c r="A519">
        <v>24516.31</v>
      </c>
      <c r="B519">
        <v>-32.429000000000002</v>
      </c>
      <c r="C519">
        <v>-32.42</v>
      </c>
      <c r="D519">
        <v>2.4620000000000002</v>
      </c>
      <c r="E519">
        <v>114.705</v>
      </c>
      <c r="F519">
        <v>60</v>
      </c>
      <c r="G519">
        <v>63.497</v>
      </c>
      <c r="H519">
        <v>2.5553000000000003</v>
      </c>
    </row>
    <row r="520" spans="1:8" x14ac:dyDescent="0.2">
      <c r="A520">
        <v>24518.48</v>
      </c>
      <c r="B520">
        <v>-32.481999999999999</v>
      </c>
      <c r="C520">
        <v>-32.470999999999997</v>
      </c>
      <c r="D520">
        <v>2.359</v>
      </c>
      <c r="E520">
        <v>112.06</v>
      </c>
      <c r="F520">
        <v>60</v>
      </c>
      <c r="G520">
        <v>63.820999999999998</v>
      </c>
      <c r="H520">
        <v>2.4761000000000002</v>
      </c>
    </row>
    <row r="521" spans="1:8" x14ac:dyDescent="0.2">
      <c r="A521">
        <v>24520.628000000001</v>
      </c>
      <c r="B521">
        <v>-32.533999999999999</v>
      </c>
      <c r="C521">
        <v>-32.523000000000003</v>
      </c>
      <c r="D521">
        <v>2.4079999999999999</v>
      </c>
      <c r="E521">
        <v>108.94199999999999</v>
      </c>
      <c r="F521">
        <v>60</v>
      </c>
      <c r="G521">
        <v>63.914999999999999</v>
      </c>
      <c r="H521">
        <v>2.3859000000000004</v>
      </c>
    </row>
    <row r="522" spans="1:8" x14ac:dyDescent="0.2">
      <c r="A522">
        <v>24522.757000000001</v>
      </c>
      <c r="B522">
        <v>-32.585000000000001</v>
      </c>
      <c r="C522">
        <v>-32.572000000000003</v>
      </c>
      <c r="D522">
        <v>2.3180000000000001</v>
      </c>
      <c r="E522">
        <v>107.54900000000001</v>
      </c>
      <c r="F522">
        <v>60</v>
      </c>
      <c r="G522">
        <v>63.890999999999998</v>
      </c>
      <c r="H522">
        <v>2.3463000000000003</v>
      </c>
    </row>
    <row r="523" spans="1:8" x14ac:dyDescent="0.2">
      <c r="A523">
        <v>24524.883000000002</v>
      </c>
      <c r="B523">
        <v>-32.639000000000003</v>
      </c>
      <c r="C523">
        <v>-32.625</v>
      </c>
      <c r="D523">
        <v>2.4820000000000002</v>
      </c>
      <c r="E523">
        <v>106.645</v>
      </c>
      <c r="F523">
        <v>60</v>
      </c>
      <c r="G523">
        <v>64.043999999999997</v>
      </c>
      <c r="H523">
        <v>2.3210000000000002</v>
      </c>
    </row>
    <row r="524" spans="1:8" x14ac:dyDescent="0.2">
      <c r="A524">
        <v>24527.010999999999</v>
      </c>
      <c r="B524">
        <v>-32.689</v>
      </c>
      <c r="C524">
        <v>-32.674999999999997</v>
      </c>
      <c r="D524">
        <v>2.3260000000000001</v>
      </c>
      <c r="E524">
        <v>106.551</v>
      </c>
      <c r="F524">
        <v>60</v>
      </c>
      <c r="G524">
        <v>64.361999999999995</v>
      </c>
      <c r="H524">
        <v>2.3177000000000003</v>
      </c>
    </row>
    <row r="525" spans="1:8" x14ac:dyDescent="0.2">
      <c r="A525">
        <v>24529.143</v>
      </c>
      <c r="B525">
        <v>-32.743000000000002</v>
      </c>
      <c r="C525">
        <v>-32.726999999999997</v>
      </c>
      <c r="D525">
        <v>2.4649999999999999</v>
      </c>
      <c r="E525">
        <v>105.655</v>
      </c>
      <c r="F525">
        <v>60</v>
      </c>
      <c r="G525">
        <v>64.218000000000004</v>
      </c>
      <c r="H525">
        <v>2.2924000000000002</v>
      </c>
    </row>
    <row r="526" spans="1:8" x14ac:dyDescent="0.2">
      <c r="A526">
        <v>24531.272000000001</v>
      </c>
      <c r="B526">
        <v>-32.792999999999999</v>
      </c>
      <c r="C526">
        <v>-32.776000000000003</v>
      </c>
      <c r="D526">
        <v>2.306</v>
      </c>
      <c r="E526">
        <v>104.824</v>
      </c>
      <c r="F526">
        <v>60</v>
      </c>
      <c r="G526">
        <v>64.203999999999994</v>
      </c>
      <c r="H526">
        <v>2.2693000000000003</v>
      </c>
    </row>
    <row r="527" spans="1:8" x14ac:dyDescent="0.2">
      <c r="A527">
        <v>24533.412</v>
      </c>
      <c r="B527">
        <v>-32.845999999999997</v>
      </c>
      <c r="C527">
        <v>-32.829000000000001</v>
      </c>
      <c r="D527">
        <v>2.4409999999999998</v>
      </c>
      <c r="E527">
        <v>102.78700000000001</v>
      </c>
      <c r="F527">
        <v>60</v>
      </c>
      <c r="G527">
        <v>64.498000000000005</v>
      </c>
      <c r="H527">
        <v>2.2132000000000001</v>
      </c>
    </row>
    <row r="528" spans="1:8" x14ac:dyDescent="0.2">
      <c r="A528">
        <v>24535.847000000002</v>
      </c>
      <c r="B528">
        <v>-32.9</v>
      </c>
      <c r="C528">
        <v>-32.881</v>
      </c>
      <c r="D528">
        <v>2.1419999999999999</v>
      </c>
      <c r="E528">
        <v>99.831000000000003</v>
      </c>
      <c r="F528">
        <v>60</v>
      </c>
      <c r="G528">
        <v>64.899000000000001</v>
      </c>
      <c r="H528">
        <v>2.1318000000000001</v>
      </c>
    </row>
    <row r="529" spans="1:8" x14ac:dyDescent="0.2">
      <c r="A529">
        <v>24537.976999999999</v>
      </c>
      <c r="B529">
        <v>-32.953000000000003</v>
      </c>
      <c r="C529">
        <v>-32.932000000000002</v>
      </c>
      <c r="D529">
        <v>2.4249999999999998</v>
      </c>
      <c r="E529">
        <v>100.504</v>
      </c>
      <c r="F529">
        <v>60</v>
      </c>
      <c r="G529">
        <v>64.683999999999997</v>
      </c>
      <c r="H529">
        <v>2.1505000000000001</v>
      </c>
    </row>
    <row r="530" spans="1:8" x14ac:dyDescent="0.2">
      <c r="A530">
        <v>24540.107</v>
      </c>
      <c r="B530">
        <v>-33.003</v>
      </c>
      <c r="C530">
        <v>-32.981999999999999</v>
      </c>
      <c r="D530">
        <v>2.3069999999999999</v>
      </c>
      <c r="E530">
        <v>100.235</v>
      </c>
      <c r="F530">
        <v>60</v>
      </c>
      <c r="G530">
        <v>64.977999999999994</v>
      </c>
      <c r="H530">
        <v>2.1428000000000003</v>
      </c>
    </row>
    <row r="531" spans="1:8" x14ac:dyDescent="0.2">
      <c r="A531">
        <v>24542.544000000002</v>
      </c>
      <c r="B531">
        <v>-33.058999999999997</v>
      </c>
      <c r="C531">
        <v>-33.036000000000001</v>
      </c>
      <c r="D531">
        <v>2.246</v>
      </c>
      <c r="E531">
        <v>98.522000000000006</v>
      </c>
      <c r="F531">
        <v>60</v>
      </c>
      <c r="G531">
        <v>65.066999999999993</v>
      </c>
      <c r="H531">
        <v>2.0966</v>
      </c>
    </row>
    <row r="532" spans="1:8" x14ac:dyDescent="0.2">
      <c r="A532">
        <v>24544.671999999999</v>
      </c>
      <c r="B532">
        <v>-33.109000000000002</v>
      </c>
      <c r="C532">
        <v>-33.085999999999999</v>
      </c>
      <c r="D532">
        <v>2.3330000000000002</v>
      </c>
      <c r="E532">
        <v>97.016000000000005</v>
      </c>
      <c r="F532">
        <v>60</v>
      </c>
      <c r="G532">
        <v>65.099000000000004</v>
      </c>
      <c r="H532">
        <v>2.0570000000000004</v>
      </c>
    </row>
    <row r="533" spans="1:8" x14ac:dyDescent="0.2">
      <c r="A533">
        <v>24547.106</v>
      </c>
      <c r="B533">
        <v>-33.164999999999999</v>
      </c>
      <c r="C533">
        <v>-33.14</v>
      </c>
      <c r="D533">
        <v>2.2229999999999999</v>
      </c>
      <c r="E533">
        <v>95.945999999999998</v>
      </c>
      <c r="F533">
        <v>60</v>
      </c>
      <c r="G533">
        <v>65.179000000000002</v>
      </c>
      <c r="H533">
        <v>2.0284000000000004</v>
      </c>
    </row>
    <row r="534" spans="1:8" x14ac:dyDescent="0.2">
      <c r="A534">
        <v>24549.237000000001</v>
      </c>
      <c r="B534">
        <v>-33.215000000000003</v>
      </c>
      <c r="C534">
        <v>-33.189</v>
      </c>
      <c r="D534">
        <v>2.3029999999999999</v>
      </c>
      <c r="E534">
        <v>97.555000000000007</v>
      </c>
      <c r="F534">
        <v>60</v>
      </c>
      <c r="G534">
        <v>64.935000000000002</v>
      </c>
      <c r="H534">
        <v>2.0713000000000004</v>
      </c>
    </row>
    <row r="535" spans="1:8" x14ac:dyDescent="0.2">
      <c r="A535">
        <v>24551.367999999999</v>
      </c>
      <c r="B535">
        <v>-33.267000000000003</v>
      </c>
      <c r="C535">
        <v>-33.24</v>
      </c>
      <c r="D535">
        <v>2.3929999999999998</v>
      </c>
      <c r="E535">
        <v>99.043000000000006</v>
      </c>
      <c r="F535">
        <v>60</v>
      </c>
      <c r="G535">
        <v>65.091999999999999</v>
      </c>
      <c r="H535">
        <v>2.1109</v>
      </c>
    </row>
    <row r="536" spans="1:8" x14ac:dyDescent="0.2">
      <c r="A536">
        <v>24553.807000000001</v>
      </c>
      <c r="B536">
        <v>-33.323999999999998</v>
      </c>
      <c r="C536">
        <v>-33.295999999999999</v>
      </c>
      <c r="D536">
        <v>2.2909999999999999</v>
      </c>
      <c r="E536">
        <v>98.462000000000003</v>
      </c>
      <c r="F536">
        <v>60</v>
      </c>
      <c r="G536">
        <v>65.150999999999996</v>
      </c>
      <c r="H536">
        <v>2.0955000000000004</v>
      </c>
    </row>
    <row r="537" spans="1:8" x14ac:dyDescent="0.2">
      <c r="A537">
        <v>24555.958999999999</v>
      </c>
      <c r="B537">
        <v>-33.377000000000002</v>
      </c>
      <c r="C537">
        <v>-33.347999999999999</v>
      </c>
      <c r="D537">
        <v>2.423</v>
      </c>
      <c r="E537">
        <v>97.37</v>
      </c>
      <c r="F537">
        <v>60</v>
      </c>
      <c r="G537">
        <v>65.347999999999999</v>
      </c>
      <c r="H537">
        <v>2.0657999999999999</v>
      </c>
    </row>
    <row r="538" spans="1:8" x14ac:dyDescent="0.2">
      <c r="A538">
        <v>24558.127</v>
      </c>
      <c r="B538">
        <v>-33.43</v>
      </c>
      <c r="C538">
        <v>-33.4</v>
      </c>
      <c r="D538">
        <v>2.383</v>
      </c>
      <c r="E538">
        <v>96.259</v>
      </c>
      <c r="F538">
        <v>60</v>
      </c>
      <c r="G538">
        <v>65.518000000000001</v>
      </c>
      <c r="H538">
        <v>2.0361000000000002</v>
      </c>
    </row>
    <row r="539" spans="1:8" x14ac:dyDescent="0.2">
      <c r="A539">
        <v>24560.569</v>
      </c>
      <c r="B539">
        <v>-33.487000000000002</v>
      </c>
      <c r="C539">
        <v>-33.454999999999998</v>
      </c>
      <c r="D539">
        <v>2.2799999999999998</v>
      </c>
      <c r="E539">
        <v>92.415000000000006</v>
      </c>
      <c r="F539">
        <v>60</v>
      </c>
      <c r="G539">
        <v>65.888000000000005</v>
      </c>
      <c r="H539">
        <v>1.9360000000000002</v>
      </c>
    </row>
    <row r="540" spans="1:8" x14ac:dyDescent="0.2">
      <c r="A540">
        <v>24563.005000000001</v>
      </c>
      <c r="B540">
        <v>-33.543999999999997</v>
      </c>
      <c r="C540">
        <v>-33.511000000000003</v>
      </c>
      <c r="D540">
        <v>2.2799999999999998</v>
      </c>
      <c r="E540">
        <v>89.165999999999997</v>
      </c>
      <c r="F540">
        <v>60</v>
      </c>
      <c r="G540">
        <v>65.826999999999998</v>
      </c>
      <c r="H540">
        <v>1.8524</v>
      </c>
    </row>
    <row r="541" spans="1:8" x14ac:dyDescent="0.2">
      <c r="A541">
        <v>24565.152999999998</v>
      </c>
      <c r="B541">
        <v>-33.595999999999997</v>
      </c>
      <c r="C541">
        <v>-33.561999999999998</v>
      </c>
      <c r="D541">
        <v>2.3780000000000001</v>
      </c>
      <c r="E541">
        <v>87.04</v>
      </c>
      <c r="F541">
        <v>60</v>
      </c>
      <c r="G541">
        <v>66.245999999999995</v>
      </c>
      <c r="H541">
        <v>1.7996000000000001</v>
      </c>
    </row>
    <row r="542" spans="1:8" x14ac:dyDescent="0.2">
      <c r="A542">
        <v>24567.62</v>
      </c>
      <c r="B542">
        <v>-33.648000000000003</v>
      </c>
      <c r="C542">
        <v>-33.613</v>
      </c>
      <c r="D542">
        <v>2.0590000000000002</v>
      </c>
      <c r="E542">
        <v>85.799000000000007</v>
      </c>
      <c r="F542">
        <v>60</v>
      </c>
      <c r="G542">
        <v>66.299000000000007</v>
      </c>
      <c r="H542">
        <v>1.7677</v>
      </c>
    </row>
    <row r="543" spans="1:8" x14ac:dyDescent="0.2">
      <c r="A543">
        <v>24570.058000000001</v>
      </c>
      <c r="B543">
        <v>-33.698999999999998</v>
      </c>
      <c r="C543">
        <v>-33.662999999999997</v>
      </c>
      <c r="D543">
        <v>2.044</v>
      </c>
      <c r="E543">
        <v>88.156000000000006</v>
      </c>
      <c r="F543">
        <v>60</v>
      </c>
      <c r="G543">
        <v>66.144999999999996</v>
      </c>
      <c r="H543">
        <v>1.8271000000000002</v>
      </c>
    </row>
    <row r="544" spans="1:8" x14ac:dyDescent="0.2">
      <c r="A544">
        <v>24572.794999999998</v>
      </c>
      <c r="B544">
        <v>-33.752000000000002</v>
      </c>
      <c r="C544">
        <v>-33.715000000000003</v>
      </c>
      <c r="D544">
        <v>1.9159999999999999</v>
      </c>
      <c r="E544">
        <v>86.04</v>
      </c>
      <c r="F544">
        <v>60</v>
      </c>
      <c r="G544">
        <v>66.36</v>
      </c>
      <c r="H544">
        <v>1.7743000000000002</v>
      </c>
    </row>
    <row r="545" spans="1:8" x14ac:dyDescent="0.2">
      <c r="A545">
        <v>24575.23</v>
      </c>
      <c r="B545">
        <v>-33.802999999999997</v>
      </c>
      <c r="C545">
        <v>-33.765000000000001</v>
      </c>
      <c r="D545">
        <v>2.0489999999999999</v>
      </c>
      <c r="E545">
        <v>84.158000000000001</v>
      </c>
      <c r="F545">
        <v>60</v>
      </c>
      <c r="G545">
        <v>66.403000000000006</v>
      </c>
      <c r="H545">
        <v>1.7270000000000003</v>
      </c>
    </row>
    <row r="546" spans="1:8" x14ac:dyDescent="0.2">
      <c r="A546">
        <v>24577.969000000001</v>
      </c>
      <c r="B546">
        <v>-33.856999999999999</v>
      </c>
      <c r="C546">
        <v>-33.817999999999998</v>
      </c>
      <c r="D546">
        <v>1.9419999999999999</v>
      </c>
      <c r="E546">
        <v>83.542000000000002</v>
      </c>
      <c r="F546">
        <v>60</v>
      </c>
      <c r="G546">
        <v>66.436999999999998</v>
      </c>
      <c r="H546">
        <v>1.7127000000000001</v>
      </c>
    </row>
    <row r="547" spans="1:8" x14ac:dyDescent="0.2">
      <c r="A547">
        <v>24580.707999999999</v>
      </c>
      <c r="B547">
        <v>-33.908999999999999</v>
      </c>
      <c r="C547">
        <v>-33.869</v>
      </c>
      <c r="D547">
        <v>1.839</v>
      </c>
      <c r="E547">
        <v>86.572000000000003</v>
      </c>
      <c r="F547">
        <v>60</v>
      </c>
      <c r="G547">
        <v>66.2</v>
      </c>
      <c r="H547">
        <v>1.7875000000000001</v>
      </c>
    </row>
    <row r="548" spans="1:8" x14ac:dyDescent="0.2">
      <c r="A548">
        <v>24583.454000000002</v>
      </c>
      <c r="B548">
        <v>-33.959000000000003</v>
      </c>
      <c r="C548">
        <v>-33.917999999999999</v>
      </c>
      <c r="D548">
        <v>1.794</v>
      </c>
      <c r="E548">
        <v>90.126000000000005</v>
      </c>
      <c r="F548">
        <v>60</v>
      </c>
      <c r="G548">
        <v>66.024000000000001</v>
      </c>
      <c r="H548">
        <v>1.8766</v>
      </c>
    </row>
    <row r="549" spans="1:8" x14ac:dyDescent="0.2">
      <c r="A549">
        <v>24586.567999999999</v>
      </c>
      <c r="B549">
        <v>-34.012999999999998</v>
      </c>
      <c r="C549">
        <v>-33.97</v>
      </c>
      <c r="D549">
        <v>1.6779999999999999</v>
      </c>
      <c r="E549">
        <v>92.135000000000005</v>
      </c>
      <c r="F549">
        <v>60</v>
      </c>
      <c r="G549">
        <v>66.119</v>
      </c>
      <c r="H549">
        <v>1.9283000000000001</v>
      </c>
    </row>
    <row r="550" spans="1:8" x14ac:dyDescent="0.2">
      <c r="A550">
        <v>24589.67</v>
      </c>
      <c r="B550">
        <v>-34.067</v>
      </c>
      <c r="C550">
        <v>-34.024000000000001</v>
      </c>
      <c r="D550">
        <v>1.7250000000000001</v>
      </c>
      <c r="E550">
        <v>92.11</v>
      </c>
      <c r="F550">
        <v>60</v>
      </c>
      <c r="G550">
        <v>65.965000000000003</v>
      </c>
      <c r="H550">
        <v>1.9283000000000001</v>
      </c>
    </row>
    <row r="551" spans="1:8" x14ac:dyDescent="0.2">
      <c r="A551">
        <v>24592.132000000001</v>
      </c>
      <c r="B551">
        <v>-34.118000000000002</v>
      </c>
      <c r="C551">
        <v>-34.073999999999998</v>
      </c>
      <c r="D551">
        <v>2.028</v>
      </c>
      <c r="E551">
        <v>92.233000000000004</v>
      </c>
      <c r="F551">
        <v>60</v>
      </c>
      <c r="G551">
        <v>65.837999999999994</v>
      </c>
      <c r="H551">
        <v>1.9316000000000002</v>
      </c>
    </row>
    <row r="552" spans="1:8" x14ac:dyDescent="0.2">
      <c r="A552">
        <v>24595.174999999999</v>
      </c>
      <c r="B552">
        <v>-34.171999999999997</v>
      </c>
      <c r="C552">
        <v>-34.125999999999998</v>
      </c>
      <c r="D552">
        <v>1.7330000000000001</v>
      </c>
      <c r="E552">
        <v>94.17</v>
      </c>
      <c r="F552">
        <v>60</v>
      </c>
      <c r="G552">
        <v>65.879000000000005</v>
      </c>
      <c r="H552">
        <v>1.9811000000000001</v>
      </c>
    </row>
    <row r="553" spans="1:8" x14ac:dyDescent="0.2">
      <c r="A553">
        <v>24597.915000000001</v>
      </c>
      <c r="B553">
        <v>-34.222999999999999</v>
      </c>
      <c r="C553">
        <v>-34.176000000000002</v>
      </c>
      <c r="D553">
        <v>1.8029999999999999</v>
      </c>
      <c r="E553">
        <v>96.762</v>
      </c>
      <c r="F553">
        <v>60</v>
      </c>
      <c r="G553">
        <v>65.605999999999995</v>
      </c>
      <c r="H553">
        <v>2.0504000000000002</v>
      </c>
    </row>
    <row r="554" spans="1:8" x14ac:dyDescent="0.2">
      <c r="A554">
        <v>24600.955999999998</v>
      </c>
      <c r="B554">
        <v>-34.276000000000003</v>
      </c>
      <c r="C554">
        <v>-34.228000000000002</v>
      </c>
      <c r="D554">
        <v>1.724</v>
      </c>
      <c r="E554">
        <v>102.776</v>
      </c>
      <c r="F554">
        <v>60</v>
      </c>
      <c r="G554">
        <v>65.215000000000003</v>
      </c>
      <c r="H554">
        <v>2.2121000000000004</v>
      </c>
    </row>
    <row r="555" spans="1:8" x14ac:dyDescent="0.2">
      <c r="A555">
        <v>24603.695</v>
      </c>
      <c r="B555">
        <v>-34.326999999999998</v>
      </c>
      <c r="C555">
        <v>-34.277999999999999</v>
      </c>
      <c r="D555">
        <v>1.8260000000000001</v>
      </c>
      <c r="E555">
        <v>103</v>
      </c>
      <c r="F555">
        <v>60</v>
      </c>
      <c r="G555">
        <v>65.06</v>
      </c>
      <c r="H555">
        <v>2.2187000000000001</v>
      </c>
    </row>
    <row r="556" spans="1:8" x14ac:dyDescent="0.2">
      <c r="A556">
        <v>24606.436000000002</v>
      </c>
      <c r="B556">
        <v>-34.378999999999998</v>
      </c>
      <c r="C556">
        <v>-34.328000000000003</v>
      </c>
      <c r="D556">
        <v>1.8360000000000001</v>
      </c>
      <c r="E556">
        <v>102.08499999999999</v>
      </c>
      <c r="F556">
        <v>60</v>
      </c>
      <c r="G556">
        <v>65.245000000000005</v>
      </c>
      <c r="H556">
        <v>2.1934</v>
      </c>
    </row>
    <row r="557" spans="1:8" x14ac:dyDescent="0.2">
      <c r="A557">
        <v>24609.478999999999</v>
      </c>
      <c r="B557">
        <v>-34.433999999999997</v>
      </c>
      <c r="C557">
        <v>-34.381999999999998</v>
      </c>
      <c r="D557">
        <v>1.768</v>
      </c>
      <c r="E557">
        <v>101.902</v>
      </c>
      <c r="F557">
        <v>60</v>
      </c>
      <c r="G557">
        <v>65.165000000000006</v>
      </c>
      <c r="H557">
        <v>2.1890000000000001</v>
      </c>
    </row>
    <row r="558" spans="1:8" x14ac:dyDescent="0.2">
      <c r="A558">
        <v>24612.519</v>
      </c>
      <c r="B558">
        <v>-34.488</v>
      </c>
      <c r="C558">
        <v>-34.436</v>
      </c>
      <c r="D558">
        <v>1.754</v>
      </c>
      <c r="E558">
        <v>100.16200000000001</v>
      </c>
      <c r="F558">
        <v>60</v>
      </c>
      <c r="G558">
        <v>65.3</v>
      </c>
      <c r="H558">
        <v>2.1406000000000001</v>
      </c>
    </row>
    <row r="559" spans="1:8" x14ac:dyDescent="0.2">
      <c r="A559">
        <v>24615.867999999999</v>
      </c>
      <c r="B559">
        <v>-34.543999999999997</v>
      </c>
      <c r="C559">
        <v>-34.49</v>
      </c>
      <c r="D559">
        <v>1.6220000000000001</v>
      </c>
      <c r="E559">
        <v>97.447000000000003</v>
      </c>
      <c r="F559">
        <v>60</v>
      </c>
      <c r="G559">
        <v>65.581999999999994</v>
      </c>
      <c r="H559">
        <v>2.0680000000000001</v>
      </c>
    </row>
    <row r="560" spans="1:8" x14ac:dyDescent="0.2">
      <c r="A560">
        <v>24618.609</v>
      </c>
      <c r="B560">
        <v>-34.594000000000001</v>
      </c>
      <c r="C560">
        <v>-34.539000000000001</v>
      </c>
      <c r="D560">
        <v>1.806</v>
      </c>
      <c r="E560">
        <v>97.97</v>
      </c>
      <c r="F560">
        <v>60</v>
      </c>
      <c r="G560">
        <v>65.406999999999996</v>
      </c>
      <c r="H560">
        <v>2.0823</v>
      </c>
    </row>
    <row r="561" spans="1:8" x14ac:dyDescent="0.2">
      <c r="A561">
        <v>24621.957999999999</v>
      </c>
      <c r="B561">
        <v>-34.646000000000001</v>
      </c>
      <c r="C561">
        <v>-34.590000000000003</v>
      </c>
      <c r="D561">
        <v>1.5249999999999999</v>
      </c>
      <c r="E561">
        <v>102.92</v>
      </c>
      <c r="F561">
        <v>60</v>
      </c>
      <c r="G561">
        <v>64.915000000000006</v>
      </c>
      <c r="H561">
        <v>2.2165000000000004</v>
      </c>
    </row>
    <row r="562" spans="1:8" x14ac:dyDescent="0.2">
      <c r="A562">
        <v>24625.306</v>
      </c>
      <c r="B562">
        <v>-34.697000000000003</v>
      </c>
      <c r="C562">
        <v>-34.64</v>
      </c>
      <c r="D562">
        <v>1.486</v>
      </c>
      <c r="E562">
        <v>106.15900000000001</v>
      </c>
      <c r="F562">
        <v>60</v>
      </c>
      <c r="G562">
        <v>64.795000000000002</v>
      </c>
      <c r="H562">
        <v>2.3067000000000002</v>
      </c>
    </row>
    <row r="563" spans="1:8" x14ac:dyDescent="0.2">
      <c r="A563">
        <v>24628.963</v>
      </c>
      <c r="B563">
        <v>-34.749000000000002</v>
      </c>
      <c r="C563">
        <v>-34.691000000000003</v>
      </c>
      <c r="D563">
        <v>1.39</v>
      </c>
      <c r="E563">
        <v>107.11799999999999</v>
      </c>
      <c r="F563">
        <v>60</v>
      </c>
      <c r="G563">
        <v>64.706999999999994</v>
      </c>
      <c r="H563">
        <v>2.3342000000000001</v>
      </c>
    </row>
    <row r="564" spans="1:8" x14ac:dyDescent="0.2">
      <c r="A564">
        <v>24632.916000000001</v>
      </c>
      <c r="B564">
        <v>-34.802999999999997</v>
      </c>
      <c r="C564">
        <v>-34.744</v>
      </c>
      <c r="D564">
        <v>1.33</v>
      </c>
      <c r="E564">
        <v>105.036</v>
      </c>
      <c r="F564">
        <v>60</v>
      </c>
      <c r="G564">
        <v>64.894000000000005</v>
      </c>
      <c r="H564">
        <v>2.2759</v>
      </c>
    </row>
    <row r="565" spans="1:8" x14ac:dyDescent="0.2">
      <c r="A565">
        <v>24636.264999999999</v>
      </c>
      <c r="B565">
        <v>-34.853999999999999</v>
      </c>
      <c r="C565">
        <v>-34.792999999999999</v>
      </c>
      <c r="D565">
        <v>1.4810000000000001</v>
      </c>
      <c r="E565">
        <v>102.651</v>
      </c>
      <c r="F565">
        <v>60</v>
      </c>
      <c r="G565">
        <v>65.251000000000005</v>
      </c>
      <c r="H565">
        <v>2.2088000000000001</v>
      </c>
    </row>
    <row r="566" spans="1:8" x14ac:dyDescent="0.2">
      <c r="A566">
        <v>24639.917000000001</v>
      </c>
      <c r="B566">
        <v>-34.908000000000001</v>
      </c>
      <c r="C566">
        <v>-34.847000000000001</v>
      </c>
      <c r="D566">
        <v>1.4690000000000001</v>
      </c>
      <c r="E566">
        <v>100.63</v>
      </c>
      <c r="F566">
        <v>60</v>
      </c>
      <c r="G566">
        <v>65.415999999999997</v>
      </c>
      <c r="H566">
        <v>2.1537999999999999</v>
      </c>
    </row>
    <row r="567" spans="1:8" x14ac:dyDescent="0.2">
      <c r="A567">
        <v>24643.267</v>
      </c>
      <c r="B567">
        <v>-34.963000000000001</v>
      </c>
      <c r="C567">
        <v>-34.9</v>
      </c>
      <c r="D567">
        <v>1.587</v>
      </c>
      <c r="E567">
        <v>100.93899999999999</v>
      </c>
      <c r="F567">
        <v>60</v>
      </c>
      <c r="G567">
        <v>65.355999999999995</v>
      </c>
      <c r="H567">
        <v>2.1626000000000003</v>
      </c>
    </row>
    <row r="568" spans="1:8" x14ac:dyDescent="0.2">
      <c r="A568">
        <v>24736.235000000001</v>
      </c>
      <c r="B568">
        <v>-34.954000000000001</v>
      </c>
      <c r="C568">
        <v>-34.951999999999998</v>
      </c>
      <c r="D568">
        <v>0</v>
      </c>
      <c r="E568">
        <v>95.881</v>
      </c>
      <c r="F568">
        <v>60</v>
      </c>
      <c r="G568">
        <v>66.024000000000001</v>
      </c>
      <c r="H568">
        <v>2.0262000000000002</v>
      </c>
    </row>
    <row r="569" spans="1:8" x14ac:dyDescent="0.2">
      <c r="A569">
        <v>24739.582999999999</v>
      </c>
      <c r="B569">
        <v>-35.009</v>
      </c>
      <c r="C569">
        <v>-35.005000000000003</v>
      </c>
      <c r="D569">
        <v>1.5820000000000001</v>
      </c>
      <c r="E569">
        <v>95.622</v>
      </c>
      <c r="F569">
        <v>60</v>
      </c>
      <c r="G569">
        <v>66.040999999999997</v>
      </c>
      <c r="H569">
        <v>2.0196000000000001</v>
      </c>
    </row>
    <row r="570" spans="1:8" x14ac:dyDescent="0.2">
      <c r="A570">
        <v>24743.238000000001</v>
      </c>
      <c r="B570">
        <v>-35.063000000000002</v>
      </c>
      <c r="C570">
        <v>-35.057000000000002</v>
      </c>
      <c r="D570">
        <v>1.4279999999999999</v>
      </c>
      <c r="E570">
        <v>92.691000000000003</v>
      </c>
      <c r="F570">
        <v>60</v>
      </c>
      <c r="G570">
        <v>66.335999999999999</v>
      </c>
      <c r="H570">
        <v>1.9426000000000001</v>
      </c>
    </row>
    <row r="571" spans="1:8" x14ac:dyDescent="0.2">
      <c r="A571">
        <v>24746.892</v>
      </c>
      <c r="B571">
        <v>-35.116</v>
      </c>
      <c r="C571">
        <v>-35.107999999999997</v>
      </c>
      <c r="D571">
        <v>1.405</v>
      </c>
      <c r="E571">
        <v>90.73</v>
      </c>
      <c r="F571">
        <v>60</v>
      </c>
      <c r="G571">
        <v>66.441000000000003</v>
      </c>
      <c r="H571">
        <v>1.8931000000000002</v>
      </c>
    </row>
    <row r="572" spans="1:8" x14ac:dyDescent="0.2">
      <c r="A572">
        <v>24750.261999999999</v>
      </c>
      <c r="B572">
        <v>-35.165999999999997</v>
      </c>
      <c r="C572">
        <v>-35.156999999999996</v>
      </c>
      <c r="D572">
        <v>1.4430000000000001</v>
      </c>
      <c r="E572">
        <v>89.537000000000006</v>
      </c>
      <c r="F572">
        <v>60</v>
      </c>
      <c r="G572">
        <v>66.552999999999997</v>
      </c>
      <c r="H572">
        <v>1.8623000000000003</v>
      </c>
    </row>
    <row r="573" spans="1:8" x14ac:dyDescent="0.2">
      <c r="A573">
        <v>24753.913</v>
      </c>
      <c r="B573">
        <v>-35.218000000000004</v>
      </c>
      <c r="C573">
        <v>-35.207000000000001</v>
      </c>
      <c r="D573">
        <v>1.3720000000000001</v>
      </c>
      <c r="E573">
        <v>91.388999999999996</v>
      </c>
      <c r="F573">
        <v>60</v>
      </c>
      <c r="G573">
        <v>66.352999999999994</v>
      </c>
      <c r="H573">
        <v>1.9096000000000002</v>
      </c>
    </row>
    <row r="574" spans="1:8" x14ac:dyDescent="0.2">
      <c r="A574">
        <v>24757.562999999998</v>
      </c>
      <c r="B574">
        <v>-35.268000000000001</v>
      </c>
      <c r="C574">
        <v>-35.256</v>
      </c>
      <c r="D574">
        <v>1.3340000000000001</v>
      </c>
      <c r="E574">
        <v>88.489000000000004</v>
      </c>
      <c r="F574">
        <v>60</v>
      </c>
      <c r="G574">
        <v>66.619</v>
      </c>
      <c r="H574">
        <v>1.8359000000000001</v>
      </c>
    </row>
    <row r="575" spans="1:8" x14ac:dyDescent="0.2">
      <c r="A575">
        <v>24761.519</v>
      </c>
      <c r="B575">
        <v>-35.322000000000003</v>
      </c>
      <c r="C575">
        <v>-35.308</v>
      </c>
      <c r="D575">
        <v>1.3180000000000001</v>
      </c>
      <c r="E575">
        <v>92.442999999999998</v>
      </c>
      <c r="F575">
        <v>60</v>
      </c>
      <c r="G575">
        <v>66.254999999999995</v>
      </c>
      <c r="H575">
        <v>1.9371</v>
      </c>
    </row>
    <row r="576" spans="1:8" x14ac:dyDescent="0.2">
      <c r="A576">
        <v>24765.484</v>
      </c>
      <c r="B576">
        <v>-35.375999999999998</v>
      </c>
      <c r="C576">
        <v>-35.36</v>
      </c>
      <c r="D576">
        <v>1.3089999999999999</v>
      </c>
      <c r="E576">
        <v>97.125</v>
      </c>
      <c r="F576">
        <v>60</v>
      </c>
      <c r="G576">
        <v>65.844999999999999</v>
      </c>
      <c r="H576">
        <v>2.0592000000000001</v>
      </c>
    </row>
    <row r="577" spans="1:8" x14ac:dyDescent="0.2">
      <c r="A577">
        <v>24769.493999999999</v>
      </c>
      <c r="B577">
        <v>-35.427</v>
      </c>
      <c r="C577">
        <v>-35.408999999999999</v>
      </c>
      <c r="D577">
        <v>1.2350000000000001</v>
      </c>
      <c r="E577">
        <v>97.852999999999994</v>
      </c>
      <c r="F577">
        <v>60</v>
      </c>
      <c r="G577">
        <v>65.88</v>
      </c>
      <c r="H577">
        <v>2.0790000000000002</v>
      </c>
    </row>
    <row r="578" spans="1:8" x14ac:dyDescent="0.2">
      <c r="A578">
        <v>24772.905999999999</v>
      </c>
      <c r="B578">
        <v>-35.478000000000002</v>
      </c>
      <c r="C578">
        <v>-35.459000000000003</v>
      </c>
      <c r="D578">
        <v>1.446</v>
      </c>
      <c r="E578">
        <v>106.286</v>
      </c>
      <c r="F578">
        <v>60</v>
      </c>
      <c r="G578">
        <v>64.337000000000003</v>
      </c>
      <c r="H578">
        <v>2.3100000000000005</v>
      </c>
    </row>
    <row r="579" spans="1:8" x14ac:dyDescent="0.2">
      <c r="A579">
        <v>24776.63</v>
      </c>
      <c r="B579">
        <v>-35.53</v>
      </c>
      <c r="C579">
        <v>-35.509</v>
      </c>
      <c r="D579">
        <v>1.353</v>
      </c>
      <c r="E579">
        <v>133.351</v>
      </c>
      <c r="F579">
        <v>60</v>
      </c>
      <c r="G579">
        <v>62.531999999999996</v>
      </c>
      <c r="H579">
        <v>3.1515000000000004</v>
      </c>
    </row>
    <row r="580" spans="1:8" x14ac:dyDescent="0.2">
      <c r="A580">
        <v>24779.995999999999</v>
      </c>
      <c r="B580">
        <v>-35.582999999999998</v>
      </c>
      <c r="C580">
        <v>-35.56</v>
      </c>
      <c r="D580">
        <v>1.5089999999999999</v>
      </c>
      <c r="E580">
        <v>132.251</v>
      </c>
      <c r="F580">
        <v>60</v>
      </c>
      <c r="G580">
        <v>62.655999999999999</v>
      </c>
      <c r="H580">
        <v>3.1141000000000001</v>
      </c>
    </row>
    <row r="581" spans="1:8" x14ac:dyDescent="0.2">
      <c r="A581">
        <v>24783.66</v>
      </c>
      <c r="B581">
        <v>-35.636000000000003</v>
      </c>
      <c r="C581">
        <v>-35.612000000000002</v>
      </c>
      <c r="D581">
        <v>1.4179999999999999</v>
      </c>
      <c r="E581">
        <v>130.66800000000001</v>
      </c>
      <c r="F581">
        <v>60</v>
      </c>
      <c r="G581">
        <v>62.662999999999997</v>
      </c>
      <c r="H581">
        <v>3.0602000000000005</v>
      </c>
    </row>
    <row r="582" spans="1:8" x14ac:dyDescent="0.2">
      <c r="A582">
        <v>24787.046999999999</v>
      </c>
      <c r="B582">
        <v>-35.686999999999998</v>
      </c>
      <c r="C582">
        <v>-35.661000000000001</v>
      </c>
      <c r="D582">
        <v>1.452</v>
      </c>
      <c r="E582">
        <v>130.16999999999999</v>
      </c>
      <c r="F582">
        <v>60</v>
      </c>
      <c r="G582">
        <v>62.746000000000002</v>
      </c>
      <c r="H582">
        <v>3.0437000000000003</v>
      </c>
    </row>
    <row r="583" spans="1:8" x14ac:dyDescent="0.2">
      <c r="A583">
        <v>24790.45</v>
      </c>
      <c r="B583">
        <v>-35.738999999999997</v>
      </c>
      <c r="C583">
        <v>-35.710999999999999</v>
      </c>
      <c r="D583">
        <v>1.478</v>
      </c>
      <c r="E583">
        <v>126.955</v>
      </c>
      <c r="F583">
        <v>60</v>
      </c>
      <c r="G583">
        <v>63.043999999999997</v>
      </c>
      <c r="H583">
        <v>2.9370000000000003</v>
      </c>
    </row>
    <row r="584" spans="1:8" x14ac:dyDescent="0.2">
      <c r="A584">
        <v>24793.825000000001</v>
      </c>
      <c r="B584">
        <v>-35.792000000000002</v>
      </c>
      <c r="C584">
        <v>-35.762</v>
      </c>
      <c r="D584">
        <v>1.4970000000000001</v>
      </c>
      <c r="E584">
        <v>118.883</v>
      </c>
      <c r="F584">
        <v>60</v>
      </c>
      <c r="G584">
        <v>63.832000000000001</v>
      </c>
      <c r="H584">
        <v>2.6818000000000004</v>
      </c>
    </row>
    <row r="585" spans="1:8" x14ac:dyDescent="0.2">
      <c r="A585">
        <v>24797.242999999999</v>
      </c>
      <c r="B585">
        <v>-35.844000000000001</v>
      </c>
      <c r="C585">
        <v>-35.811999999999998</v>
      </c>
      <c r="D585">
        <v>1.474</v>
      </c>
      <c r="E585">
        <v>116.786</v>
      </c>
      <c r="F585">
        <v>60</v>
      </c>
      <c r="G585">
        <v>63.896000000000001</v>
      </c>
      <c r="H585">
        <v>2.6179999999999999</v>
      </c>
    </row>
    <row r="586" spans="1:8" x14ac:dyDescent="0.2">
      <c r="A586">
        <v>24800.956999999999</v>
      </c>
      <c r="B586">
        <v>-35.893999999999998</v>
      </c>
      <c r="C586">
        <v>-35.860999999999997</v>
      </c>
      <c r="D586">
        <v>1.3180000000000001</v>
      </c>
      <c r="E586">
        <v>118.203</v>
      </c>
      <c r="F586">
        <v>60</v>
      </c>
      <c r="G586">
        <v>63.682000000000002</v>
      </c>
      <c r="H586">
        <v>2.6609000000000003</v>
      </c>
    </row>
    <row r="587" spans="1:8" x14ac:dyDescent="0.2">
      <c r="A587">
        <v>24804.356</v>
      </c>
      <c r="B587">
        <v>-35.945999999999998</v>
      </c>
      <c r="C587">
        <v>-35.911000000000001</v>
      </c>
      <c r="D587">
        <v>1.4650000000000001</v>
      </c>
      <c r="E587">
        <v>125.163</v>
      </c>
      <c r="F587">
        <v>60</v>
      </c>
      <c r="G587">
        <v>63.103000000000002</v>
      </c>
      <c r="H587">
        <v>2.8787000000000003</v>
      </c>
    </row>
    <row r="588" spans="1:8" x14ac:dyDescent="0.2">
      <c r="A588">
        <v>24808.038</v>
      </c>
      <c r="B588">
        <v>-35.997</v>
      </c>
      <c r="C588">
        <v>-35.960999999999999</v>
      </c>
      <c r="D588">
        <v>1.351</v>
      </c>
      <c r="E588">
        <v>122.47799999999999</v>
      </c>
      <c r="F588">
        <v>60</v>
      </c>
      <c r="G588">
        <v>63.389000000000003</v>
      </c>
      <c r="H588">
        <v>2.7940000000000005</v>
      </c>
    </row>
    <row r="589" spans="1:8" x14ac:dyDescent="0.2">
      <c r="A589">
        <v>24811.691999999999</v>
      </c>
      <c r="B589">
        <v>-36.048999999999999</v>
      </c>
      <c r="C589">
        <v>-36.011000000000003</v>
      </c>
      <c r="D589">
        <v>1.379</v>
      </c>
      <c r="E589">
        <v>125.209</v>
      </c>
      <c r="F589">
        <v>60</v>
      </c>
      <c r="G589">
        <v>63.119</v>
      </c>
      <c r="H589">
        <v>2.8809000000000005</v>
      </c>
    </row>
    <row r="590" spans="1:8" x14ac:dyDescent="0.2">
      <c r="A590">
        <v>24815.672999999999</v>
      </c>
      <c r="B590">
        <v>-36.101999999999997</v>
      </c>
      <c r="C590">
        <v>-36.061999999999998</v>
      </c>
      <c r="D590">
        <v>1.274</v>
      </c>
      <c r="E590">
        <v>118.9</v>
      </c>
      <c r="F590">
        <v>60</v>
      </c>
      <c r="G590">
        <v>63.631</v>
      </c>
      <c r="H590">
        <v>2.6818000000000004</v>
      </c>
    </row>
    <row r="591" spans="1:8" x14ac:dyDescent="0.2">
      <c r="A591">
        <v>24819.706999999999</v>
      </c>
      <c r="B591">
        <v>-36.152999999999999</v>
      </c>
      <c r="C591">
        <v>-36.110999999999997</v>
      </c>
      <c r="D591">
        <v>1.2150000000000001</v>
      </c>
      <c r="E591">
        <v>114.254</v>
      </c>
      <c r="F591">
        <v>60</v>
      </c>
      <c r="G591">
        <v>63.98</v>
      </c>
      <c r="H591">
        <v>2.5410000000000004</v>
      </c>
    </row>
    <row r="592" spans="1:8" x14ac:dyDescent="0.2">
      <c r="A592">
        <v>24823.744999999999</v>
      </c>
      <c r="B592">
        <v>-36.204000000000001</v>
      </c>
      <c r="C592">
        <v>-36.161000000000001</v>
      </c>
      <c r="D592">
        <v>1.24</v>
      </c>
      <c r="E592">
        <v>111.274</v>
      </c>
      <c r="F592">
        <v>60</v>
      </c>
      <c r="G592">
        <v>64.037999999999997</v>
      </c>
      <c r="H592">
        <v>2.4540999999999999</v>
      </c>
    </row>
    <row r="593" spans="1:8" x14ac:dyDescent="0.2">
      <c r="A593">
        <v>24828.401000000002</v>
      </c>
      <c r="B593">
        <v>-36.255000000000003</v>
      </c>
      <c r="C593">
        <v>-36.209000000000003</v>
      </c>
      <c r="D593">
        <v>1.0389999999999999</v>
      </c>
      <c r="E593">
        <v>112.749</v>
      </c>
      <c r="F593">
        <v>60</v>
      </c>
      <c r="G593">
        <v>64.045000000000002</v>
      </c>
      <c r="H593">
        <v>2.4970000000000003</v>
      </c>
    </row>
    <row r="594" spans="1:8" x14ac:dyDescent="0.2">
      <c r="A594">
        <v>24833.07</v>
      </c>
      <c r="B594">
        <v>-36.305999999999997</v>
      </c>
      <c r="C594">
        <v>-36.259</v>
      </c>
      <c r="D594">
        <v>1.06</v>
      </c>
      <c r="E594">
        <v>114.28400000000001</v>
      </c>
      <c r="F594">
        <v>60</v>
      </c>
      <c r="G594">
        <v>63.841999999999999</v>
      </c>
      <c r="H594">
        <v>2.5421</v>
      </c>
    </row>
    <row r="595" spans="1:8" x14ac:dyDescent="0.2">
      <c r="A595">
        <v>24837.940999999999</v>
      </c>
      <c r="B595">
        <v>-36.356999999999999</v>
      </c>
      <c r="C595">
        <v>-36.308999999999997</v>
      </c>
      <c r="D595">
        <v>1.018</v>
      </c>
      <c r="E595">
        <v>113.224</v>
      </c>
      <c r="F595">
        <v>60</v>
      </c>
      <c r="G595">
        <v>64.025000000000006</v>
      </c>
      <c r="H595">
        <v>2.5113000000000003</v>
      </c>
    </row>
    <row r="596" spans="1:8" x14ac:dyDescent="0.2">
      <c r="A596">
        <v>24843.420999999998</v>
      </c>
      <c r="B596">
        <v>-36.408000000000001</v>
      </c>
      <c r="C596">
        <v>-36.357999999999997</v>
      </c>
      <c r="D596">
        <v>0.89500000000000002</v>
      </c>
      <c r="E596">
        <v>111.322</v>
      </c>
      <c r="F596">
        <v>60</v>
      </c>
      <c r="G596">
        <v>64.063999999999993</v>
      </c>
      <c r="H596">
        <v>2.4552000000000005</v>
      </c>
    </row>
    <row r="597" spans="1:8" x14ac:dyDescent="0.2">
      <c r="A597">
        <v>24848.026000000002</v>
      </c>
      <c r="B597">
        <v>-36.459000000000003</v>
      </c>
      <c r="C597">
        <v>-36.406999999999996</v>
      </c>
      <c r="D597">
        <v>1.079</v>
      </c>
      <c r="E597">
        <v>109.623</v>
      </c>
      <c r="F597">
        <v>60</v>
      </c>
      <c r="G597">
        <v>64.153999999999996</v>
      </c>
      <c r="H597">
        <v>2.4056999999999999</v>
      </c>
    </row>
    <row r="598" spans="1:8" x14ac:dyDescent="0.2">
      <c r="A598">
        <v>24853.197</v>
      </c>
      <c r="B598">
        <v>-36.51</v>
      </c>
      <c r="C598">
        <v>-36.457000000000001</v>
      </c>
      <c r="D598">
        <v>0.96</v>
      </c>
      <c r="E598">
        <v>109.53100000000001</v>
      </c>
      <c r="F598">
        <v>60</v>
      </c>
      <c r="G598">
        <v>64.308999999999997</v>
      </c>
      <c r="H598">
        <v>2.4035000000000002</v>
      </c>
    </row>
    <row r="599" spans="1:8" x14ac:dyDescent="0.2">
      <c r="A599">
        <v>24859.016</v>
      </c>
      <c r="B599">
        <v>-36.561999999999998</v>
      </c>
      <c r="C599">
        <v>-36.506</v>
      </c>
      <c r="D599">
        <v>0.85199999999999998</v>
      </c>
      <c r="E599">
        <v>109.482</v>
      </c>
      <c r="F599">
        <v>60</v>
      </c>
      <c r="G599">
        <v>64.271000000000001</v>
      </c>
      <c r="H599">
        <v>2.4013</v>
      </c>
    </row>
    <row r="600" spans="1:8" x14ac:dyDescent="0.2">
      <c r="A600">
        <v>24864.798999999999</v>
      </c>
      <c r="B600">
        <v>-36.613999999999997</v>
      </c>
      <c r="C600">
        <v>-36.557000000000002</v>
      </c>
      <c r="D600">
        <v>0.86699999999999999</v>
      </c>
      <c r="E600">
        <v>112.31699999999999</v>
      </c>
      <c r="F600">
        <v>60</v>
      </c>
      <c r="G600">
        <v>63.975000000000001</v>
      </c>
      <c r="H600">
        <v>2.4838</v>
      </c>
    </row>
    <row r="601" spans="1:8" x14ac:dyDescent="0.2">
      <c r="A601">
        <v>24870.886999999999</v>
      </c>
      <c r="B601">
        <v>-36.664000000000001</v>
      </c>
      <c r="C601">
        <v>-36.604999999999997</v>
      </c>
      <c r="D601">
        <v>0.80200000000000005</v>
      </c>
      <c r="E601">
        <v>110.247</v>
      </c>
      <c r="F601">
        <v>60</v>
      </c>
      <c r="G601">
        <v>63.978999999999999</v>
      </c>
      <c r="H601">
        <v>2.4233000000000002</v>
      </c>
    </row>
    <row r="602" spans="1:8" x14ac:dyDescent="0.2">
      <c r="A602">
        <v>24875.751</v>
      </c>
      <c r="B602">
        <v>-36.715000000000003</v>
      </c>
      <c r="C602">
        <v>-36.655000000000001</v>
      </c>
      <c r="D602">
        <v>1.014</v>
      </c>
      <c r="E602">
        <v>111.88</v>
      </c>
      <c r="F602">
        <v>60</v>
      </c>
      <c r="G602">
        <v>63.862000000000002</v>
      </c>
      <c r="H602">
        <v>2.4717000000000002</v>
      </c>
    </row>
    <row r="603" spans="1:8" x14ac:dyDescent="0.2">
      <c r="A603">
        <v>24880.312000000002</v>
      </c>
      <c r="B603">
        <v>-36.768000000000001</v>
      </c>
      <c r="C603">
        <v>-36.706000000000003</v>
      </c>
      <c r="D603">
        <v>1.113</v>
      </c>
      <c r="E603">
        <v>110.872</v>
      </c>
      <c r="F603">
        <v>60</v>
      </c>
      <c r="G603">
        <v>64.146000000000001</v>
      </c>
      <c r="H603">
        <v>2.4420000000000006</v>
      </c>
    </row>
    <row r="604" spans="1:8" x14ac:dyDescent="0.2">
      <c r="A604">
        <v>24885.858</v>
      </c>
      <c r="B604">
        <v>-36.82</v>
      </c>
      <c r="C604">
        <v>-36.756999999999998</v>
      </c>
      <c r="D604">
        <v>0.92200000000000004</v>
      </c>
      <c r="E604">
        <v>116.63800000000001</v>
      </c>
      <c r="F604">
        <v>60</v>
      </c>
      <c r="G604">
        <v>63.606000000000002</v>
      </c>
      <c r="H604">
        <v>2.6125000000000003</v>
      </c>
    </row>
    <row r="605" spans="1:8" x14ac:dyDescent="0.2">
      <c r="A605">
        <v>24891.439999999999</v>
      </c>
      <c r="B605">
        <v>-36.872</v>
      </c>
      <c r="C605">
        <v>-36.807000000000002</v>
      </c>
      <c r="D605">
        <v>0.89700000000000002</v>
      </c>
      <c r="E605">
        <v>116.151</v>
      </c>
      <c r="F605">
        <v>60</v>
      </c>
      <c r="G605">
        <v>63.573999999999998</v>
      </c>
      <c r="H605">
        <v>2.5982000000000003</v>
      </c>
    </row>
    <row r="606" spans="1:8" x14ac:dyDescent="0.2">
      <c r="A606">
        <v>24896.710999999999</v>
      </c>
      <c r="B606">
        <v>-36.923000000000002</v>
      </c>
      <c r="C606">
        <v>-36.856000000000002</v>
      </c>
      <c r="D606">
        <v>0.93200000000000005</v>
      </c>
      <c r="E606">
        <v>114.834</v>
      </c>
      <c r="F606">
        <v>60</v>
      </c>
      <c r="G606">
        <v>63.9</v>
      </c>
      <c r="H606">
        <v>2.5586000000000002</v>
      </c>
    </row>
    <row r="607" spans="1:8" x14ac:dyDescent="0.2">
      <c r="A607">
        <v>24901.97</v>
      </c>
      <c r="B607">
        <v>-36.972999999999999</v>
      </c>
      <c r="C607">
        <v>-36.904000000000003</v>
      </c>
      <c r="D607">
        <v>0.92200000000000004</v>
      </c>
      <c r="E607">
        <v>113.676</v>
      </c>
      <c r="F607">
        <v>60</v>
      </c>
      <c r="G607">
        <v>63.817</v>
      </c>
      <c r="H607">
        <v>2.5245000000000002</v>
      </c>
    </row>
    <row r="608" spans="1:8" x14ac:dyDescent="0.2">
      <c r="A608">
        <v>24906.227999999999</v>
      </c>
      <c r="B608">
        <v>-37.024000000000001</v>
      </c>
      <c r="C608">
        <v>-36.953000000000003</v>
      </c>
      <c r="D608">
        <v>1.1459999999999999</v>
      </c>
      <c r="E608">
        <v>113.185</v>
      </c>
      <c r="F608">
        <v>60</v>
      </c>
      <c r="G608">
        <v>63.726999999999997</v>
      </c>
      <c r="H608">
        <v>2.5102000000000002</v>
      </c>
    </row>
    <row r="609" spans="1:8" x14ac:dyDescent="0.2">
      <c r="A609">
        <v>24910.487000000001</v>
      </c>
      <c r="B609">
        <v>-37.078000000000003</v>
      </c>
      <c r="C609">
        <v>-37.005000000000003</v>
      </c>
      <c r="D609">
        <v>1.222</v>
      </c>
      <c r="E609">
        <v>113.64400000000001</v>
      </c>
      <c r="F609">
        <v>60</v>
      </c>
      <c r="G609">
        <v>63.679000000000002</v>
      </c>
      <c r="H609">
        <v>2.5234000000000001</v>
      </c>
    </row>
    <row r="610" spans="1:8" x14ac:dyDescent="0.2">
      <c r="A610">
        <v>24914.141</v>
      </c>
      <c r="B610">
        <v>-37.128999999999998</v>
      </c>
      <c r="C610">
        <v>-37.055</v>
      </c>
      <c r="D610">
        <v>1.361</v>
      </c>
      <c r="E610">
        <v>115.899</v>
      </c>
      <c r="F610">
        <v>60</v>
      </c>
      <c r="G610">
        <v>63.515999999999998</v>
      </c>
      <c r="H610">
        <v>2.5905</v>
      </c>
    </row>
    <row r="611" spans="1:8" x14ac:dyDescent="0.2">
      <c r="A611">
        <v>24917.794000000002</v>
      </c>
      <c r="B611">
        <v>-37.180999999999997</v>
      </c>
      <c r="C611">
        <v>-37.104999999999997</v>
      </c>
      <c r="D611">
        <v>1.3759999999999999</v>
      </c>
      <c r="E611">
        <v>120.723</v>
      </c>
      <c r="F611">
        <v>60</v>
      </c>
      <c r="G611">
        <v>63.095999999999997</v>
      </c>
      <c r="H611">
        <v>2.7390000000000003</v>
      </c>
    </row>
    <row r="612" spans="1:8" x14ac:dyDescent="0.2">
      <c r="A612">
        <v>24921.141</v>
      </c>
      <c r="B612">
        <v>-37.231999999999999</v>
      </c>
      <c r="C612">
        <v>-37.155000000000001</v>
      </c>
      <c r="D612">
        <v>1.48</v>
      </c>
      <c r="E612">
        <v>117.986</v>
      </c>
      <c r="F612">
        <v>60</v>
      </c>
      <c r="G612">
        <v>63.377000000000002</v>
      </c>
      <c r="H612">
        <v>2.6543000000000001</v>
      </c>
    </row>
    <row r="613" spans="1:8" x14ac:dyDescent="0.2">
      <c r="A613">
        <v>24924.524000000001</v>
      </c>
      <c r="B613">
        <v>-37.286999999999999</v>
      </c>
      <c r="C613">
        <v>-37.207000000000001</v>
      </c>
      <c r="D613">
        <v>1.5580000000000001</v>
      </c>
      <c r="E613">
        <v>116.379</v>
      </c>
      <c r="F613">
        <v>60</v>
      </c>
      <c r="G613">
        <v>63.365000000000002</v>
      </c>
      <c r="H613">
        <v>2.6048</v>
      </c>
    </row>
    <row r="614" spans="1:8" x14ac:dyDescent="0.2">
      <c r="A614">
        <v>24927.625</v>
      </c>
      <c r="B614">
        <v>-37.337000000000003</v>
      </c>
      <c r="C614">
        <v>-37.256</v>
      </c>
      <c r="D614">
        <v>1.5609999999999999</v>
      </c>
      <c r="E614">
        <v>115.91500000000001</v>
      </c>
      <c r="F614">
        <v>60</v>
      </c>
      <c r="G614">
        <v>63.505000000000003</v>
      </c>
      <c r="H614">
        <v>2.5916000000000001</v>
      </c>
    </row>
    <row r="615" spans="1:8" x14ac:dyDescent="0.2">
      <c r="A615">
        <v>24930.71</v>
      </c>
      <c r="B615">
        <v>-37.39</v>
      </c>
      <c r="C615">
        <v>-37.307000000000002</v>
      </c>
      <c r="D615">
        <v>1.66</v>
      </c>
      <c r="E615">
        <v>117.328</v>
      </c>
      <c r="F615">
        <v>60</v>
      </c>
      <c r="G615">
        <v>63.271999999999998</v>
      </c>
      <c r="H615">
        <v>2.6334000000000004</v>
      </c>
    </row>
    <row r="616" spans="1:8" x14ac:dyDescent="0.2">
      <c r="A616">
        <v>24933.813999999998</v>
      </c>
      <c r="B616">
        <v>-37.44</v>
      </c>
      <c r="C616">
        <v>-37.354999999999997</v>
      </c>
      <c r="D616">
        <v>1.5620000000000001</v>
      </c>
      <c r="E616">
        <v>117.72199999999999</v>
      </c>
      <c r="F616">
        <v>60</v>
      </c>
      <c r="G616">
        <v>63.216999999999999</v>
      </c>
      <c r="H616">
        <v>2.6455000000000002</v>
      </c>
    </row>
    <row r="617" spans="1:8" x14ac:dyDescent="0.2">
      <c r="A617">
        <v>24937.225999999999</v>
      </c>
      <c r="B617">
        <v>-37.494999999999997</v>
      </c>
      <c r="C617">
        <v>-37.408999999999999</v>
      </c>
      <c r="D617">
        <v>1.575</v>
      </c>
      <c r="E617">
        <v>117.71299999999999</v>
      </c>
      <c r="F617">
        <v>60</v>
      </c>
      <c r="G617">
        <v>63.295000000000002</v>
      </c>
      <c r="H617">
        <v>2.6455000000000002</v>
      </c>
    </row>
    <row r="618" spans="1:8" x14ac:dyDescent="0.2">
      <c r="A618">
        <v>24940.311000000002</v>
      </c>
      <c r="B618">
        <v>-37.546999999999997</v>
      </c>
      <c r="C618">
        <v>-37.459000000000003</v>
      </c>
      <c r="D618">
        <v>1.623</v>
      </c>
      <c r="E618">
        <v>119.44</v>
      </c>
      <c r="F618">
        <v>60</v>
      </c>
      <c r="G618">
        <v>62.975000000000001</v>
      </c>
      <c r="H618">
        <v>2.6983000000000001</v>
      </c>
    </row>
    <row r="619" spans="1:8" x14ac:dyDescent="0.2">
      <c r="A619">
        <v>24943.413</v>
      </c>
      <c r="B619">
        <v>-37.597999999999999</v>
      </c>
      <c r="C619">
        <v>-37.508000000000003</v>
      </c>
      <c r="D619">
        <v>1.575</v>
      </c>
      <c r="E619">
        <v>120.786</v>
      </c>
      <c r="F619">
        <v>60</v>
      </c>
      <c r="G619">
        <v>62.948</v>
      </c>
      <c r="H619">
        <v>2.7401000000000004</v>
      </c>
    </row>
    <row r="620" spans="1:8" x14ac:dyDescent="0.2">
      <c r="A620">
        <v>24946.518</v>
      </c>
      <c r="B620">
        <v>-37.651000000000003</v>
      </c>
      <c r="C620">
        <v>-37.558999999999997</v>
      </c>
      <c r="D620">
        <v>1.649</v>
      </c>
      <c r="E620">
        <v>120.533</v>
      </c>
      <c r="F620">
        <v>60</v>
      </c>
      <c r="G620">
        <v>63.017000000000003</v>
      </c>
      <c r="H620">
        <v>2.7324000000000002</v>
      </c>
    </row>
    <row r="621" spans="1:8" x14ac:dyDescent="0.2">
      <c r="A621">
        <v>24949.882000000001</v>
      </c>
      <c r="B621">
        <v>-37.704999999999998</v>
      </c>
      <c r="C621">
        <v>-37.612000000000002</v>
      </c>
      <c r="D621">
        <v>1.5609999999999999</v>
      </c>
      <c r="E621">
        <v>120.64</v>
      </c>
      <c r="F621">
        <v>60</v>
      </c>
      <c r="G621">
        <v>62.984000000000002</v>
      </c>
      <c r="H621">
        <v>2.7357000000000005</v>
      </c>
    </row>
    <row r="622" spans="1:8" x14ac:dyDescent="0.2">
      <c r="A622">
        <v>24953.233</v>
      </c>
      <c r="B622">
        <v>-37.76</v>
      </c>
      <c r="C622">
        <v>-37.664999999999999</v>
      </c>
      <c r="D622">
        <v>1.595</v>
      </c>
      <c r="E622">
        <v>124.334</v>
      </c>
      <c r="F622">
        <v>60</v>
      </c>
      <c r="G622">
        <v>62.533999999999999</v>
      </c>
      <c r="H622">
        <v>2.8523000000000001</v>
      </c>
    </row>
    <row r="623" spans="1:8" x14ac:dyDescent="0.2">
      <c r="A623">
        <v>24956.278999999999</v>
      </c>
      <c r="B623">
        <v>-37.811</v>
      </c>
      <c r="C623">
        <v>-37.713999999999999</v>
      </c>
      <c r="D623">
        <v>1.61</v>
      </c>
      <c r="E623">
        <v>124.67400000000001</v>
      </c>
      <c r="F623">
        <v>60</v>
      </c>
      <c r="G623">
        <v>62.536999999999999</v>
      </c>
      <c r="H623">
        <v>2.8633000000000006</v>
      </c>
    </row>
    <row r="624" spans="1:8" x14ac:dyDescent="0.2">
      <c r="A624">
        <v>24959.628000000001</v>
      </c>
      <c r="B624">
        <v>-37.865000000000002</v>
      </c>
      <c r="C624">
        <v>-37.765999999999998</v>
      </c>
      <c r="D624">
        <v>1.5529999999999999</v>
      </c>
      <c r="E624">
        <v>124.01600000000001</v>
      </c>
      <c r="F624">
        <v>60</v>
      </c>
      <c r="G624">
        <v>62.567999999999998</v>
      </c>
      <c r="H624">
        <v>2.8424000000000005</v>
      </c>
    </row>
    <row r="625" spans="1:8" x14ac:dyDescent="0.2">
      <c r="A625">
        <v>24962.672999999999</v>
      </c>
      <c r="B625">
        <v>-37.914999999999999</v>
      </c>
      <c r="C625">
        <v>-37.814999999999998</v>
      </c>
      <c r="D625">
        <v>1.5980000000000001</v>
      </c>
      <c r="E625">
        <v>120.878</v>
      </c>
      <c r="F625">
        <v>60</v>
      </c>
      <c r="G625">
        <v>62.83</v>
      </c>
      <c r="H625">
        <v>2.7434000000000003</v>
      </c>
    </row>
    <row r="626" spans="1:8" x14ac:dyDescent="0.2">
      <c r="A626">
        <v>24965.719000000001</v>
      </c>
      <c r="B626">
        <v>-37.970999999999997</v>
      </c>
      <c r="C626">
        <v>-37.869</v>
      </c>
      <c r="D626">
        <v>1.762</v>
      </c>
      <c r="E626">
        <v>121.919</v>
      </c>
      <c r="F626">
        <v>60</v>
      </c>
      <c r="G626">
        <v>62.825000000000003</v>
      </c>
      <c r="H626">
        <v>2.7764000000000002</v>
      </c>
    </row>
    <row r="627" spans="1:8" x14ac:dyDescent="0.2">
      <c r="A627">
        <v>24969.063999999998</v>
      </c>
      <c r="B627">
        <v>-38.024999999999999</v>
      </c>
      <c r="C627">
        <v>-37.920999999999999</v>
      </c>
      <c r="D627">
        <v>1.5629999999999999</v>
      </c>
      <c r="E627">
        <v>120.229</v>
      </c>
      <c r="F627">
        <v>60</v>
      </c>
      <c r="G627">
        <v>62.822000000000003</v>
      </c>
      <c r="H627">
        <v>2.7236000000000002</v>
      </c>
    </row>
    <row r="628" spans="1:8" x14ac:dyDescent="0.2">
      <c r="A628">
        <v>24972.124</v>
      </c>
      <c r="B628">
        <v>-38.075000000000003</v>
      </c>
      <c r="C628">
        <v>-37.97</v>
      </c>
      <c r="D628">
        <v>1.587</v>
      </c>
      <c r="E628">
        <v>121.16800000000001</v>
      </c>
      <c r="F628">
        <v>60</v>
      </c>
      <c r="G628">
        <v>62.686</v>
      </c>
      <c r="H628">
        <v>2.7522000000000002</v>
      </c>
    </row>
    <row r="629" spans="1:8" x14ac:dyDescent="0.2">
      <c r="A629">
        <v>24975.474999999999</v>
      </c>
      <c r="B629">
        <v>-38.130000000000003</v>
      </c>
      <c r="C629">
        <v>-38.021999999999998</v>
      </c>
      <c r="D629">
        <v>1.57</v>
      </c>
      <c r="E629">
        <v>120.306</v>
      </c>
      <c r="F629">
        <v>60</v>
      </c>
      <c r="G629">
        <v>62.856999999999999</v>
      </c>
      <c r="H629">
        <v>2.7258000000000004</v>
      </c>
    </row>
    <row r="630" spans="1:8" x14ac:dyDescent="0.2">
      <c r="A630">
        <v>24978.825000000001</v>
      </c>
      <c r="B630">
        <v>-38.183999999999997</v>
      </c>
      <c r="C630">
        <v>-38.075000000000003</v>
      </c>
      <c r="D630">
        <v>1.57</v>
      </c>
      <c r="E630">
        <v>118.337</v>
      </c>
      <c r="F630">
        <v>60</v>
      </c>
      <c r="G630">
        <v>63.115000000000002</v>
      </c>
      <c r="H630">
        <v>2.6642000000000006</v>
      </c>
    </row>
    <row r="631" spans="1:8" x14ac:dyDescent="0.2">
      <c r="A631">
        <v>24982.172999999999</v>
      </c>
      <c r="B631">
        <v>-38.237000000000002</v>
      </c>
      <c r="C631">
        <v>-38.125999999999998</v>
      </c>
      <c r="D631">
        <v>1.53</v>
      </c>
      <c r="E631">
        <v>118.336</v>
      </c>
      <c r="F631">
        <v>60</v>
      </c>
      <c r="G631">
        <v>62.851999999999997</v>
      </c>
      <c r="H631">
        <v>2.6642000000000006</v>
      </c>
    </row>
    <row r="632" spans="1:8" x14ac:dyDescent="0.2">
      <c r="A632">
        <v>24985.213</v>
      </c>
      <c r="B632">
        <v>-38.289000000000001</v>
      </c>
      <c r="C632">
        <v>-38.176000000000002</v>
      </c>
      <c r="D632">
        <v>1.651</v>
      </c>
      <c r="E632">
        <v>120.08499999999999</v>
      </c>
      <c r="F632">
        <v>60</v>
      </c>
      <c r="G632">
        <v>62.704000000000001</v>
      </c>
      <c r="H632">
        <v>2.7181000000000002</v>
      </c>
    </row>
    <row r="633" spans="1:8" x14ac:dyDescent="0.2">
      <c r="A633">
        <v>24988.858</v>
      </c>
      <c r="B633">
        <v>-38.343000000000004</v>
      </c>
      <c r="C633">
        <v>-38.228000000000002</v>
      </c>
      <c r="D633">
        <v>1.4339999999999999</v>
      </c>
      <c r="E633">
        <v>119.89700000000001</v>
      </c>
      <c r="F633">
        <v>60</v>
      </c>
      <c r="G633">
        <v>62.8</v>
      </c>
      <c r="H633">
        <v>2.7126000000000006</v>
      </c>
    </row>
    <row r="634" spans="1:8" x14ac:dyDescent="0.2">
      <c r="A634">
        <v>24992.51</v>
      </c>
      <c r="B634">
        <v>-38.396000000000001</v>
      </c>
      <c r="C634">
        <v>-38.28</v>
      </c>
      <c r="D634">
        <v>1.403</v>
      </c>
      <c r="E634">
        <v>118.715</v>
      </c>
      <c r="F634">
        <v>60</v>
      </c>
      <c r="G634">
        <v>62.917000000000002</v>
      </c>
      <c r="H634">
        <v>2.6762999999999999</v>
      </c>
    </row>
    <row r="635" spans="1:8" x14ac:dyDescent="0.2">
      <c r="A635">
        <v>24995.857</v>
      </c>
      <c r="B635">
        <v>-38.450000000000003</v>
      </c>
      <c r="C635">
        <v>-38.332000000000001</v>
      </c>
      <c r="D635">
        <v>1.5669999999999999</v>
      </c>
      <c r="E635">
        <v>117.092</v>
      </c>
      <c r="F635">
        <v>60</v>
      </c>
      <c r="G635">
        <v>63.149000000000001</v>
      </c>
      <c r="H635">
        <v>2.6268000000000002</v>
      </c>
    </row>
    <row r="636" spans="1:8" x14ac:dyDescent="0.2">
      <c r="A636">
        <v>24999.203000000001</v>
      </c>
      <c r="B636">
        <v>-38.503</v>
      </c>
      <c r="C636">
        <v>-38.384</v>
      </c>
      <c r="D636">
        <v>1.54</v>
      </c>
      <c r="E636">
        <v>114.87</v>
      </c>
      <c r="F636">
        <v>60</v>
      </c>
      <c r="G636">
        <v>63.183</v>
      </c>
      <c r="H636">
        <v>2.5597000000000003</v>
      </c>
    </row>
    <row r="637" spans="1:8" x14ac:dyDescent="0.2">
      <c r="A637">
        <v>25002.550999999999</v>
      </c>
      <c r="B637">
        <v>-38.557000000000002</v>
      </c>
      <c r="C637">
        <v>-38.435000000000002</v>
      </c>
      <c r="D637">
        <v>1.5429999999999999</v>
      </c>
      <c r="E637">
        <v>114.22199999999999</v>
      </c>
      <c r="F637">
        <v>60</v>
      </c>
      <c r="G637">
        <v>63.366999999999997</v>
      </c>
      <c r="H637">
        <v>2.5410000000000004</v>
      </c>
    </row>
    <row r="638" spans="1:8" x14ac:dyDescent="0.2">
      <c r="A638">
        <v>25005.896000000001</v>
      </c>
      <c r="B638">
        <v>-38.61</v>
      </c>
      <c r="C638">
        <v>-38.487000000000002</v>
      </c>
      <c r="D638">
        <v>1.5409999999999999</v>
      </c>
      <c r="E638">
        <v>115.749</v>
      </c>
      <c r="F638">
        <v>60</v>
      </c>
      <c r="G638">
        <v>63.113999999999997</v>
      </c>
      <c r="H638">
        <v>2.5861000000000001</v>
      </c>
    </row>
    <row r="639" spans="1:8" x14ac:dyDescent="0.2">
      <c r="A639">
        <v>25009.239000000001</v>
      </c>
      <c r="B639">
        <v>-38.661999999999999</v>
      </c>
      <c r="C639">
        <v>-38.536999999999999</v>
      </c>
      <c r="D639">
        <v>1.496</v>
      </c>
      <c r="E639">
        <v>117.178</v>
      </c>
      <c r="F639">
        <v>60</v>
      </c>
      <c r="G639">
        <v>63.128</v>
      </c>
      <c r="H639">
        <v>2.6290000000000004</v>
      </c>
    </row>
    <row r="640" spans="1:8" x14ac:dyDescent="0.2">
      <c r="A640">
        <v>25012.892</v>
      </c>
      <c r="B640">
        <v>-38.713999999999999</v>
      </c>
      <c r="C640">
        <v>-38.587000000000003</v>
      </c>
      <c r="D640">
        <v>1.365</v>
      </c>
      <c r="E640">
        <v>116.20399999999999</v>
      </c>
      <c r="F640">
        <v>60</v>
      </c>
      <c r="G640">
        <v>63.109000000000002</v>
      </c>
      <c r="H640">
        <v>2.6004</v>
      </c>
    </row>
    <row r="641" spans="1:8" x14ac:dyDescent="0.2">
      <c r="A641">
        <v>25016.567999999999</v>
      </c>
      <c r="B641">
        <v>-38.765999999999998</v>
      </c>
      <c r="C641">
        <v>-38.637999999999998</v>
      </c>
      <c r="D641">
        <v>1.393</v>
      </c>
      <c r="E641">
        <v>117.70399999999999</v>
      </c>
      <c r="F641">
        <v>60</v>
      </c>
      <c r="G641">
        <v>62.994</v>
      </c>
      <c r="H641">
        <v>2.6455000000000002</v>
      </c>
    </row>
    <row r="642" spans="1:8" x14ac:dyDescent="0.2">
      <c r="A642">
        <v>25020.292000000001</v>
      </c>
      <c r="B642">
        <v>-38.819000000000003</v>
      </c>
      <c r="C642">
        <v>-38.689</v>
      </c>
      <c r="D642">
        <v>1.3720000000000001</v>
      </c>
      <c r="E642">
        <v>116.705</v>
      </c>
      <c r="F642">
        <v>60</v>
      </c>
      <c r="G642">
        <v>63.034999999999997</v>
      </c>
      <c r="H642">
        <v>2.6147</v>
      </c>
    </row>
    <row r="643" spans="1:8" x14ac:dyDescent="0.2">
      <c r="A643">
        <v>25023.996999999999</v>
      </c>
      <c r="B643">
        <v>-38.872</v>
      </c>
      <c r="C643">
        <v>-38.74</v>
      </c>
      <c r="D643">
        <v>1.369</v>
      </c>
      <c r="E643">
        <v>117.15900000000001</v>
      </c>
      <c r="F643">
        <v>60</v>
      </c>
      <c r="G643">
        <v>63.085000000000001</v>
      </c>
      <c r="H643">
        <v>2.6290000000000004</v>
      </c>
    </row>
    <row r="644" spans="1:8" x14ac:dyDescent="0.2">
      <c r="A644">
        <v>25027.984</v>
      </c>
      <c r="B644">
        <v>-38.924999999999997</v>
      </c>
      <c r="C644">
        <v>-38.790999999999997</v>
      </c>
      <c r="D644">
        <v>1.2949999999999999</v>
      </c>
      <c r="E644">
        <v>106.246</v>
      </c>
      <c r="F644">
        <v>60</v>
      </c>
      <c r="G644">
        <v>64.251999999999995</v>
      </c>
      <c r="H644">
        <v>2.3089000000000004</v>
      </c>
    </row>
    <row r="645" spans="1:8" x14ac:dyDescent="0.2">
      <c r="A645">
        <v>25031.661</v>
      </c>
      <c r="B645">
        <v>-38.978999999999999</v>
      </c>
      <c r="C645">
        <v>-38.844000000000001</v>
      </c>
      <c r="D645">
        <v>1.417</v>
      </c>
      <c r="E645">
        <v>85.885000000000005</v>
      </c>
      <c r="F645">
        <v>60</v>
      </c>
      <c r="G645">
        <v>65.87</v>
      </c>
      <c r="H645">
        <v>1.7699</v>
      </c>
    </row>
    <row r="646" spans="1:8" x14ac:dyDescent="0.2">
      <c r="A646">
        <v>25035.316999999999</v>
      </c>
      <c r="B646">
        <v>-39.031999999999996</v>
      </c>
      <c r="C646">
        <v>-38.895000000000003</v>
      </c>
      <c r="D646">
        <v>1.3979999999999999</v>
      </c>
      <c r="E646">
        <v>79.052999999999997</v>
      </c>
      <c r="F646">
        <v>60</v>
      </c>
      <c r="G646">
        <v>66.375</v>
      </c>
      <c r="H646">
        <v>1.6027000000000002</v>
      </c>
    </row>
    <row r="647" spans="1:8" x14ac:dyDescent="0.2">
      <c r="A647">
        <v>25038.97</v>
      </c>
      <c r="B647">
        <v>-39.085000000000001</v>
      </c>
      <c r="C647">
        <v>-38.945999999999998</v>
      </c>
      <c r="D647">
        <v>1.407</v>
      </c>
      <c r="E647">
        <v>75.891999999999996</v>
      </c>
      <c r="F647">
        <v>60</v>
      </c>
      <c r="G647">
        <v>66.088999999999999</v>
      </c>
      <c r="H647">
        <v>1.5279</v>
      </c>
    </row>
    <row r="648" spans="1:8" x14ac:dyDescent="0.2">
      <c r="A648">
        <v>25043.23</v>
      </c>
      <c r="B648">
        <v>-39.139000000000003</v>
      </c>
      <c r="C648">
        <v>-38.997999999999998</v>
      </c>
      <c r="D648">
        <v>1.216</v>
      </c>
      <c r="E648">
        <v>74.524000000000001</v>
      </c>
      <c r="F648">
        <v>60</v>
      </c>
      <c r="G648">
        <v>66.762</v>
      </c>
      <c r="H648">
        <v>1.4960000000000002</v>
      </c>
    </row>
    <row r="649" spans="1:8" x14ac:dyDescent="0.2">
      <c r="A649">
        <v>25047.794999999998</v>
      </c>
      <c r="B649">
        <v>-39.192</v>
      </c>
      <c r="C649">
        <v>-39.049999999999997</v>
      </c>
      <c r="D649">
        <v>1.1339999999999999</v>
      </c>
      <c r="E649">
        <v>76.817999999999998</v>
      </c>
      <c r="F649">
        <v>60</v>
      </c>
      <c r="G649">
        <v>66.37</v>
      </c>
      <c r="H649">
        <v>1.5499000000000001</v>
      </c>
    </row>
    <row r="650" spans="1:8" x14ac:dyDescent="0.2">
      <c r="A650">
        <v>25052.06</v>
      </c>
      <c r="B650">
        <v>-39.244999999999997</v>
      </c>
      <c r="C650">
        <v>-39.100999999999999</v>
      </c>
      <c r="D650">
        <v>1.1950000000000001</v>
      </c>
      <c r="E650">
        <v>78.406000000000006</v>
      </c>
      <c r="F650">
        <v>60</v>
      </c>
      <c r="G650">
        <v>66.459000000000003</v>
      </c>
      <c r="H650">
        <v>1.5873000000000002</v>
      </c>
    </row>
    <row r="651" spans="1:8" x14ac:dyDescent="0.2">
      <c r="A651">
        <v>25056.41</v>
      </c>
      <c r="B651">
        <v>-39.295000000000002</v>
      </c>
      <c r="C651">
        <v>-39.149000000000001</v>
      </c>
      <c r="D651">
        <v>1.1120000000000001</v>
      </c>
      <c r="E651">
        <v>74.765000000000001</v>
      </c>
      <c r="F651">
        <v>60</v>
      </c>
      <c r="G651">
        <v>66.781999999999996</v>
      </c>
      <c r="H651">
        <v>1.5015000000000001</v>
      </c>
    </row>
    <row r="652" spans="1:8" x14ac:dyDescent="0.2">
      <c r="A652">
        <v>25061.063999999998</v>
      </c>
      <c r="B652">
        <v>-39.347999999999999</v>
      </c>
      <c r="C652">
        <v>-39.200000000000003</v>
      </c>
      <c r="D652">
        <v>1.0980000000000001</v>
      </c>
      <c r="E652">
        <v>74.861000000000004</v>
      </c>
      <c r="F652">
        <v>60</v>
      </c>
      <c r="G652">
        <v>66.846999999999994</v>
      </c>
      <c r="H652">
        <v>1.5037</v>
      </c>
    </row>
    <row r="653" spans="1:8" x14ac:dyDescent="0.2">
      <c r="A653">
        <v>25065.717000000001</v>
      </c>
      <c r="B653">
        <v>-39.401000000000003</v>
      </c>
      <c r="C653">
        <v>-39.250999999999998</v>
      </c>
      <c r="D653">
        <v>1.0940000000000001</v>
      </c>
      <c r="E653">
        <v>76.447999999999993</v>
      </c>
      <c r="F653">
        <v>60</v>
      </c>
      <c r="G653">
        <v>66.724999999999994</v>
      </c>
      <c r="H653">
        <v>1.5411000000000001</v>
      </c>
    </row>
    <row r="654" spans="1:8" x14ac:dyDescent="0.2">
      <c r="A654">
        <v>25070.995999999999</v>
      </c>
      <c r="B654">
        <v>-39.453000000000003</v>
      </c>
      <c r="C654">
        <v>-39.302</v>
      </c>
      <c r="D654">
        <v>0.96399999999999997</v>
      </c>
      <c r="E654">
        <v>75.715999999999994</v>
      </c>
      <c r="F654">
        <v>60</v>
      </c>
      <c r="G654">
        <v>66.844999999999999</v>
      </c>
      <c r="H654">
        <v>1.5235000000000001</v>
      </c>
    </row>
    <row r="655" spans="1:8" x14ac:dyDescent="0.2">
      <c r="A655">
        <v>25076.267</v>
      </c>
      <c r="B655">
        <v>-39.503</v>
      </c>
      <c r="C655">
        <v>-39.35</v>
      </c>
      <c r="D655">
        <v>0.92</v>
      </c>
      <c r="E655">
        <v>77.98</v>
      </c>
      <c r="F655">
        <v>60</v>
      </c>
      <c r="G655">
        <v>66.495999999999995</v>
      </c>
      <c r="H655">
        <v>1.5774000000000001</v>
      </c>
    </row>
    <row r="656" spans="1:8" x14ac:dyDescent="0.2">
      <c r="A656">
        <v>25081.838</v>
      </c>
      <c r="B656">
        <v>-39.555999999999997</v>
      </c>
      <c r="C656">
        <v>-39.401000000000003</v>
      </c>
      <c r="D656">
        <v>0.91200000000000003</v>
      </c>
      <c r="E656">
        <v>75.626999999999995</v>
      </c>
      <c r="F656">
        <v>60</v>
      </c>
      <c r="G656">
        <v>66.936000000000007</v>
      </c>
      <c r="H656">
        <v>1.5213000000000001</v>
      </c>
    </row>
    <row r="657" spans="1:8" x14ac:dyDescent="0.2">
      <c r="A657">
        <v>25087.924999999999</v>
      </c>
      <c r="B657">
        <v>-39.606999999999999</v>
      </c>
      <c r="C657">
        <v>-39.450000000000003</v>
      </c>
      <c r="D657">
        <v>0.80900000000000005</v>
      </c>
      <c r="E657">
        <v>74.058000000000007</v>
      </c>
      <c r="F657">
        <v>60</v>
      </c>
      <c r="G657">
        <v>66.965999999999994</v>
      </c>
      <c r="H657">
        <v>1.4850000000000003</v>
      </c>
    </row>
    <row r="658" spans="1:8" x14ac:dyDescent="0.2">
      <c r="A658">
        <v>25095.325000000001</v>
      </c>
      <c r="B658">
        <v>-39.658000000000001</v>
      </c>
      <c r="C658">
        <v>-39.5</v>
      </c>
      <c r="D658">
        <v>0.67</v>
      </c>
      <c r="E658">
        <v>74.078000000000003</v>
      </c>
      <c r="F658">
        <v>60</v>
      </c>
      <c r="G658">
        <v>67.037999999999997</v>
      </c>
      <c r="H658">
        <v>1.4850000000000003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J56" sqref="J56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-12</v>
      </c>
      <c r="E14" s="309">
        <v>-9.2309999999999999</v>
      </c>
      <c r="F14" s="310" t="s">
        <v>107</v>
      </c>
      <c r="G14" s="308">
        <v>100</v>
      </c>
      <c r="H14" s="308">
        <v>57</v>
      </c>
      <c r="I14" s="311">
        <v>0</v>
      </c>
      <c r="J14" s="173">
        <v>4.74</v>
      </c>
      <c r="K14" s="311">
        <v>0</v>
      </c>
      <c r="L14" s="173">
        <v>6.61</v>
      </c>
      <c r="M14" s="311">
        <v>0</v>
      </c>
      <c r="N14" s="294"/>
      <c r="O14" s="295"/>
      <c r="P14" s="308">
        <v>30.05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90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-12</v>
      </c>
      <c r="E15" s="309">
        <v>-9.2309999999999999</v>
      </c>
      <c r="F15" s="310" t="s">
        <v>108</v>
      </c>
      <c r="G15" s="308">
        <v>200</v>
      </c>
      <c r="H15" s="308">
        <v>74</v>
      </c>
      <c r="I15" s="311">
        <v>29.824999999999999</v>
      </c>
      <c r="J15" s="173">
        <v>3.92</v>
      </c>
      <c r="K15" s="311">
        <v>-17.3</v>
      </c>
      <c r="L15" s="173">
        <v>6.52</v>
      </c>
      <c r="M15" s="311">
        <v>-1.3620000000000001</v>
      </c>
      <c r="N15" s="294">
        <f t="shared" ref="N15:N36" si="1">IF(ISNUMBER(Z15), AA15, "")</f>
        <v>93</v>
      </c>
      <c r="O15" s="295" t="str">
        <f t="shared" ref="O15:O36" si="2">IF(ISNUMBER(N14), IF(ISNUMBER(N15), ABS(((ABS(N14-N15))/N14)*100), ""), "")</f>
        <v/>
      </c>
      <c r="P15" s="308">
        <v>29.95</v>
      </c>
      <c r="Q15" s="311">
        <v>-0.33300000000000002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93</v>
      </c>
      <c r="AC15" s="312">
        <v>1.375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-12</v>
      </c>
      <c r="E16" s="309">
        <v>-9.2309999999999999</v>
      </c>
      <c r="F16" s="310" t="s">
        <v>109</v>
      </c>
      <c r="G16" s="308">
        <v>300</v>
      </c>
      <c r="H16" s="308">
        <v>93</v>
      </c>
      <c r="I16" s="311">
        <v>25.675999999999998</v>
      </c>
      <c r="J16" s="173">
        <v>2.68</v>
      </c>
      <c r="K16" s="311">
        <v>-31.632999999999999</v>
      </c>
      <c r="L16" s="173">
        <v>6.3</v>
      </c>
      <c r="M16" s="311">
        <v>-3.3740000000000001</v>
      </c>
      <c r="N16" s="294">
        <f t="shared" si="1"/>
        <v>83</v>
      </c>
      <c r="O16" s="295">
        <f t="shared" si="2"/>
        <v>10.75268817204301</v>
      </c>
      <c r="P16" s="308">
        <v>30.08</v>
      </c>
      <c r="Q16" s="311">
        <v>0.434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284</v>
      </c>
      <c r="AA16" s="10">
        <f t="shared" si="4"/>
        <v>83</v>
      </c>
      <c r="AC16" s="312">
        <v>-3.7290000000000001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-12</v>
      </c>
      <c r="E17" s="309">
        <v>-9.2309999999999999</v>
      </c>
      <c r="F17" s="310" t="s">
        <v>110</v>
      </c>
      <c r="G17" s="308">
        <v>400</v>
      </c>
      <c r="H17" s="308">
        <v>278</v>
      </c>
      <c r="I17" s="311">
        <v>198.92500000000001</v>
      </c>
      <c r="J17" s="173">
        <v>1.73</v>
      </c>
      <c r="K17" s="311">
        <v>-35.448</v>
      </c>
      <c r="L17" s="173">
        <v>6.07</v>
      </c>
      <c r="M17" s="311">
        <v>-3.6509999999999998</v>
      </c>
      <c r="N17" s="294">
        <f t="shared" si="1"/>
        <v>-98</v>
      </c>
      <c r="O17" s="295">
        <f t="shared" si="2"/>
        <v>218.07228915662651</v>
      </c>
      <c r="P17" s="308">
        <v>30.36</v>
      </c>
      <c r="Q17" s="311">
        <v>0.93100000000000005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103</v>
      </c>
      <c r="AA17" s="10">
        <f t="shared" si="4"/>
        <v>-98</v>
      </c>
      <c r="AC17" s="312">
        <v>-63.731999999999999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-12</v>
      </c>
      <c r="E18" s="309">
        <v>-9.2309999999999999</v>
      </c>
      <c r="F18" s="310" t="s">
        <v>111</v>
      </c>
      <c r="G18" s="308">
        <v>500</v>
      </c>
      <c r="H18" s="308">
        <v>351</v>
      </c>
      <c r="I18" s="311">
        <v>26.259</v>
      </c>
      <c r="J18" s="173">
        <v>1.38</v>
      </c>
      <c r="K18" s="311">
        <v>-20.231000000000002</v>
      </c>
      <c r="L18" s="173">
        <v>6.19</v>
      </c>
      <c r="M18" s="311">
        <v>1.9770000000000001</v>
      </c>
      <c r="N18" s="294">
        <f t="shared" si="1"/>
        <v>-141</v>
      </c>
      <c r="O18" s="295">
        <f t="shared" si="2"/>
        <v>43.877551020408163</v>
      </c>
      <c r="P18" s="308">
        <v>30.56</v>
      </c>
      <c r="Q18" s="311">
        <v>0.65900000000000003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60</v>
      </c>
      <c r="AA18" s="10">
        <f t="shared" si="4"/>
        <v>-141</v>
      </c>
      <c r="AC18" s="312">
        <v>-41.747999999999998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-12</v>
      </c>
      <c r="E19" s="309">
        <v>-9.2309999999999999</v>
      </c>
      <c r="F19" s="310" t="s">
        <v>112</v>
      </c>
      <c r="G19" s="308">
        <v>600</v>
      </c>
      <c r="H19" s="308">
        <v>389</v>
      </c>
      <c r="I19" s="311">
        <v>10.826000000000001</v>
      </c>
      <c r="J19" s="173">
        <v>1.1200000000000001</v>
      </c>
      <c r="K19" s="311">
        <v>-18.841000000000001</v>
      </c>
      <c r="L19" s="173">
        <v>6.27</v>
      </c>
      <c r="M19" s="311">
        <v>1.292</v>
      </c>
      <c r="N19" s="294">
        <f t="shared" si="1"/>
        <v>-159</v>
      </c>
      <c r="O19" s="295">
        <f t="shared" si="2"/>
        <v>12.76595744680851</v>
      </c>
      <c r="P19" s="308">
        <v>30.67</v>
      </c>
      <c r="Q19" s="311">
        <v>0.36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42</v>
      </c>
      <c r="AA19" s="10">
        <f t="shared" si="4"/>
        <v>-159</v>
      </c>
      <c r="AC19" s="312">
        <v>-30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-12</v>
      </c>
      <c r="E20" s="309">
        <v>-9.2309999999999999</v>
      </c>
      <c r="F20" s="310" t="s">
        <v>113</v>
      </c>
      <c r="G20" s="308">
        <v>700</v>
      </c>
      <c r="H20" s="308">
        <v>423</v>
      </c>
      <c r="I20" s="311">
        <v>8.74</v>
      </c>
      <c r="J20" s="173">
        <v>0.89</v>
      </c>
      <c r="K20" s="311">
        <v>-20.536000000000001</v>
      </c>
      <c r="L20" s="173">
        <v>6.32</v>
      </c>
      <c r="M20" s="311">
        <v>0.79700000000000004</v>
      </c>
      <c r="N20" s="294">
        <f t="shared" si="1"/>
        <v>-172</v>
      </c>
      <c r="O20" s="295">
        <f t="shared" si="2"/>
        <v>8.1761006289308167</v>
      </c>
      <c r="P20" s="308">
        <v>30.86</v>
      </c>
      <c r="Q20" s="311">
        <v>0.61899999999999999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29</v>
      </c>
      <c r="AA20" s="10">
        <f t="shared" si="4"/>
        <v>-172</v>
      </c>
      <c r="AC20" s="312">
        <v>-30.952000000000002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-12</v>
      </c>
      <c r="E21" s="309">
        <v>-9.2309999999999999</v>
      </c>
      <c r="F21" s="310" t="s">
        <v>114</v>
      </c>
      <c r="G21" s="308">
        <v>800</v>
      </c>
      <c r="H21" s="308">
        <v>439</v>
      </c>
      <c r="I21" s="311">
        <v>3.7829999999999999</v>
      </c>
      <c r="J21" s="173">
        <v>0.77</v>
      </c>
      <c r="K21" s="311">
        <v>-13.483000000000001</v>
      </c>
      <c r="L21" s="173">
        <v>6.35</v>
      </c>
      <c r="M21" s="311">
        <v>0.47499999999999998</v>
      </c>
      <c r="N21" s="294">
        <f t="shared" si="1"/>
        <v>-185</v>
      </c>
      <c r="O21" s="295">
        <f t="shared" si="2"/>
        <v>7.5581395348837201</v>
      </c>
      <c r="P21" s="308">
        <v>30.92</v>
      </c>
      <c r="Q21" s="311">
        <v>0.19400000000000001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16</v>
      </c>
      <c r="AA21" s="10">
        <f t="shared" si="4"/>
        <v>-185</v>
      </c>
      <c r="AC21" s="312">
        <v>-44.828000000000003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-12</v>
      </c>
      <c r="E22" s="309">
        <v>-9.2309999999999999</v>
      </c>
      <c r="F22" s="310" t="s">
        <v>115</v>
      </c>
      <c r="G22" s="308">
        <v>900</v>
      </c>
      <c r="H22" s="308">
        <v>448</v>
      </c>
      <c r="I22" s="311">
        <v>2.0499999999999998</v>
      </c>
      <c r="J22" s="173">
        <v>0.66</v>
      </c>
      <c r="K22" s="311">
        <v>-14.286</v>
      </c>
      <c r="L22" s="173">
        <v>6.37</v>
      </c>
      <c r="M22" s="311">
        <v>0.315</v>
      </c>
      <c r="N22" s="294">
        <f t="shared" si="1"/>
        <v>-192</v>
      </c>
      <c r="O22" s="295">
        <f t="shared" si="2"/>
        <v>3.7837837837837842</v>
      </c>
      <c r="P22" s="308">
        <v>31.07</v>
      </c>
      <c r="Q22" s="311">
        <v>0.48499999999999999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9</v>
      </c>
      <c r="AA22" s="10">
        <f t="shared" si="4"/>
        <v>-192</v>
      </c>
      <c r="AC22" s="312">
        <v>-43.75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-12</v>
      </c>
      <c r="E23" s="309">
        <v>-9.2309999999999999</v>
      </c>
      <c r="F23" s="310" t="s">
        <v>116</v>
      </c>
      <c r="G23" s="308">
        <v>1000</v>
      </c>
      <c r="H23" s="308">
        <v>462</v>
      </c>
      <c r="I23" s="311">
        <v>3.125</v>
      </c>
      <c r="J23" s="173">
        <v>0.59</v>
      </c>
      <c r="K23" s="311">
        <v>-10.606</v>
      </c>
      <c r="L23" s="173">
        <v>6.39</v>
      </c>
      <c r="M23" s="311">
        <v>0.314</v>
      </c>
      <c r="N23" s="294">
        <f t="shared" si="1"/>
        <v>-201</v>
      </c>
      <c r="O23" s="295">
        <f t="shared" si="2"/>
        <v>4.6875</v>
      </c>
      <c r="P23" s="308">
        <v>31.15</v>
      </c>
      <c r="Q23" s="311">
        <v>0.25700000000000001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0</v>
      </c>
      <c r="AA23" s="10">
        <f t="shared" si="4"/>
        <v>-201</v>
      </c>
      <c r="AC23" s="312">
        <v>-100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1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23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-18</v>
      </c>
      <c r="E14" s="309">
        <v>-8.8710000000000004</v>
      </c>
      <c r="F14" s="310" t="s">
        <v>117</v>
      </c>
      <c r="G14" s="308">
        <v>120</v>
      </c>
      <c r="H14" s="308">
        <v>183</v>
      </c>
      <c r="I14" s="311">
        <v>-60.39</v>
      </c>
      <c r="J14" s="173">
        <v>1.87</v>
      </c>
      <c r="K14" s="311">
        <v>216.94900000000001</v>
      </c>
      <c r="L14" s="173">
        <v>6.35</v>
      </c>
      <c r="M14" s="311">
        <v>-0.626</v>
      </c>
      <c r="N14" s="294"/>
      <c r="O14" s="295"/>
      <c r="P14" s="308">
        <v>32.04</v>
      </c>
      <c r="Q14" s="311">
        <v>2.8570000000000002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128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-65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-18</v>
      </c>
      <c r="E15" s="309">
        <v>-8.8710000000000004</v>
      </c>
      <c r="F15" s="310" t="s">
        <v>118</v>
      </c>
      <c r="G15" s="308">
        <v>200</v>
      </c>
      <c r="H15" s="308">
        <v>201</v>
      </c>
      <c r="I15" s="311">
        <v>9.8360000000000003</v>
      </c>
      <c r="J15" s="173">
        <v>1.91</v>
      </c>
      <c r="K15" s="311">
        <v>2.1389999999999998</v>
      </c>
      <c r="L15" s="173">
        <v>6.34</v>
      </c>
      <c r="M15" s="311">
        <v>-0.157</v>
      </c>
      <c r="N15" s="294">
        <f t="shared" ref="N15:N36" si="1">IF(ISNUMBER(Z15), AA15, "")</f>
        <v>-37</v>
      </c>
      <c r="O15" s="295" t="str">
        <f t="shared" ref="O15:O36" si="2">IF(ISNUMBER(N14), IF(ISNUMBER(N15), ABS(((ABS(N14-N15))/N14)*100), ""), "")</f>
        <v/>
      </c>
      <c r="P15" s="308">
        <v>32.49</v>
      </c>
      <c r="Q15" s="311">
        <v>1.4039999999999999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156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-37</v>
      </c>
      <c r="AC15" s="312">
        <v>21.875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-18</v>
      </c>
      <c r="E16" s="309">
        <v>-8.8710000000000004</v>
      </c>
      <c r="F16" s="310" t="s">
        <v>119</v>
      </c>
      <c r="G16" s="308">
        <v>300</v>
      </c>
      <c r="H16" s="308">
        <v>235</v>
      </c>
      <c r="I16" s="311">
        <v>16.914999999999999</v>
      </c>
      <c r="J16" s="173">
        <v>1.84</v>
      </c>
      <c r="K16" s="311">
        <v>-3.665</v>
      </c>
      <c r="L16" s="173">
        <v>6.43</v>
      </c>
      <c r="M16" s="311">
        <v>1.42</v>
      </c>
      <c r="N16" s="294">
        <f t="shared" si="1"/>
        <v>-25</v>
      </c>
      <c r="O16" s="295">
        <f t="shared" si="2"/>
        <v>32.432432432432435</v>
      </c>
      <c r="P16" s="308">
        <v>32.57</v>
      </c>
      <c r="Q16" s="311">
        <v>0.246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168</v>
      </c>
      <c r="AA16" s="10">
        <f t="shared" si="4"/>
        <v>-25</v>
      </c>
      <c r="AC16" s="312">
        <v>7.6920000000000002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-18</v>
      </c>
      <c r="E17" s="309">
        <v>-8.8710000000000004</v>
      </c>
      <c r="F17" s="310" t="s">
        <v>120</v>
      </c>
      <c r="G17" s="308">
        <v>400</v>
      </c>
      <c r="H17" s="308">
        <v>277</v>
      </c>
      <c r="I17" s="311">
        <v>17.872</v>
      </c>
      <c r="J17" s="173">
        <v>1.61</v>
      </c>
      <c r="K17" s="311">
        <v>-12.5</v>
      </c>
      <c r="L17" s="173">
        <v>6.49</v>
      </c>
      <c r="M17" s="311">
        <v>0.93300000000000005</v>
      </c>
      <c r="N17" s="294">
        <f t="shared" si="1"/>
        <v>-15</v>
      </c>
      <c r="O17" s="295">
        <f t="shared" si="2"/>
        <v>40</v>
      </c>
      <c r="P17" s="308">
        <v>32.729999999999997</v>
      </c>
      <c r="Q17" s="311">
        <v>0.49099999999999999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178</v>
      </c>
      <c r="AA17" s="10">
        <f t="shared" si="4"/>
        <v>-15</v>
      </c>
      <c r="AC17" s="312">
        <v>5.952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-18</v>
      </c>
      <c r="E18" s="309">
        <v>-8.8710000000000004</v>
      </c>
      <c r="F18" s="310" t="s">
        <v>121</v>
      </c>
      <c r="G18" s="308">
        <v>500</v>
      </c>
      <c r="H18" s="308">
        <v>298</v>
      </c>
      <c r="I18" s="311">
        <v>7.5810000000000004</v>
      </c>
      <c r="J18" s="173">
        <v>1.52</v>
      </c>
      <c r="K18" s="311">
        <v>-5.59</v>
      </c>
      <c r="L18" s="173">
        <v>6.52</v>
      </c>
      <c r="M18" s="311">
        <v>0.46200000000000002</v>
      </c>
      <c r="N18" s="294">
        <f t="shared" si="1"/>
        <v>-11</v>
      </c>
      <c r="O18" s="295">
        <f t="shared" si="2"/>
        <v>26.666666666666668</v>
      </c>
      <c r="P18" s="308">
        <v>32.81</v>
      </c>
      <c r="Q18" s="311">
        <v>0.24399999999999999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182</v>
      </c>
      <c r="AA18" s="10">
        <f t="shared" si="4"/>
        <v>-11</v>
      </c>
      <c r="AC18" s="312">
        <v>2.2469999999999999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-18</v>
      </c>
      <c r="E19" s="309">
        <v>-8.8710000000000004</v>
      </c>
      <c r="F19" s="310" t="s">
        <v>122</v>
      </c>
      <c r="G19" s="308">
        <v>600</v>
      </c>
      <c r="H19" s="308">
        <v>320</v>
      </c>
      <c r="I19" s="311">
        <v>7.383</v>
      </c>
      <c r="J19" s="173">
        <v>1.54</v>
      </c>
      <c r="K19" s="311">
        <v>1.3160000000000001</v>
      </c>
      <c r="L19" s="173">
        <v>6.55</v>
      </c>
      <c r="M19" s="311">
        <v>0.46</v>
      </c>
      <c r="N19" s="294">
        <f t="shared" si="1"/>
        <v>-12</v>
      </c>
      <c r="O19" s="295">
        <f t="shared" si="2"/>
        <v>9.0909090909090917</v>
      </c>
      <c r="P19" s="308">
        <v>32.92</v>
      </c>
      <c r="Q19" s="311">
        <v>0.33500000000000002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181</v>
      </c>
      <c r="AA19" s="10">
        <f t="shared" si="4"/>
        <v>-12</v>
      </c>
      <c r="AC19" s="312">
        <v>-0.54900000000000004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2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-25</v>
      </c>
      <c r="E14" s="309">
        <v>-9.23</v>
      </c>
      <c r="F14" s="310" t="s">
        <v>123</v>
      </c>
      <c r="G14" s="308">
        <v>100</v>
      </c>
      <c r="H14" s="308">
        <v>156</v>
      </c>
      <c r="I14" s="311">
        <v>0</v>
      </c>
      <c r="J14" s="173">
        <v>3.99</v>
      </c>
      <c r="K14" s="311">
        <v>0</v>
      </c>
      <c r="L14" s="173">
        <v>6.78</v>
      </c>
      <c r="M14" s="311">
        <v>0</v>
      </c>
      <c r="N14" s="294"/>
      <c r="O14" s="295"/>
      <c r="P14" s="308">
        <v>24.43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99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-25</v>
      </c>
      <c r="E15" s="309">
        <v>-9.23</v>
      </c>
      <c r="F15" s="310" t="s">
        <v>124</v>
      </c>
      <c r="G15" s="308">
        <v>200</v>
      </c>
      <c r="H15" s="308">
        <v>113</v>
      </c>
      <c r="I15" s="311">
        <v>-27.564</v>
      </c>
      <c r="J15" s="173">
        <v>3.62</v>
      </c>
      <c r="K15" s="311">
        <v>-9.2729999999999997</v>
      </c>
      <c r="L15" s="173">
        <v>6.72</v>
      </c>
      <c r="M15" s="311">
        <v>-0.88500000000000001</v>
      </c>
      <c r="N15" s="294">
        <f t="shared" ref="N15:N36" si="1">IF(ISNUMBER(Z15), AA15, "")</f>
        <v>98</v>
      </c>
      <c r="O15" s="295" t="str">
        <f t="shared" ref="O15:O36" si="2">IF(ISNUMBER(N14), IF(ISNUMBER(N15), ABS(((ABS(N14-N15))/N14)*100), ""), "")</f>
        <v/>
      </c>
      <c r="P15" s="308">
        <v>24.81</v>
      </c>
      <c r="Q15" s="311">
        <v>1.5549999999999999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98</v>
      </c>
      <c r="AC15" s="312">
        <v>-0.32400000000000001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-25</v>
      </c>
      <c r="E16" s="309">
        <v>-9.23</v>
      </c>
      <c r="F16" s="310" t="s">
        <v>125</v>
      </c>
      <c r="G16" s="308">
        <v>300</v>
      </c>
      <c r="H16" s="308">
        <v>135</v>
      </c>
      <c r="I16" s="311">
        <v>19.469000000000001</v>
      </c>
      <c r="J16" s="173">
        <v>3.53</v>
      </c>
      <c r="K16" s="311">
        <v>-2.4860000000000002</v>
      </c>
      <c r="L16" s="173">
        <v>6.56</v>
      </c>
      <c r="M16" s="311">
        <v>-2.3809999999999998</v>
      </c>
      <c r="N16" s="294">
        <f t="shared" si="1"/>
        <v>104</v>
      </c>
      <c r="O16" s="295">
        <f t="shared" si="2"/>
        <v>6.1224489795918364</v>
      </c>
      <c r="P16" s="308">
        <v>25.22</v>
      </c>
      <c r="Q16" s="311">
        <v>1.653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313</v>
      </c>
      <c r="AA16" s="10">
        <f t="shared" si="4"/>
        <v>104</v>
      </c>
      <c r="AC16" s="312">
        <v>1.623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-25</v>
      </c>
      <c r="E17" s="309">
        <v>-9.23</v>
      </c>
      <c r="F17" s="310" t="s">
        <v>126</v>
      </c>
      <c r="G17" s="308">
        <v>400</v>
      </c>
      <c r="H17" s="308">
        <v>172</v>
      </c>
      <c r="I17" s="311">
        <v>27.407</v>
      </c>
      <c r="J17" s="173">
        <v>3.01</v>
      </c>
      <c r="K17" s="311">
        <v>-14.731</v>
      </c>
      <c r="L17" s="173">
        <v>6.44</v>
      </c>
      <c r="M17" s="311">
        <v>-1.829</v>
      </c>
      <c r="N17" s="294">
        <f t="shared" si="1"/>
        <v>106</v>
      </c>
      <c r="O17" s="295">
        <f t="shared" si="2"/>
        <v>1.9230769230769231</v>
      </c>
      <c r="P17" s="308">
        <v>25.89</v>
      </c>
      <c r="Q17" s="311">
        <v>2.657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315</v>
      </c>
      <c r="AA17" s="10">
        <f t="shared" si="4"/>
        <v>106</v>
      </c>
      <c r="AC17" s="312">
        <v>0.63900000000000001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-25</v>
      </c>
      <c r="E18" s="309">
        <v>-9.23</v>
      </c>
      <c r="F18" s="310" t="s">
        <v>127</v>
      </c>
      <c r="G18" s="308">
        <v>500</v>
      </c>
      <c r="H18" s="308">
        <v>207</v>
      </c>
      <c r="I18" s="311">
        <v>20.349</v>
      </c>
      <c r="J18" s="173">
        <v>2.62</v>
      </c>
      <c r="K18" s="311">
        <v>-12.957000000000001</v>
      </c>
      <c r="L18" s="173">
        <v>6.41</v>
      </c>
      <c r="M18" s="311">
        <v>-0.46600000000000003</v>
      </c>
      <c r="N18" s="294">
        <f t="shared" si="1"/>
        <v>107</v>
      </c>
      <c r="O18" s="295">
        <f t="shared" si="2"/>
        <v>0.94339622641509435</v>
      </c>
      <c r="P18" s="308">
        <v>26.75</v>
      </c>
      <c r="Q18" s="311">
        <v>3.3220000000000001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313</v>
      </c>
      <c r="AA18" s="10">
        <f t="shared" si="4"/>
        <v>107</v>
      </c>
      <c r="AC18" s="312">
        <v>-0.63500000000000001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-25</v>
      </c>
      <c r="E19" s="309">
        <v>-9.23</v>
      </c>
      <c r="F19" s="310" t="s">
        <v>128</v>
      </c>
      <c r="G19" s="308">
        <v>600</v>
      </c>
      <c r="H19" s="308">
        <v>222</v>
      </c>
      <c r="I19" s="311">
        <v>7.2460000000000004</v>
      </c>
      <c r="J19" s="173">
        <v>2.4</v>
      </c>
      <c r="K19" s="311">
        <v>-8.3970000000000002</v>
      </c>
      <c r="L19" s="173">
        <v>6.43</v>
      </c>
      <c r="M19" s="311">
        <v>0.312</v>
      </c>
      <c r="N19" s="294">
        <f t="shared" si="1"/>
        <v>104</v>
      </c>
      <c r="O19" s="295">
        <f t="shared" si="2"/>
        <v>2.8037383177570092</v>
      </c>
      <c r="P19" s="308">
        <v>27.21</v>
      </c>
      <c r="Q19" s="311">
        <v>1.72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310</v>
      </c>
      <c r="AA19" s="10">
        <f t="shared" si="4"/>
        <v>104</v>
      </c>
      <c r="AC19" s="312">
        <v>-0.95799999999999996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3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19" sqref="F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1" t="s">
        <v>17</v>
      </c>
      <c r="E2" s="383" t="str">
        <f>'Groundwater Profile Log'!C2</f>
        <v>Trinity</v>
      </c>
      <c r="F2" s="383"/>
      <c r="G2" s="383"/>
      <c r="H2" s="383"/>
      <c r="I2" s="33"/>
      <c r="J2" s="33"/>
      <c r="K2" s="36" t="s">
        <v>9</v>
      </c>
      <c r="L2" s="36"/>
      <c r="M2" s="6"/>
      <c r="N2" s="33"/>
      <c r="O2" s="385" t="s">
        <v>14</v>
      </c>
      <c r="P2" s="385"/>
      <c r="Q2" s="383" t="str">
        <f>'Groundwater Profile Log'!M2</f>
        <v>DPT-33</v>
      </c>
      <c r="R2" s="383"/>
      <c r="S2" s="175"/>
      <c r="X2" s="5" t="s">
        <v>13</v>
      </c>
    </row>
    <row r="3" spans="1:259" s="9" customFormat="1" ht="12.95" customHeight="1" x14ac:dyDescent="0.3">
      <c r="B3" s="66"/>
      <c r="C3" s="8"/>
      <c r="D3" s="382"/>
      <c r="E3" s="384"/>
      <c r="F3" s="384"/>
      <c r="G3" s="384"/>
      <c r="H3" s="384"/>
      <c r="I3" s="33"/>
      <c r="J3" s="35"/>
      <c r="K3" s="35"/>
      <c r="L3" s="34"/>
      <c r="M3" s="34"/>
      <c r="N3" s="34"/>
      <c r="O3" s="386"/>
      <c r="P3" s="386"/>
      <c r="Q3" s="384"/>
      <c r="R3" s="384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7">
        <f>'Groundwater Profile Log'!C5</f>
        <v>42523</v>
      </c>
      <c r="F5" s="387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0" t="str">
        <f>'Groundwater Profile Log'!C6</f>
        <v>Marietta, GA</v>
      </c>
      <c r="F6" s="380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39.302649000000002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0">
        <f>'Groundwater Profile Log'!C7</f>
        <v>206201008</v>
      </c>
      <c r="F7" s="380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69.15849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6"/>
      <c r="F8" s="376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-32</v>
      </c>
      <c r="E14" s="309">
        <v>-9.1050000000000004</v>
      </c>
      <c r="F14" s="310" t="s">
        <v>129</v>
      </c>
      <c r="G14" s="308">
        <v>100</v>
      </c>
      <c r="H14" s="308">
        <v>68</v>
      </c>
      <c r="I14" s="311">
        <v>-69.369</v>
      </c>
      <c r="J14" s="173">
        <v>3.45</v>
      </c>
      <c r="K14" s="311">
        <v>43.75</v>
      </c>
      <c r="L14" s="173">
        <v>6.41</v>
      </c>
      <c r="M14" s="311">
        <v>-0.311</v>
      </c>
      <c r="N14" s="294"/>
      <c r="O14" s="295"/>
      <c r="P14" s="308">
        <v>33.56</v>
      </c>
      <c r="Q14" s="311">
        <v>23.337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110</v>
      </c>
      <c r="AC14" s="312">
        <v>-2.258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-32</v>
      </c>
      <c r="E15" s="309">
        <v>-9.1050000000000004</v>
      </c>
      <c r="F15" s="310" t="s">
        <v>130</v>
      </c>
      <c r="G15" s="308">
        <v>200</v>
      </c>
      <c r="H15" s="308">
        <v>62</v>
      </c>
      <c r="I15" s="311">
        <v>-8.8239999999999998</v>
      </c>
      <c r="J15" s="173">
        <v>3.51</v>
      </c>
      <c r="K15" s="311">
        <v>1.7390000000000001</v>
      </c>
      <c r="L15" s="173">
        <v>6.21</v>
      </c>
      <c r="M15" s="311">
        <v>-3.12</v>
      </c>
      <c r="N15" s="294">
        <f t="shared" ref="N15:N36" si="1">IF(ISNUMBER(Z15), AA15, "")</f>
        <v>120</v>
      </c>
      <c r="O15" s="295" t="str">
        <f t="shared" ref="O15:O36" si="2">IF(ISNUMBER(N14), IF(ISNUMBER(N15), ABS(((ABS(N14-N15))/N14)*100), ""), "")</f>
        <v/>
      </c>
      <c r="P15" s="308">
        <v>33.950000000000003</v>
      </c>
      <c r="Q15" s="311">
        <v>1.1619999999999999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313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120</v>
      </c>
      <c r="AC15" s="312">
        <v>3.3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-32</v>
      </c>
      <c r="E16" s="309">
        <v>-9.1050000000000004</v>
      </c>
      <c r="F16" s="310" t="s">
        <v>131</v>
      </c>
      <c r="G16" s="308">
        <v>300</v>
      </c>
      <c r="H16" s="308">
        <v>87</v>
      </c>
      <c r="I16" s="311">
        <v>40.323</v>
      </c>
      <c r="J16" s="173">
        <v>3.78</v>
      </c>
      <c r="K16" s="311">
        <v>7.6920000000000002</v>
      </c>
      <c r="L16" s="173">
        <v>6.1</v>
      </c>
      <c r="M16" s="311">
        <v>-1.7709999999999999</v>
      </c>
      <c r="N16" s="294">
        <f t="shared" si="1"/>
        <v>123</v>
      </c>
      <c r="O16" s="295">
        <f t="shared" si="2"/>
        <v>2.5</v>
      </c>
      <c r="P16" s="308">
        <v>34.270000000000003</v>
      </c>
      <c r="Q16" s="311">
        <v>0.94299999999999995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315</v>
      </c>
      <c r="AA16" s="10">
        <f t="shared" si="4"/>
        <v>123</v>
      </c>
      <c r="AC16" s="312">
        <v>0.63900000000000001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-32</v>
      </c>
      <c r="E17" s="309">
        <v>-9.1050000000000004</v>
      </c>
      <c r="F17" s="310" t="s">
        <v>132</v>
      </c>
      <c r="G17" s="308">
        <v>400</v>
      </c>
      <c r="H17" s="308">
        <v>148</v>
      </c>
      <c r="I17" s="311">
        <v>70.114999999999995</v>
      </c>
      <c r="J17" s="173">
        <v>3.45</v>
      </c>
      <c r="K17" s="311">
        <v>-8.73</v>
      </c>
      <c r="L17" s="173">
        <v>6.18</v>
      </c>
      <c r="M17" s="311">
        <v>1.3109999999999999</v>
      </c>
      <c r="N17" s="294">
        <f t="shared" si="1"/>
        <v>120</v>
      </c>
      <c r="O17" s="295">
        <f t="shared" si="2"/>
        <v>2.4390243902439024</v>
      </c>
      <c r="P17" s="308">
        <v>34.58</v>
      </c>
      <c r="Q17" s="311">
        <v>0.90500000000000003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312</v>
      </c>
      <c r="AA17" s="10">
        <f t="shared" si="4"/>
        <v>120</v>
      </c>
      <c r="AC17" s="312">
        <v>-0.95199999999999996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-32</v>
      </c>
      <c r="E18" s="309">
        <v>-9.1050000000000004</v>
      </c>
      <c r="F18" s="310" t="s">
        <v>133</v>
      </c>
      <c r="G18" s="308">
        <v>500</v>
      </c>
      <c r="H18" s="308">
        <v>187</v>
      </c>
      <c r="I18" s="311">
        <v>26.350999999999999</v>
      </c>
      <c r="J18" s="173">
        <v>3.42</v>
      </c>
      <c r="K18" s="311">
        <v>-0.87</v>
      </c>
      <c r="L18" s="173">
        <v>6.31</v>
      </c>
      <c r="M18" s="311">
        <v>2.1040000000000001</v>
      </c>
      <c r="N18" s="294">
        <f t="shared" si="1"/>
        <v>114</v>
      </c>
      <c r="O18" s="295">
        <f t="shared" si="2"/>
        <v>5</v>
      </c>
      <c r="P18" s="308">
        <v>34.71</v>
      </c>
      <c r="Q18" s="311">
        <v>0.376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306</v>
      </c>
      <c r="AA18" s="10">
        <f t="shared" si="4"/>
        <v>114</v>
      </c>
      <c r="AC18" s="312">
        <v>-1.923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-32</v>
      </c>
      <c r="E19" s="309">
        <v>-9.1050000000000004</v>
      </c>
      <c r="F19" s="310" t="s">
        <v>134</v>
      </c>
      <c r="G19" s="308">
        <v>600</v>
      </c>
      <c r="H19" s="308">
        <v>230</v>
      </c>
      <c r="I19" s="311">
        <v>22.995000000000001</v>
      </c>
      <c r="J19" s="173">
        <v>3.39</v>
      </c>
      <c r="K19" s="311">
        <v>-0.877</v>
      </c>
      <c r="L19" s="173">
        <v>6.37</v>
      </c>
      <c r="M19" s="311">
        <v>0.95099999999999996</v>
      </c>
      <c r="N19" s="294">
        <f t="shared" si="1"/>
        <v>113</v>
      </c>
      <c r="O19" s="295">
        <f t="shared" si="2"/>
        <v>0.8771929824561403</v>
      </c>
      <c r="P19" s="308">
        <v>34.880000000000003</v>
      </c>
      <c r="Q19" s="311">
        <v>0.49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305</v>
      </c>
      <c r="AA19" s="10">
        <f t="shared" si="4"/>
        <v>113</v>
      </c>
      <c r="AC19" s="312">
        <v>-0.32700000000000001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AFP6\APS\MSTJV\[DPT33_Groundwater Profiling Log_MSTJV.xlsx]Sample 4</v>
      </c>
      <c r="F38" s="4"/>
    </row>
    <row r="39" spans="1:27" ht="12.75" customHeight="1" x14ac:dyDescent="0.2">
      <c r="F39" s="4"/>
      <c r="V39" s="377" t="s">
        <v>24</v>
      </c>
      <c r="W39" s="377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8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9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2020-06-03T20:55:43Z</cp:lastPrinted>
  <dcterms:created xsi:type="dcterms:W3CDTF">1999-09-28T02:07:07Z</dcterms:created>
  <dcterms:modified xsi:type="dcterms:W3CDTF">2020-06-03T20:57:48Z</dcterms:modified>
</cp:coreProperties>
</file>