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.moloney\Documents\work\weights\"/>
    </mc:Choice>
  </mc:AlternateContent>
  <xr:revisionPtr revIDLastSave="0" documentId="8_{E3031201-77AF-456F-8D10-BB638CE9776D}" xr6:coauthVersionLast="47" xr6:coauthVersionMax="47" xr10:uidLastSave="{00000000-0000-0000-0000-000000000000}"/>
  <bookViews>
    <workbookView xWindow="7170" yWindow="720" windowWidth="21600" windowHeight="12735" xr2:uid="{A10F0893-8339-479F-A187-551DC1124E4E}"/>
  </bookViews>
  <sheets>
    <sheet name="ex" sheetId="1" r:id="rId1"/>
    <sheet name="w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" i="1" l="1"/>
  <c r="AA2" i="1"/>
  <c r="AA3" i="1"/>
  <c r="AA4" i="1"/>
  <c r="AA5" i="1"/>
  <c r="E2" i="2"/>
</calcChain>
</file>

<file path=xl/sharedStrings.xml><?xml version="1.0" encoding="utf-8"?>
<sst xmlns="http://schemas.openxmlformats.org/spreadsheetml/2006/main" count="107" uniqueCount="39">
  <si>
    <t>exercise</t>
  </si>
  <si>
    <t>date</t>
  </si>
  <si>
    <t>sets</t>
  </si>
  <si>
    <t>reps1</t>
  </si>
  <si>
    <t>reps2</t>
  </si>
  <si>
    <t>reps3</t>
  </si>
  <si>
    <t>reps4</t>
  </si>
  <si>
    <t>reps5</t>
  </si>
  <si>
    <t>reps6</t>
  </si>
  <si>
    <t>reps7</t>
  </si>
  <si>
    <t>reps8</t>
  </si>
  <si>
    <t>reps9</t>
  </si>
  <si>
    <t>reps10</t>
  </si>
  <si>
    <t>weight1</t>
  </si>
  <si>
    <t>weight2</t>
  </si>
  <si>
    <t>weight3</t>
  </si>
  <si>
    <t>weight4</t>
  </si>
  <si>
    <t>weight5</t>
  </si>
  <si>
    <t>weight6</t>
  </si>
  <si>
    <t>weight7</t>
  </si>
  <si>
    <t>weight8</t>
  </si>
  <si>
    <t>weight9</t>
  </si>
  <si>
    <t>weight10</t>
  </si>
  <si>
    <t>n exercises</t>
  </si>
  <si>
    <t>RPE</t>
  </si>
  <si>
    <t>duration</t>
  </si>
  <si>
    <t>timestamp</t>
  </si>
  <si>
    <t>Feeling</t>
  </si>
  <si>
    <t>Good</t>
  </si>
  <si>
    <t>Ab Crunches</t>
  </si>
  <si>
    <t>Assisted Pullups</t>
  </si>
  <si>
    <t>Tricep Pushdown</t>
  </si>
  <si>
    <t>Back extension</t>
  </si>
  <si>
    <t>Leg Curls</t>
  </si>
  <si>
    <t>meanreps</t>
  </si>
  <si>
    <t>NA</t>
  </si>
  <si>
    <t>mean_weight</t>
  </si>
  <si>
    <t>Vol</t>
  </si>
  <si>
    <t>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</si>
</sst>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8E9DF-13DE-4104-9A92-D410D9F581BB}">
  <dimension ref="A1:AA6"/>
  <sheetViews>
    <sheetView tabSelected="1" workbookViewId="0">
      <selection activeCell="C23" sqref="C23"/>
    </sheetView>
  </sheetViews>
  <sheetFormatPr defaultRowHeight="15" x14ac:dyDescent="0.25"/>
  <cols>
    <col min="1" max="1" width="12.7109375" customWidth="1"/>
    <col min="2" max="2" width="16.42578125" customWidth="1"/>
  </cols>
  <sheetData>
    <row r="1" spans="1:27" x14ac:dyDescent="0.25">
      <c r="A1" t="s">
        <v>1</v>
      </c>
      <c r="B1" t="s">
        <v>0</v>
      </c>
      <c r="C1" t="s">
        <v>2</v>
      </c>
      <c r="D1" t="s">
        <v>34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36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24</v>
      </c>
      <c r="AA1" t="s">
        <v>37</v>
      </c>
    </row>
    <row r="2" spans="1:27" x14ac:dyDescent="0.25">
      <c r="A2" s="1">
        <v>44911</v>
      </c>
      <c r="B2" t="s">
        <v>29</v>
      </c>
      <c r="C2">
        <v>3</v>
      </c>
      <c r="D2">
        <v>10</v>
      </c>
      <c r="E2">
        <v>10</v>
      </c>
      <c r="F2">
        <v>10</v>
      </c>
      <c r="G2">
        <v>10</v>
      </c>
      <c r="H2" t="s">
        <v>35</v>
      </c>
      <c r="I2" t="s">
        <v>35</v>
      </c>
      <c r="J2" t="s">
        <v>35</v>
      </c>
      <c r="K2" t="s">
        <v>35</v>
      </c>
      <c r="L2" t="s">
        <v>35</v>
      </c>
      <c r="M2" t="s">
        <v>35</v>
      </c>
      <c r="N2" t="s">
        <v>35</v>
      </c>
      <c r="O2" t="s">
        <v>38</v>
      </c>
      <c r="P2" t="s">
        <v>38</v>
      </c>
      <c r="Q2" t="s">
        <v>38</v>
      </c>
      <c r="R2" t="s">
        <v>38</v>
      </c>
      <c r="S2" t="s">
        <v>35</v>
      </c>
      <c r="T2" t="s">
        <v>35</v>
      </c>
      <c r="U2" t="s">
        <v>35</v>
      </c>
      <c r="V2" t="s">
        <v>35</v>
      </c>
      <c r="W2" t="s">
        <v>35</v>
      </c>
      <c r="X2" t="s">
        <v>35</v>
      </c>
      <c r="Y2" t="s">
        <v>35</v>
      </c>
      <c r="Z2">
        <v>7</v>
      </c>
      <c r="AA2">
        <f t="shared" ref="AA2:AA4" si="0">IF(O2="BW",1,O2)*D2*C2</f>
        <v>30</v>
      </c>
    </row>
    <row r="3" spans="1:27" x14ac:dyDescent="0.25">
      <c r="A3" s="1">
        <v>44911</v>
      </c>
      <c r="B3" t="s">
        <v>30</v>
      </c>
      <c r="C3">
        <v>3</v>
      </c>
      <c r="D3">
        <v>10</v>
      </c>
      <c r="E3">
        <v>10</v>
      </c>
      <c r="F3">
        <v>10</v>
      </c>
      <c r="G3">
        <v>10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>
        <v>-185</v>
      </c>
      <c r="P3">
        <v>-185</v>
      </c>
      <c r="Q3">
        <v>-185</v>
      </c>
      <c r="R3">
        <v>-185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>
        <v>9.5</v>
      </c>
      <c r="AA3">
        <f t="shared" si="0"/>
        <v>-5550</v>
      </c>
    </row>
    <row r="4" spans="1:27" x14ac:dyDescent="0.25">
      <c r="A4" s="1">
        <v>44911</v>
      </c>
      <c r="B4" t="s">
        <v>31</v>
      </c>
      <c r="C4">
        <v>3</v>
      </c>
      <c r="D4">
        <v>10</v>
      </c>
      <c r="E4">
        <v>10</v>
      </c>
      <c r="F4">
        <v>10</v>
      </c>
      <c r="G4">
        <v>10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>
        <v>50</v>
      </c>
      <c r="P4">
        <v>50</v>
      </c>
      <c r="Q4">
        <v>50</v>
      </c>
      <c r="R4">
        <v>50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>
        <v>6</v>
      </c>
      <c r="AA4">
        <f t="shared" si="0"/>
        <v>1500</v>
      </c>
    </row>
    <row r="5" spans="1:27" x14ac:dyDescent="0.25">
      <c r="A5" s="1">
        <v>44911</v>
      </c>
      <c r="B5" t="s">
        <v>32</v>
      </c>
      <c r="C5">
        <v>3</v>
      </c>
      <c r="D5">
        <v>10</v>
      </c>
      <c r="E5">
        <v>10</v>
      </c>
      <c r="F5">
        <v>10</v>
      </c>
      <c r="G5">
        <v>10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38</v>
      </c>
      <c r="P5" t="s">
        <v>38</v>
      </c>
      <c r="Q5" t="s">
        <v>38</v>
      </c>
      <c r="R5" t="s">
        <v>38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>
        <v>7</v>
      </c>
      <c r="AA5">
        <f>IF(O5="BW",1,O5)*D5*C5</f>
        <v>30</v>
      </c>
    </row>
    <row r="6" spans="1:27" x14ac:dyDescent="0.25">
      <c r="A6" s="1">
        <v>44911</v>
      </c>
      <c r="B6" t="s">
        <v>33</v>
      </c>
      <c r="C6">
        <v>8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 t="s">
        <v>35</v>
      </c>
      <c r="N6" t="s">
        <v>35</v>
      </c>
      <c r="O6">
        <v>65</v>
      </c>
      <c r="P6">
        <v>65</v>
      </c>
      <c r="Q6">
        <v>65</v>
      </c>
      <c r="R6">
        <v>65</v>
      </c>
      <c r="S6">
        <v>65</v>
      </c>
      <c r="T6">
        <v>65</v>
      </c>
      <c r="U6">
        <v>65</v>
      </c>
      <c r="V6">
        <v>65</v>
      </c>
      <c r="W6">
        <v>65</v>
      </c>
      <c r="X6" t="s">
        <v>35</v>
      </c>
      <c r="Y6" t="s">
        <v>35</v>
      </c>
      <c r="Z6">
        <v>7</v>
      </c>
      <c r="AA6">
        <f>IF(O6="BW",1,O6)*D6*C6</f>
        <v>2600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79B65-2BC4-4FB1-90B2-0EC48756B97C}">
  <dimension ref="A1:F2"/>
  <sheetViews>
    <sheetView workbookViewId="0">
      <selection activeCell="I9" sqref="I9"/>
    </sheetView>
  </sheetViews>
  <sheetFormatPr defaultRowHeight="15" x14ac:dyDescent="0.25"/>
  <cols>
    <col min="1" max="1" width="9.7109375" bestFit="1" customWidth="1"/>
    <col min="2" max="2" width="12.5703125" customWidth="1"/>
    <col min="3" max="3" width="12.85546875" customWidth="1"/>
  </cols>
  <sheetData>
    <row r="1" spans="1:6" x14ac:dyDescent="0.25">
      <c r="A1" t="s">
        <v>1</v>
      </c>
      <c r="B1" t="s">
        <v>23</v>
      </c>
      <c r="C1" t="s">
        <v>26</v>
      </c>
      <c r="D1" t="s">
        <v>25</v>
      </c>
      <c r="E1" t="s">
        <v>24</v>
      </c>
      <c r="F1" t="s">
        <v>27</v>
      </c>
    </row>
    <row r="2" spans="1:6" x14ac:dyDescent="0.25">
      <c r="A2" s="1">
        <v>44901</v>
      </c>
      <c r="B2">
        <v>4</v>
      </c>
      <c r="C2" s="2">
        <v>0.47916666666666669</v>
      </c>
      <c r="D2">
        <v>45</v>
      </c>
      <c r="E2">
        <f>AVERAGE(ex!Z2:Z6)</f>
        <v>7.3</v>
      </c>
      <c r="F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</vt:lpstr>
      <vt:lpstr>wo</vt:lpstr>
    </vt:vector>
  </TitlesOfParts>
  <Company>State of Wyoming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tim.moloney</dc:creator>
  <cp:lastModifiedBy>tim.moloney</cp:lastModifiedBy>
  <dcterms:created xsi:type="dcterms:W3CDTF">2022-12-16T20:48:54Z</dcterms:created>
  <dcterms:modified xsi:type="dcterms:W3CDTF">2022-12-16T21:22:48Z</dcterms:modified>
</cp:coreProperties>
</file>