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262eaf22d3f8f5/Statistics/Network Meta-analysis/netmeta/sample_data_files/"/>
    </mc:Choice>
  </mc:AlternateContent>
  <xr:revisionPtr revIDLastSave="162" documentId="8_{320AE2C3-61B6-43F1-B030-AA709DA4AE23}" xr6:coauthVersionLast="47" xr6:coauthVersionMax="47" xr10:uidLastSave="{700B69D5-08E8-428C-9382-CCBF8F39B187}"/>
  <bookViews>
    <workbookView xWindow="15490" yWindow="1740" windowWidth="17930" windowHeight="17410" firstSheet="1" activeTab="1" xr2:uid="{CEDD70F2-5557-4318-8A25-EDCCF784E616}"/>
  </bookViews>
  <sheets>
    <sheet name="Binary" sheetId="2" r:id="rId1"/>
    <sheet name="Continuous" sheetId="3" r:id="rId2"/>
    <sheet name="Hazard Ratio" sheetId="5" r:id="rId3"/>
    <sheet name="Comparative" sheetId="4" r:id="rId4"/>
    <sheet name="Single-arm-forma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J6" i="5"/>
  <c r="K5" i="5"/>
  <c r="J5" i="5"/>
  <c r="K4" i="5"/>
  <c r="J4" i="5"/>
  <c r="K36" i="1"/>
  <c r="J36" i="1"/>
  <c r="K35" i="1"/>
  <c r="J35" i="1"/>
  <c r="K34" i="1"/>
  <c r="J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A3" authorId="0" shapeId="0" xr:uid="{04A6541B-D441-41FC-AE8A-A5FA7CB903C2}">
      <text>
        <r>
          <rPr>
            <b/>
            <sz val="9"/>
            <color indexed="81"/>
            <rFont val="MS P ゴシック"/>
            <family val="3"/>
            <charset val="128"/>
          </rPr>
          <t>study noのデータは分析には用いないので、空欄でも可。</t>
        </r>
        <r>
          <rPr>
            <sz val="9"/>
            <color indexed="81"/>
            <rFont val="MS P ゴシック"/>
            <family val="3"/>
            <charset val="128"/>
          </rPr>
          <t xml:space="preserve">
この行の</t>
        </r>
        <r>
          <rPr>
            <b/>
            <sz val="10"/>
            <color indexed="81"/>
            <rFont val="MS P ゴシック"/>
            <family val="3"/>
            <charset val="128"/>
          </rPr>
          <t>ラベル名は変更不可</t>
        </r>
        <r>
          <rPr>
            <sz val="9"/>
            <color indexed="81"/>
            <rFont val="MS P ゴシック"/>
            <family val="3"/>
            <charset val="128"/>
          </rPr>
          <t>。</t>
        </r>
      </text>
    </comment>
    <comment ref="B3" authorId="0" shapeId="0" xr:uid="{83738968-D568-46D1-9F90-E3EE62B67E96}">
      <text>
        <r>
          <rPr>
            <b/>
            <sz val="9"/>
            <color indexed="81"/>
            <rFont val="MS P ゴシック"/>
            <family val="3"/>
            <charset val="128"/>
          </rPr>
          <t>ひとつの研究は同じ名称。介入の数を１nとすると、nC2 = n!/2!(n-2)!分のペアができる。</t>
        </r>
      </text>
    </comment>
    <comment ref="C3" authorId="0" shapeId="0" xr:uid="{43A7DD3E-3DFB-4D2B-9482-1F9F1E140919}">
      <text>
        <r>
          <rPr>
            <b/>
            <sz val="9"/>
            <color indexed="81"/>
            <rFont val="MS P ゴシック"/>
            <family val="3"/>
            <charset val="128"/>
          </rPr>
          <t>介入の名称
これらの内のひとつをreferenceにする。</t>
        </r>
      </text>
    </comment>
    <comment ref="D3" authorId="0" shapeId="0" xr:uid="{ACD26369-CDB4-4847-A9EC-E930ED5C37A1}">
      <text>
        <r>
          <rPr>
            <b/>
            <sz val="9"/>
            <color indexed="81"/>
            <rFont val="MS P ゴシック"/>
            <family val="3"/>
            <charset val="128"/>
          </rPr>
          <t>各アームの症例数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3" authorId="0" shapeId="0" xr:uid="{243DAD47-C6D5-4F81-B2B1-07851A90E40B}">
      <text>
        <r>
          <rPr>
            <b/>
            <sz val="9"/>
            <color indexed="81"/>
            <rFont val="MS P ゴシック"/>
            <family val="3"/>
            <charset val="128"/>
          </rPr>
          <t>各アームのイベント数</t>
        </r>
      </text>
    </comment>
    <comment ref="F3" authorId="0" shapeId="0" xr:uid="{9676E8B7-D9CC-4D99-B963-CB5455DF9A99}">
      <text>
        <r>
          <rPr>
            <b/>
            <sz val="9"/>
            <color indexed="81"/>
            <rFont val="MS P ゴシック"/>
            <family val="3"/>
            <charset val="128"/>
          </rPr>
          <t>効果指標のタイプ：RR, OR, RDのいずれか。
 連続変数アウトカムの場合は、MDまたはSMD→Continuousのシート
 ハザード比の場合は、HR→Hazard ratioのシート</t>
        </r>
      </text>
    </comment>
    <comment ref="G3" authorId="0" shapeId="0" xr:uid="{A6615772-23D7-4CB7-A72E-BA8948A1705A}">
      <text>
        <r>
          <rPr>
            <b/>
            <sz val="9"/>
            <color indexed="81"/>
            <rFont val="MS P ゴシック"/>
            <family val="3"/>
            <charset val="128"/>
          </rPr>
          <t>参照基準のアームの介入の名称。treatmentの列の中から選ぶ。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B3" authorId="0" shapeId="0" xr:uid="{A3C6EED4-F06C-4805-AB43-EB269E81C3B1}">
      <text>
        <r>
          <rPr>
            <b/>
            <sz val="9"/>
            <color indexed="81"/>
            <rFont val="MS P ゴシック"/>
            <family val="3"/>
            <charset val="128"/>
          </rPr>
          <t>ひとつの研究は同じ名称。</t>
        </r>
      </text>
    </comment>
    <comment ref="C3" authorId="0" shapeId="0" xr:uid="{E5FE2B53-665E-4027-BE3D-0060E49F884F}">
      <text>
        <r>
          <rPr>
            <b/>
            <sz val="9"/>
            <color indexed="81"/>
            <rFont val="MS P ゴシック"/>
            <family val="3"/>
            <charset val="128"/>
          </rPr>
          <t>介入の名称
これらの内のひとつをreferenceにする。</t>
        </r>
      </text>
    </comment>
    <comment ref="D3" authorId="0" shapeId="0" xr:uid="{96CF6FFA-064F-460B-AAE6-356B3A0B52CA}">
      <text>
        <r>
          <rPr>
            <b/>
            <sz val="9"/>
            <color indexed="81"/>
            <rFont val="MS P ゴシック"/>
            <family val="3"/>
            <charset val="128"/>
          </rPr>
          <t>各アームの症例数</t>
        </r>
      </text>
    </comment>
    <comment ref="E3" authorId="0" shapeId="0" xr:uid="{1D563DCD-E64F-48D1-9620-F4CE5041E2F9}">
      <text>
        <r>
          <rPr>
            <b/>
            <sz val="9"/>
            <color indexed="81"/>
            <rFont val="MS P ゴシック"/>
            <family val="3"/>
            <charset val="128"/>
          </rPr>
          <t>平均値</t>
        </r>
      </text>
    </comment>
    <comment ref="F3" authorId="0" shapeId="0" xr:uid="{E84E096E-CE43-482C-948A-A7CB28748E6C}">
      <text>
        <r>
          <rPr>
            <b/>
            <sz val="9"/>
            <color indexed="81"/>
            <rFont val="MS P ゴシック"/>
            <family val="3"/>
            <charset val="128"/>
          </rPr>
          <t>標準偏差</t>
        </r>
      </text>
    </comment>
    <comment ref="G3" authorId="0" shapeId="0" xr:uid="{8CEEDDDB-9561-46BA-9369-CE11B0C84FD0}">
      <text>
        <r>
          <rPr>
            <b/>
            <sz val="9"/>
            <color indexed="81"/>
            <rFont val="MS P ゴシック"/>
            <family val="3"/>
            <charset val="128"/>
          </rPr>
          <t>MD Mean Difference
SMD Standardized Mean Differenceのいずれか。</t>
        </r>
      </text>
    </comment>
    <comment ref="H3" authorId="0" shapeId="0" xr:uid="{5BB57AE8-87B7-4629-91DC-92CC0AAFECC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参照基準の介入名。treatment列から選択する。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B3" authorId="0" shapeId="0" xr:uid="{BF1C88ED-D7B5-4E77-9E12-C740BF0FFC45}">
      <text>
        <r>
          <rPr>
            <b/>
            <sz val="9"/>
            <color indexed="81"/>
            <rFont val="MS P ゴシック"/>
            <family val="3"/>
            <charset val="128"/>
          </rPr>
          <t>ひとつの研究は同じ名称。</t>
        </r>
      </text>
    </comment>
    <comment ref="C3" authorId="0" shapeId="0" xr:uid="{DDD8D9BD-BF78-4835-84D8-6186047F7502}">
      <text>
        <r>
          <rPr>
            <b/>
            <sz val="9"/>
            <color indexed="81"/>
            <rFont val="MS P ゴシック"/>
            <family val="3"/>
            <charset val="128"/>
          </rPr>
          <t>介入の名称</t>
        </r>
      </text>
    </comment>
    <comment ref="D3" authorId="0" shapeId="0" xr:uid="{A7BD2E4E-CFBB-4855-8E2D-DEBC4FCDEA3D}">
      <text>
        <r>
          <rPr>
            <b/>
            <sz val="9"/>
            <color indexed="81"/>
            <rFont val="MS P ゴシック"/>
            <family val="3"/>
            <charset val="128"/>
          </rPr>
          <t>対照の名称
これらの内のひとつをreferenceにする。</t>
        </r>
      </text>
    </comment>
    <comment ref="E3" authorId="0" shapeId="0" xr:uid="{8E80AA08-AA82-4A61-8F1C-A44950DE9AC1}">
      <text>
        <r>
          <rPr>
            <b/>
            <sz val="9"/>
            <color indexed="81"/>
            <rFont val="MS P ゴシック"/>
            <family val="3"/>
            <charset val="128"/>
          </rPr>
          <t>ハザード比の自然対数ln(HR)</t>
        </r>
      </text>
    </comment>
    <comment ref="F3" authorId="0" shapeId="0" xr:uid="{85261802-1FA3-4302-A0F6-FF41B9B1D09C}">
      <text>
        <r>
          <rPr>
            <b/>
            <sz val="9"/>
            <color indexed="81"/>
            <rFont val="MS P ゴシック"/>
            <family val="3"/>
            <charset val="128"/>
          </rPr>
          <t>ハザード比の対数の標準誤差=[ln(HR CI upper) - ln(HR CI lower)]/1.96/2
 右のセルで計算し、結果を入力する、または、論文に記載されている値を入力する。</t>
        </r>
      </text>
    </comment>
    <comment ref="L3" authorId="0" shapeId="0" xr:uid="{FADB20B3-A498-482D-875B-6E358DC129B0}">
      <text>
        <r>
          <rPr>
            <b/>
            <sz val="9"/>
            <color indexed="81"/>
            <rFont val="MS P ゴシック"/>
            <family val="3"/>
            <charset val="128"/>
          </rPr>
          <t>Hazard Ratio (HR)と95%CI upper, lowerの値を入力する、自然対数に変換し、標準誤差を計算し、TE,seTEの欄に結果が得られる。TE,seTEの値だけをカラムE、Fにコピーして貼り付ける。</t>
        </r>
      </text>
    </comment>
    <comment ref="H4" authorId="0" shapeId="0" xr:uid="{CC536440-770D-4735-86C8-1D886076E9FA}">
      <text>
        <r>
          <rPr>
            <sz val="9"/>
            <color indexed="81"/>
            <rFont val="MS P ゴシック"/>
            <family val="3"/>
            <charset val="128"/>
          </rPr>
          <t>treat1, treat2の中で、参照基準として用いる介入を入力する。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D3" authorId="0" shapeId="0" xr:uid="{F441658F-EE52-4016-B9EB-2DD90B72CFA5}">
      <text>
        <r>
          <rPr>
            <b/>
            <sz val="9"/>
            <color indexed="81"/>
            <rFont val="MS P ゴシック"/>
            <family val="3"/>
            <charset val="128"/>
          </rPr>
          <t>介入の名称
これらの内のひとつをreferenceにする。</t>
        </r>
      </text>
    </comment>
    <comment ref="E3" authorId="0" shapeId="0" xr:uid="{920DCAA0-A77C-4E69-9679-A04BD9E95D81}">
      <text>
        <r>
          <rPr>
            <b/>
            <sz val="9"/>
            <color indexed="81"/>
            <rFont val="MS P ゴシック"/>
            <family val="3"/>
            <charset val="128"/>
          </rPr>
          <t>正規分布に従う、ln(RR), ln(OR), RD, Meanの値。</t>
        </r>
      </text>
    </comment>
    <comment ref="F3" authorId="0" shapeId="0" xr:uid="{836FD5AC-549A-4E5B-B31A-C2138AC5BA2D}">
      <text>
        <r>
          <rPr>
            <b/>
            <sz val="9"/>
            <color indexed="81"/>
            <rFont val="MS P ゴシック"/>
            <family val="3"/>
            <charset val="128"/>
          </rPr>
          <t>標準誤差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H3" authorId="0" shapeId="0" xr:uid="{5E9C2650-CD95-452C-BDFF-C6375FBCBD1B}">
      <text>
        <r>
          <rPr>
            <b/>
            <sz val="9"/>
            <color indexed="81"/>
            <rFont val="MS P ゴシック"/>
            <family val="3"/>
            <charset val="128"/>
          </rPr>
          <t>参照基準のアームの名称。例：Placebo</t>
        </r>
      </text>
    </comment>
  </commentList>
</comments>
</file>

<file path=xl/sharedStrings.xml><?xml version="1.0" encoding="utf-8"?>
<sst xmlns="http://schemas.openxmlformats.org/spreadsheetml/2006/main" count="426" uniqueCount="111">
  <si>
    <t>Data format in Single-arms</t>
    <phoneticPr fontId="2"/>
  </si>
  <si>
    <t>Binary outcome:</t>
    <phoneticPr fontId="2"/>
  </si>
  <si>
    <t>study no</t>
    <phoneticPr fontId="2"/>
  </si>
  <si>
    <t>study id</t>
    <phoneticPr fontId="2"/>
  </si>
  <si>
    <t>treatment</t>
    <phoneticPr fontId="2"/>
  </si>
  <si>
    <t>n</t>
    <phoneticPr fontId="2"/>
  </si>
  <si>
    <t>event</t>
    <phoneticPr fontId="2"/>
  </si>
  <si>
    <t>effect measure</t>
    <phoneticPr fontId="2"/>
  </si>
  <si>
    <t>reference</t>
    <phoneticPr fontId="2"/>
  </si>
  <si>
    <t>Llewellyn-Jones 1996</t>
  </si>
  <si>
    <t>Fluticasone</t>
  </si>
  <si>
    <t>RR</t>
    <phoneticPr fontId="2"/>
  </si>
  <si>
    <t>Placebo</t>
    <phoneticPr fontId="2"/>
  </si>
  <si>
    <t>Placebo</t>
  </si>
  <si>
    <t>Boyd 1997</t>
  </si>
  <si>
    <t>Salmeterol</t>
  </si>
  <si>
    <t>Continuous outcome:</t>
    <phoneticPr fontId="2"/>
  </si>
  <si>
    <t>mean</t>
    <phoneticPr fontId="2"/>
  </si>
  <si>
    <t>sd</t>
    <phoneticPr fontId="2"/>
  </si>
  <si>
    <t>DA(pr/B) Int</t>
  </si>
  <si>
    <t>MD</t>
    <phoneticPr fontId="2"/>
  </si>
  <si>
    <t>Dopamine</t>
    <phoneticPr fontId="2"/>
  </si>
  <si>
    <t>DA(B) Germany</t>
  </si>
  <si>
    <t>LARGO</t>
  </si>
  <si>
    <t>COMTI</t>
    <phoneticPr fontId="2"/>
  </si>
  <si>
    <t>MAOBI</t>
    <phoneticPr fontId="2"/>
  </si>
  <si>
    <t>COMTI(E) Nomecomt</t>
  </si>
  <si>
    <t>Comparative effect measures: ln(RR), ln(OR), RD,  mean, and standard error</t>
    <phoneticPr fontId="2"/>
  </si>
  <si>
    <t>studlab</t>
    <phoneticPr fontId="2"/>
  </si>
  <si>
    <t>treat1</t>
    <phoneticPr fontId="2"/>
  </si>
  <si>
    <t>treat2</t>
    <phoneticPr fontId="2"/>
  </si>
  <si>
    <t>TE</t>
    <phoneticPr fontId="2"/>
  </si>
  <si>
    <t>seTE</t>
    <phoneticPr fontId="2"/>
  </si>
  <si>
    <t>DeFronzo1995</t>
  </si>
  <si>
    <t>Metformin</t>
    <phoneticPr fontId="2"/>
  </si>
  <si>
    <t>Lewin2007</t>
  </si>
  <si>
    <t>Willms1999</t>
  </si>
  <si>
    <t>Acarbose</t>
    <phoneticPr fontId="2"/>
  </si>
  <si>
    <t>Hanefeld2004</t>
  </si>
  <si>
    <t>Pioglitazone</t>
    <phoneticPr fontId="2"/>
  </si>
  <si>
    <t>Kim2007</t>
  </si>
  <si>
    <t>Costa1997</t>
  </si>
  <si>
    <t>Kipnes2001</t>
  </si>
  <si>
    <t>Comparative effect measure: ln(HR)</t>
    <phoneticPr fontId="2"/>
  </si>
  <si>
    <t>HR</t>
    <phoneticPr fontId="2"/>
  </si>
  <si>
    <t>95%CI  lw</t>
    <phoneticPr fontId="2"/>
  </si>
  <si>
    <t>95%CI up</t>
    <phoneticPr fontId="2"/>
  </si>
  <si>
    <t>Lui 2020</t>
    <phoneticPr fontId="2"/>
  </si>
  <si>
    <t>Combination</t>
    <phoneticPr fontId="2"/>
  </si>
  <si>
    <t>⇐Copy the values</t>
    <phoneticPr fontId="2"/>
  </si>
  <si>
    <t>Fluticasone</t>
    <phoneticPr fontId="2"/>
  </si>
  <si>
    <t>Kent 2023</t>
    <phoneticPr fontId="2"/>
  </si>
  <si>
    <t>Paggiaro 1998</t>
  </si>
  <si>
    <t>Mahler 1999</t>
  </si>
  <si>
    <t>Casaburi 2000</t>
  </si>
  <si>
    <t>Burge 2000</t>
  </si>
  <si>
    <t>Littner 2000</t>
  </si>
  <si>
    <t>vanNoord 2000</t>
  </si>
  <si>
    <t>Rennard 2001</t>
  </si>
  <si>
    <t>Casaburi 2002</t>
  </si>
  <si>
    <t>Chapman 2002</t>
  </si>
  <si>
    <t>Donohue 2002</t>
  </si>
  <si>
    <t>Hattotuwa 2002</t>
  </si>
  <si>
    <t>Mahler 2002</t>
  </si>
  <si>
    <t>Rossi 2002</t>
  </si>
  <si>
    <t>Brusasco 2003</t>
  </si>
  <si>
    <t>Carverley-ERJ 2003</t>
  </si>
  <si>
    <t>Carverley-L 2003</t>
  </si>
  <si>
    <t>Celli 2003</t>
  </si>
  <si>
    <t>Hanania 2003</t>
  </si>
  <si>
    <t>Szafranski 2004</t>
  </si>
  <si>
    <t>Odonnel 2004</t>
  </si>
  <si>
    <t>Briggs 2005</t>
  </si>
  <si>
    <t>Campbell 2005</t>
  </si>
  <si>
    <t>Niewoehner 2005</t>
  </si>
  <si>
    <t>vanNoord 2005</t>
  </si>
  <si>
    <t>Barnes 2006</t>
  </si>
  <si>
    <t>Beeh 2006</t>
  </si>
  <si>
    <t>Dusser 2006</t>
  </si>
  <si>
    <t>Odonnel 2006</t>
  </si>
  <si>
    <t>Stokley 2006</t>
  </si>
  <si>
    <t>Verkindre 2006</t>
  </si>
  <si>
    <t>Baumgartner 2007</t>
  </si>
  <si>
    <t>Freeman 2007</t>
  </si>
  <si>
    <t>Carverley 2007</t>
  </si>
  <si>
    <t>Kardos 2007</t>
  </si>
  <si>
    <t>Powrie 2007</t>
  </si>
  <si>
    <t>Wedzicha 2008</t>
  </si>
  <si>
    <t>DalNegro 2003</t>
  </si>
  <si>
    <t>Tiotropium</t>
  </si>
  <si>
    <t>Fluticasone+Salmeterol</t>
  </si>
  <si>
    <t>Formoterol</t>
  </si>
  <si>
    <t>Budesonide</t>
  </si>
  <si>
    <t>Budesonide+Formoterol</t>
  </si>
  <si>
    <t>DA(C)Spain</t>
  </si>
  <si>
    <t>DA(pe) N America</t>
  </si>
  <si>
    <t>COMTI(E) ComQol</t>
  </si>
  <si>
    <t>この例ではセルA3からG97の範囲を選択してコピー（Ctr-key + C)</t>
    <rPh sb="2" eb="3">
      <t>レイ</t>
    </rPh>
    <rPh sb="15" eb="17">
      <t>ハンイ</t>
    </rPh>
    <rPh sb="18" eb="20">
      <t>センタク</t>
    </rPh>
    <phoneticPr fontId="2"/>
  </si>
  <si>
    <t>dat=read.delim("clipboard",sep="\t",header=TRUE);source("https://stat.zanet.biz/useRs/scripts/nma-with-netmeta.R")</t>
    <phoneticPr fontId="2"/>
  </si>
  <si>
    <t>dat=read.delim(pipe("pbpaste"),sep="\t",header=TRUE);source("https://stat.zanet.biz/useRs/scripts/nma-with-netmeta.R")</t>
    <phoneticPr fontId="2"/>
  </si>
  <si>
    <t>packneed=c("netmeta","tcltk2");current=installed.packages();addpack=setdiff(packneed,rownames(current));url="https://ftp.yz.yamagata-u.ac.jp/pub/cran/";if(length(addpack)&gt;0){install.packages(addpack,repos=url)};if(length(addpack)==0){print("Already installed.")}</t>
    <phoneticPr fontId="2"/>
  </si>
  <si>
    <t>それに続けて、RでJ5(Windows)またはJ6(Mac)のスクリプトを実行する。</t>
    <rPh sb="3" eb="4">
      <t>ツヅ</t>
    </rPh>
    <rPh sb="37" eb="39">
      <t>ジッコウ</t>
    </rPh>
    <phoneticPr fontId="2"/>
  </si>
  <si>
    <t>Windows：</t>
    <phoneticPr fontId="2"/>
  </si>
  <si>
    <t>Mac：</t>
    <phoneticPr fontId="2"/>
  </si>
  <si>
    <t>＊セルJ5, J6, J9のスクリプトをコピーしてRのファイルメニューから新しいスクリプトを開き、エディタに貼り付けて用いる。</t>
    <rPh sb="37" eb="38">
      <t>アタラ</t>
    </rPh>
    <rPh sb="46" eb="47">
      <t>ヒラ</t>
    </rPh>
    <rPh sb="54" eb="55">
      <t>ハ</t>
    </rPh>
    <rPh sb="56" eb="57">
      <t>ツ</t>
    </rPh>
    <rPh sb="59" eb="60">
      <t>モチ</t>
    </rPh>
    <phoneticPr fontId="2"/>
  </si>
  <si>
    <t>&lt;使用法＞</t>
    <rPh sb="1" eb="4">
      <t>シヨウホウ</t>
    </rPh>
    <phoneticPr fontId="2"/>
  </si>
  <si>
    <t>結果を保存するフォルダを選択する画面が出るので、新規にフォルダを作成するか、あらかじめ作成したフォルダを選択する。</t>
    <rPh sb="0" eb="2">
      <t>ケッカ</t>
    </rPh>
    <rPh sb="3" eb="5">
      <t>ホゾン</t>
    </rPh>
    <rPh sb="12" eb="14">
      <t>センタク</t>
    </rPh>
    <rPh sb="16" eb="18">
      <t>ガメン</t>
    </rPh>
    <rPh sb="19" eb="20">
      <t>デ</t>
    </rPh>
    <rPh sb="24" eb="26">
      <t>シンキ</t>
    </rPh>
    <rPh sb="32" eb="34">
      <t>サクセイ</t>
    </rPh>
    <rPh sb="43" eb="45">
      <t>サクセイ</t>
    </rPh>
    <rPh sb="52" eb="54">
      <t>センタク</t>
    </rPh>
    <phoneticPr fontId="2"/>
  </si>
  <si>
    <t>処理に少し時間がかかるが、ウインドウに結果がいくつかプロットされ、ファイルとして保存される。プロットを保存する必要はない。</t>
    <rPh sb="0" eb="2">
      <t>ショリ</t>
    </rPh>
    <rPh sb="3" eb="4">
      <t>スコ</t>
    </rPh>
    <rPh sb="5" eb="7">
      <t>ジカン</t>
    </rPh>
    <rPh sb="19" eb="21">
      <t>ケッカ</t>
    </rPh>
    <rPh sb="40" eb="42">
      <t>ホゾン</t>
    </rPh>
    <rPh sb="51" eb="53">
      <t>ホゾン</t>
    </rPh>
    <rPh sb="55" eb="57">
      <t>ヒツヨウ</t>
    </rPh>
    <phoneticPr fontId="2"/>
  </si>
  <si>
    <t>なお、必要なパッケージは先にインストールしておく：netmeta, tcltk2のインストールのスクリプト：</t>
    <rPh sb="3" eb="5">
      <t>ヒツヨウ</t>
    </rPh>
    <rPh sb="12" eb="13">
      <t>サキ</t>
    </rPh>
    <phoneticPr fontId="2"/>
  </si>
  <si>
    <t>インターネットに接続された環境で以下の操作を行う。</t>
    <rPh sb="8" eb="10">
      <t>セツゾク</t>
    </rPh>
    <rPh sb="13" eb="15">
      <t>カンキョウ</t>
    </rPh>
    <rPh sb="16" eb="18">
      <t>イカ</t>
    </rPh>
    <rPh sb="19" eb="21">
      <t>ソウサ</t>
    </rPh>
    <rPh sb="22" eb="23">
      <t>オコナ</t>
    </rPh>
    <phoneticPr fontId="2"/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</si>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</sst>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4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EDD4-62F8-487A-B833-93B8C7126D4E}">
  <dimension ref="A1:J97"/>
  <sheetViews>
    <sheetView workbookViewId="0">
      <selection activeCell="I29" sqref="I29"/>
    </sheetView>
  </sheetViews>
  <sheetFormatPr defaultRowHeight="18"/>
  <cols>
    <col min="2" max="2" width="19.58203125" customWidth="1"/>
    <col min="3" max="3" width="10.9140625" customWidth="1"/>
    <col min="4" max="4" width="8.9140625" customWidth="1"/>
    <col min="6" max="6" width="13.6640625" customWidth="1"/>
    <col min="7" max="7" width="14.75" customWidth="1"/>
    <col min="8" max="8" width="6.1640625" customWidth="1"/>
    <col min="9" max="9" width="20" customWidth="1"/>
  </cols>
  <sheetData>
    <row r="1" spans="1:10" ht="18.5" thickBot="1">
      <c r="A1" s="1" t="s">
        <v>0</v>
      </c>
    </row>
    <row r="2" spans="1:10" ht="18.5" thickBot="1">
      <c r="A2" s="2" t="s">
        <v>1</v>
      </c>
      <c r="B2" s="2"/>
      <c r="C2" s="2"/>
      <c r="D2" s="2"/>
      <c r="E2" s="2"/>
      <c r="F2" s="2"/>
      <c r="G2" s="2"/>
      <c r="I2" s="6" t="s">
        <v>105</v>
      </c>
      <c r="J2" t="s">
        <v>109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I3" t="s">
        <v>97</v>
      </c>
    </row>
    <row r="4" spans="1:10">
      <c r="A4">
        <v>1</v>
      </c>
      <c r="B4" t="s">
        <v>9</v>
      </c>
      <c r="C4" t="s">
        <v>10</v>
      </c>
      <c r="D4">
        <v>8</v>
      </c>
      <c r="E4">
        <v>0</v>
      </c>
      <c r="F4" t="s">
        <v>11</v>
      </c>
      <c r="G4" t="s">
        <v>12</v>
      </c>
      <c r="I4" t="s">
        <v>101</v>
      </c>
    </row>
    <row r="5" spans="1:10">
      <c r="A5">
        <v>1</v>
      </c>
      <c r="B5" t="s">
        <v>9</v>
      </c>
      <c r="C5" t="s">
        <v>13</v>
      </c>
      <c r="D5">
        <v>8</v>
      </c>
      <c r="E5">
        <v>3</v>
      </c>
      <c r="I5" t="s">
        <v>102</v>
      </c>
      <c r="J5" s="4" t="s">
        <v>98</v>
      </c>
    </row>
    <row r="6" spans="1:10">
      <c r="A6">
        <v>2</v>
      </c>
      <c r="B6" t="s">
        <v>14</v>
      </c>
      <c r="C6" t="s">
        <v>15</v>
      </c>
      <c r="D6">
        <v>229</v>
      </c>
      <c r="E6">
        <v>47</v>
      </c>
      <c r="I6" t="s">
        <v>103</v>
      </c>
      <c r="J6" s="4" t="s">
        <v>99</v>
      </c>
    </row>
    <row r="7" spans="1:10">
      <c r="A7">
        <v>2</v>
      </c>
      <c r="B7" t="s">
        <v>14</v>
      </c>
      <c r="C7" t="s">
        <v>13</v>
      </c>
      <c r="D7">
        <v>227</v>
      </c>
      <c r="E7">
        <v>59</v>
      </c>
    </row>
    <row r="8" spans="1:10">
      <c r="A8">
        <v>3</v>
      </c>
      <c r="B8" t="s">
        <v>52</v>
      </c>
      <c r="C8" t="s">
        <v>10</v>
      </c>
      <c r="D8">
        <v>142</v>
      </c>
      <c r="E8">
        <v>45</v>
      </c>
      <c r="I8" t="s">
        <v>106</v>
      </c>
    </row>
    <row r="9" spans="1:10">
      <c r="A9">
        <v>3</v>
      </c>
      <c r="B9" t="s">
        <v>52</v>
      </c>
      <c r="C9" t="s">
        <v>13</v>
      </c>
      <c r="D9">
        <v>139</v>
      </c>
      <c r="E9">
        <v>51</v>
      </c>
      <c r="I9" t="s">
        <v>107</v>
      </c>
    </row>
    <row r="10" spans="1:10">
      <c r="A10">
        <v>4</v>
      </c>
      <c r="B10" t="s">
        <v>53</v>
      </c>
      <c r="C10" t="s">
        <v>15</v>
      </c>
      <c r="D10">
        <v>135</v>
      </c>
      <c r="E10">
        <v>28</v>
      </c>
    </row>
    <row r="11" spans="1:10">
      <c r="A11">
        <v>4</v>
      </c>
      <c r="B11" t="s">
        <v>53</v>
      </c>
      <c r="C11" t="s">
        <v>13</v>
      </c>
      <c r="D11">
        <v>143</v>
      </c>
      <c r="E11">
        <v>47</v>
      </c>
      <c r="I11" t="s">
        <v>108</v>
      </c>
    </row>
    <row r="12" spans="1:10">
      <c r="A12">
        <v>5</v>
      </c>
      <c r="B12" t="s">
        <v>54</v>
      </c>
      <c r="C12" t="s">
        <v>89</v>
      </c>
      <c r="D12">
        <v>279</v>
      </c>
      <c r="E12">
        <v>45</v>
      </c>
      <c r="J12" s="4" t="s">
        <v>100</v>
      </c>
    </row>
    <row r="13" spans="1:10">
      <c r="A13">
        <v>5</v>
      </c>
      <c r="B13" t="s">
        <v>54</v>
      </c>
      <c r="C13" t="s">
        <v>13</v>
      </c>
      <c r="D13">
        <v>191</v>
      </c>
      <c r="E13">
        <v>41</v>
      </c>
    </row>
    <row r="14" spans="1:10">
      <c r="A14">
        <v>6</v>
      </c>
      <c r="B14" t="s">
        <v>55</v>
      </c>
      <c r="C14" t="s">
        <v>10</v>
      </c>
      <c r="D14">
        <v>372</v>
      </c>
      <c r="E14">
        <v>290</v>
      </c>
      <c r="I14" t="s">
        <v>104</v>
      </c>
    </row>
    <row r="15" spans="1:10">
      <c r="A15">
        <v>6</v>
      </c>
      <c r="B15" t="s">
        <v>55</v>
      </c>
      <c r="C15" t="s">
        <v>13</v>
      </c>
      <c r="D15">
        <v>370</v>
      </c>
      <c r="E15">
        <v>286</v>
      </c>
    </row>
    <row r="16" spans="1:10">
      <c r="A16">
        <v>7</v>
      </c>
      <c r="B16" t="s">
        <v>56</v>
      </c>
      <c r="C16" t="s">
        <v>89</v>
      </c>
      <c r="D16">
        <v>33</v>
      </c>
      <c r="E16">
        <v>0</v>
      </c>
    </row>
    <row r="17" spans="1:6">
      <c r="A17">
        <v>7</v>
      </c>
      <c r="B17" t="s">
        <v>56</v>
      </c>
      <c r="C17" t="s">
        <v>13</v>
      </c>
      <c r="D17">
        <v>35</v>
      </c>
      <c r="E17">
        <v>1</v>
      </c>
    </row>
    <row r="18" spans="1:6">
      <c r="A18">
        <v>8</v>
      </c>
      <c r="B18" t="s">
        <v>57</v>
      </c>
      <c r="C18" t="s">
        <v>15</v>
      </c>
      <c r="D18">
        <v>47</v>
      </c>
      <c r="E18">
        <v>11</v>
      </c>
    </row>
    <row r="19" spans="1:6">
      <c r="A19">
        <v>8</v>
      </c>
      <c r="B19" t="s">
        <v>57</v>
      </c>
      <c r="C19" t="s">
        <v>13</v>
      </c>
      <c r="D19">
        <v>50</v>
      </c>
      <c r="E19">
        <v>18</v>
      </c>
      <c r="F19" s="5"/>
    </row>
    <row r="20" spans="1:6">
      <c r="A20">
        <v>9</v>
      </c>
      <c r="B20" t="s">
        <v>58</v>
      </c>
      <c r="C20" t="s">
        <v>15</v>
      </c>
      <c r="D20">
        <v>132</v>
      </c>
      <c r="E20">
        <v>38</v>
      </c>
    </row>
    <row r="21" spans="1:6">
      <c r="A21">
        <v>9</v>
      </c>
      <c r="B21" t="s">
        <v>58</v>
      </c>
      <c r="C21" t="s">
        <v>13</v>
      </c>
      <c r="D21">
        <v>135</v>
      </c>
      <c r="E21">
        <v>41</v>
      </c>
    </row>
    <row r="22" spans="1:6">
      <c r="A22">
        <v>10</v>
      </c>
      <c r="B22" t="s">
        <v>59</v>
      </c>
      <c r="C22" t="s">
        <v>89</v>
      </c>
      <c r="D22">
        <v>550</v>
      </c>
      <c r="E22">
        <v>198</v>
      </c>
    </row>
    <row r="23" spans="1:6">
      <c r="A23">
        <v>10</v>
      </c>
      <c r="B23" t="s">
        <v>59</v>
      </c>
      <c r="C23" t="s">
        <v>13</v>
      </c>
      <c r="D23">
        <v>371</v>
      </c>
      <c r="E23">
        <v>156</v>
      </c>
    </row>
    <row r="24" spans="1:6">
      <c r="A24">
        <v>11</v>
      </c>
      <c r="B24" t="s">
        <v>60</v>
      </c>
      <c r="C24" t="s">
        <v>15</v>
      </c>
      <c r="D24">
        <v>201</v>
      </c>
      <c r="E24">
        <v>52</v>
      </c>
    </row>
    <row r="25" spans="1:6">
      <c r="A25">
        <v>11</v>
      </c>
      <c r="B25" t="s">
        <v>60</v>
      </c>
      <c r="C25" t="s">
        <v>13</v>
      </c>
      <c r="D25">
        <v>207</v>
      </c>
      <c r="E25">
        <v>68</v>
      </c>
    </row>
    <row r="26" spans="1:6">
      <c r="A26">
        <v>12</v>
      </c>
      <c r="B26" t="s">
        <v>61</v>
      </c>
      <c r="C26" t="s">
        <v>89</v>
      </c>
      <c r="D26">
        <v>209</v>
      </c>
      <c r="E26">
        <v>77</v>
      </c>
    </row>
    <row r="27" spans="1:6">
      <c r="A27">
        <v>12</v>
      </c>
      <c r="B27" t="s">
        <v>61</v>
      </c>
      <c r="C27" t="s">
        <v>15</v>
      </c>
      <c r="D27">
        <v>213</v>
      </c>
      <c r="E27">
        <v>82</v>
      </c>
    </row>
    <row r="28" spans="1:6">
      <c r="A28">
        <v>12</v>
      </c>
      <c r="B28" t="s">
        <v>61</v>
      </c>
      <c r="C28" t="s">
        <v>13</v>
      </c>
      <c r="D28">
        <v>201</v>
      </c>
      <c r="E28">
        <v>92</v>
      </c>
    </row>
    <row r="29" spans="1:6">
      <c r="A29">
        <v>13</v>
      </c>
      <c r="B29" t="s">
        <v>62</v>
      </c>
      <c r="C29" t="s">
        <v>10</v>
      </c>
      <c r="D29">
        <v>16</v>
      </c>
      <c r="E29">
        <v>3</v>
      </c>
    </row>
    <row r="30" spans="1:6">
      <c r="A30">
        <v>13</v>
      </c>
      <c r="B30" t="s">
        <v>62</v>
      </c>
      <c r="C30" t="s">
        <v>13</v>
      </c>
      <c r="D30">
        <v>14</v>
      </c>
      <c r="E30">
        <v>10</v>
      </c>
    </row>
    <row r="31" spans="1:6">
      <c r="A31">
        <v>14</v>
      </c>
      <c r="B31" t="s">
        <v>63</v>
      </c>
      <c r="C31" t="s">
        <v>10</v>
      </c>
      <c r="D31">
        <v>168</v>
      </c>
      <c r="E31">
        <v>77</v>
      </c>
    </row>
    <row r="32" spans="1:6">
      <c r="A32">
        <v>14</v>
      </c>
      <c r="B32" t="s">
        <v>63</v>
      </c>
      <c r="C32" t="s">
        <v>15</v>
      </c>
      <c r="D32">
        <v>160</v>
      </c>
      <c r="E32">
        <v>63</v>
      </c>
    </row>
    <row r="33" spans="1:5">
      <c r="A33">
        <v>14</v>
      </c>
      <c r="B33" t="s">
        <v>63</v>
      </c>
      <c r="C33" t="s">
        <v>90</v>
      </c>
      <c r="D33">
        <v>165</v>
      </c>
      <c r="E33">
        <v>68</v>
      </c>
    </row>
    <row r="34" spans="1:5">
      <c r="A34">
        <v>14</v>
      </c>
      <c r="B34" t="s">
        <v>63</v>
      </c>
      <c r="C34" t="s">
        <v>13</v>
      </c>
      <c r="D34">
        <v>181</v>
      </c>
      <c r="E34">
        <v>79</v>
      </c>
    </row>
    <row r="35" spans="1:5">
      <c r="A35">
        <v>15</v>
      </c>
      <c r="B35" t="s">
        <v>64</v>
      </c>
      <c r="C35" t="s">
        <v>91</v>
      </c>
      <c r="D35">
        <v>425</v>
      </c>
      <c r="E35">
        <v>117</v>
      </c>
    </row>
    <row r="36" spans="1:5">
      <c r="A36">
        <v>15</v>
      </c>
      <c r="B36" t="s">
        <v>64</v>
      </c>
      <c r="C36" t="s">
        <v>13</v>
      </c>
      <c r="D36">
        <v>220</v>
      </c>
      <c r="E36">
        <v>75</v>
      </c>
    </row>
    <row r="37" spans="1:5">
      <c r="A37">
        <v>16</v>
      </c>
      <c r="B37" t="s">
        <v>65</v>
      </c>
      <c r="C37" t="s">
        <v>89</v>
      </c>
      <c r="D37">
        <v>402</v>
      </c>
      <c r="E37">
        <v>129</v>
      </c>
    </row>
    <row r="38" spans="1:5">
      <c r="A38">
        <v>16</v>
      </c>
      <c r="B38" t="s">
        <v>65</v>
      </c>
      <c r="C38" t="s">
        <v>15</v>
      </c>
      <c r="D38">
        <v>405</v>
      </c>
      <c r="E38">
        <v>142</v>
      </c>
    </row>
    <row r="39" spans="1:5">
      <c r="A39">
        <v>16</v>
      </c>
      <c r="B39" t="s">
        <v>65</v>
      </c>
      <c r="C39" t="s">
        <v>13</v>
      </c>
      <c r="D39">
        <v>400</v>
      </c>
      <c r="E39">
        <v>156</v>
      </c>
    </row>
    <row r="40" spans="1:5">
      <c r="A40">
        <v>17</v>
      </c>
      <c r="B40" t="s">
        <v>66</v>
      </c>
      <c r="C40" t="s">
        <v>92</v>
      </c>
      <c r="D40">
        <v>257</v>
      </c>
      <c r="E40">
        <v>167</v>
      </c>
    </row>
    <row r="41" spans="1:5">
      <c r="A41">
        <v>17</v>
      </c>
      <c r="B41" t="s">
        <v>66</v>
      </c>
      <c r="C41" t="s">
        <v>91</v>
      </c>
      <c r="D41">
        <v>255</v>
      </c>
      <c r="E41">
        <v>179</v>
      </c>
    </row>
    <row r="42" spans="1:5">
      <c r="A42">
        <v>17</v>
      </c>
      <c r="B42" t="s">
        <v>66</v>
      </c>
      <c r="C42" t="s">
        <v>93</v>
      </c>
      <c r="D42">
        <v>254</v>
      </c>
      <c r="E42">
        <v>140</v>
      </c>
    </row>
    <row r="43" spans="1:5">
      <c r="A43">
        <v>17</v>
      </c>
      <c r="B43" t="s">
        <v>66</v>
      </c>
      <c r="C43" t="s">
        <v>13</v>
      </c>
      <c r="D43">
        <v>256</v>
      </c>
      <c r="E43">
        <v>154</v>
      </c>
    </row>
    <row r="44" spans="1:5">
      <c r="A44">
        <v>18</v>
      </c>
      <c r="B44" t="s">
        <v>67</v>
      </c>
      <c r="C44" t="s">
        <v>10</v>
      </c>
      <c r="D44">
        <v>374</v>
      </c>
      <c r="E44">
        <v>221</v>
      </c>
    </row>
    <row r="45" spans="1:5">
      <c r="A45">
        <v>18</v>
      </c>
      <c r="B45" t="s">
        <v>67</v>
      </c>
      <c r="C45" t="s">
        <v>15</v>
      </c>
      <c r="D45">
        <v>372</v>
      </c>
      <c r="E45">
        <v>216</v>
      </c>
    </row>
    <row r="46" spans="1:5">
      <c r="A46">
        <v>18</v>
      </c>
      <c r="B46" t="s">
        <v>67</v>
      </c>
      <c r="C46" t="s">
        <v>90</v>
      </c>
      <c r="D46">
        <v>358</v>
      </c>
      <c r="E46">
        <v>218</v>
      </c>
    </row>
    <row r="47" spans="1:5">
      <c r="A47">
        <v>18</v>
      </c>
      <c r="B47" t="s">
        <v>67</v>
      </c>
      <c r="C47" t="s">
        <v>13</v>
      </c>
      <c r="D47">
        <v>361</v>
      </c>
      <c r="E47">
        <v>235</v>
      </c>
    </row>
    <row r="48" spans="1:5">
      <c r="A48">
        <v>19</v>
      </c>
      <c r="B48" t="s">
        <v>68</v>
      </c>
      <c r="C48" t="s">
        <v>15</v>
      </c>
      <c r="D48">
        <v>554</v>
      </c>
      <c r="E48">
        <v>95</v>
      </c>
    </row>
    <row r="49" spans="1:5">
      <c r="A49">
        <v>19</v>
      </c>
      <c r="B49" t="s">
        <v>68</v>
      </c>
      <c r="C49" t="s">
        <v>13</v>
      </c>
      <c r="D49">
        <v>270</v>
      </c>
      <c r="E49">
        <v>59</v>
      </c>
    </row>
    <row r="50" spans="1:5">
      <c r="A50">
        <v>20</v>
      </c>
      <c r="B50" t="s">
        <v>69</v>
      </c>
      <c r="C50" t="s">
        <v>10</v>
      </c>
      <c r="D50">
        <v>183</v>
      </c>
      <c r="E50">
        <v>79</v>
      </c>
    </row>
    <row r="51" spans="1:5">
      <c r="A51">
        <v>20</v>
      </c>
      <c r="B51" t="s">
        <v>69</v>
      </c>
      <c r="C51" t="s">
        <v>15</v>
      </c>
      <c r="D51">
        <v>177</v>
      </c>
      <c r="E51">
        <v>65</v>
      </c>
    </row>
    <row r="52" spans="1:5">
      <c r="A52">
        <v>20</v>
      </c>
      <c r="B52" t="s">
        <v>69</v>
      </c>
      <c r="C52" t="s">
        <v>90</v>
      </c>
      <c r="D52">
        <v>178</v>
      </c>
      <c r="E52">
        <v>71</v>
      </c>
    </row>
    <row r="53" spans="1:5">
      <c r="A53">
        <v>20</v>
      </c>
      <c r="B53" t="s">
        <v>69</v>
      </c>
      <c r="C53" t="s">
        <v>13</v>
      </c>
      <c r="D53">
        <v>185</v>
      </c>
      <c r="E53">
        <v>73</v>
      </c>
    </row>
    <row r="54" spans="1:5">
      <c r="A54">
        <v>21</v>
      </c>
      <c r="B54" t="s">
        <v>70</v>
      </c>
      <c r="C54" t="s">
        <v>92</v>
      </c>
      <c r="D54">
        <v>198</v>
      </c>
      <c r="E54">
        <v>26</v>
      </c>
    </row>
    <row r="55" spans="1:5">
      <c r="A55">
        <v>21</v>
      </c>
      <c r="B55" t="s">
        <v>70</v>
      </c>
      <c r="C55" t="s">
        <v>91</v>
      </c>
      <c r="D55">
        <v>201</v>
      </c>
      <c r="E55">
        <v>38</v>
      </c>
    </row>
    <row r="56" spans="1:5">
      <c r="A56">
        <v>21</v>
      </c>
      <c r="B56" t="s">
        <v>70</v>
      </c>
      <c r="C56" t="s">
        <v>93</v>
      </c>
      <c r="D56">
        <v>208</v>
      </c>
      <c r="E56">
        <v>35</v>
      </c>
    </row>
    <row r="57" spans="1:5">
      <c r="A57">
        <v>21</v>
      </c>
      <c r="B57" t="s">
        <v>70</v>
      </c>
      <c r="C57" t="s">
        <v>13</v>
      </c>
      <c r="D57">
        <v>205</v>
      </c>
      <c r="E57">
        <v>53</v>
      </c>
    </row>
    <row r="58" spans="1:5">
      <c r="A58">
        <v>22</v>
      </c>
      <c r="B58" t="s">
        <v>71</v>
      </c>
      <c r="C58" t="s">
        <v>89</v>
      </c>
      <c r="D58">
        <v>96</v>
      </c>
      <c r="E58">
        <v>7</v>
      </c>
    </row>
    <row r="59" spans="1:5">
      <c r="A59">
        <v>22</v>
      </c>
      <c r="B59" t="s">
        <v>71</v>
      </c>
      <c r="C59" t="s">
        <v>13</v>
      </c>
      <c r="D59">
        <v>91</v>
      </c>
      <c r="E59">
        <v>11</v>
      </c>
    </row>
    <row r="60" spans="1:5">
      <c r="A60">
        <v>23</v>
      </c>
      <c r="B60" t="s">
        <v>72</v>
      </c>
      <c r="C60" t="s">
        <v>89</v>
      </c>
      <c r="D60">
        <v>328</v>
      </c>
      <c r="E60">
        <v>30</v>
      </c>
    </row>
    <row r="61" spans="1:5">
      <c r="A61">
        <v>23</v>
      </c>
      <c r="B61" t="s">
        <v>72</v>
      </c>
      <c r="C61" t="s">
        <v>15</v>
      </c>
      <c r="D61">
        <v>325</v>
      </c>
      <c r="E61">
        <v>36</v>
      </c>
    </row>
    <row r="62" spans="1:5">
      <c r="A62">
        <v>24</v>
      </c>
      <c r="B62" t="s">
        <v>73</v>
      </c>
      <c r="C62" t="s">
        <v>91</v>
      </c>
      <c r="D62">
        <v>215</v>
      </c>
      <c r="E62">
        <v>35</v>
      </c>
    </row>
    <row r="63" spans="1:5">
      <c r="A63">
        <v>24</v>
      </c>
      <c r="B63" t="s">
        <v>73</v>
      </c>
      <c r="C63" t="s">
        <v>13</v>
      </c>
      <c r="D63">
        <v>217</v>
      </c>
      <c r="E63">
        <v>34</v>
      </c>
    </row>
    <row r="64" spans="1:5">
      <c r="A64">
        <v>25</v>
      </c>
      <c r="B64" t="s">
        <v>74</v>
      </c>
      <c r="C64" t="s">
        <v>89</v>
      </c>
      <c r="D64">
        <v>914</v>
      </c>
      <c r="E64">
        <v>255</v>
      </c>
    </row>
    <row r="65" spans="1:5">
      <c r="A65">
        <v>25</v>
      </c>
      <c r="B65" t="s">
        <v>74</v>
      </c>
      <c r="C65" t="s">
        <v>13</v>
      </c>
      <c r="D65">
        <v>915</v>
      </c>
      <c r="E65">
        <v>296</v>
      </c>
    </row>
    <row r="66" spans="1:5">
      <c r="A66">
        <v>26</v>
      </c>
      <c r="B66" t="s">
        <v>75</v>
      </c>
      <c r="C66" t="s">
        <v>89</v>
      </c>
      <c r="D66">
        <v>70</v>
      </c>
      <c r="E66">
        <v>4</v>
      </c>
    </row>
    <row r="67" spans="1:5">
      <c r="A67">
        <v>26</v>
      </c>
      <c r="B67" t="s">
        <v>75</v>
      </c>
      <c r="C67" t="s">
        <v>91</v>
      </c>
      <c r="D67">
        <v>69</v>
      </c>
      <c r="E67">
        <v>14</v>
      </c>
    </row>
    <row r="68" spans="1:5">
      <c r="A68">
        <v>27</v>
      </c>
      <c r="B68" t="s">
        <v>76</v>
      </c>
      <c r="C68" t="s">
        <v>90</v>
      </c>
      <c r="D68">
        <v>67</v>
      </c>
      <c r="E68">
        <v>11</v>
      </c>
    </row>
    <row r="69" spans="1:5">
      <c r="A69">
        <v>27</v>
      </c>
      <c r="B69" t="s">
        <v>76</v>
      </c>
      <c r="C69" t="s">
        <v>13</v>
      </c>
      <c r="D69">
        <v>73</v>
      </c>
      <c r="E69">
        <v>24</v>
      </c>
    </row>
    <row r="70" spans="1:5">
      <c r="A70">
        <v>28</v>
      </c>
      <c r="B70" t="s">
        <v>77</v>
      </c>
      <c r="C70" t="s">
        <v>89</v>
      </c>
      <c r="D70">
        <v>1236</v>
      </c>
      <c r="E70">
        <v>180</v>
      </c>
    </row>
    <row r="71" spans="1:5">
      <c r="A71">
        <v>28</v>
      </c>
      <c r="B71" t="s">
        <v>77</v>
      </c>
      <c r="C71" t="s">
        <v>13</v>
      </c>
      <c r="D71">
        <v>403</v>
      </c>
      <c r="E71">
        <v>80</v>
      </c>
    </row>
    <row r="72" spans="1:5">
      <c r="A72">
        <v>29</v>
      </c>
      <c r="B72" t="s">
        <v>78</v>
      </c>
      <c r="C72" t="s">
        <v>89</v>
      </c>
      <c r="D72">
        <v>500</v>
      </c>
      <c r="E72">
        <v>249</v>
      </c>
    </row>
    <row r="73" spans="1:5">
      <c r="A73">
        <v>29</v>
      </c>
      <c r="B73" t="s">
        <v>78</v>
      </c>
      <c r="C73" t="s">
        <v>13</v>
      </c>
      <c r="D73">
        <v>510</v>
      </c>
      <c r="E73">
        <v>307</v>
      </c>
    </row>
    <row r="74" spans="1:5">
      <c r="A74">
        <v>30</v>
      </c>
      <c r="B74" t="s">
        <v>79</v>
      </c>
      <c r="C74" t="s">
        <v>90</v>
      </c>
      <c r="D74">
        <v>62</v>
      </c>
      <c r="E74">
        <v>2</v>
      </c>
    </row>
    <row r="75" spans="1:5">
      <c r="A75">
        <v>30</v>
      </c>
      <c r="B75" t="s">
        <v>79</v>
      </c>
      <c r="C75" t="s">
        <v>15</v>
      </c>
      <c r="D75">
        <v>59</v>
      </c>
      <c r="E75">
        <v>1</v>
      </c>
    </row>
    <row r="76" spans="1:5">
      <c r="A76">
        <v>30</v>
      </c>
      <c r="B76" t="s">
        <v>79</v>
      </c>
      <c r="C76" t="s">
        <v>13</v>
      </c>
      <c r="D76">
        <v>64</v>
      </c>
      <c r="E76">
        <v>6</v>
      </c>
    </row>
    <row r="77" spans="1:5">
      <c r="A77">
        <v>31</v>
      </c>
      <c r="B77" t="s">
        <v>80</v>
      </c>
      <c r="C77" t="s">
        <v>15</v>
      </c>
      <c r="D77">
        <v>316</v>
      </c>
      <c r="E77">
        <v>146</v>
      </c>
    </row>
    <row r="78" spans="1:5">
      <c r="A78">
        <v>31</v>
      </c>
      <c r="B78" t="s">
        <v>80</v>
      </c>
      <c r="C78" t="s">
        <v>13</v>
      </c>
      <c r="D78">
        <v>318</v>
      </c>
      <c r="E78">
        <v>163</v>
      </c>
    </row>
    <row r="79" spans="1:5">
      <c r="A79">
        <v>32</v>
      </c>
      <c r="B79" t="s">
        <v>81</v>
      </c>
      <c r="C79" t="s">
        <v>89</v>
      </c>
      <c r="D79">
        <v>43</v>
      </c>
      <c r="E79">
        <v>0</v>
      </c>
    </row>
    <row r="80" spans="1:5">
      <c r="A80">
        <v>32</v>
      </c>
      <c r="B80" t="s">
        <v>81</v>
      </c>
      <c r="C80" t="s">
        <v>13</v>
      </c>
      <c r="D80">
        <v>44</v>
      </c>
      <c r="E80">
        <v>2</v>
      </c>
    </row>
    <row r="81" spans="1:5">
      <c r="A81">
        <v>33</v>
      </c>
      <c r="B81" t="s">
        <v>82</v>
      </c>
      <c r="C81" t="s">
        <v>15</v>
      </c>
      <c r="D81">
        <v>144</v>
      </c>
      <c r="E81">
        <v>20</v>
      </c>
    </row>
    <row r="82" spans="1:5">
      <c r="A82">
        <v>33</v>
      </c>
      <c r="B82" t="s">
        <v>82</v>
      </c>
      <c r="C82" t="s">
        <v>13</v>
      </c>
      <c r="D82">
        <v>143</v>
      </c>
      <c r="E82">
        <v>24</v>
      </c>
    </row>
    <row r="83" spans="1:5">
      <c r="A83">
        <v>34</v>
      </c>
      <c r="B83" t="s">
        <v>83</v>
      </c>
      <c r="C83" t="s">
        <v>89</v>
      </c>
      <c r="D83">
        <v>200</v>
      </c>
      <c r="E83">
        <v>19</v>
      </c>
    </row>
    <row r="84" spans="1:5">
      <c r="A84">
        <v>34</v>
      </c>
      <c r="B84" t="s">
        <v>83</v>
      </c>
      <c r="C84" t="s">
        <v>13</v>
      </c>
      <c r="D84">
        <v>195</v>
      </c>
      <c r="E84">
        <v>35</v>
      </c>
    </row>
    <row r="85" spans="1:5">
      <c r="A85">
        <v>35</v>
      </c>
      <c r="B85" t="s">
        <v>84</v>
      </c>
      <c r="C85" t="s">
        <v>10</v>
      </c>
      <c r="D85">
        <v>1534</v>
      </c>
      <c r="E85">
        <v>928</v>
      </c>
    </row>
    <row r="86" spans="1:5">
      <c r="A86">
        <v>35</v>
      </c>
      <c r="B86" t="s">
        <v>84</v>
      </c>
      <c r="C86" t="s">
        <v>15</v>
      </c>
      <c r="D86">
        <v>1521</v>
      </c>
      <c r="E86">
        <v>932</v>
      </c>
    </row>
    <row r="87" spans="1:5">
      <c r="A87">
        <v>35</v>
      </c>
      <c r="B87" t="s">
        <v>84</v>
      </c>
      <c r="C87" t="s">
        <v>90</v>
      </c>
      <c r="D87">
        <v>1533</v>
      </c>
      <c r="E87">
        <v>879</v>
      </c>
    </row>
    <row r="88" spans="1:5">
      <c r="A88">
        <v>35</v>
      </c>
      <c r="B88" t="s">
        <v>84</v>
      </c>
      <c r="C88" t="s">
        <v>13</v>
      </c>
      <c r="D88">
        <v>1524</v>
      </c>
      <c r="E88">
        <v>969</v>
      </c>
    </row>
    <row r="89" spans="1:5">
      <c r="A89">
        <v>36</v>
      </c>
      <c r="B89" t="s">
        <v>85</v>
      </c>
      <c r="C89" t="s">
        <v>90</v>
      </c>
      <c r="D89">
        <v>507</v>
      </c>
      <c r="E89">
        <v>210</v>
      </c>
    </row>
    <row r="90" spans="1:5">
      <c r="A90">
        <v>36</v>
      </c>
      <c r="B90" t="s">
        <v>85</v>
      </c>
      <c r="C90" t="s">
        <v>15</v>
      </c>
      <c r="D90">
        <v>487</v>
      </c>
      <c r="E90">
        <v>241</v>
      </c>
    </row>
    <row r="91" spans="1:5">
      <c r="A91">
        <v>37</v>
      </c>
      <c r="B91" t="s">
        <v>86</v>
      </c>
      <c r="C91" t="s">
        <v>89</v>
      </c>
      <c r="D91">
        <v>69</v>
      </c>
      <c r="E91">
        <v>30</v>
      </c>
    </row>
    <row r="92" spans="1:5">
      <c r="A92">
        <v>37</v>
      </c>
      <c r="B92" t="s">
        <v>86</v>
      </c>
      <c r="C92" t="s">
        <v>13</v>
      </c>
      <c r="D92">
        <v>73</v>
      </c>
      <c r="E92">
        <v>47</v>
      </c>
    </row>
    <row r="93" spans="1:5">
      <c r="A93">
        <v>38</v>
      </c>
      <c r="B93" t="s">
        <v>87</v>
      </c>
      <c r="C93" t="s">
        <v>90</v>
      </c>
      <c r="D93">
        <v>658</v>
      </c>
      <c r="E93">
        <v>408</v>
      </c>
    </row>
    <row r="94" spans="1:5">
      <c r="A94">
        <v>38</v>
      </c>
      <c r="B94" t="s">
        <v>87</v>
      </c>
      <c r="C94" t="s">
        <v>89</v>
      </c>
      <c r="D94">
        <v>665</v>
      </c>
      <c r="E94">
        <v>392</v>
      </c>
    </row>
    <row r="95" spans="1:5">
      <c r="A95">
        <v>39</v>
      </c>
      <c r="B95" t="s">
        <v>88</v>
      </c>
      <c r="C95" t="s">
        <v>90</v>
      </c>
      <c r="D95">
        <v>6</v>
      </c>
      <c r="E95">
        <v>6</v>
      </c>
    </row>
    <row r="96" spans="1:5">
      <c r="A96">
        <v>39</v>
      </c>
      <c r="B96" t="s">
        <v>88</v>
      </c>
      <c r="C96" t="s">
        <v>15</v>
      </c>
      <c r="D96">
        <v>6</v>
      </c>
      <c r="E96">
        <v>6</v>
      </c>
    </row>
    <row r="97" spans="1:5">
      <c r="A97">
        <v>39</v>
      </c>
      <c r="B97" t="s">
        <v>88</v>
      </c>
      <c r="C97" t="s">
        <v>13</v>
      </c>
      <c r="D97">
        <v>6</v>
      </c>
      <c r="E97">
        <v>6</v>
      </c>
    </row>
  </sheetData>
  <phoneticPr fontId="2"/>
  <dataValidations count="1">
    <dataValidation type="list" allowBlank="1" showInputMessage="1" showErrorMessage="1" sqref="F4" xr:uid="{BFB22419-7B7A-4992-9B9C-1D0CD85D52F9}">
      <formula1>"RR,OR,RD"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D508-36B1-48A6-9913-AB937F703DEC}">
  <dimension ref="A1:H18"/>
  <sheetViews>
    <sheetView tabSelected="1" workbookViewId="0">
      <selection activeCell="A3" sqref="A3:H18"/>
    </sheetView>
  </sheetViews>
  <sheetFormatPr defaultRowHeight="18"/>
  <cols>
    <col min="2" max="2" width="19.58203125" customWidth="1"/>
    <col min="3" max="3" width="10.1640625" customWidth="1"/>
    <col min="5" max="5" width="10.4140625" customWidth="1"/>
    <col min="6" max="6" width="9.9140625" customWidth="1"/>
    <col min="7" max="7" width="14.75" customWidth="1"/>
    <col min="8" max="8" width="15.1640625" customWidth="1"/>
  </cols>
  <sheetData>
    <row r="1" spans="1:8">
      <c r="A1" s="1" t="s">
        <v>0</v>
      </c>
    </row>
    <row r="2" spans="1:8">
      <c r="A2" s="2" t="s">
        <v>16</v>
      </c>
      <c r="B2" s="2"/>
      <c r="C2" s="2"/>
      <c r="D2" s="2"/>
      <c r="E2" s="2"/>
      <c r="F2" s="2"/>
      <c r="G2" s="2"/>
      <c r="H2" s="2"/>
    </row>
    <row r="3" spans="1:8">
      <c r="A3" t="s">
        <v>2</v>
      </c>
      <c r="B3" t="s">
        <v>3</v>
      </c>
      <c r="C3" t="s">
        <v>4</v>
      </c>
      <c r="D3" t="s">
        <v>5</v>
      </c>
      <c r="E3" t="s">
        <v>17</v>
      </c>
      <c r="F3" t="s">
        <v>18</v>
      </c>
      <c r="G3" t="s">
        <v>7</v>
      </c>
      <c r="H3" t="s">
        <v>8</v>
      </c>
    </row>
    <row r="4" spans="1:8">
      <c r="A4">
        <v>1</v>
      </c>
      <c r="B4" t="s">
        <v>19</v>
      </c>
      <c r="C4" t="s">
        <v>12</v>
      </c>
      <c r="D4">
        <v>76</v>
      </c>
      <c r="E4">
        <v>-0.3</v>
      </c>
      <c r="F4">
        <v>4.4000000000000004</v>
      </c>
      <c r="G4" t="s">
        <v>110</v>
      </c>
      <c r="H4" t="s">
        <v>12</v>
      </c>
    </row>
    <row r="5" spans="1:8">
      <c r="A5">
        <v>1</v>
      </c>
      <c r="B5" t="s">
        <v>19</v>
      </c>
      <c r="C5" t="s">
        <v>21</v>
      </c>
      <c r="D5">
        <v>152</v>
      </c>
      <c r="E5">
        <v>-1.9</v>
      </c>
      <c r="F5">
        <v>4.3</v>
      </c>
    </row>
    <row r="6" spans="1:8">
      <c r="A6">
        <v>2</v>
      </c>
      <c r="B6" t="s">
        <v>22</v>
      </c>
      <c r="C6" t="s">
        <v>12</v>
      </c>
      <c r="D6">
        <v>20</v>
      </c>
      <c r="E6">
        <v>0.3</v>
      </c>
      <c r="F6">
        <v>3.66</v>
      </c>
    </row>
    <row r="7" spans="1:8">
      <c r="A7">
        <v>2</v>
      </c>
      <c r="B7" t="s">
        <v>22</v>
      </c>
      <c r="C7" t="s">
        <v>21</v>
      </c>
      <c r="D7">
        <v>20</v>
      </c>
      <c r="E7">
        <v>-3.4</v>
      </c>
      <c r="F7">
        <v>2.78</v>
      </c>
    </row>
    <row r="8" spans="1:8">
      <c r="A8">
        <v>3</v>
      </c>
      <c r="B8" t="s">
        <v>23</v>
      </c>
      <c r="C8" t="s">
        <v>12</v>
      </c>
      <c r="D8">
        <v>218</v>
      </c>
      <c r="E8">
        <v>-0.4</v>
      </c>
      <c r="F8">
        <v>2.21</v>
      </c>
    </row>
    <row r="9" spans="1:8">
      <c r="A9">
        <v>3</v>
      </c>
      <c r="B9" t="s">
        <v>23</v>
      </c>
      <c r="C9" t="s">
        <v>24</v>
      </c>
      <c r="D9">
        <v>218</v>
      </c>
      <c r="E9">
        <v>-1.2</v>
      </c>
      <c r="F9">
        <v>2.21</v>
      </c>
    </row>
    <row r="10" spans="1:8">
      <c r="A10">
        <v>3</v>
      </c>
      <c r="B10" t="s">
        <v>23</v>
      </c>
      <c r="C10" t="s">
        <v>25</v>
      </c>
      <c r="D10">
        <v>222</v>
      </c>
      <c r="E10">
        <v>-1.18</v>
      </c>
      <c r="F10">
        <v>2.23</v>
      </c>
    </row>
    <row r="11" spans="1:8">
      <c r="A11">
        <v>4</v>
      </c>
      <c r="B11" t="s">
        <v>26</v>
      </c>
      <c r="C11" t="s">
        <v>12</v>
      </c>
      <c r="D11">
        <v>86</v>
      </c>
      <c r="E11">
        <v>-0.1</v>
      </c>
      <c r="F11">
        <v>2.4500000000000002</v>
      </c>
    </row>
    <row r="12" spans="1:8">
      <c r="A12">
        <v>4</v>
      </c>
      <c r="B12" t="s">
        <v>26</v>
      </c>
      <c r="C12" t="s">
        <v>24</v>
      </c>
      <c r="D12">
        <v>85</v>
      </c>
      <c r="E12">
        <v>-1.3</v>
      </c>
      <c r="F12">
        <v>2.2000000000000002</v>
      </c>
    </row>
    <row r="13" spans="1:8">
      <c r="A13">
        <v>5</v>
      </c>
      <c r="B13" t="s">
        <v>94</v>
      </c>
      <c r="C13" t="s">
        <v>12</v>
      </c>
      <c r="D13">
        <v>12</v>
      </c>
      <c r="E13">
        <v>-2.4700000000000002</v>
      </c>
      <c r="F13">
        <v>3.91</v>
      </c>
    </row>
    <row r="14" spans="1:8">
      <c r="A14">
        <v>5</v>
      </c>
      <c r="B14" t="s">
        <v>94</v>
      </c>
      <c r="C14" t="s">
        <v>21</v>
      </c>
      <c r="D14">
        <v>14</v>
      </c>
      <c r="E14">
        <v>-3.33</v>
      </c>
      <c r="F14">
        <v>3.47</v>
      </c>
    </row>
    <row r="15" spans="1:8">
      <c r="A15">
        <v>6</v>
      </c>
      <c r="B15" t="s">
        <v>95</v>
      </c>
      <c r="C15" t="s">
        <v>12</v>
      </c>
      <c r="D15">
        <v>187</v>
      </c>
      <c r="E15">
        <v>-0.2</v>
      </c>
      <c r="F15">
        <v>4.8</v>
      </c>
    </row>
    <row r="16" spans="1:8">
      <c r="A16">
        <v>6</v>
      </c>
      <c r="B16" t="s">
        <v>95</v>
      </c>
      <c r="C16" t="s">
        <v>21</v>
      </c>
      <c r="D16">
        <v>189</v>
      </c>
      <c r="E16">
        <v>-1.8</v>
      </c>
      <c r="F16">
        <v>4.8</v>
      </c>
    </row>
    <row r="17" spans="1:6">
      <c r="A17">
        <v>7</v>
      </c>
      <c r="B17" t="s">
        <v>96</v>
      </c>
      <c r="C17" t="s">
        <v>12</v>
      </c>
      <c r="D17">
        <v>96</v>
      </c>
      <c r="E17">
        <v>-0.9</v>
      </c>
      <c r="F17">
        <v>2</v>
      </c>
    </row>
    <row r="18" spans="1:6">
      <c r="A18">
        <v>7</v>
      </c>
      <c r="B18" t="s">
        <v>96</v>
      </c>
      <c r="C18" t="s">
        <v>24</v>
      </c>
      <c r="D18">
        <v>174</v>
      </c>
      <c r="E18">
        <v>-1</v>
      </c>
      <c r="F18">
        <v>1.9</v>
      </c>
    </row>
  </sheetData>
  <phoneticPr fontId="2"/>
  <dataValidations count="1">
    <dataValidation type="list" allowBlank="1" showInputMessage="1" showErrorMessage="1" sqref="G4" xr:uid="{395F48FD-E257-4E01-874F-4B52588EA9B1}">
      <formula1>"MD,SMD"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3486-236E-4AF5-BA14-38B7286DCF31}">
  <dimension ref="A1:N7"/>
  <sheetViews>
    <sheetView workbookViewId="0">
      <selection activeCell="I20" sqref="I20"/>
    </sheetView>
  </sheetViews>
  <sheetFormatPr defaultRowHeight="18"/>
  <cols>
    <col min="2" max="2" width="19.58203125" customWidth="1"/>
    <col min="3" max="3" width="10.1640625" customWidth="1"/>
    <col min="4" max="4" width="9.6640625" customWidth="1"/>
    <col min="5" max="5" width="10.6640625" customWidth="1"/>
    <col min="6" max="6" width="13.6640625" customWidth="1"/>
    <col min="7" max="7" width="14.75" customWidth="1"/>
    <col min="9" max="9" width="16.4140625" customWidth="1"/>
  </cols>
  <sheetData>
    <row r="1" spans="1:14">
      <c r="A1" s="1" t="s">
        <v>0</v>
      </c>
    </row>
    <row r="2" spans="1:14">
      <c r="A2" s="2" t="s">
        <v>43</v>
      </c>
      <c r="B2" s="2"/>
      <c r="C2" s="2"/>
      <c r="D2" s="2"/>
      <c r="E2" s="2"/>
      <c r="F2" s="2"/>
      <c r="G2" s="2"/>
      <c r="H2" s="2"/>
    </row>
    <row r="3" spans="1:14">
      <c r="A3" t="s">
        <v>2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7</v>
      </c>
      <c r="H3" t="s">
        <v>8</v>
      </c>
      <c r="J3" t="s">
        <v>31</v>
      </c>
      <c r="K3" t="s">
        <v>32</v>
      </c>
      <c r="L3" t="s">
        <v>44</v>
      </c>
      <c r="M3" t="s">
        <v>45</v>
      </c>
      <c r="N3" t="s">
        <v>46</v>
      </c>
    </row>
    <row r="4" spans="1:14">
      <c r="A4">
        <v>1</v>
      </c>
      <c r="B4" t="s">
        <v>47</v>
      </c>
      <c r="C4" t="s">
        <v>48</v>
      </c>
      <c r="D4" t="s">
        <v>12</v>
      </c>
      <c r="E4">
        <v>-0.21072103131565253</v>
      </c>
      <c r="F4">
        <v>9.7528978563636251E-2</v>
      </c>
      <c r="G4" t="s">
        <v>44</v>
      </c>
      <c r="H4" t="s">
        <v>12</v>
      </c>
      <c r="I4" t="s">
        <v>49</v>
      </c>
      <c r="J4">
        <f>LN(L4)</f>
        <v>-0.21072103131565253</v>
      </c>
      <c r="K4">
        <f>(LN(N4)-LN(M4))/2/1.96</f>
        <v>9.7528978563636251E-2</v>
      </c>
      <c r="L4">
        <v>0.81</v>
      </c>
      <c r="M4">
        <v>0.67</v>
      </c>
      <c r="N4">
        <v>0.98199999999999998</v>
      </c>
    </row>
    <row r="5" spans="1:14">
      <c r="A5">
        <v>1</v>
      </c>
      <c r="B5" t="s">
        <v>47</v>
      </c>
      <c r="C5" t="s">
        <v>48</v>
      </c>
      <c r="D5" t="s">
        <v>50</v>
      </c>
      <c r="E5">
        <v>-0.26396554583446485</v>
      </c>
      <c r="F5">
        <v>9.6110969955544148E-2</v>
      </c>
      <c r="J5">
        <f>LN(L5)</f>
        <v>-0.26396554583446485</v>
      </c>
      <c r="K5">
        <f>(LN(N5)-LN(M5))/2/1.96</f>
        <v>9.6110969955544148E-2</v>
      </c>
      <c r="L5">
        <v>0.76800000000000002</v>
      </c>
      <c r="M5">
        <v>0.63600000000000001</v>
      </c>
      <c r="N5">
        <v>0.92700000000000005</v>
      </c>
    </row>
    <row r="6" spans="1:14">
      <c r="A6">
        <v>1</v>
      </c>
      <c r="B6" t="s">
        <v>47</v>
      </c>
      <c r="C6" t="s">
        <v>50</v>
      </c>
      <c r="D6" t="s">
        <v>12</v>
      </c>
      <c r="E6">
        <v>5.4488185284069776E-2</v>
      </c>
      <c r="F6">
        <v>9.1508003597663951E-2</v>
      </c>
      <c r="J6">
        <f>LN(L6)</f>
        <v>5.4488185284069776E-2</v>
      </c>
      <c r="K6">
        <f>(LN(N6)-LN(M6))/2/1.96</f>
        <v>9.1508003597663951E-2</v>
      </c>
      <c r="L6">
        <v>1.056</v>
      </c>
      <c r="M6">
        <v>0.88300000000000001</v>
      </c>
      <c r="N6">
        <v>1.264</v>
      </c>
    </row>
    <row r="7" spans="1:14">
      <c r="A7">
        <v>2</v>
      </c>
      <c r="B7" t="s">
        <v>51</v>
      </c>
      <c r="C7" t="s">
        <v>50</v>
      </c>
      <c r="D7" t="s">
        <v>12</v>
      </c>
      <c r="E7">
        <v>-0.27600000000000002</v>
      </c>
      <c r="F7">
        <v>0.20300000000000001</v>
      </c>
    </row>
  </sheetData>
  <phoneticPr fontId="2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6D1E-B121-4C6C-8DC4-7AF34B275F5A}">
  <dimension ref="A1:H10"/>
  <sheetViews>
    <sheetView workbookViewId="0">
      <selection activeCell="F20" sqref="F20"/>
    </sheetView>
  </sheetViews>
  <sheetFormatPr defaultRowHeight="18"/>
  <cols>
    <col min="2" max="2" width="19.58203125" customWidth="1"/>
    <col min="3" max="3" width="10.1640625" customWidth="1"/>
    <col min="6" max="6" width="13.6640625" customWidth="1"/>
    <col min="7" max="7" width="14.75" customWidth="1"/>
    <col min="8" max="8" width="9.58203125" customWidth="1"/>
  </cols>
  <sheetData>
    <row r="1" spans="1:8">
      <c r="A1" s="1" t="s">
        <v>0</v>
      </c>
    </row>
    <row r="2" spans="1:8">
      <c r="A2" s="2" t="s">
        <v>27</v>
      </c>
      <c r="B2" s="2"/>
      <c r="C2" s="2"/>
      <c r="D2" s="2"/>
      <c r="E2" s="2"/>
      <c r="F2" s="2"/>
      <c r="G2" s="2"/>
      <c r="H2" s="2"/>
    </row>
    <row r="3" spans="1:8">
      <c r="A3" t="s">
        <v>2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7</v>
      </c>
      <c r="H3" t="s">
        <v>8</v>
      </c>
    </row>
    <row r="4" spans="1:8">
      <c r="A4">
        <v>1</v>
      </c>
      <c r="B4" t="s">
        <v>33</v>
      </c>
      <c r="C4" t="s">
        <v>34</v>
      </c>
      <c r="D4" t="s">
        <v>12</v>
      </c>
      <c r="E4">
        <v>-1.9</v>
      </c>
      <c r="F4">
        <v>0.1414</v>
      </c>
      <c r="G4" t="s">
        <v>20</v>
      </c>
      <c r="H4" t="s">
        <v>12</v>
      </c>
    </row>
    <row r="5" spans="1:8">
      <c r="A5">
        <v>2</v>
      </c>
      <c r="B5" t="s">
        <v>35</v>
      </c>
      <c r="C5" t="s">
        <v>34</v>
      </c>
      <c r="D5" t="s">
        <v>12</v>
      </c>
      <c r="E5">
        <v>-0.82</v>
      </c>
      <c r="F5">
        <v>9.9199999999999997E-2</v>
      </c>
    </row>
    <row r="6" spans="1:8">
      <c r="A6">
        <v>3</v>
      </c>
      <c r="B6" t="s">
        <v>36</v>
      </c>
      <c r="C6" t="s">
        <v>34</v>
      </c>
      <c r="D6" t="s">
        <v>37</v>
      </c>
      <c r="E6">
        <v>-0.2</v>
      </c>
      <c r="F6">
        <v>0.3579</v>
      </c>
    </row>
    <row r="7" spans="1:8">
      <c r="A7">
        <v>4</v>
      </c>
      <c r="B7" t="s">
        <v>38</v>
      </c>
      <c r="C7" t="s">
        <v>39</v>
      </c>
      <c r="D7" t="s">
        <v>34</v>
      </c>
      <c r="E7">
        <v>0.16</v>
      </c>
      <c r="F7">
        <v>8.4900000000000003E-2</v>
      </c>
    </row>
    <row r="8" spans="1:8">
      <c r="A8">
        <v>5</v>
      </c>
      <c r="B8" t="s">
        <v>40</v>
      </c>
      <c r="C8" t="s">
        <v>39</v>
      </c>
      <c r="D8" t="s">
        <v>34</v>
      </c>
      <c r="E8">
        <v>0</v>
      </c>
      <c r="F8">
        <v>0.2339</v>
      </c>
    </row>
    <row r="9" spans="1:8">
      <c r="A9">
        <v>6</v>
      </c>
      <c r="B9" t="s">
        <v>41</v>
      </c>
      <c r="C9" t="s">
        <v>37</v>
      </c>
      <c r="D9" t="s">
        <v>12</v>
      </c>
      <c r="E9">
        <v>-0.8</v>
      </c>
      <c r="F9">
        <v>0.14319999999999999</v>
      </c>
    </row>
    <row r="10" spans="1:8">
      <c r="A10">
        <v>7</v>
      </c>
      <c r="B10" t="s">
        <v>42</v>
      </c>
      <c r="C10" t="s">
        <v>39</v>
      </c>
      <c r="D10" t="s">
        <v>12</v>
      </c>
      <c r="E10">
        <v>-1.3</v>
      </c>
      <c r="F10">
        <v>0.1268</v>
      </c>
    </row>
  </sheetData>
  <phoneticPr fontId="2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006-1F12-4BAF-8A9E-341E854E0FAE}">
  <dimension ref="A1:N37"/>
  <sheetViews>
    <sheetView workbookViewId="0">
      <selection activeCell="C46" sqref="C46"/>
    </sheetView>
  </sheetViews>
  <sheetFormatPr defaultRowHeight="18"/>
  <cols>
    <col min="2" max="2" width="19.58203125" customWidth="1"/>
    <col min="3" max="3" width="10.1640625" customWidth="1"/>
    <col min="6" max="6" width="13.6640625" customWidth="1"/>
    <col min="7" max="7" width="14.75" customWidth="1"/>
  </cols>
  <sheetData>
    <row r="1" spans="1:8">
      <c r="A1" s="1" t="s">
        <v>0</v>
      </c>
    </row>
    <row r="3" spans="1:8">
      <c r="A3" s="2" t="s">
        <v>1</v>
      </c>
      <c r="B3" s="2"/>
      <c r="C3" s="2"/>
      <c r="D3" s="2"/>
      <c r="E3" s="2"/>
      <c r="F3" s="2"/>
      <c r="G3" s="2"/>
    </row>
    <row r="4" spans="1:8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8">
      <c r="A5" s="3">
        <v>1</v>
      </c>
      <c r="B5" s="3" t="s">
        <v>9</v>
      </c>
      <c r="C5" s="3" t="s">
        <v>10</v>
      </c>
      <c r="D5" s="3">
        <v>8</v>
      </c>
      <c r="E5" s="3">
        <v>0</v>
      </c>
      <c r="F5" s="3" t="s">
        <v>11</v>
      </c>
      <c r="G5" s="3" t="s">
        <v>12</v>
      </c>
    </row>
    <row r="6" spans="1:8">
      <c r="A6" s="3">
        <v>1</v>
      </c>
      <c r="B6" s="3" t="s">
        <v>9</v>
      </c>
      <c r="C6" s="3" t="s">
        <v>13</v>
      </c>
      <c r="D6" s="3">
        <v>8</v>
      </c>
      <c r="E6" s="3">
        <v>3</v>
      </c>
      <c r="F6" s="3"/>
      <c r="G6" s="3"/>
    </row>
    <row r="7" spans="1:8">
      <c r="A7" s="3">
        <v>2</v>
      </c>
      <c r="B7" s="3" t="s">
        <v>14</v>
      </c>
      <c r="C7" s="3" t="s">
        <v>15</v>
      </c>
      <c r="D7" s="3">
        <v>229</v>
      </c>
      <c r="E7" s="3">
        <v>47</v>
      </c>
      <c r="F7" s="3"/>
      <c r="G7" s="3"/>
    </row>
    <row r="8" spans="1:8">
      <c r="A8" s="3">
        <v>2</v>
      </c>
      <c r="B8" s="3" t="s">
        <v>14</v>
      </c>
      <c r="C8" s="3" t="s">
        <v>13</v>
      </c>
      <c r="D8" s="3">
        <v>227</v>
      </c>
      <c r="E8" s="3">
        <v>59</v>
      </c>
      <c r="F8" s="3"/>
      <c r="G8" s="3"/>
    </row>
    <row r="10" spans="1:8">
      <c r="A10" s="2" t="s">
        <v>16</v>
      </c>
      <c r="B10" s="2"/>
      <c r="C10" s="2"/>
      <c r="D10" s="2"/>
      <c r="E10" s="2"/>
      <c r="F10" s="2"/>
      <c r="G10" s="2"/>
      <c r="H10" s="2"/>
    </row>
    <row r="11" spans="1:8">
      <c r="A11" s="3" t="s">
        <v>2</v>
      </c>
      <c r="B11" s="3" t="s">
        <v>3</v>
      </c>
      <c r="C11" s="3" t="s">
        <v>4</v>
      </c>
      <c r="D11" s="3" t="s">
        <v>5</v>
      </c>
      <c r="E11" s="3" t="s">
        <v>17</v>
      </c>
      <c r="F11" s="3" t="s">
        <v>18</v>
      </c>
      <c r="G11" s="3" t="s">
        <v>7</v>
      </c>
      <c r="H11" s="3" t="s">
        <v>8</v>
      </c>
    </row>
    <row r="12" spans="1:8">
      <c r="A12" s="3">
        <v>1</v>
      </c>
      <c r="B12" s="3" t="s">
        <v>19</v>
      </c>
      <c r="C12" s="3" t="s">
        <v>12</v>
      </c>
      <c r="D12" s="3">
        <v>76</v>
      </c>
      <c r="E12" s="3">
        <v>-0.3</v>
      </c>
      <c r="F12" s="3">
        <v>4.4000000000000004</v>
      </c>
      <c r="G12" s="3" t="s">
        <v>20</v>
      </c>
      <c r="H12" s="3" t="s">
        <v>12</v>
      </c>
    </row>
    <row r="13" spans="1:8">
      <c r="A13" s="3">
        <v>1</v>
      </c>
      <c r="B13" s="3" t="s">
        <v>19</v>
      </c>
      <c r="C13" s="3" t="s">
        <v>21</v>
      </c>
      <c r="D13" s="3">
        <v>152</v>
      </c>
      <c r="E13" s="3">
        <v>-1.9</v>
      </c>
      <c r="F13" s="3">
        <v>4.3</v>
      </c>
      <c r="G13" s="3"/>
      <c r="H13" s="3"/>
    </row>
    <row r="14" spans="1:8">
      <c r="A14" s="3">
        <v>2</v>
      </c>
      <c r="B14" s="3" t="s">
        <v>22</v>
      </c>
      <c r="C14" s="3" t="s">
        <v>12</v>
      </c>
      <c r="D14" s="3">
        <v>20</v>
      </c>
      <c r="E14" s="3">
        <v>0.3</v>
      </c>
      <c r="F14" s="3">
        <v>3.66</v>
      </c>
      <c r="G14" s="3"/>
      <c r="H14" s="3"/>
    </row>
    <row r="15" spans="1:8">
      <c r="A15" s="3">
        <v>2</v>
      </c>
      <c r="B15" s="3" t="s">
        <v>22</v>
      </c>
      <c r="C15" s="3" t="s">
        <v>21</v>
      </c>
      <c r="D15" s="3">
        <v>20</v>
      </c>
      <c r="E15" s="3">
        <v>-3.4</v>
      </c>
      <c r="F15" s="3">
        <v>2.78</v>
      </c>
      <c r="G15" s="3"/>
      <c r="H15" s="3"/>
    </row>
    <row r="16" spans="1:8">
      <c r="A16" s="3">
        <v>3</v>
      </c>
      <c r="B16" s="3" t="s">
        <v>23</v>
      </c>
      <c r="C16" s="3" t="s">
        <v>12</v>
      </c>
      <c r="D16" s="3">
        <v>218</v>
      </c>
      <c r="E16" s="3">
        <v>-0.4</v>
      </c>
      <c r="F16" s="3">
        <v>2.21</v>
      </c>
      <c r="G16" s="3"/>
      <c r="H16" s="3"/>
    </row>
    <row r="17" spans="1:8">
      <c r="A17" s="3">
        <v>3</v>
      </c>
      <c r="B17" s="3" t="s">
        <v>23</v>
      </c>
      <c r="C17" s="3" t="s">
        <v>24</v>
      </c>
      <c r="D17" s="3">
        <v>218</v>
      </c>
      <c r="E17" s="3">
        <v>-1.2</v>
      </c>
      <c r="F17" s="3">
        <v>2.21</v>
      </c>
      <c r="G17" s="3"/>
      <c r="H17" s="3"/>
    </row>
    <row r="18" spans="1:8">
      <c r="A18" s="3">
        <v>3</v>
      </c>
      <c r="B18" s="3" t="s">
        <v>23</v>
      </c>
      <c r="C18" s="3" t="s">
        <v>25</v>
      </c>
      <c r="D18" s="3">
        <v>222</v>
      </c>
      <c r="E18" s="3">
        <v>-1.18</v>
      </c>
      <c r="F18" s="3">
        <v>2.23</v>
      </c>
      <c r="G18" s="3"/>
      <c r="H18" s="3"/>
    </row>
    <row r="19" spans="1:8">
      <c r="A19" s="3">
        <v>4</v>
      </c>
      <c r="B19" s="3" t="s">
        <v>26</v>
      </c>
      <c r="C19" s="3" t="s">
        <v>12</v>
      </c>
      <c r="D19" s="3">
        <v>86</v>
      </c>
      <c r="E19" s="3">
        <v>-0.1</v>
      </c>
      <c r="F19" s="3">
        <v>2.4500000000000002</v>
      </c>
      <c r="G19" s="3"/>
      <c r="H19" s="3"/>
    </row>
    <row r="20" spans="1:8">
      <c r="A20" s="3">
        <v>4</v>
      </c>
      <c r="B20" s="3" t="s">
        <v>26</v>
      </c>
      <c r="C20" s="3" t="s">
        <v>24</v>
      </c>
      <c r="D20" s="3">
        <v>85</v>
      </c>
      <c r="E20" s="3">
        <v>-1.3</v>
      </c>
      <c r="F20" s="3">
        <v>2.2000000000000002</v>
      </c>
      <c r="G20" s="3"/>
      <c r="H20" s="3"/>
    </row>
    <row r="22" spans="1:8">
      <c r="A22" s="2" t="s">
        <v>27</v>
      </c>
      <c r="B22" s="2"/>
      <c r="C22" s="2"/>
      <c r="D22" s="2"/>
      <c r="E22" s="2"/>
      <c r="F22" s="2"/>
      <c r="G22" s="2"/>
      <c r="H22" s="2"/>
    </row>
    <row r="23" spans="1:8">
      <c r="A23" s="3" t="s">
        <v>2</v>
      </c>
      <c r="B23" s="3" t="s">
        <v>28</v>
      </c>
      <c r="C23" s="3" t="s">
        <v>29</v>
      </c>
      <c r="D23" s="3" t="s">
        <v>30</v>
      </c>
      <c r="E23" s="3" t="s">
        <v>31</v>
      </c>
      <c r="F23" s="3" t="s">
        <v>32</v>
      </c>
      <c r="G23" s="3" t="s">
        <v>7</v>
      </c>
      <c r="H23" s="3" t="s">
        <v>8</v>
      </c>
    </row>
    <row r="24" spans="1:8">
      <c r="A24" s="3">
        <v>1</v>
      </c>
      <c r="B24" s="3" t="s">
        <v>33</v>
      </c>
      <c r="C24" s="3" t="s">
        <v>34</v>
      </c>
      <c r="D24" s="3" t="s">
        <v>12</v>
      </c>
      <c r="E24" s="3">
        <v>-1.9</v>
      </c>
      <c r="F24" s="3">
        <v>0.1414</v>
      </c>
      <c r="G24" s="3" t="s">
        <v>20</v>
      </c>
      <c r="H24" s="3" t="s">
        <v>12</v>
      </c>
    </row>
    <row r="25" spans="1:8">
      <c r="A25" s="3">
        <v>2</v>
      </c>
      <c r="B25" s="3" t="s">
        <v>35</v>
      </c>
      <c r="C25" s="3" t="s">
        <v>34</v>
      </c>
      <c r="D25" s="3" t="s">
        <v>12</v>
      </c>
      <c r="E25" s="3">
        <v>-0.82</v>
      </c>
      <c r="F25" s="3">
        <v>9.9199999999999997E-2</v>
      </c>
      <c r="G25" s="3"/>
      <c r="H25" s="3"/>
    </row>
    <row r="26" spans="1:8">
      <c r="A26" s="3">
        <v>3</v>
      </c>
      <c r="B26" s="3" t="s">
        <v>36</v>
      </c>
      <c r="C26" s="3" t="s">
        <v>34</v>
      </c>
      <c r="D26" s="3" t="s">
        <v>37</v>
      </c>
      <c r="E26" s="3">
        <v>-0.2</v>
      </c>
      <c r="F26" s="3">
        <v>0.3579</v>
      </c>
      <c r="G26" s="3"/>
      <c r="H26" s="3"/>
    </row>
    <row r="27" spans="1:8">
      <c r="A27" s="3">
        <v>4</v>
      </c>
      <c r="B27" s="3" t="s">
        <v>38</v>
      </c>
      <c r="C27" s="3" t="s">
        <v>39</v>
      </c>
      <c r="D27" s="3" t="s">
        <v>34</v>
      </c>
      <c r="E27" s="3">
        <v>0.16</v>
      </c>
      <c r="F27" s="3">
        <v>8.4900000000000003E-2</v>
      </c>
      <c r="G27" s="3"/>
      <c r="H27" s="3"/>
    </row>
    <row r="28" spans="1:8">
      <c r="A28" s="3">
        <v>5</v>
      </c>
      <c r="B28" s="3" t="s">
        <v>40</v>
      </c>
      <c r="C28" s="3" t="s">
        <v>39</v>
      </c>
      <c r="D28" s="3" t="s">
        <v>34</v>
      </c>
      <c r="E28" s="3">
        <v>0</v>
      </c>
      <c r="F28" s="3">
        <v>0.2339</v>
      </c>
      <c r="G28" s="3"/>
      <c r="H28" s="3"/>
    </row>
    <row r="29" spans="1:8">
      <c r="A29" s="3">
        <v>6</v>
      </c>
      <c r="B29" s="3" t="s">
        <v>41</v>
      </c>
      <c r="C29" s="3" t="s">
        <v>37</v>
      </c>
      <c r="D29" s="3" t="s">
        <v>12</v>
      </c>
      <c r="E29" s="3">
        <v>-0.8</v>
      </c>
      <c r="F29" s="3">
        <v>0.14319999999999999</v>
      </c>
      <c r="G29" s="3"/>
      <c r="H29" s="3"/>
    </row>
    <row r="30" spans="1:8">
      <c r="A30" s="3">
        <v>7</v>
      </c>
      <c r="B30" s="3" t="s">
        <v>42</v>
      </c>
      <c r="C30" s="3" t="s">
        <v>39</v>
      </c>
      <c r="D30" s="3" t="s">
        <v>12</v>
      </c>
      <c r="E30" s="3">
        <v>-1.3</v>
      </c>
      <c r="F30" s="3">
        <v>0.1268</v>
      </c>
      <c r="G30" s="3"/>
      <c r="H30" s="3"/>
    </row>
    <row r="32" spans="1:8">
      <c r="A32" s="2" t="s">
        <v>43</v>
      </c>
      <c r="B32" s="2"/>
      <c r="C32" s="2"/>
      <c r="D32" s="2"/>
      <c r="E32" s="2"/>
      <c r="F32" s="2"/>
      <c r="G32" s="2"/>
      <c r="H32" s="2"/>
    </row>
    <row r="33" spans="1:14">
      <c r="A33" s="3" t="s">
        <v>2</v>
      </c>
      <c r="B33" s="3" t="s">
        <v>28</v>
      </c>
      <c r="C33" s="3" t="s">
        <v>29</v>
      </c>
      <c r="D33" s="3" t="s">
        <v>30</v>
      </c>
      <c r="E33" s="3" t="s">
        <v>31</v>
      </c>
      <c r="F33" s="3" t="s">
        <v>32</v>
      </c>
      <c r="G33" s="3" t="s">
        <v>7</v>
      </c>
      <c r="H33" s="3" t="s">
        <v>8</v>
      </c>
      <c r="J33" t="s">
        <v>31</v>
      </c>
      <c r="K33" t="s">
        <v>32</v>
      </c>
      <c r="L33" t="s">
        <v>44</v>
      </c>
      <c r="M33" t="s">
        <v>45</v>
      </c>
      <c r="N33" t="s">
        <v>46</v>
      </c>
    </row>
    <row r="34" spans="1:14">
      <c r="A34" s="3">
        <v>1</v>
      </c>
      <c r="B34" s="3" t="s">
        <v>47</v>
      </c>
      <c r="C34" s="3" t="s">
        <v>48</v>
      </c>
      <c r="D34" s="3" t="s">
        <v>12</v>
      </c>
      <c r="E34" s="3">
        <v>-0.21072103131565253</v>
      </c>
      <c r="F34" s="3">
        <v>9.7528978563636251E-2</v>
      </c>
      <c r="G34" s="3" t="s">
        <v>44</v>
      </c>
      <c r="H34" s="3" t="s">
        <v>12</v>
      </c>
      <c r="I34" t="s">
        <v>49</v>
      </c>
      <c r="J34">
        <f>LN(L34)</f>
        <v>-0.21072103131565253</v>
      </c>
      <c r="K34">
        <f>(LN(N34)-LN(M34))/2/1.96</f>
        <v>9.7528978563636251E-2</v>
      </c>
      <c r="L34">
        <v>0.81</v>
      </c>
      <c r="M34">
        <v>0.67</v>
      </c>
      <c r="N34">
        <v>0.98199999999999998</v>
      </c>
    </row>
    <row r="35" spans="1:14">
      <c r="A35" s="3">
        <v>1</v>
      </c>
      <c r="B35" s="3" t="s">
        <v>47</v>
      </c>
      <c r="C35" s="3" t="s">
        <v>48</v>
      </c>
      <c r="D35" s="3" t="s">
        <v>50</v>
      </c>
      <c r="E35" s="3">
        <v>-0.26396554583446485</v>
      </c>
      <c r="F35" s="3">
        <v>9.6110969955544148E-2</v>
      </c>
      <c r="G35" s="3"/>
      <c r="H35" s="3"/>
      <c r="J35">
        <f>LN(L35)</f>
        <v>-0.26396554583446485</v>
      </c>
      <c r="K35">
        <f>(LN(N35)-LN(M35))/2/1.96</f>
        <v>9.6110969955544148E-2</v>
      </c>
      <c r="L35">
        <v>0.76800000000000002</v>
      </c>
      <c r="M35">
        <v>0.63600000000000001</v>
      </c>
      <c r="N35">
        <v>0.92700000000000005</v>
      </c>
    </row>
    <row r="36" spans="1:14">
      <c r="A36" s="3">
        <v>1</v>
      </c>
      <c r="B36" s="3" t="s">
        <v>47</v>
      </c>
      <c r="C36" s="3" t="s">
        <v>50</v>
      </c>
      <c r="D36" s="3" t="s">
        <v>12</v>
      </c>
      <c r="E36" s="3">
        <v>5.4488185284069776E-2</v>
      </c>
      <c r="F36" s="3">
        <v>9.1508003597663951E-2</v>
      </c>
      <c r="G36" s="3"/>
      <c r="H36" s="3"/>
      <c r="J36">
        <f>LN(L36)</f>
        <v>5.4488185284069776E-2</v>
      </c>
      <c r="K36">
        <f>(LN(N36)-LN(M36))/2/1.96</f>
        <v>9.1508003597663951E-2</v>
      </c>
      <c r="L36">
        <v>1.056</v>
      </c>
      <c r="M36">
        <v>0.88300000000000001</v>
      </c>
      <c r="N36">
        <v>1.264</v>
      </c>
    </row>
    <row r="37" spans="1:14">
      <c r="A37" s="3">
        <v>2</v>
      </c>
      <c r="B37" s="3" t="s">
        <v>51</v>
      </c>
      <c r="C37" s="3" t="s">
        <v>50</v>
      </c>
      <c r="D37" s="3" t="s">
        <v>12</v>
      </c>
      <c r="E37" s="3">
        <v>-0.27600000000000002</v>
      </c>
      <c r="F37" s="3">
        <v>0.20300000000000001</v>
      </c>
      <c r="G37" s="3"/>
      <c r="H37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Binary</vt:lpstr>
      <vt:lpstr>Continuous</vt:lpstr>
      <vt:lpstr>Hazard Ratio</vt:lpstr>
      <vt:lpstr>Comparative</vt:lpstr>
      <vt:lpstr>Single-arm-format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 Morizane</dc:creator>
  <cp:lastModifiedBy>Toshio Morizane</cp:lastModifiedBy>
  <dcterms:created xsi:type="dcterms:W3CDTF">2025-04-13T06:08:35Z</dcterms:created>
  <dcterms:modified xsi:type="dcterms:W3CDTF">2025-04-18T23:19:39Z</dcterms:modified>
</cp:coreProperties>
</file>