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abroe\ABS\profile_simulation\MC_plate_profile\"/>
    </mc:Choice>
  </mc:AlternateContent>
  <xr:revisionPtr revIDLastSave="0" documentId="8_{E45E437C-7B61-42F2-AC60-8C374E9A2BBF}" xr6:coauthVersionLast="45" xr6:coauthVersionMax="45" xr10:uidLastSave="{00000000-0000-0000-0000-000000000000}"/>
  <bookViews>
    <workbookView xWindow="-108" yWindow="-108" windowWidth="23256" windowHeight="12576" xr2:uid="{8F3143C4-2FB5-4A15-9FBF-4BDBC5CA2CD3}"/>
  </bookViews>
  <sheets>
    <sheet name="Skimmer 1 Pos" sheetId="1" r:id="rId1"/>
    <sheet name="Skimmer 2 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G4" i="2"/>
  <c r="G5" i="2"/>
  <c r="G6" i="2"/>
  <c r="G7" i="2"/>
  <c r="G8" i="2"/>
  <c r="G9" i="2"/>
  <c r="G10" i="2"/>
  <c r="G11" i="2"/>
  <c r="G3" i="2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<sst xmlns="http://schemas.openxmlformats.org/spreadsheetml/2006/main" count="20" uniqueCount="7">
  <si>
    <t>Skim 1 Lost</t>
  </si>
  <si>
    <t>Skim 1 Pos (mm)</t>
  </si>
  <si>
    <t>Percent changes from original configuration</t>
  </si>
  <si>
    <t>Skim 2 Lost</t>
  </si>
  <si>
    <t>Quad Lost</t>
  </si>
  <si>
    <t>Quad Pass</t>
  </si>
  <si>
    <t>Skimmer 2 Pos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</si>
</sst>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 1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55752405949256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Pos'!$B$3:$B$16</c:f>
              <c:numCache>
                <c:formatCode>0.00%</c:formatCode>
                <c:ptCount val="14"/>
                <c:pt idx="0">
                  <c:v>0.79877700000000007</c:v>
                </c:pt>
                <c:pt idx="1">
                  <c:v>0.81128699999999998</c:v>
                </c:pt>
                <c:pt idx="2">
                  <c:v>0.821071</c:v>
                </c:pt>
                <c:pt idx="3">
                  <c:v>0.83108000000000004</c:v>
                </c:pt>
                <c:pt idx="4">
                  <c:v>0.84007399999999999</c:v>
                </c:pt>
                <c:pt idx="5">
                  <c:v>0.84744600000000003</c:v>
                </c:pt>
                <c:pt idx="6">
                  <c:v>0.85461500000000001</c:v>
                </c:pt>
                <c:pt idx="7">
                  <c:v>0.86082400000000003</c:v>
                </c:pt>
                <c:pt idx="8">
                  <c:v>0.86419999999999997</c:v>
                </c:pt>
                <c:pt idx="9">
                  <c:v>0.86673800000000001</c:v>
                </c:pt>
                <c:pt idx="10">
                  <c:v>0.87234100000000003</c:v>
                </c:pt>
                <c:pt idx="11">
                  <c:v>0.87743099999999996</c:v>
                </c:pt>
                <c:pt idx="12">
                  <c:v>0.89769600000000005</c:v>
                </c:pt>
                <c:pt idx="13">
                  <c:v>0.91208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19C-B06B-CC97B79D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4927"/>
        <c:axId val="183111615"/>
      </c:scatterChart>
      <c:valAx>
        <c:axId val="2868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615"/>
        <c:crosses val="autoZero"/>
        <c:crossBetween val="midCat"/>
      </c:valAx>
      <c:valAx>
        <c:axId val="1831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 2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821522309711288E-2"/>
                  <c:y val="-0.58430701370661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Pos'!$C$3:$C$16</c:f>
              <c:numCache>
                <c:formatCode>0.00%</c:formatCode>
                <c:ptCount val="14"/>
                <c:pt idx="0">
                  <c:v>0.17324600000000001</c:v>
                </c:pt>
                <c:pt idx="1">
                  <c:v>0.160915</c:v>
                </c:pt>
                <c:pt idx="2">
                  <c:v>0.151258</c:v>
                </c:pt>
                <c:pt idx="3">
                  <c:v>0.14116100000000001</c:v>
                </c:pt>
                <c:pt idx="4">
                  <c:v>0.13214300000000001</c:v>
                </c:pt>
                <c:pt idx="5">
                  <c:v>0.124238</c:v>
                </c:pt>
                <c:pt idx="6">
                  <c:v>0.117438</c:v>
                </c:pt>
                <c:pt idx="7">
                  <c:v>0.111121</c:v>
                </c:pt>
                <c:pt idx="8">
                  <c:v>0.10777299999999999</c:v>
                </c:pt>
                <c:pt idx="9">
                  <c:v>0.105569</c:v>
                </c:pt>
                <c:pt idx="10">
                  <c:v>9.9535999999999999E-2</c:v>
                </c:pt>
                <c:pt idx="11">
                  <c:v>9.4649999999999998E-2</c:v>
                </c:pt>
                <c:pt idx="12">
                  <c:v>7.4421000000000001E-2</c:v>
                </c:pt>
                <c:pt idx="13">
                  <c:v>6.0087000000000002E-2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F-4EA2-A88B-42FC825F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18543"/>
        <c:axId val="367793695"/>
      </c:scatterChart>
      <c:valAx>
        <c:axId val="3682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3695"/>
        <c:crosses val="autoZero"/>
        <c:crossBetween val="midCat"/>
      </c:valAx>
      <c:valAx>
        <c:axId val="367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</a:t>
            </a:r>
            <a:r>
              <a:rPr lang="en-US" baseline="0"/>
              <a:t>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251968503937015E-2"/>
                  <c:y val="-0.52612241178186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Pos'!$D$3:$D$16</c:f>
              <c:numCache>
                <c:formatCode>0.00%</c:formatCode>
                <c:ptCount val="14"/>
                <c:pt idx="0">
                  <c:v>2.1562000000000001E-2</c:v>
                </c:pt>
                <c:pt idx="1">
                  <c:v>2.1415E-2</c:v>
                </c:pt>
                <c:pt idx="2">
                  <c:v>2.1311E-2</c:v>
                </c:pt>
                <c:pt idx="3">
                  <c:v>2.1301E-2</c:v>
                </c:pt>
                <c:pt idx="4">
                  <c:v>2.1260999999999999E-2</c:v>
                </c:pt>
                <c:pt idx="5">
                  <c:v>2.1836000000000001E-2</c:v>
                </c:pt>
                <c:pt idx="6">
                  <c:v>2.1496000000000001E-2</c:v>
                </c:pt>
                <c:pt idx="7">
                  <c:v>2.1590999999999999E-2</c:v>
                </c:pt>
                <c:pt idx="8">
                  <c:v>2.1565000000000001E-2</c:v>
                </c:pt>
                <c:pt idx="9">
                  <c:v>2.1267000000000001E-2</c:v>
                </c:pt>
                <c:pt idx="10">
                  <c:v>2.1607000000000001E-2</c:v>
                </c:pt>
                <c:pt idx="11">
                  <c:v>2.1339E-2</c:v>
                </c:pt>
                <c:pt idx="12">
                  <c:v>2.1443E-2</c:v>
                </c:pt>
                <c:pt idx="13">
                  <c:v>2.1402999999999998E-2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B-4216-BC5E-59FBDD94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57407"/>
        <c:axId val="286860719"/>
      </c:scatterChart>
      <c:valAx>
        <c:axId val="3682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0719"/>
        <c:crosses val="autoZero"/>
        <c:crossBetween val="midCat"/>
      </c:valAx>
      <c:valAx>
        <c:axId val="2868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6574803149606E-2"/>
                  <c:y val="-0.357559055118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Pos'!$E$3:$E$16</c:f>
              <c:numCache>
                <c:formatCode>0.0000%</c:formatCode>
                <c:ptCount val="14"/>
                <c:pt idx="0">
                  <c:v>6.4149999999999997E-3</c:v>
                </c:pt>
                <c:pt idx="1">
                  <c:v>6.3829999999999998E-3</c:v>
                </c:pt>
                <c:pt idx="2">
                  <c:v>6.3600000000000002E-3</c:v>
                </c:pt>
                <c:pt idx="3">
                  <c:v>6.4580000000000002E-3</c:v>
                </c:pt>
                <c:pt idx="4">
                  <c:v>6.522E-3</c:v>
                </c:pt>
                <c:pt idx="5">
                  <c:v>6.4799999999999996E-3</c:v>
                </c:pt>
                <c:pt idx="6">
                  <c:v>6.4510000000000001E-3</c:v>
                </c:pt>
                <c:pt idx="7">
                  <c:v>6.4640000000000001E-3</c:v>
                </c:pt>
                <c:pt idx="8">
                  <c:v>6.4269999999999996E-3</c:v>
                </c:pt>
                <c:pt idx="9">
                  <c:v>6.4259999999999994E-3</c:v>
                </c:pt>
                <c:pt idx="10">
                  <c:v>6.5159999999999992E-3</c:v>
                </c:pt>
                <c:pt idx="11">
                  <c:v>6.5799999999999999E-3</c:v>
                </c:pt>
                <c:pt idx="12">
                  <c:v>6.4399999999999995E-3</c:v>
                </c:pt>
                <c:pt idx="13">
                  <c:v>6.43E-3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5-421B-8C17-6CD9761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41183"/>
        <c:axId val="286769615"/>
      </c:scatterChart>
      <c:valAx>
        <c:axId val="8232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9615"/>
        <c:crosses val="autoZero"/>
        <c:crossBetween val="midCat"/>
      </c:valAx>
      <c:valAx>
        <c:axId val="2867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1 Percent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8650481189851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Pos'!$G$3:$G$16</c:f>
              <c:numCache>
                <c:formatCode>0.00%</c:formatCode>
                <c:ptCount val="14"/>
                <c:pt idx="0">
                  <c:v>-7.5703540847026032E-2</c:v>
                </c:pt>
                <c:pt idx="1">
                  <c:v>-6.1227725063642664E-2</c:v>
                </c:pt>
                <c:pt idx="2">
                  <c:v>-4.990627169636655E-2</c:v>
                </c:pt>
                <c:pt idx="3">
                  <c:v>-3.8324461930108689E-2</c:v>
                </c:pt>
                <c:pt idx="4">
                  <c:v>-2.791714880814624E-2</c:v>
                </c:pt>
                <c:pt idx="5">
                  <c:v>-1.9386716037954103E-2</c:v>
                </c:pt>
                <c:pt idx="6">
                  <c:v>-1.1091182596621101E-2</c:v>
                </c:pt>
                <c:pt idx="7">
                  <c:v>-3.9065031242767126E-3</c:v>
                </c:pt>
                <c:pt idx="8">
                  <c:v>0</c:v>
                </c:pt>
                <c:pt idx="9">
                  <c:v>2.9368201805138167E-3</c:v>
                </c:pt>
                <c:pt idx="10">
                  <c:v>9.4202730849341186E-3</c:v>
                </c:pt>
                <c:pt idx="11">
                  <c:v>1.5310113399675994E-2</c:v>
                </c:pt>
                <c:pt idx="12">
                  <c:v>3.8759546401296092E-2</c:v>
                </c:pt>
                <c:pt idx="13">
                  <c:v>5.5403841703309462E-2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4C15-AB40-7EE0FE3C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06255"/>
        <c:axId val="823717583"/>
      </c:scatterChart>
      <c:valAx>
        <c:axId val="83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7583"/>
        <c:crosses val="autoZero"/>
        <c:crossBetween val="midCat"/>
      </c:valAx>
      <c:valAx>
        <c:axId val="823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2 Percent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862117235345581"/>
                  <c:y val="-0.79513123359580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Pos'!$A$3:$A$16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22.6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'Skimmer 1 Pos'!$H$3:$H$16</c:f>
              <c:numCache>
                <c:formatCode>0.00%</c:formatCode>
                <c:ptCount val="14"/>
                <c:pt idx="0">
                  <c:v>0.60750837408256264</c:v>
                </c:pt>
                <c:pt idx="1">
                  <c:v>0.49309196180861636</c:v>
                </c:pt>
                <c:pt idx="2">
                  <c:v>0.40348695870023116</c:v>
                </c:pt>
                <c:pt idx="3">
                  <c:v>0.30979930038135728</c:v>
                </c:pt>
                <c:pt idx="4">
                  <c:v>0.22612342609002273</c:v>
                </c:pt>
                <c:pt idx="5">
                  <c:v>0.1527748137288561</c:v>
                </c:pt>
                <c:pt idx="6">
                  <c:v>8.9679233203121447E-2</c:v>
                </c:pt>
                <c:pt idx="7">
                  <c:v>3.1065294647082329E-2</c:v>
                </c:pt>
                <c:pt idx="8">
                  <c:v>0</c:v>
                </c:pt>
                <c:pt idx="9">
                  <c:v>-2.0450391099811619E-2</c:v>
                </c:pt>
                <c:pt idx="10">
                  <c:v>-7.6429161292717054E-2</c:v>
                </c:pt>
                <c:pt idx="11">
                  <c:v>-0.12176519165282582</c:v>
                </c:pt>
                <c:pt idx="12">
                  <c:v>-0.30946526495504434</c:v>
                </c:pt>
                <c:pt idx="13">
                  <c:v>-0.44246703719855618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076-B18C-860C0B89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62783"/>
        <c:axId val="824963599"/>
      </c:scatterChart>
      <c:valAx>
        <c:axId val="8325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63599"/>
        <c:crosses val="autoZero"/>
        <c:crossBetween val="midCat"/>
      </c:valAx>
      <c:valAx>
        <c:axId val="8249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2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65485564304461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2 Pos'!$A$3:$A$11</c:f>
              <c:numCache>
                <c:formatCode>General</c:formatCode>
                <c:ptCount val="9"/>
                <c:pt idx="0">
                  <c:v>75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110.6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'Skimmer 2 Pos'!$C$3:$C$11</c:f>
              <c:numCache>
                <c:formatCode>0.00%</c:formatCode>
                <c:ptCount val="9"/>
                <c:pt idx="0">
                  <c:v>9.4244999999999995E-2</c:v>
                </c:pt>
                <c:pt idx="1">
                  <c:v>9.6671999999999994E-2</c:v>
                </c:pt>
                <c:pt idx="2">
                  <c:v>0.10120700000000001</c:v>
                </c:pt>
                <c:pt idx="3">
                  <c:v>0.10427400000000001</c:v>
                </c:pt>
                <c:pt idx="4">
                  <c:v>0.10729</c:v>
                </c:pt>
                <c:pt idx="5">
                  <c:v>0.10777299999999999</c:v>
                </c:pt>
                <c:pt idx="6">
                  <c:v>0.109427</c:v>
                </c:pt>
                <c:pt idx="7">
                  <c:v>0.112195</c:v>
                </c:pt>
                <c:pt idx="8">
                  <c:v>0.11297599999999999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D-4FBD-A024-1DCB7594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83951"/>
        <c:axId val="282998159"/>
      </c:scatterChart>
      <c:valAx>
        <c:axId val="2754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8159"/>
        <c:crosses val="autoZero"/>
        <c:crossBetween val="midCat"/>
      </c:valAx>
      <c:valAx>
        <c:axId val="2829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1460411198600174E-2"/>
                  <c:y val="-0.54125072907553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2 Pos'!$A$3:$A$11</c:f>
              <c:numCache>
                <c:formatCode>General</c:formatCode>
                <c:ptCount val="9"/>
                <c:pt idx="0">
                  <c:v>75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110.6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'Skimmer 2 Pos'!$D$3:$D$11</c:f>
              <c:numCache>
                <c:formatCode>0.00%</c:formatCode>
                <c:ptCount val="9"/>
                <c:pt idx="0">
                  <c:v>3.4903000000000003E-2</c:v>
                </c:pt>
                <c:pt idx="1">
                  <c:v>3.2085000000000002E-2</c:v>
                </c:pt>
                <c:pt idx="2">
                  <c:v>2.7695999999999998E-2</c:v>
                </c:pt>
                <c:pt idx="3">
                  <c:v>2.4139000000000001E-2</c:v>
                </c:pt>
                <c:pt idx="4">
                  <c:v>2.1658E-2</c:v>
                </c:pt>
                <c:pt idx="5">
                  <c:v>2.1565000000000001E-2</c:v>
                </c:pt>
                <c:pt idx="6">
                  <c:v>1.9442999999999998E-2</c:v>
                </c:pt>
                <c:pt idx="7">
                  <c:v>1.7465000000000001E-2</c:v>
                </c:pt>
                <c:pt idx="8">
                  <c:v>1.5583E-2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C-46D2-83E2-E0C15304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95455"/>
        <c:axId val="823718415"/>
      </c:scatterChart>
      <c:valAx>
        <c:axId val="83369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8415"/>
        <c:crosses val="autoZero"/>
        <c:crossBetween val="midCat"/>
      </c:valAx>
      <c:valAx>
        <c:axId val="823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9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71522309711292E-2"/>
                  <c:y val="-0.6104451006124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2 Pos'!$A$3:$A$11</c:f>
              <c:numCache>
                <c:formatCode>General</c:formatCode>
                <c:ptCount val="9"/>
                <c:pt idx="0">
                  <c:v>75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110.6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</c:numCache>
            </c:numRef>
          </c:xVal>
          <c:yVal>
            <c:numRef>
              <c:f>'Skimmer 2 Pos'!$E$3:$E$11</c:f>
              <c:numCache>
                <c:formatCode>0.0000%</c:formatCode>
                <c:ptCount val="9"/>
                <c:pt idx="0">
                  <c:v>6.5979999999999997E-3</c:v>
                </c:pt>
                <c:pt idx="1">
                  <c:v>6.4140000000000004E-3</c:v>
                </c:pt>
                <c:pt idx="2">
                  <c:v>6.4289999999999998E-3</c:v>
                </c:pt>
                <c:pt idx="3">
                  <c:v>6.4539999999999997E-3</c:v>
                </c:pt>
                <c:pt idx="4">
                  <c:v>6.3740000000000003E-3</c:v>
                </c:pt>
                <c:pt idx="5">
                  <c:v>6.4270000000000004E-3</c:v>
                </c:pt>
                <c:pt idx="6">
                  <c:v>6.3709999999999999E-3</c:v>
                </c:pt>
                <c:pt idx="7">
                  <c:v>6.3420000000000004E-3</c:v>
                </c:pt>
                <c:pt idx="8">
                  <c:v>6.1500000000000001E-3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C-4007-8EC4-8263DC87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94479"/>
        <c:axId val="286769199"/>
      </c:scatterChart>
      <c:valAx>
        <c:axId val="28309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9199"/>
        <c:crosses val="autoZero"/>
        <c:crossBetween val="midCat"/>
      </c:valAx>
      <c:valAx>
        <c:axId val="2867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9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0</xdr:row>
      <xdr:rowOff>148590</xdr:rowOff>
    </xdr:from>
    <xdr:to>
      <xdr:col>21</xdr:col>
      <xdr:colOff>365760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33876-10DF-4780-B8BB-5B8A57F0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15</xdr:row>
      <xdr:rowOff>163830</xdr:rowOff>
    </xdr:from>
    <xdr:to>
      <xdr:col>21</xdr:col>
      <xdr:colOff>388620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B84EF-07C8-41D4-8AFE-0508EC67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106680</xdr:colOff>
      <xdr:row>31</xdr:row>
      <xdr:rowOff>49530</xdr:rowOff>
    </xdr:from>
    <xdr:to>
      <xdr:col>21</xdr:col>
      <xdr:colOff>411480</xdr:colOff>
      <xdr:row>46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991C6-94E9-4944-8088-1E81B31EA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46</xdr:row>
      <xdr:rowOff>80010</xdr:rowOff>
    </xdr:from>
    <xdr:to>
      <xdr:col>21</xdr:col>
      <xdr:colOff>419100</xdr:colOff>
      <xdr:row>61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D9557-6158-4391-BCA9-FD0F609A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16</xdr:row>
      <xdr:rowOff>57150</xdr:rowOff>
    </xdr:from>
    <xdr:to>
      <xdr:col>6</xdr:col>
      <xdr:colOff>495300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C1A85-732D-477E-BE39-4F8AC792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518160</xdr:colOff>
      <xdr:row>16</xdr:row>
      <xdr:rowOff>57150</xdr:rowOff>
    </xdr:from>
    <xdr:to>
      <xdr:col>13</xdr:col>
      <xdr:colOff>601980</xdr:colOff>
      <xdr:row>31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629427-DB29-4C2D-9317-F4F322EB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102870</xdr:rowOff>
    </xdr:from>
    <xdr:to>
      <xdr:col>17</xdr:col>
      <xdr:colOff>495300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488968-24AB-464D-ADF1-F5CE2EC51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15</xdr:row>
      <xdr:rowOff>125730</xdr:rowOff>
    </xdr:from>
    <xdr:to>
      <xdr:col>17</xdr:col>
      <xdr:colOff>502920</xdr:colOff>
      <xdr:row>30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6A26F-B788-4654-AF6B-63F00ACEE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198120</xdr:colOff>
      <xdr:row>31</xdr:row>
      <xdr:rowOff>3810</xdr:rowOff>
    </xdr:from>
    <xdr:to>
      <xdr:col>17</xdr:col>
      <xdr:colOff>502920</xdr:colOff>
      <xdr:row>46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B189A1-ABC0-41C6-B9D5-41F62DBBA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C1D8-3A0E-47D3-9AB3-9A432D538596}">
  <dimension ref="A1:J16"/>
  <sheetViews>
    <sheetView tabSelected="1" workbookViewId="0">
      <selection activeCell="B3" sqref="B3"/>
    </sheetView>
  </sheetViews>
  <sheetFormatPr defaultRowHeight="14.4" x14ac:dyDescent="0.3"/>
  <cols>
    <col min="1" max="1" width="14.33203125" bestFit="1" customWidth="1"/>
    <col min="2" max="3" width="10.109375" bestFit="1" customWidth="1"/>
    <col min="4" max="4" width="9.21875" bestFit="1" customWidth="1"/>
    <col min="5" max="5" width="9.33203125" bestFit="1" customWidth="1"/>
    <col min="7" max="8" width="10.109375" bestFit="1" customWidth="1"/>
    <col min="9" max="9" width="9.21875" bestFit="1" customWidth="1"/>
    <col min="10" max="10" width="9.33203125" bestFit="1" customWidth="1"/>
  </cols>
  <sheetData>
    <row r="1" spans="1:10" x14ac:dyDescent="0.3">
      <c r="G1" s="3" t="s">
        <v>2</v>
      </c>
      <c r="H1" s="3"/>
      <c r="I1" s="3"/>
      <c r="J1" s="3"/>
    </row>
    <row r="2" spans="1:10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1:10" x14ac:dyDescent="0.3">
      <c r="A3">
        <v>15</v>
      </c>
      <c r="B3" s="1">
        <v>0.79877700000000007</v>
      </c>
      <c r="C3" s="1">
        <v>0.17324600000000001</v>
      </c>
      <c r="D3" s="1">
        <v>2.1562000000000001E-2</v>
      </c>
      <c r="E3" s="2">
        <v>6.4149999999999997E-3</v>
      </c>
      <c r="G3" s="1">
        <f>(B3-B$11)/B$11</f>
        <v>-7.5703540847026032E-2</v>
      </c>
      <c r="H3" s="1">
        <f t="shared" ref="H3:J16" si="0">(C3-C$11)/C$11</f>
        <v>0.60750837408256264</v>
      </c>
      <c r="I3" s="1">
        <f t="shared" si="0"/>
        <v>-1.3911430558773618E-4</v>
      </c>
      <c r="J3" s="1">
        <f t="shared" si="0"/>
        <v>-1.8671230745293075E-3</v>
      </c>
    </row>
    <row r="4" spans="1:10" x14ac:dyDescent="0.3">
      <c r="A4">
        <v>16</v>
      </c>
      <c r="B4" s="1">
        <v>0.81128699999999998</v>
      </c>
      <c r="C4" s="1">
        <v>0.160915</v>
      </c>
      <c r="D4" s="1">
        <v>2.1415E-2</v>
      </c>
      <c r="E4" s="2">
        <v>6.3829999999999998E-3</v>
      </c>
      <c r="G4" s="1">
        <f t="shared" ref="G4:G16" si="1">(B4-B$11)/B$11</f>
        <v>-6.1227725063642664E-2</v>
      </c>
      <c r="H4" s="1">
        <f t="shared" si="0"/>
        <v>0.49309196180861636</v>
      </c>
      <c r="I4" s="1">
        <f t="shared" si="0"/>
        <v>-6.955715279387935E-3</v>
      </c>
      <c r="J4" s="1">
        <f t="shared" si="0"/>
        <v>-6.8461179399408392E-3</v>
      </c>
    </row>
    <row r="5" spans="1:10" x14ac:dyDescent="0.3">
      <c r="A5">
        <v>17</v>
      </c>
      <c r="B5" s="1">
        <v>0.821071</v>
      </c>
      <c r="C5" s="1">
        <v>0.151258</v>
      </c>
      <c r="D5" s="1">
        <v>2.1311E-2</v>
      </c>
      <c r="E5" s="2">
        <v>6.3600000000000002E-3</v>
      </c>
      <c r="G5" s="1">
        <f t="shared" si="1"/>
        <v>-4.990627169636655E-2</v>
      </c>
      <c r="H5" s="1">
        <f t="shared" si="0"/>
        <v>0.40348695870023116</v>
      </c>
      <c r="I5" s="1">
        <f t="shared" si="0"/>
        <v>-1.1778344539763541E-2</v>
      </c>
      <c r="J5" s="1">
        <f t="shared" si="0"/>
        <v>-1.0424770499455322E-2</v>
      </c>
    </row>
    <row r="6" spans="1:10" x14ac:dyDescent="0.3">
      <c r="A6">
        <v>18</v>
      </c>
      <c r="B6" s="1">
        <v>0.83108000000000004</v>
      </c>
      <c r="C6" s="1">
        <v>0.14116100000000001</v>
      </c>
      <c r="D6" s="1">
        <v>2.1301E-2</v>
      </c>
      <c r="E6" s="2">
        <v>6.4580000000000002E-3</v>
      </c>
      <c r="G6" s="1">
        <f t="shared" si="1"/>
        <v>-3.8324461930108689E-2</v>
      </c>
      <c r="H6" s="1">
        <f t="shared" si="0"/>
        <v>0.30979930038135728</v>
      </c>
      <c r="I6" s="1">
        <f t="shared" si="0"/>
        <v>-1.2242058891722715E-2</v>
      </c>
      <c r="J6" s="1">
        <f t="shared" si="0"/>
        <v>4.8234012758675351E-3</v>
      </c>
    </row>
    <row r="7" spans="1:10" x14ac:dyDescent="0.3">
      <c r="A7">
        <v>19</v>
      </c>
      <c r="B7" s="1">
        <v>0.84007399999999999</v>
      </c>
      <c r="C7" s="1">
        <v>0.13214300000000001</v>
      </c>
      <c r="D7" s="1">
        <v>2.1260999999999999E-2</v>
      </c>
      <c r="E7" s="2">
        <v>6.522E-3</v>
      </c>
      <c r="G7" s="1">
        <f t="shared" si="1"/>
        <v>-2.791714880814624E-2</v>
      </c>
      <c r="H7" s="1">
        <f t="shared" si="0"/>
        <v>0.22612342609002273</v>
      </c>
      <c r="I7" s="1">
        <f t="shared" si="0"/>
        <v>-1.4096916299559573E-2</v>
      </c>
      <c r="J7" s="1">
        <f t="shared" si="0"/>
        <v>1.4781391006690597E-2</v>
      </c>
    </row>
    <row r="8" spans="1:10" x14ac:dyDescent="0.3">
      <c r="A8">
        <v>20</v>
      </c>
      <c r="B8" s="1">
        <v>0.84744600000000003</v>
      </c>
      <c r="C8" s="1">
        <v>0.124238</v>
      </c>
      <c r="D8" s="1">
        <v>2.1836000000000001E-2</v>
      </c>
      <c r="E8" s="2">
        <v>6.4799999999999996E-3</v>
      </c>
      <c r="G8" s="1">
        <f t="shared" si="1"/>
        <v>-1.9386716037954103E-2</v>
      </c>
      <c r="H8" s="1">
        <f t="shared" si="0"/>
        <v>0.1527748137288561</v>
      </c>
      <c r="I8" s="1">
        <f t="shared" si="0"/>
        <v>1.2566658938094152E-2</v>
      </c>
      <c r="J8" s="1">
        <f t="shared" si="0"/>
        <v>8.2464602458378871E-3</v>
      </c>
    </row>
    <row r="9" spans="1:10" x14ac:dyDescent="0.3">
      <c r="A9">
        <v>21</v>
      </c>
      <c r="B9" s="1">
        <v>0.85461500000000001</v>
      </c>
      <c r="C9" s="1">
        <v>0.117438</v>
      </c>
      <c r="D9" s="1">
        <v>2.1496000000000001E-2</v>
      </c>
      <c r="E9" s="2">
        <v>6.4510000000000001E-3</v>
      </c>
      <c r="G9" s="1">
        <f t="shared" si="1"/>
        <v>-1.1091182596621101E-2</v>
      </c>
      <c r="H9" s="1">
        <f t="shared" si="0"/>
        <v>8.9679233203121447E-2</v>
      </c>
      <c r="I9" s="1">
        <f t="shared" si="0"/>
        <v>-3.1996290285184149E-3</v>
      </c>
      <c r="J9" s="1">
        <f t="shared" si="0"/>
        <v>3.7342461490587498E-3</v>
      </c>
    </row>
    <row r="10" spans="1:10" x14ac:dyDescent="0.3">
      <c r="A10">
        <v>22</v>
      </c>
      <c r="B10" s="1">
        <v>0.86082400000000003</v>
      </c>
      <c r="C10" s="1">
        <v>0.111121</v>
      </c>
      <c r="D10" s="1">
        <v>2.1590999999999999E-2</v>
      </c>
      <c r="E10" s="2">
        <v>6.4640000000000001E-3</v>
      </c>
      <c r="G10" s="1">
        <f t="shared" si="1"/>
        <v>-3.9065031242767126E-3</v>
      </c>
      <c r="H10" s="1">
        <f t="shared" si="0"/>
        <v>3.1065294647082329E-2</v>
      </c>
      <c r="I10" s="1">
        <f t="shared" si="0"/>
        <v>1.2056573150938208E-3</v>
      </c>
      <c r="J10" s="1">
        <f t="shared" si="0"/>
        <v>5.7569628131321883E-3</v>
      </c>
    </row>
    <row r="11" spans="1:10" x14ac:dyDescent="0.3">
      <c r="A11">
        <v>22.6</v>
      </c>
      <c r="B11" s="1">
        <v>0.86419999999999997</v>
      </c>
      <c r="C11" s="1">
        <v>0.10777299999999999</v>
      </c>
      <c r="D11" s="1">
        <v>2.1565000000000001E-2</v>
      </c>
      <c r="E11" s="2">
        <v>6.4269999999999996E-3</v>
      </c>
      <c r="G11" s="1">
        <f t="shared" si="1"/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</row>
    <row r="12" spans="1:10" x14ac:dyDescent="0.3">
      <c r="A12">
        <v>23</v>
      </c>
      <c r="B12" s="1">
        <v>0.86673800000000001</v>
      </c>
      <c r="C12" s="1">
        <v>0.105569</v>
      </c>
      <c r="D12" s="1">
        <v>2.1267000000000001E-2</v>
      </c>
      <c r="E12" s="2">
        <v>6.4259999999999994E-3</v>
      </c>
      <c r="G12" s="1">
        <f t="shared" si="1"/>
        <v>2.9368201805138167E-3</v>
      </c>
      <c r="H12" s="1">
        <f t="shared" si="0"/>
        <v>-2.0450391099811619E-2</v>
      </c>
      <c r="I12" s="1">
        <f t="shared" si="0"/>
        <v>-1.381868768838394E-2</v>
      </c>
      <c r="J12" s="1">
        <f t="shared" si="0"/>
        <v>-1.5559358954413143E-4</v>
      </c>
    </row>
    <row r="13" spans="1:10" x14ac:dyDescent="0.3">
      <c r="A13">
        <v>24</v>
      </c>
      <c r="B13" s="1">
        <v>0.87234100000000003</v>
      </c>
      <c r="C13" s="1">
        <v>9.9535999999999999E-2</v>
      </c>
      <c r="D13" s="1">
        <v>2.1607000000000001E-2</v>
      </c>
      <c r="E13" s="2">
        <v>6.5159999999999992E-3</v>
      </c>
      <c r="G13" s="1">
        <f t="shared" si="1"/>
        <v>9.4202730849341186E-3</v>
      </c>
      <c r="H13" s="1">
        <f t="shared" si="0"/>
        <v>-7.6429161292717054E-2</v>
      </c>
      <c r="I13" s="1">
        <f t="shared" si="0"/>
        <v>1.9476002782286284E-3</v>
      </c>
      <c r="J13" s="1">
        <f t="shared" si="0"/>
        <v>1.384782946942581E-2</v>
      </c>
    </row>
    <row r="14" spans="1:10" x14ac:dyDescent="0.3">
      <c r="A14">
        <v>25</v>
      </c>
      <c r="B14" s="1">
        <v>0.87743099999999996</v>
      </c>
      <c r="C14" s="1">
        <v>9.4649999999999998E-2</v>
      </c>
      <c r="D14" s="1">
        <v>2.1339E-2</v>
      </c>
      <c r="E14" s="2">
        <v>6.5799999999999999E-3</v>
      </c>
      <c r="G14" s="1">
        <f t="shared" si="1"/>
        <v>1.5310113399675994E-2</v>
      </c>
      <c r="H14" s="1">
        <f t="shared" si="0"/>
        <v>-0.12176519165282582</v>
      </c>
      <c r="I14" s="1">
        <f t="shared" si="0"/>
        <v>-1.0479944354277787E-2</v>
      </c>
      <c r="J14" s="1">
        <f t="shared" si="0"/>
        <v>2.3805819200249007E-2</v>
      </c>
    </row>
    <row r="15" spans="1:10" x14ac:dyDescent="0.3">
      <c r="A15">
        <v>30</v>
      </c>
      <c r="B15" s="1">
        <v>0.89769600000000005</v>
      </c>
      <c r="C15" s="1">
        <v>7.4421000000000001E-2</v>
      </c>
      <c r="D15" s="1">
        <v>2.1443E-2</v>
      </c>
      <c r="E15" s="2">
        <v>6.4399999999999995E-3</v>
      </c>
      <c r="G15" s="1">
        <f t="shared" si="1"/>
        <v>3.8759546401296092E-2</v>
      </c>
      <c r="H15" s="1">
        <f t="shared" si="0"/>
        <v>-0.30946526495504434</v>
      </c>
      <c r="I15" s="1">
        <f t="shared" si="0"/>
        <v>-5.6573150939021833E-3</v>
      </c>
      <c r="J15" s="1">
        <f t="shared" si="0"/>
        <v>2.022716664073439E-3</v>
      </c>
    </row>
    <row r="16" spans="1:10" x14ac:dyDescent="0.3">
      <c r="A16">
        <v>35</v>
      </c>
      <c r="B16" s="1">
        <v>0.91208</v>
      </c>
      <c r="C16" s="1">
        <v>6.0087000000000002E-2</v>
      </c>
      <c r="D16" s="1">
        <v>2.1402999999999998E-2</v>
      </c>
      <c r="E16" s="2">
        <v>6.43E-3</v>
      </c>
      <c r="G16" s="1">
        <f t="shared" si="1"/>
        <v>5.5403841703309462E-2</v>
      </c>
      <c r="H16" s="1">
        <f t="shared" si="0"/>
        <v>-0.44246703719855618</v>
      </c>
      <c r="I16" s="1">
        <f t="shared" si="0"/>
        <v>-7.5121725017390411E-3</v>
      </c>
      <c r="J16" s="1">
        <f t="shared" si="0"/>
        <v>4.6678076863239436E-4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C30E-0ACF-4747-98E9-785F7F6018C3}">
  <dimension ref="A1:J11"/>
  <sheetViews>
    <sheetView workbookViewId="0">
      <selection activeCell="B19" sqref="B19"/>
    </sheetView>
  </sheetViews>
  <sheetFormatPr defaultRowHeight="14.4" x14ac:dyDescent="0.3"/>
  <cols>
    <col min="1" max="1" width="17.6640625" bestFit="1" customWidth="1"/>
    <col min="2" max="3" width="10.109375" bestFit="1" customWidth="1"/>
    <col min="4" max="4" width="9.21875" bestFit="1" customWidth="1"/>
    <col min="5" max="5" width="9.33203125" bestFit="1" customWidth="1"/>
    <col min="7" max="8" width="10.109375" bestFit="1" customWidth="1"/>
    <col min="9" max="9" width="9.21875" bestFit="1" customWidth="1"/>
    <col min="10" max="10" width="9.33203125" bestFit="1" customWidth="1"/>
  </cols>
  <sheetData>
    <row r="1" spans="1:10" x14ac:dyDescent="0.3">
      <c r="G1" s="3" t="s">
        <v>2</v>
      </c>
      <c r="H1" s="3"/>
      <c r="I1" s="3"/>
      <c r="J1" s="3"/>
    </row>
    <row r="2" spans="1:10" x14ac:dyDescent="0.3">
      <c r="A2" t="s">
        <v>6</v>
      </c>
      <c r="B2" t="s">
        <v>0</v>
      </c>
      <c r="C2" t="s">
        <v>3</v>
      </c>
      <c r="D2" t="s">
        <v>4</v>
      </c>
      <c r="E2" t="s">
        <v>5</v>
      </c>
      <c r="G2" t="s">
        <v>0</v>
      </c>
      <c r="H2" t="s">
        <v>3</v>
      </c>
      <c r="I2" t="s">
        <v>4</v>
      </c>
      <c r="J2" t="s">
        <v>5</v>
      </c>
    </row>
    <row r="3" spans="1:10" x14ac:dyDescent="0.3">
      <c r="A3">
        <v>75</v>
      </c>
      <c r="B3" s="1">
        <v>0.86425399999999997</v>
      </c>
      <c r="C3" s="1">
        <v>9.4244999999999995E-2</v>
      </c>
      <c r="D3" s="1">
        <v>3.4903000000000003E-2</v>
      </c>
      <c r="E3" s="2">
        <v>6.5979999999999997E-3</v>
      </c>
      <c r="G3" s="2">
        <f>(B3-B$8)/B$8</f>
        <v>6.248553575561039E-5</v>
      </c>
      <c r="H3" s="1">
        <f t="shared" ref="H3:J11" si="0">(C3-C$8)/C$8</f>
        <v>-0.12552309019884386</v>
      </c>
      <c r="I3" s="1">
        <f t="shared" si="0"/>
        <v>0.61850220264317191</v>
      </c>
      <c r="J3" s="1">
        <f t="shared" si="0"/>
        <v>2.6606503812042829E-2</v>
      </c>
    </row>
    <row r="4" spans="1:10" x14ac:dyDescent="0.3">
      <c r="A4">
        <v>80</v>
      </c>
      <c r="B4" s="1">
        <v>0.86482899999999996</v>
      </c>
      <c r="C4" s="1">
        <v>9.6671999999999994E-2</v>
      </c>
      <c r="D4" s="1">
        <v>3.2085000000000002E-2</v>
      </c>
      <c r="E4" s="2">
        <v>6.4140000000000004E-3</v>
      </c>
      <c r="G4" s="2">
        <f t="shared" ref="G4:G11" si="1">(B4-B$8)/B$8</f>
        <v>7.2784077759776753E-4</v>
      </c>
      <c r="H4" s="1">
        <f t="shared" si="0"/>
        <v>-0.10300353520826182</v>
      </c>
      <c r="I4" s="1">
        <f t="shared" si="0"/>
        <v>0.48782749826107125</v>
      </c>
      <c r="J4" s="1">
        <f t="shared" si="0"/>
        <v>-2.0227166640734385E-3</v>
      </c>
    </row>
    <row r="5" spans="1:10" x14ac:dyDescent="0.3">
      <c r="A5">
        <v>90</v>
      </c>
      <c r="B5" s="1">
        <v>0.86466799999999999</v>
      </c>
      <c r="C5" s="1">
        <v>0.10120700000000001</v>
      </c>
      <c r="D5" s="1">
        <v>2.7695999999999998E-2</v>
      </c>
      <c r="E5" s="2">
        <v>6.4289999999999998E-3</v>
      </c>
      <c r="G5" s="2">
        <f t="shared" si="1"/>
        <v>5.4154130988199949E-4</v>
      </c>
      <c r="H5" s="1">
        <f t="shared" si="0"/>
        <v>-6.0924350254701908E-2</v>
      </c>
      <c r="I5" s="1">
        <f t="shared" si="0"/>
        <v>0.28430326918618121</v>
      </c>
      <c r="J5" s="1">
        <f t="shared" si="0"/>
        <v>3.1118717908812789E-4</v>
      </c>
    </row>
    <row r="6" spans="1:10" x14ac:dyDescent="0.3">
      <c r="A6">
        <v>100</v>
      </c>
      <c r="B6" s="1">
        <v>0.86513300000000004</v>
      </c>
      <c r="C6" s="1">
        <v>0.10427400000000001</v>
      </c>
      <c r="D6" s="1">
        <v>2.4139000000000001E-2</v>
      </c>
      <c r="E6" s="2">
        <v>6.4539999999999997E-3</v>
      </c>
      <c r="G6" s="2">
        <f t="shared" si="1"/>
        <v>1.0796112011109381E-3</v>
      </c>
      <c r="H6" s="1">
        <f t="shared" si="0"/>
        <v>-3.2466387685227173E-2</v>
      </c>
      <c r="I6" s="1">
        <f t="shared" si="0"/>
        <v>0.1193600741942963</v>
      </c>
      <c r="J6" s="1">
        <f t="shared" si="0"/>
        <v>4.2010269176908739E-3</v>
      </c>
    </row>
    <row r="7" spans="1:10" x14ac:dyDescent="0.3">
      <c r="A7">
        <v>110</v>
      </c>
      <c r="B7" s="1">
        <v>0.86467799999999995</v>
      </c>
      <c r="C7" s="1">
        <v>0.10729</v>
      </c>
      <c r="D7" s="1">
        <v>2.1658E-2</v>
      </c>
      <c r="E7" s="2">
        <v>6.3740000000000003E-3</v>
      </c>
      <c r="G7" s="2">
        <f t="shared" si="1"/>
        <v>5.531127053922454E-4</v>
      </c>
      <c r="H7" s="1">
        <f t="shared" si="0"/>
        <v>-4.4816419696955389E-3</v>
      </c>
      <c r="I7" s="1">
        <f t="shared" si="0"/>
        <v>4.3125434732204648E-3</v>
      </c>
      <c r="J7" s="1">
        <f t="shared" si="0"/>
        <v>-8.2464602458378854E-3</v>
      </c>
    </row>
    <row r="8" spans="1:10" x14ac:dyDescent="0.3">
      <c r="A8">
        <v>110.6</v>
      </c>
      <c r="B8" s="1">
        <v>0.86419999999999997</v>
      </c>
      <c r="C8" s="1">
        <v>0.10777299999999999</v>
      </c>
      <c r="D8" s="1">
        <v>2.1565000000000001E-2</v>
      </c>
      <c r="E8" s="2">
        <v>6.4270000000000004E-3</v>
      </c>
      <c r="G8" s="2">
        <f t="shared" si="1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</row>
    <row r="9" spans="1:10" x14ac:dyDescent="0.3">
      <c r="A9">
        <v>120</v>
      </c>
      <c r="B9" s="1">
        <v>0.86475900000000006</v>
      </c>
      <c r="C9" s="1">
        <v>0.109427</v>
      </c>
      <c r="D9" s="1">
        <v>1.9442999999999998E-2</v>
      </c>
      <c r="E9" s="2">
        <v>6.3709999999999999E-3</v>
      </c>
      <c r="G9" s="2">
        <f t="shared" si="1"/>
        <v>6.4684100902578944E-4</v>
      </c>
      <c r="H9" s="1">
        <f t="shared" si="0"/>
        <v>1.5347072086700777E-2</v>
      </c>
      <c r="I9" s="1">
        <f t="shared" si="0"/>
        <v>-9.8400185485740893E-2</v>
      </c>
      <c r="J9" s="1">
        <f t="shared" si="0"/>
        <v>-8.7132410144702809E-3</v>
      </c>
    </row>
    <row r="10" spans="1:10" x14ac:dyDescent="0.3">
      <c r="A10">
        <v>130</v>
      </c>
      <c r="B10" s="1">
        <v>0.86403399999999997</v>
      </c>
      <c r="C10" s="1">
        <v>0.112195</v>
      </c>
      <c r="D10" s="1">
        <v>1.7465000000000001E-2</v>
      </c>
      <c r="E10" s="2">
        <v>6.3420000000000004E-3</v>
      </c>
      <c r="G10" s="2">
        <f t="shared" si="1"/>
        <v>-1.920851654709552E-4</v>
      </c>
      <c r="H10" s="1">
        <f t="shared" si="0"/>
        <v>4.103068486541165E-2</v>
      </c>
      <c r="I10" s="1">
        <f t="shared" si="0"/>
        <v>-0.19012288430326915</v>
      </c>
      <c r="J10" s="1">
        <f t="shared" si="0"/>
        <v>-1.3225455111249416E-2</v>
      </c>
    </row>
    <row r="11" spans="1:10" x14ac:dyDescent="0.3">
      <c r="A11">
        <v>140</v>
      </c>
      <c r="B11" s="1">
        <v>0.86529100000000003</v>
      </c>
      <c r="C11" s="1">
        <v>0.11297599999999999</v>
      </c>
      <c r="D11" s="1">
        <v>1.5583E-2</v>
      </c>
      <c r="E11" s="2">
        <v>6.1500000000000001E-3</v>
      </c>
      <c r="G11" s="2">
        <f t="shared" si="1"/>
        <v>1.2624392501736452E-3</v>
      </c>
      <c r="H11" s="1">
        <f t="shared" si="0"/>
        <v>4.8277397864029022E-2</v>
      </c>
      <c r="I11" s="1">
        <f t="shared" si="0"/>
        <v>-0.27739392534198937</v>
      </c>
      <c r="J11" s="1">
        <f t="shared" si="0"/>
        <v>-4.3099424303718735E-2</v>
      </c>
    </row>
  </sheetData>
  <mergeCells count="1"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Skimmer 1 Pos</vt:lpstr>
      <vt:lpstr>Skimmer 2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Broering</dc:creator>
  <cp:lastModifiedBy>Mark Broering</cp:lastModifiedBy>
  <dcterms:created xsi:type="dcterms:W3CDTF">2020-09-09T15:15:27Z</dcterms:created>
  <dcterms:modified xsi:type="dcterms:W3CDTF">2020-09-10T14:25:01Z</dcterms:modified>
</cp:coreProperties>
</file>