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Arduino Sketchbook\arduino-projects\longboard-remote\"/>
    </mc:Choice>
  </mc:AlternateContent>
  <xr:revisionPtr revIDLastSave="0" documentId="8_{E34D5B09-DB61-4265-92D8-E95F21C82C68}" xr6:coauthVersionLast="31" xr6:coauthVersionMax="31" xr10:uidLastSave="{00000000-0000-0000-0000-000000000000}"/>
  <bookViews>
    <workbookView xWindow="0" yWindow="0" windowWidth="38400" windowHeight="17625" xr2:uid="{F731A654-EBDB-45CB-ADD4-412037B881D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 s="1"/>
  <c r="F25" i="1" l="1"/>
  <c r="E25" i="1"/>
  <c r="G25" i="1"/>
</calcChain>
</file>

<file path=xl/sharedStrings.xml><?xml version="1.0" encoding="utf-8"?>
<sst xmlns="http://schemas.openxmlformats.org/spreadsheetml/2006/main" count="26" uniqueCount="26">
  <si>
    <t>Bytes</t>
  </si>
  <si>
    <t>Bits</t>
  </si>
  <si>
    <t>Max Rates</t>
  </si>
  <si>
    <t>250Kbps</t>
  </si>
  <si>
    <t>1Mbps</t>
  </si>
  <si>
    <t>2Mbps</t>
  </si>
  <si>
    <t>double temp_mos;</t>
  </si>
  <si>
    <t>Variable</t>
  </si>
  <si>
    <t>COMM_PACKET_ID</t>
  </si>
  <si>
    <t>double temp_motor;</t>
  </si>
  <si>
    <t>double current_motor;</t>
  </si>
  <si>
    <t>double current_in;</t>
  </si>
  <si>
    <t>double id;</t>
  </si>
  <si>
    <t>double iq;</t>
  </si>
  <si>
    <t>double rpm;</t>
  </si>
  <si>
    <t>double v_in;</t>
  </si>
  <si>
    <t>double duty_now;</t>
  </si>
  <si>
    <t>double amp_hours;</t>
  </si>
  <si>
    <t>double amp_hours_charged;</t>
  </si>
  <si>
    <t>double watt_hours;</t>
  </si>
  <si>
    <t>double watt_hours_charged;</t>
  </si>
  <si>
    <t>int tachometer;</t>
  </si>
  <si>
    <t>int tachometer_abs;</t>
  </si>
  <si>
    <t>double position;</t>
  </si>
  <si>
    <t>mc_fault_code fault_code;</t>
  </si>
  <si>
    <t>Bytes as sent in the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</si>
</sst>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2BE3-C2A1-4C12-940B-26E4E305BF07}">
  <dimension ref="D2:G25"/>
  <sheetViews>
    <sheetView tabSelected="1" workbookViewId="0">
      <selection activeCell="G6" sqref="G6"/>
    </sheetView>
  </sheetViews>
  <sheetFormatPr defaultRowHeight="15" x14ac:dyDescent="0.25"/>
  <cols>
    <col min="4" max="4" width="28.5703125" bestFit="1" customWidth="1"/>
    <col min="5" max="5" width="24.7109375" bestFit="1" customWidth="1"/>
  </cols>
  <sheetData>
    <row r="2" spans="4:5" x14ac:dyDescent="0.25">
      <c r="D2" t="s">
        <v>7</v>
      </c>
      <c r="E2" t="s">
        <v>25</v>
      </c>
    </row>
    <row r="3" spans="4:5" x14ac:dyDescent="0.25">
      <c r="D3" t="s">
        <v>8</v>
      </c>
      <c r="E3">
        <v>1</v>
      </c>
    </row>
    <row r="4" spans="4:5" x14ac:dyDescent="0.25">
      <c r="D4" t="s">
        <v>6</v>
      </c>
      <c r="E4">
        <v>2</v>
      </c>
    </row>
    <row r="5" spans="4:5" x14ac:dyDescent="0.25">
      <c r="D5" t="s">
        <v>9</v>
      </c>
      <c r="E5">
        <v>2</v>
      </c>
    </row>
    <row r="6" spans="4:5" x14ac:dyDescent="0.25">
      <c r="D6" t="s">
        <v>10</v>
      </c>
      <c r="E6">
        <v>4</v>
      </c>
    </row>
    <row r="7" spans="4:5" x14ac:dyDescent="0.25">
      <c r="D7" t="s">
        <v>11</v>
      </c>
      <c r="E7">
        <v>4</v>
      </c>
    </row>
    <row r="8" spans="4:5" x14ac:dyDescent="0.25">
      <c r="D8" t="s">
        <v>12</v>
      </c>
      <c r="E8">
        <v>4</v>
      </c>
    </row>
    <row r="9" spans="4:5" x14ac:dyDescent="0.25">
      <c r="D9" t="s">
        <v>13</v>
      </c>
      <c r="E9">
        <v>4</v>
      </c>
    </row>
    <row r="10" spans="4:5" x14ac:dyDescent="0.25">
      <c r="D10" t="s">
        <v>14</v>
      </c>
      <c r="E10">
        <v>2</v>
      </c>
    </row>
    <row r="11" spans="4:5" x14ac:dyDescent="0.25">
      <c r="D11" t="s">
        <v>15</v>
      </c>
      <c r="E11">
        <v>4</v>
      </c>
    </row>
    <row r="12" spans="4:5" x14ac:dyDescent="0.25">
      <c r="D12" t="s">
        <v>16</v>
      </c>
      <c r="E12">
        <v>2</v>
      </c>
    </row>
    <row r="13" spans="4:5" x14ac:dyDescent="0.25">
      <c r="D13" t="s">
        <v>17</v>
      </c>
      <c r="E13">
        <v>4</v>
      </c>
    </row>
    <row r="14" spans="4:5" x14ac:dyDescent="0.25">
      <c r="D14" t="s">
        <v>18</v>
      </c>
      <c r="E14">
        <v>4</v>
      </c>
    </row>
    <row r="15" spans="4:5" x14ac:dyDescent="0.25">
      <c r="D15" t="s">
        <v>19</v>
      </c>
      <c r="E15">
        <v>4</v>
      </c>
    </row>
    <row r="16" spans="4:5" x14ac:dyDescent="0.25">
      <c r="D16" t="s">
        <v>20</v>
      </c>
      <c r="E16">
        <v>4</v>
      </c>
    </row>
    <row r="17" spans="4:7" x14ac:dyDescent="0.25">
      <c r="D17" t="s">
        <v>21</v>
      </c>
      <c r="E17">
        <v>4</v>
      </c>
    </row>
    <row r="18" spans="4:7" x14ac:dyDescent="0.25">
      <c r="D18" t="s">
        <v>22</v>
      </c>
      <c r="E18">
        <v>4</v>
      </c>
    </row>
    <row r="19" spans="4:7" x14ac:dyDescent="0.25">
      <c r="D19" t="s">
        <v>24</v>
      </c>
      <c r="E19">
        <v>1</v>
      </c>
    </row>
    <row r="20" spans="4:7" x14ac:dyDescent="0.25">
      <c r="D20" t="s">
        <v>23</v>
      </c>
      <c r="E20">
        <v>4</v>
      </c>
    </row>
    <row r="21" spans="4:7" x14ac:dyDescent="0.25">
      <c r="D21" t="s">
        <v>0</v>
      </c>
      <c r="E21">
        <f>SUM(E3:E20)</f>
        <v>58</v>
      </c>
    </row>
    <row r="22" spans="4:7" x14ac:dyDescent="0.25">
      <c r="D22" t="s">
        <v>1</v>
      </c>
      <c r="E22">
        <f>E21*8</f>
        <v>464</v>
      </c>
    </row>
    <row r="24" spans="4:7" x14ac:dyDescent="0.25">
      <c r="D24" t="s">
        <v>2</v>
      </c>
      <c r="E24" t="s">
        <v>3</v>
      </c>
      <c r="F24" t="s">
        <v>4</v>
      </c>
      <c r="G24" t="s">
        <v>5</v>
      </c>
    </row>
    <row r="25" spans="4:7" x14ac:dyDescent="0.25">
      <c r="E25">
        <f>250000/E22</f>
        <v>538.79310344827582</v>
      </c>
      <c r="F25">
        <f>1000000/E22</f>
        <v>2155.1724137931033</v>
      </c>
      <c r="G25">
        <f>2000000/E22</f>
        <v>4310.3448275862065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2018-07-01T13:30:58Z</dcterms:created>
  <dcterms:modified xsi:type="dcterms:W3CDTF">2018-07-01T13:40:37Z</dcterms:modified>
</cp:coreProperties>
</file>