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8735" windowHeight="11700"/>
  </bookViews>
  <sheets>
    <sheet name="Các trường hợp HH đặc biệt" sheetId="1" r:id="rId1"/>
  </sheets>
  <definedNames>
    <definedName name="_xlnm._FilterDatabase" localSheetId="0" hidden="1">'Các trường hợp HH đặc biệt'!$A$2:$L$18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8" i="1"/>
  <c r="K17" i="1"/>
  <c r="K16" i="1"/>
  <c r="K15" i="1"/>
  <c r="K14" i="1"/>
  <c r="K13" i="1"/>
  <c r="K12" i="1"/>
  <c r="K11" i="1"/>
  <c r="K3" i="1"/>
</calcChain>
</file>

<file path=xl/sharedStrings.xml><?xml version="1.0" encoding="utf-8"?>
<sst xmlns="http://schemas.openxmlformats.org/spreadsheetml/2006/main" count="113" uniqueCount="65">
  <si>
    <t>CÁC TRƯỜNG HỢP HOA HỒNG ĐẶC BIỆT 2015</t>
  </si>
  <si>
    <t>Mã</t>
  </si>
  <si>
    <t>Tên</t>
  </si>
  <si>
    <t>Ngày làm việc</t>
  </si>
  <si>
    <t>Vị trí</t>
  </si>
  <si>
    <t>Sup</t>
  </si>
  <si>
    <t>Khu vực</t>
  </si>
  <si>
    <t>PGD</t>
  </si>
  <si>
    <t>Đặc biệt</t>
  </si>
  <si>
    <t>Thời gian bắt đầu</t>
  </si>
  <si>
    <t>Thời gian kết thúc</t>
  </si>
  <si>
    <t>Tình trạng</t>
  </si>
  <si>
    <t>Nguyễn Hữu Thịnh</t>
  </si>
  <si>
    <t>Transation Office Manager</t>
  </si>
  <si>
    <t>Bạch Quốc Vinh</t>
  </si>
  <si>
    <t>NORTHERN</t>
  </si>
  <si>
    <t>LANG HA 2</t>
  </si>
  <si>
    <t>Lương Đình Phúc</t>
  </si>
  <si>
    <t>Lê Công Thiện</t>
  </si>
  <si>
    <t>SOURTHERN REGION</t>
  </si>
  <si>
    <t>LE LAI 2</t>
  </si>
  <si>
    <t>Huỳnh Tấn Thuế</t>
  </si>
  <si>
    <t>NGUYEN VAN TROI 1</t>
  </si>
  <si>
    <t>Hồ Đức Thắng</t>
  </si>
  <si>
    <t>BA TRIEU</t>
  </si>
  <si>
    <t>Phụ cấp đào tạo 15 tr trong 6 tháng, từ 21/01 - 20/07/2015</t>
  </si>
  <si>
    <t>Kết thúc</t>
  </si>
  <si>
    <t>Nguyễn Hà Vân</t>
  </si>
  <si>
    <t>Account Executive</t>
  </si>
  <si>
    <t>Không tính phí ròng  vào LH2; từ 21/02/2015 NVMG tính hoa hồng như AE, phụ cấp đặc biệt 4 tr/tháng đến 20/06/2015</t>
  </si>
  <si>
    <t>Nguyễn Thịnh</t>
  </si>
  <si>
    <t>Broker</t>
  </si>
  <si>
    <t>Nguyễn Thị Quỳnh Hoa</t>
  </si>
  <si>
    <t>THAI VAN LUNG</t>
  </si>
  <si>
    <t>Tỷ lệ hoa hồng cố định 40% từ 21/02/2015, đến 20/02/2016 đánh giá lại, cam kết phí ròng bq cả năm đạt 250 tr/tháng</t>
  </si>
  <si>
    <t>Nguyễn Hữu Việt</t>
  </si>
  <si>
    <t>Phụ cấp đặc biệt 8 tr/tháng trong 6 tháng, từ 21/02 - 20/08/2015</t>
  </si>
  <si>
    <t>Lục Bá Đạt</t>
  </si>
  <si>
    <t>Phụ cấp đặc biệt 4 tr/tháng, NVMG tính hoa hồng như AE trong 6 tháng, từ 21/04 - 20/10/2015,</t>
  </si>
  <si>
    <t>Kết thúc do nghỉ việc</t>
  </si>
  <si>
    <t>Hoa Ta Mi Pha</t>
  </si>
  <si>
    <t>Nguyễn Duy Phương</t>
  </si>
  <si>
    <t>CHO LON</t>
  </si>
  <si>
    <t>Tỷ lệ hoa hồng cố định 50% trong 6 tháng từ 14/05 - 20/10/2015, không tính PC cho sup, cam kết doanh số 300 tr/tháng</t>
  </si>
  <si>
    <t>Nguyễn Đình Nguyên</t>
  </si>
  <si>
    <t>NGUYEN VAN TROI 2</t>
  </si>
  <si>
    <t>Mai Hoàng Huy</t>
  </si>
  <si>
    <t>Nguyễn Phi Hùng</t>
  </si>
  <si>
    <t>Phụ cấp đặc biệt 4 tr/tháng, NVMG tính hoa hồng như AE trong 6 tháng, từ 21/06 - 20/12/2015,</t>
  </si>
  <si>
    <t>Nguyễn Thảo Nguyên</t>
  </si>
  <si>
    <t>Trần Hoài Nam</t>
  </si>
  <si>
    <t>TRAN HUNG DAO</t>
  </si>
  <si>
    <t>Tỷ lệ hoa hồng cố định 50% trong 6 tháng từ 17/08 - 20/01/2016, không tính PC cho sup, cam kết doanh số 250 tr/tháng</t>
  </si>
  <si>
    <t>Lê Quốc Minh Dương</t>
  </si>
  <si>
    <t>Phan Văn Dũng</t>
  </si>
  <si>
    <t>Phụ cấp đặc biệt 4 tr/tháng, NVMG tính hoa hồng như AE trong 6 tháng, từ 21/07 - 20/11/2015 (đã tính 2 tháng thử việc)</t>
  </si>
  <si>
    <t>Phụ cấp 4tr/tháng, hoa hồng theo Sup từ 21/07 - 20/11/2015 (đã tính 2 tháng thử việc)</t>
  </si>
  <si>
    <t>Phan Thị Thúy Hằng</t>
  </si>
  <si>
    <t>Lù Thị Kim Vân</t>
  </si>
  <si>
    <t>Phụ cấp đặc biệt 4 tr/tháng, NVMG tính hoa hồng như AE trong 6 tháng, từ 21/08 - 20/02/2016</t>
  </si>
  <si>
    <t>Phụ cấp 4tr/tháng, hoa hồng theo Sup từ 21/08 - 20/12/2015 (đã tính 2 tháng thử việc)</t>
  </si>
  <si>
    <r>
      <t xml:space="preserve">Hưởng thưởng cho Man mới (được thưởng 7tr nếu thị phần PGD </t>
    </r>
    <r>
      <rPr>
        <sz val="10"/>
        <color theme="1"/>
        <rFont val="Bodoni MT Condensed"/>
        <family val="1"/>
      </rPr>
      <t>≥</t>
    </r>
    <r>
      <rPr>
        <sz val="10"/>
        <color theme="1"/>
        <rFont val="Arial"/>
        <family val="2"/>
      </rPr>
      <t xml:space="preserve"> 0.3% và &lt;0.6%) trong 1 năm từ 21/02 - 20/02/2016</t>
    </r>
  </si>
  <si>
    <t>Hưởng thưởng cho Man mới (được thưởng 7tr nếu thị phần PGD ≥ 0.3% và &lt;0.6%) trong 1 năm từ 21/02 - 20/02/2016</t>
  </si>
  <si>
    <t>Hưởng thưởng cho Man mới (được thưởng 7tr nếu thị phần PGD ≥ 0.3% và &lt;0.6%) trong 1 năm từ 21/05/2015 - 20/05/2016</t>
  </si>
  <si>
    <t>Thời gian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</si>
</sst>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000000"/>
    <numFmt numFmtId="165" formatCode="_-* #,##0.00_-;\-* #,##0.00_-;_-* &quot;-&quot;??_-;_-@_-"/>
    <numFmt numFmtId="166" formatCode="[$-409]d\-mmm\-yyyy;@"/>
    <numFmt numFmtId="167" formatCode="_(* #,##0_);_(* \(#,##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0"/>
      <color theme="1"/>
      <name val="Bodoni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166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2" applyFont="1" applyAlignment="1">
      <alignment vertical="center"/>
    </xf>
    <xf numFmtId="0" fontId="2" fillId="0" borderId="0" xfId="2"/>
    <xf numFmtId="0" fontId="2" fillId="0" borderId="0" xfId="2" applyAlignment="1">
      <alignment wrapText="1"/>
    </xf>
    <xf numFmtId="164" fontId="4" fillId="2" borderId="1" xfId="2" applyNumberFormat="1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shrinkToFit="1"/>
    </xf>
    <xf numFmtId="0" fontId="4" fillId="2" borderId="1" xfId="2" applyFont="1" applyFill="1" applyBorder="1" applyAlignment="1">
      <alignment horizontal="center" vertical="center" wrapText="1" shrinkToFit="1"/>
    </xf>
    <xf numFmtId="0" fontId="4" fillId="3" borderId="1" xfId="2" applyFont="1" applyFill="1" applyBorder="1" applyAlignment="1">
      <alignment horizontal="center" vertical="center" wrapText="1" shrinkToFit="1"/>
    </xf>
    <xf numFmtId="0" fontId="4" fillId="4" borderId="1" xfId="2" applyFont="1" applyFill="1" applyBorder="1" applyAlignment="1">
      <alignment horizontal="center" vertical="center" shrinkToFit="1"/>
    </xf>
    <xf numFmtId="0" fontId="5" fillId="0" borderId="0" xfId="2" applyFont="1"/>
    <xf numFmtId="164" fontId="5" fillId="0" borderId="1" xfId="2" applyNumberFormat="1" applyFont="1" applyFill="1" applyBorder="1" applyAlignment="1">
      <alignment horizontal="center" vertical="center" shrinkToFit="1"/>
    </xf>
    <xf numFmtId="0" fontId="5" fillId="0" borderId="1" xfId="2" applyFont="1" applyFill="1" applyBorder="1" applyAlignment="1">
      <alignment vertical="center" shrinkToFit="1"/>
    </xf>
    <xf numFmtId="14" fontId="5" fillId="0" borderId="1" xfId="2" applyNumberFormat="1" applyFont="1" applyFill="1" applyBorder="1" applyAlignment="1">
      <alignment vertical="center" shrinkToFit="1"/>
    </xf>
    <xf numFmtId="0" fontId="5" fillId="0" borderId="1" xfId="2" applyFont="1" applyFill="1" applyBorder="1" applyAlignment="1">
      <alignment vertical="center" wrapText="1" shrinkToFit="1"/>
    </xf>
    <xf numFmtId="14" fontId="6" fillId="0" borderId="1" xfId="2" applyNumberFormat="1" applyFont="1" applyFill="1" applyBorder="1" applyAlignment="1">
      <alignment vertical="center" shrinkToFit="1"/>
    </xf>
    <xf numFmtId="0" fontId="5" fillId="0" borderId="0" xfId="2" applyFont="1" applyFill="1"/>
    <xf numFmtId="164" fontId="5" fillId="0" borderId="1" xfId="2" applyNumberFormat="1" applyFont="1" applyFill="1" applyBorder="1" applyAlignment="1">
      <alignment horizontal="center" vertical="center"/>
    </xf>
    <xf numFmtId="14" fontId="5" fillId="0" borderId="1" xfId="2" applyNumberFormat="1" applyFont="1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 shrinkToFit="1"/>
    </xf>
    <xf numFmtId="14" fontId="8" fillId="0" borderId="1" xfId="2" applyNumberFormat="1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 wrapText="1" shrinkToFit="1"/>
    </xf>
    <xf numFmtId="14" fontId="8" fillId="0" borderId="1" xfId="2" applyNumberFormat="1" applyFont="1" applyFill="1" applyBorder="1" applyAlignment="1">
      <alignment vertical="center" shrinkToFit="1"/>
    </xf>
    <xf numFmtId="0" fontId="8" fillId="0" borderId="0" xfId="2" applyFont="1" applyFill="1"/>
    <xf numFmtId="14" fontId="5" fillId="0" borderId="1" xfId="2" applyNumberFormat="1" applyFont="1" applyFill="1" applyBorder="1" applyAlignment="1">
      <alignment horizontal="right" vertical="center" shrinkToFit="1"/>
    </xf>
    <xf numFmtId="0" fontId="7" fillId="0" borderId="1" xfId="2" applyFont="1" applyFill="1" applyBorder="1" applyAlignment="1">
      <alignment vertical="center" wrapText="1" shrinkToFit="1"/>
    </xf>
    <xf numFmtId="164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 shrinkToFit="1"/>
    </xf>
    <xf numFmtId="14" fontId="5" fillId="5" borderId="1" xfId="2" applyNumberFormat="1" applyFont="1" applyFill="1" applyBorder="1" applyAlignment="1">
      <alignment vertical="center"/>
    </xf>
    <xf numFmtId="0" fontId="7" fillId="5" borderId="1" xfId="2" applyFont="1" applyFill="1" applyBorder="1" applyAlignment="1">
      <alignment vertical="center" wrapText="1" shrinkToFit="1"/>
    </xf>
    <xf numFmtId="14" fontId="5" fillId="5" borderId="1" xfId="2" applyNumberFormat="1" applyFont="1" applyFill="1" applyBorder="1" applyAlignment="1">
      <alignment horizontal="right" vertical="center" shrinkToFit="1"/>
    </xf>
    <xf numFmtId="14" fontId="6" fillId="5" borderId="1" xfId="2" applyNumberFormat="1" applyFont="1" applyFill="1" applyBorder="1" applyAlignment="1">
      <alignment vertical="center" shrinkToFit="1"/>
    </xf>
    <xf numFmtId="0" fontId="7" fillId="5" borderId="0" xfId="0" applyFont="1" applyFill="1" applyAlignment="1">
      <alignment vertical="center" shrinkToFit="1"/>
    </xf>
    <xf numFmtId="0" fontId="1" fillId="0" borderId="0" xfId="2" applyFont="1"/>
    <xf numFmtId="0" fontId="1" fillId="0" borderId="0" xfId="2" applyFont="1" applyAlignment="1">
      <alignment wrapText="1"/>
    </xf>
    <xf numFmtId="167" fontId="6" fillId="0" borderId="1" xfId="1" applyNumberFormat="1" applyFont="1" applyFill="1" applyBorder="1" applyAlignment="1">
      <alignment vertical="center" shrinkToFit="1"/>
    </xf>
    <xf numFmtId="167" fontId="2" fillId="0" borderId="0" xfId="1" applyNumberFormat="1"/>
    <xf numFmtId="167" fontId="4" fillId="2" borderId="1" xfId="1" applyNumberFormat="1" applyFont="1" applyFill="1" applyBorder="1" applyAlignment="1">
      <alignment horizontal="center" vertical="center" wrapText="1" shrinkToFit="1"/>
    </xf>
    <xf numFmtId="167" fontId="7" fillId="0" borderId="1" xfId="1" applyNumberFormat="1" applyFont="1" applyFill="1" applyBorder="1" applyAlignment="1">
      <alignment horizontal="center" vertical="center" shrinkToFit="1"/>
    </xf>
    <xf numFmtId="167" fontId="1" fillId="0" borderId="0" xfId="1" applyNumberFormat="1" applyFont="1"/>
    <xf numFmtId="167" fontId="7" fillId="5" borderId="1" xfId="1" applyNumberFormat="1" applyFont="1" applyFill="1" applyBorder="1" applyAlignment="1">
      <alignment horizontal="center" vertical="center" shrinkToFit="1"/>
    </xf>
  </cellXfs>
  <cellStyles count="28">
    <cellStyle name="Comma" xfId="1" builtinId="3"/>
    <cellStyle name="Comma 2" xfId="3"/>
    <cellStyle name="Comma 2 2" xfId="4"/>
    <cellStyle name="Comma 3" xfId="5"/>
    <cellStyle name="Comma 3 2" xfId="6"/>
    <cellStyle name="Comma 4" xfId="7"/>
    <cellStyle name="Comma 4 2" xfId="8"/>
    <cellStyle name="Normal" xfId="0" builtinId="0"/>
    <cellStyle name="Normal 10" xfId="9"/>
    <cellStyle name="Normal 11" xfId="2"/>
    <cellStyle name="Normal 12" xfId="10"/>
    <cellStyle name="Normal 2" xfId="11"/>
    <cellStyle name="Normal 2 2" xfId="12"/>
    <cellStyle name="Normal 2 3" xfId="13"/>
    <cellStyle name="Normal 2 4" xfId="14"/>
    <cellStyle name="Normal 3" xfId="15"/>
    <cellStyle name="Normal 3 2" xfId="16"/>
    <cellStyle name="Normal 4" xfId="17"/>
    <cellStyle name="Normal 4 2" xfId="18"/>
    <cellStyle name="Normal 4 3" xfId="19"/>
    <cellStyle name="Normal 5" xfId="20"/>
    <cellStyle name="Normal 5 2" xfId="21"/>
    <cellStyle name="Normal 6" xfId="22"/>
    <cellStyle name="Normal 6 2" xfId="23"/>
    <cellStyle name="Normal 7" xfId="24"/>
    <cellStyle name="Normal 8" xfId="25"/>
    <cellStyle name="Normal 9" xfId="26"/>
    <cellStyle name="Percent 2" xfId="27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"/>
  <sheetViews>
    <sheetView tabSelected="1" workbookViewId="0">
      <pane xSplit="2" ySplit="2" topLeftCell="D11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5" x14ac:dyDescent="0.25"/>
  <cols>
    <col min="1" max="1" width="8.28515625" style="35" customWidth="1"/>
    <col min="2" max="2" width="19.28515625" style="35" customWidth="1"/>
    <col min="3" max="3" width="12" style="35" customWidth="1"/>
    <col min="4" max="4" width="17.5703125" style="35" customWidth="1"/>
    <col min="5" max="5" width="17.42578125" style="35" customWidth="1"/>
    <col min="6" max="6" width="13" style="35" customWidth="1"/>
    <col min="7" max="7" width="12.140625" style="35" customWidth="1"/>
    <col min="8" max="8" width="46.140625" style="36" customWidth="1"/>
    <col min="9" max="9" width="12.42578125" style="35" customWidth="1"/>
    <col min="10" max="10" width="12.5703125" style="35" customWidth="1"/>
    <col min="11" max="11" width="8.42578125" style="41" hidden="1" customWidth="1"/>
    <col min="12" max="12" width="12.140625" style="35" customWidth="1"/>
    <col min="13" max="16384" width="9.140625" style="35"/>
  </cols>
  <sheetData>
    <row r="1" spans="1:12" ht="25.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38"/>
      <c r="L1" s="2"/>
    </row>
    <row r="2" spans="1:12" s="9" customFormat="1" ht="27" customHeight="1" x14ac:dyDescent="0.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6" t="s">
        <v>10</v>
      </c>
      <c r="K2" s="39" t="s">
        <v>64</v>
      </c>
      <c r="L2" s="8" t="s">
        <v>11</v>
      </c>
    </row>
    <row r="3" spans="1:12" s="15" customFormat="1" ht="38.25" customHeight="1" x14ac:dyDescent="0.2">
      <c r="A3" s="10">
        <v>146</v>
      </c>
      <c r="B3" s="11" t="s">
        <v>12</v>
      </c>
      <c r="C3" s="12">
        <v>40077</v>
      </c>
      <c r="D3" s="11" t="s">
        <v>13</v>
      </c>
      <c r="E3" s="11" t="s">
        <v>14</v>
      </c>
      <c r="F3" s="11" t="s">
        <v>15</v>
      </c>
      <c r="G3" s="11" t="s">
        <v>16</v>
      </c>
      <c r="H3" s="13" t="s">
        <v>61</v>
      </c>
      <c r="I3" s="12">
        <v>42056</v>
      </c>
      <c r="J3" s="14">
        <v>42420</v>
      </c>
      <c r="K3" s="40">
        <f>(J3-I3)/(365/12)</f>
        <v>11.967123287671232</v>
      </c>
      <c r="L3" s="11"/>
    </row>
    <row r="4" spans="1:12" s="15" customFormat="1" ht="38.25" customHeight="1" x14ac:dyDescent="0.2">
      <c r="A4" s="10">
        <v>42</v>
      </c>
      <c r="B4" s="11" t="s">
        <v>17</v>
      </c>
      <c r="C4" s="12">
        <v>39265</v>
      </c>
      <c r="D4" s="11" t="s">
        <v>13</v>
      </c>
      <c r="E4" s="11" t="s">
        <v>18</v>
      </c>
      <c r="F4" s="11" t="s">
        <v>19</v>
      </c>
      <c r="G4" s="11" t="s">
        <v>20</v>
      </c>
      <c r="H4" s="13" t="s">
        <v>62</v>
      </c>
      <c r="I4" s="12">
        <v>42056</v>
      </c>
      <c r="J4" s="14">
        <v>42420</v>
      </c>
      <c r="K4" s="40">
        <f t="shared" ref="K4:K10" si="0">(J4-I4)/(365/12)</f>
        <v>11.967123287671232</v>
      </c>
      <c r="L4" s="11"/>
    </row>
    <row r="5" spans="1:12" s="15" customFormat="1" ht="38.25" customHeight="1" x14ac:dyDescent="0.2">
      <c r="A5" s="16">
        <v>1386</v>
      </c>
      <c r="B5" s="11" t="s">
        <v>21</v>
      </c>
      <c r="C5" s="17">
        <v>41901</v>
      </c>
      <c r="D5" s="18" t="s">
        <v>13</v>
      </c>
      <c r="E5" s="11" t="s">
        <v>18</v>
      </c>
      <c r="F5" s="11" t="s">
        <v>19</v>
      </c>
      <c r="G5" s="11" t="s">
        <v>22</v>
      </c>
      <c r="H5" s="13" t="s">
        <v>62</v>
      </c>
      <c r="I5" s="12">
        <v>42056</v>
      </c>
      <c r="J5" s="14">
        <v>42420</v>
      </c>
      <c r="K5" s="40">
        <f t="shared" si="0"/>
        <v>11.967123287671232</v>
      </c>
      <c r="L5" s="11"/>
    </row>
    <row r="6" spans="1:12" s="25" customFormat="1" ht="38.25" hidden="1" customHeight="1" x14ac:dyDescent="0.2">
      <c r="A6" s="19">
        <v>179</v>
      </c>
      <c r="B6" s="20" t="s">
        <v>23</v>
      </c>
      <c r="C6" s="21">
        <v>40179</v>
      </c>
      <c r="D6" s="22" t="s">
        <v>13</v>
      </c>
      <c r="E6" s="20" t="s">
        <v>14</v>
      </c>
      <c r="F6" s="20" t="s">
        <v>15</v>
      </c>
      <c r="G6" s="20" t="s">
        <v>24</v>
      </c>
      <c r="H6" s="23" t="s">
        <v>25</v>
      </c>
      <c r="I6" s="24">
        <v>42025</v>
      </c>
      <c r="J6" s="24">
        <v>42205</v>
      </c>
      <c r="K6" s="40">
        <f t="shared" si="0"/>
        <v>5.9178082191780819</v>
      </c>
      <c r="L6" s="20" t="s">
        <v>26</v>
      </c>
    </row>
    <row r="7" spans="1:12" s="25" customFormat="1" ht="48.75" hidden="1" customHeight="1" x14ac:dyDescent="0.2">
      <c r="A7" s="19">
        <v>1499</v>
      </c>
      <c r="B7" s="22" t="s">
        <v>27</v>
      </c>
      <c r="C7" s="21">
        <v>41991</v>
      </c>
      <c r="D7" s="20" t="s">
        <v>28</v>
      </c>
      <c r="E7" s="20" t="s">
        <v>12</v>
      </c>
      <c r="F7" s="20" t="s">
        <v>15</v>
      </c>
      <c r="G7" s="20" t="s">
        <v>16</v>
      </c>
      <c r="H7" s="23" t="s">
        <v>29</v>
      </c>
      <c r="I7" s="24">
        <v>42056</v>
      </c>
      <c r="J7" s="24">
        <v>42175</v>
      </c>
      <c r="K7" s="40">
        <f t="shared" si="0"/>
        <v>3.9123287671232876</v>
      </c>
      <c r="L7" s="20" t="s">
        <v>26</v>
      </c>
    </row>
    <row r="8" spans="1:12" s="15" customFormat="1" ht="48" customHeight="1" x14ac:dyDescent="0.2">
      <c r="A8" s="16">
        <v>1510</v>
      </c>
      <c r="B8" s="18" t="s">
        <v>30</v>
      </c>
      <c r="C8" s="17">
        <v>42018</v>
      </c>
      <c r="D8" s="11" t="s">
        <v>31</v>
      </c>
      <c r="E8" s="11" t="s">
        <v>32</v>
      </c>
      <c r="F8" s="11" t="s">
        <v>19</v>
      </c>
      <c r="G8" s="11" t="s">
        <v>33</v>
      </c>
      <c r="H8" s="13" t="s">
        <v>34</v>
      </c>
      <c r="I8" s="12">
        <v>42056</v>
      </c>
      <c r="J8" s="14">
        <v>42420</v>
      </c>
      <c r="K8" s="40">
        <f t="shared" si="0"/>
        <v>11.967123287671232</v>
      </c>
      <c r="L8" s="11"/>
    </row>
    <row r="9" spans="1:12" s="25" customFormat="1" ht="38.25" hidden="1" customHeight="1" x14ac:dyDescent="0.2">
      <c r="A9" s="19">
        <v>1528</v>
      </c>
      <c r="B9" s="20" t="s">
        <v>35</v>
      </c>
      <c r="C9" s="21">
        <v>42048</v>
      </c>
      <c r="D9" s="22" t="s">
        <v>31</v>
      </c>
      <c r="E9" s="20" t="s">
        <v>23</v>
      </c>
      <c r="F9" s="20" t="s">
        <v>15</v>
      </c>
      <c r="G9" s="20" t="s">
        <v>24</v>
      </c>
      <c r="H9" s="23" t="s">
        <v>36</v>
      </c>
      <c r="I9" s="24">
        <v>42056</v>
      </c>
      <c r="J9" s="24">
        <v>42236</v>
      </c>
      <c r="K9" s="40">
        <f t="shared" si="0"/>
        <v>5.9178082191780819</v>
      </c>
      <c r="L9" s="20" t="s">
        <v>26</v>
      </c>
    </row>
    <row r="10" spans="1:12" s="25" customFormat="1" ht="38.25" hidden="1" customHeight="1" x14ac:dyDescent="0.2">
      <c r="A10" s="19">
        <v>1488</v>
      </c>
      <c r="B10" s="20" t="s">
        <v>37</v>
      </c>
      <c r="C10" s="21">
        <v>41988</v>
      </c>
      <c r="D10" s="22" t="s">
        <v>28</v>
      </c>
      <c r="E10" s="20" t="s">
        <v>21</v>
      </c>
      <c r="F10" s="20" t="s">
        <v>19</v>
      </c>
      <c r="G10" s="20" t="s">
        <v>22</v>
      </c>
      <c r="H10" s="23" t="s">
        <v>38</v>
      </c>
      <c r="I10" s="24">
        <v>42115</v>
      </c>
      <c r="J10" s="24">
        <v>42297</v>
      </c>
      <c r="K10" s="40">
        <f t="shared" si="0"/>
        <v>5.9835616438356158</v>
      </c>
      <c r="L10" s="20" t="s">
        <v>39</v>
      </c>
    </row>
    <row r="11" spans="1:12" s="15" customFormat="1" ht="45" customHeight="1" x14ac:dyDescent="0.2">
      <c r="A11" s="16">
        <v>1575</v>
      </c>
      <c r="B11" s="11" t="s">
        <v>40</v>
      </c>
      <c r="C11" s="17">
        <v>42138</v>
      </c>
      <c r="D11" s="11" t="s">
        <v>31</v>
      </c>
      <c r="E11" s="11" t="s">
        <v>41</v>
      </c>
      <c r="F11" s="11" t="s">
        <v>19</v>
      </c>
      <c r="G11" s="11" t="s">
        <v>42</v>
      </c>
      <c r="H11" s="13" t="s">
        <v>43</v>
      </c>
      <c r="I11" s="26">
        <v>42115</v>
      </c>
      <c r="J11" s="14">
        <v>42297</v>
      </c>
      <c r="K11" s="40">
        <f t="shared" ref="K11:K18" si="1">(J11-I11)/(365/12)</f>
        <v>5.9835616438356158</v>
      </c>
      <c r="L11" s="11"/>
    </row>
    <row r="12" spans="1:12" s="15" customFormat="1" ht="42.75" customHeight="1" x14ac:dyDescent="0.2">
      <c r="A12" s="16">
        <v>1583</v>
      </c>
      <c r="B12" s="11" t="s">
        <v>44</v>
      </c>
      <c r="C12" s="17">
        <v>42150</v>
      </c>
      <c r="D12" s="18" t="s">
        <v>13</v>
      </c>
      <c r="E12" s="11" t="s">
        <v>18</v>
      </c>
      <c r="F12" s="11" t="s">
        <v>19</v>
      </c>
      <c r="G12" s="11" t="s">
        <v>45</v>
      </c>
      <c r="H12" s="13" t="s">
        <v>63</v>
      </c>
      <c r="I12" s="26">
        <v>42145</v>
      </c>
      <c r="J12" s="14">
        <v>42510</v>
      </c>
      <c r="K12" s="40">
        <f t="shared" si="1"/>
        <v>12</v>
      </c>
      <c r="L12" s="11"/>
    </row>
    <row r="13" spans="1:12" s="15" customFormat="1" ht="42.75" customHeight="1" x14ac:dyDescent="0.2">
      <c r="A13" s="16">
        <v>1593</v>
      </c>
      <c r="B13" s="11" t="s">
        <v>46</v>
      </c>
      <c r="C13" s="17">
        <v>42171</v>
      </c>
      <c r="D13" s="11" t="s">
        <v>31</v>
      </c>
      <c r="E13" s="11" t="s">
        <v>47</v>
      </c>
      <c r="F13" s="11" t="s">
        <v>19</v>
      </c>
      <c r="G13" s="11" t="s">
        <v>22</v>
      </c>
      <c r="H13" s="27" t="s">
        <v>48</v>
      </c>
      <c r="I13" s="26">
        <v>42176</v>
      </c>
      <c r="J13" s="14">
        <v>42358</v>
      </c>
      <c r="K13" s="40">
        <f t="shared" si="1"/>
        <v>5.9835616438356158</v>
      </c>
      <c r="L13" s="11"/>
    </row>
    <row r="14" spans="1:12" s="15" customFormat="1" ht="42.75" customHeight="1" x14ac:dyDescent="0.2">
      <c r="A14" s="16">
        <v>1673</v>
      </c>
      <c r="B14" s="11" t="s">
        <v>49</v>
      </c>
      <c r="C14" s="17">
        <v>42233</v>
      </c>
      <c r="D14" s="11" t="s">
        <v>31</v>
      </c>
      <c r="E14" s="11" t="s">
        <v>50</v>
      </c>
      <c r="F14" s="11" t="s">
        <v>19</v>
      </c>
      <c r="G14" s="11" t="s">
        <v>51</v>
      </c>
      <c r="H14" s="13" t="s">
        <v>52</v>
      </c>
      <c r="I14" s="26">
        <v>42233</v>
      </c>
      <c r="J14" s="14">
        <v>42389</v>
      </c>
      <c r="K14" s="40">
        <f t="shared" si="1"/>
        <v>5.1287671232876706</v>
      </c>
      <c r="L14" s="11"/>
    </row>
    <row r="15" spans="1:12" s="15" customFormat="1" ht="42.75" customHeight="1" x14ac:dyDescent="0.2">
      <c r="A15" s="28">
        <v>1596</v>
      </c>
      <c r="B15" s="29" t="s">
        <v>53</v>
      </c>
      <c r="C15" s="30">
        <v>42164</v>
      </c>
      <c r="D15" s="29" t="s">
        <v>31</v>
      </c>
      <c r="E15" s="29" t="s">
        <v>54</v>
      </c>
      <c r="F15" s="29" t="s">
        <v>19</v>
      </c>
      <c r="G15" s="29" t="s">
        <v>45</v>
      </c>
      <c r="H15" s="31" t="s">
        <v>55</v>
      </c>
      <c r="I15" s="32">
        <v>42206</v>
      </c>
      <c r="J15" s="33">
        <v>42328</v>
      </c>
      <c r="K15" s="42">
        <f t="shared" si="1"/>
        <v>4.0109589041095886</v>
      </c>
      <c r="L15" s="29"/>
    </row>
    <row r="16" spans="1:12" s="15" customFormat="1" ht="42.75" customHeight="1" x14ac:dyDescent="0.2">
      <c r="A16" s="28">
        <v>1610</v>
      </c>
      <c r="B16" s="29" t="s">
        <v>54</v>
      </c>
      <c r="C16" s="30">
        <v>42167</v>
      </c>
      <c r="D16" s="34" t="s">
        <v>28</v>
      </c>
      <c r="E16" s="29" t="s">
        <v>44</v>
      </c>
      <c r="F16" s="29" t="s">
        <v>19</v>
      </c>
      <c r="G16" s="29" t="s">
        <v>45</v>
      </c>
      <c r="H16" s="31" t="s">
        <v>56</v>
      </c>
      <c r="I16" s="32">
        <v>42206</v>
      </c>
      <c r="J16" s="33">
        <v>42328</v>
      </c>
      <c r="K16" s="42">
        <f t="shared" si="1"/>
        <v>4.0109589041095886</v>
      </c>
      <c r="L16" s="29"/>
    </row>
    <row r="17" spans="1:12" s="15" customFormat="1" ht="42.75" customHeight="1" x14ac:dyDescent="0.2">
      <c r="A17" s="28">
        <v>1641</v>
      </c>
      <c r="B17" s="29" t="s">
        <v>57</v>
      </c>
      <c r="C17" s="30">
        <v>42200</v>
      </c>
      <c r="D17" s="29" t="s">
        <v>31</v>
      </c>
      <c r="E17" s="29" t="s">
        <v>58</v>
      </c>
      <c r="F17" s="29" t="s">
        <v>19</v>
      </c>
      <c r="G17" s="29" t="s">
        <v>45</v>
      </c>
      <c r="H17" s="31" t="s">
        <v>59</v>
      </c>
      <c r="I17" s="32">
        <v>42237</v>
      </c>
      <c r="J17" s="33">
        <v>42420</v>
      </c>
      <c r="K17" s="42">
        <f t="shared" si="1"/>
        <v>6.0164383561643833</v>
      </c>
      <c r="L17" s="29"/>
    </row>
    <row r="18" spans="1:12" s="15" customFormat="1" ht="42.75" customHeight="1" x14ac:dyDescent="0.2">
      <c r="A18" s="28">
        <v>1634</v>
      </c>
      <c r="B18" s="29" t="s">
        <v>58</v>
      </c>
      <c r="C18" s="30">
        <v>42191</v>
      </c>
      <c r="D18" s="34" t="s">
        <v>28</v>
      </c>
      <c r="E18" s="29" t="s">
        <v>44</v>
      </c>
      <c r="F18" s="29" t="s">
        <v>19</v>
      </c>
      <c r="G18" s="29" t="s">
        <v>45</v>
      </c>
      <c r="H18" s="31" t="s">
        <v>60</v>
      </c>
      <c r="I18" s="32">
        <v>42237</v>
      </c>
      <c r="J18" s="33">
        <v>42358</v>
      </c>
      <c r="K18" s="42">
        <f t="shared" si="1"/>
        <v>3.9780821917808216</v>
      </c>
      <c r="L18" s="29"/>
    </row>
    <row r="19" spans="1:12" s="15" customFormat="1" ht="42.75" customHeight="1" x14ac:dyDescent="0.2">
      <c r="A19" s="16"/>
      <c r="B19" s="11"/>
      <c r="C19" s="17"/>
      <c r="D19" s="11"/>
      <c r="E19" s="11"/>
      <c r="F19" s="11"/>
      <c r="G19" s="11"/>
      <c r="H19" s="27"/>
      <c r="I19" s="26"/>
      <c r="J19" s="14"/>
      <c r="K19" s="37"/>
      <c r="L19" s="11"/>
    </row>
    <row r="20" spans="1:12" s="15" customFormat="1" ht="42.75" customHeight="1" x14ac:dyDescent="0.2">
      <c r="A20" s="16"/>
      <c r="B20" s="11"/>
      <c r="C20" s="17"/>
      <c r="D20" s="11"/>
      <c r="E20" s="11"/>
      <c r="F20" s="11"/>
      <c r="G20" s="11"/>
      <c r="H20" s="27"/>
      <c r="I20" s="26"/>
      <c r="J20" s="14"/>
      <c r="K20" s="37"/>
      <c r="L20" s="11"/>
    </row>
  </sheetData>
  <autoFilter ref="A2:L18">
    <filterColumn colId="11">
      <filters blank="1"/>
    </filterColumn>
  </autoFilter>
  <conditionalFormatting sqref="A2:A9">
    <cfRule type="duplicateValues" dxfId="6" priority="8"/>
  </conditionalFormatting>
  <conditionalFormatting sqref="A10">
    <cfRule type="duplicateValues" dxfId="5" priority="7"/>
  </conditionalFormatting>
  <conditionalFormatting sqref="A11:A13">
    <cfRule type="duplicateValues" dxfId="4" priority="6"/>
  </conditionalFormatting>
  <conditionalFormatting sqref="A14">
    <cfRule type="duplicateValues" dxfId="3" priority="5"/>
  </conditionalFormatting>
  <conditionalFormatting sqref="A15:A17">
    <cfRule type="duplicateValues" dxfId="2" priority="3"/>
  </conditionalFormatting>
  <conditionalFormatting sqref="A18:A20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Các trường hợp HH đặc biệt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thinh.tp</dc:creator>
  <cp:lastModifiedBy>Thang. Tran Manh</cp:lastModifiedBy>
  <dcterms:created xsi:type="dcterms:W3CDTF">2015-09-18T03:05:04Z</dcterms:created>
  <dcterms:modified xsi:type="dcterms:W3CDTF">2015-09-22T04:45:54Z</dcterms:modified>
</cp:coreProperties>
</file>