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185" windowWidth="14805" windowHeight="6930" activeTab="3"/>
  </bookViews>
  <sheets>
    <sheet name="Details" sheetId="2" r:id="rId1"/>
    <sheet name="AE" sheetId="7" r:id="rId2"/>
    <sheet name="HT0" sheetId="9" r:id="rId3"/>
    <sheet name="SUP" sheetId="3" r:id="rId4"/>
    <sheet name="MAN" sheetId="4" r:id="rId5"/>
    <sheet name="MD" sheetId="5" r:id="rId6"/>
  </sheets>
  <definedNames>
    <definedName name="_xlnm._FilterDatabase" localSheetId="1" hidden="1">AE!$A$1:$U$288</definedName>
    <definedName name="_xlnm._FilterDatabase" localSheetId="0" hidden="1">Details!$A$1:$AD$316</definedName>
    <definedName name="_xlnm._FilterDatabase" localSheetId="4" hidden="1">MAN!$A$1:$AI$8</definedName>
    <definedName name="_xlnm._FilterDatabase" localSheetId="5" hidden="1">MD!$A$1:$G$3</definedName>
    <definedName name="_xlnm._FilterDatabase" localSheetId="3" hidden="1">SUP!$A$1:$AG$34</definedName>
    <definedName name="ManagerResult" localSheetId="4">MAN!#REF!</definedName>
    <definedName name="ManagerResults_1" localSheetId="4">MAN!#REF!</definedName>
    <definedName name="result" localSheetId="0">Details!$A$2:$AD$316</definedName>
    <definedName name="result_1" localSheetId="1">AE!#REF!</definedName>
    <definedName name="result_1" localSheetId="0">Details!#REF!</definedName>
    <definedName name="result_2" localSheetId="1">AE!#REF!</definedName>
    <definedName name="result_2" localSheetId="0">Details!#REF!</definedName>
    <definedName name="result_3" localSheetId="1">AE!#REF!</definedName>
    <definedName name="result_3" localSheetId="0">Details!#REF!</definedName>
    <definedName name="Result_4" localSheetId="1">AE!#REF!</definedName>
    <definedName name="Result_4" localSheetId="0">Details!#REF!</definedName>
    <definedName name="result_5" localSheetId="1">AE!#REF!</definedName>
    <definedName name="result_5" localSheetId="0">Details!#REF!</definedName>
  </definedNames>
  <calcPr calcId="144525"/>
</workbook>
</file>

<file path=xl/calcChain.xml><?xml version="1.0" encoding="utf-8"?>
<calcChain xmlns="http://schemas.openxmlformats.org/spreadsheetml/2006/main">
  <c r="AH3" i="3" l="1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2" i="3"/>
  <c r="AG3" i="3" l="1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2" i="3"/>
  <c r="AF3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F78" i="7"/>
  <c r="AF79" i="7"/>
  <c r="AF80" i="7"/>
  <c r="AF81" i="7"/>
  <c r="AF82" i="7"/>
  <c r="AF83" i="7"/>
  <c r="AF84" i="7"/>
  <c r="AF85" i="7"/>
  <c r="AF86" i="7"/>
  <c r="AF87" i="7"/>
  <c r="AF88" i="7"/>
  <c r="AF89" i="7"/>
  <c r="AF90" i="7"/>
  <c r="AF91" i="7"/>
  <c r="AF92" i="7"/>
  <c r="AF93" i="7"/>
  <c r="AF94" i="7"/>
  <c r="AF95" i="7"/>
  <c r="AF96" i="7"/>
  <c r="AF97" i="7"/>
  <c r="AF98" i="7"/>
  <c r="AF99" i="7"/>
  <c r="AF100" i="7"/>
  <c r="AF101" i="7"/>
  <c r="AF102" i="7"/>
  <c r="AF103" i="7"/>
  <c r="AF104" i="7"/>
  <c r="AF105" i="7"/>
  <c r="AF106" i="7"/>
  <c r="AF107" i="7"/>
  <c r="AF108" i="7"/>
  <c r="AF109" i="7"/>
  <c r="AF110" i="7"/>
  <c r="AF111" i="7"/>
  <c r="AF112" i="7"/>
  <c r="AF113" i="7"/>
  <c r="AF114" i="7"/>
  <c r="AF115" i="7"/>
  <c r="AF116" i="7"/>
  <c r="AF117" i="7"/>
  <c r="AF118" i="7"/>
  <c r="AF119" i="7"/>
  <c r="AF120" i="7"/>
  <c r="AF121" i="7"/>
  <c r="AF122" i="7"/>
  <c r="AF123" i="7"/>
  <c r="AF124" i="7"/>
  <c r="AF125" i="7"/>
  <c r="AF126" i="7"/>
  <c r="AF127" i="7"/>
  <c r="AF128" i="7"/>
  <c r="AF129" i="7"/>
  <c r="AF130" i="7"/>
  <c r="AF131" i="7"/>
  <c r="AF132" i="7"/>
  <c r="AF133" i="7"/>
  <c r="AF134" i="7"/>
  <c r="AF135" i="7"/>
  <c r="AF136" i="7"/>
  <c r="AF137" i="7"/>
  <c r="AF138" i="7"/>
  <c r="AF139" i="7"/>
  <c r="AF140" i="7"/>
  <c r="AF141" i="7"/>
  <c r="AF142" i="7"/>
  <c r="AF143" i="7"/>
  <c r="AF144" i="7"/>
  <c r="AF145" i="7"/>
  <c r="AF146" i="7"/>
  <c r="AF147" i="7"/>
  <c r="AF148" i="7"/>
  <c r="AF149" i="7"/>
  <c r="AF150" i="7"/>
  <c r="AF151" i="7"/>
  <c r="AF152" i="7"/>
  <c r="AF153" i="7"/>
  <c r="AF154" i="7"/>
  <c r="AF155" i="7"/>
  <c r="AF156" i="7"/>
  <c r="AF157" i="7"/>
  <c r="AF158" i="7"/>
  <c r="AF159" i="7"/>
  <c r="AF160" i="7"/>
  <c r="AF161" i="7"/>
  <c r="AF162" i="7"/>
  <c r="AF163" i="7"/>
  <c r="AF164" i="7"/>
  <c r="AF165" i="7"/>
  <c r="AF166" i="7"/>
  <c r="AF167" i="7"/>
  <c r="AF168" i="7"/>
  <c r="AF169" i="7"/>
  <c r="AF170" i="7"/>
  <c r="AF171" i="7"/>
  <c r="AF172" i="7"/>
  <c r="AF173" i="7"/>
  <c r="AF174" i="7"/>
  <c r="AF175" i="7"/>
  <c r="AF176" i="7"/>
  <c r="AF177" i="7"/>
  <c r="AF178" i="7"/>
  <c r="AF179" i="7"/>
  <c r="AF180" i="7"/>
  <c r="AF181" i="7"/>
  <c r="AF182" i="7"/>
  <c r="AF183" i="7"/>
  <c r="AF184" i="7"/>
  <c r="AF185" i="7"/>
  <c r="AF186" i="7"/>
  <c r="AF187" i="7"/>
  <c r="AF188" i="7"/>
  <c r="AF189" i="7"/>
  <c r="AF190" i="7"/>
  <c r="AF191" i="7"/>
  <c r="AF192" i="7"/>
  <c r="AF193" i="7"/>
  <c r="AF194" i="7"/>
  <c r="AF195" i="7"/>
  <c r="AF196" i="7"/>
  <c r="AF197" i="7"/>
  <c r="AF198" i="7"/>
  <c r="AF199" i="7"/>
  <c r="AF200" i="7"/>
  <c r="AF201" i="7"/>
  <c r="AF202" i="7"/>
  <c r="AF203" i="7"/>
  <c r="AF204" i="7"/>
  <c r="AF205" i="7"/>
  <c r="AF206" i="7"/>
  <c r="AF207" i="7"/>
  <c r="AF208" i="7"/>
  <c r="AF209" i="7"/>
  <c r="AF210" i="7"/>
  <c r="AF211" i="7"/>
  <c r="AF212" i="7"/>
  <c r="AF213" i="7"/>
  <c r="AF214" i="7"/>
  <c r="AF215" i="7"/>
  <c r="AF216" i="7"/>
  <c r="AF217" i="7"/>
  <c r="AF218" i="7"/>
  <c r="AF219" i="7"/>
  <c r="AF220" i="7"/>
  <c r="AF221" i="7"/>
  <c r="AF222" i="7"/>
  <c r="AF223" i="7"/>
  <c r="AF224" i="7"/>
  <c r="AF225" i="7"/>
  <c r="AF226" i="7"/>
  <c r="AF227" i="7"/>
  <c r="AF228" i="7"/>
  <c r="AF229" i="7"/>
  <c r="AF230" i="7"/>
  <c r="AF231" i="7"/>
  <c r="AF232" i="7"/>
  <c r="AF233" i="7"/>
  <c r="AF234" i="7"/>
  <c r="AF235" i="7"/>
  <c r="AF236" i="7"/>
  <c r="AF237" i="7"/>
  <c r="AF238" i="7"/>
  <c r="AF239" i="7"/>
  <c r="AF240" i="7"/>
  <c r="AF241" i="7"/>
  <c r="AF242" i="7"/>
  <c r="AF243" i="7"/>
  <c r="AF244" i="7"/>
  <c r="AF245" i="7"/>
  <c r="AF246" i="7"/>
  <c r="AF247" i="7"/>
  <c r="AF248" i="7"/>
  <c r="AF249" i="7"/>
  <c r="AF250" i="7"/>
  <c r="AF251" i="7"/>
  <c r="AF252" i="7"/>
  <c r="AF253" i="7"/>
  <c r="AF254" i="7"/>
  <c r="AF255" i="7"/>
  <c r="AF256" i="7"/>
  <c r="AF257" i="7"/>
  <c r="AF258" i="7"/>
  <c r="AF259" i="7"/>
  <c r="AF260" i="7"/>
  <c r="AF261" i="7"/>
  <c r="AF262" i="7"/>
  <c r="AF263" i="7"/>
  <c r="AF264" i="7"/>
  <c r="AF265" i="7"/>
  <c r="AF266" i="7"/>
  <c r="AF267" i="7"/>
  <c r="AF268" i="7"/>
  <c r="AF269" i="7"/>
  <c r="AF270" i="7"/>
  <c r="AF271" i="7"/>
  <c r="AF272" i="7"/>
  <c r="AF273" i="7"/>
  <c r="AF274" i="7"/>
  <c r="AF275" i="7"/>
  <c r="AF2" i="7"/>
  <c r="G320" i="2" l="1"/>
  <c r="M320" i="2" l="1"/>
  <c r="G19" i="4" l="1"/>
  <c r="F19" i="4"/>
  <c r="G14" i="4"/>
  <c r="F14" i="4"/>
  <c r="I3" i="4" l="1"/>
  <c r="L3" i="4" s="1"/>
  <c r="I4" i="4"/>
  <c r="L4" i="4" s="1"/>
  <c r="I5" i="4"/>
  <c r="L5" i="4" s="1"/>
  <c r="I6" i="4"/>
  <c r="L6" i="4" s="1"/>
  <c r="I7" i="4"/>
  <c r="L7" i="4" s="1"/>
  <c r="I8" i="4"/>
  <c r="L8" i="4" s="1"/>
  <c r="I2" i="4"/>
  <c r="L2" i="4" s="1"/>
  <c r="G2" i="5" l="1"/>
  <c r="G3" i="5"/>
</calcChain>
</file>

<file path=xl/connections.xml><?xml version="1.0" encoding="utf-8"?>
<connections xmlns="http://schemas.openxmlformats.org/spreadsheetml/2006/main">
  <connection id="1" name="ManagerResult" type="6" refreshedVersion="4" background="1" saveData="1">
    <textPr sourceFile="D:\Monthly Comission\052011\ManagerResul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nagerResults" type="6" refreshedVersion="4" background="1" saveData="1">
    <textPr sourceFile="D:\Monthly Comission\042011\ManagerResults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" type="6" refreshedVersion="0" background="1" saveData="1">
    <textPr sourceFile="C:\Users\thang.tm\Desktop\result_201206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1" type="6" refreshedVersion="4" background="1" saveData="1">
    <textPr sourceFile="D:\Monthly Comission\07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2" type="6" refreshedVersion="4" background="1" saveData="1">
    <textPr sourceFile="D:\Monthly Comission\09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ult3" type="6" refreshedVersion="4" background="1" saveData="1">
    <textPr sourceFile="D:\Monthly Comission\10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ult4" type="6" refreshedVersion="4" background="1" saveData="1">
    <textPr sourceFile="D:\Monthly Comission\12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ult5" type="6" refreshedVersion="4" background="1" saveData="1">
    <textPr sourceFile="D:\Monthly Comission\01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ult6" type="6" refreshedVersion="4" background="1" saveData="1">
    <textPr sourceFile="D:\Monthly Comission\02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ult7" type="6" refreshedVersion="4" background="1" saveData="1">
    <textPr sourceFile="D:\Monthly Comission\03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esult8" type="6" refreshedVersion="4" background="1" saveData="1">
    <textPr sourceFile="D:\Monthly Comission\04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result9" type="6" refreshedVersion="4" background="1" saveData="1">
    <textPr codePage="65001" sourceFile="C:\Users\thang.tm\Desktop\result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<sst xmlns="http://schemas.openxmlformats.org/spreadsheetml/2006/main" count="3927" uniqueCount="396">
  <si>
    <t>MAN</t>
  </si>
  <si>
    <t>NULL</t>
  </si>
  <si>
    <t>HCM</t>
  </si>
  <si>
    <t>LL</t>
  </si>
  <si>
    <t>Nguyễn Cảnh Thịnh</t>
  </si>
  <si>
    <t>TVL</t>
  </si>
  <si>
    <t>Đoàn Thị Ngọc Bích</t>
  </si>
  <si>
    <t>Nguyễn Thị Quỳnh Hoa</t>
  </si>
  <si>
    <t>Nguyễn Thị Nguyệt Anh</t>
  </si>
  <si>
    <t>THD</t>
  </si>
  <si>
    <t>HN</t>
  </si>
  <si>
    <t>LH</t>
  </si>
  <si>
    <t>Phạm Hoàng Linh</t>
  </si>
  <si>
    <t>Trần Khánh</t>
  </si>
  <si>
    <t>SUP</t>
  </si>
  <si>
    <t>Vũ Ngọc Vượng</t>
  </si>
  <si>
    <t>Lương Đình Phúc</t>
  </si>
  <si>
    <t>Trần Thị Kim Oanh</t>
  </si>
  <si>
    <t>LTT</t>
  </si>
  <si>
    <t>Trần Quốc Cường</t>
  </si>
  <si>
    <t>Nguyễn Văn Khuyện</t>
  </si>
  <si>
    <t>Lê Nguyễn Kim Ngân</t>
  </si>
  <si>
    <t>Phan Minh Thúy</t>
  </si>
  <si>
    <t>Nguyễn Thị Thanh Hà</t>
  </si>
  <si>
    <t>Luân Thị Xuân Đào</t>
  </si>
  <si>
    <t>Lê Văn Hồng</t>
  </si>
  <si>
    <t>Nguyễn Hữu Thịnh</t>
  </si>
  <si>
    <t>Nghiêm Việt Văn</t>
  </si>
  <si>
    <t>Phan Năng Vĩ</t>
  </si>
  <si>
    <t>Nguyễn Đức Hải</t>
  </si>
  <si>
    <t>Nguyễn Quang Dũng</t>
  </si>
  <si>
    <t>BT</t>
  </si>
  <si>
    <t>Nguyễn Xuân Khánh</t>
  </si>
  <si>
    <t>Hồ Đức Thắng</t>
  </si>
  <si>
    <t>Nguyễn Đức Anh</t>
  </si>
  <si>
    <t>Phạm Lan Chi</t>
  </si>
  <si>
    <t>Trần Quang Hiệp</t>
  </si>
  <si>
    <t>Bùi Thiết Hùng</t>
  </si>
  <si>
    <t>Vũ Cao Nguyên</t>
  </si>
  <si>
    <t>Phạm Nguyên Thạch</t>
  </si>
  <si>
    <t>Trần Nhã Trúc</t>
  </si>
  <si>
    <t>Đỗ Hữu Chí</t>
  </si>
  <si>
    <t>Phạm Như Cương</t>
  </si>
  <si>
    <t>Phạm Quang Vinh</t>
  </si>
  <si>
    <t>Hoàng Thị Tuyết Mai</t>
  </si>
  <si>
    <t>Trương Thị Thanh Trúc</t>
  </si>
  <si>
    <t>Lâm Anh Quốc</t>
  </si>
  <si>
    <t>Đoàn Anh Tuấn</t>
  </si>
  <si>
    <t>Trần Anh Thư</t>
  </si>
  <si>
    <t>Đoàn Trần Phương Phi</t>
  </si>
  <si>
    <t>Nguyễn Phúc Lâm</t>
  </si>
  <si>
    <t>La Kiếm Siêu</t>
  </si>
  <si>
    <t>Lương Kim Vương</t>
  </si>
  <si>
    <t>Nguyễn Thị Mỹ Hạnh</t>
  </si>
  <si>
    <t>Huỳnh Mỹ Ngọc</t>
  </si>
  <si>
    <t>Nguyễn Thị Hường</t>
  </si>
  <si>
    <t>Trương Văn Mạnh</t>
  </si>
  <si>
    <t>Vũ Thị Bích Quyên</t>
  </si>
  <si>
    <t>Trần Văn Phước</t>
  </si>
  <si>
    <t>Trần Quang Thế Phong</t>
  </si>
  <si>
    <t>Trần Thị Hải Yến</t>
  </si>
  <si>
    <t>Ngô Phú Thanh</t>
  </si>
  <si>
    <t>Nguyễn Thị Ngọc Bích</t>
  </si>
  <si>
    <t>Trịnh Chí Hùng</t>
  </si>
  <si>
    <t>Trịnh Thị Phương Anh</t>
  </si>
  <si>
    <t>Trần Hoài Nam</t>
  </si>
  <si>
    <t>Phạm Thị Thúy Hằng</t>
  </si>
  <si>
    <t>Nguyễn Bảo Ngọc</t>
  </si>
  <si>
    <t>Nguyễn Bảo Thụy</t>
  </si>
  <si>
    <t>Bùi Minh Thảo</t>
  </si>
  <si>
    <t>Cao Hữu Hiệp</t>
  </si>
  <si>
    <t>Trần Minh Khoa</t>
  </si>
  <si>
    <t>Nguyễn Tuấn Anh</t>
  </si>
  <si>
    <t>Nguyễn Minh Ngọc</t>
  </si>
  <si>
    <t>Nguyễn Mạnh Khôi</t>
  </si>
  <si>
    <t>Nguyễn Thị Nhung</t>
  </si>
  <si>
    <t>Nguyễn Thị Vân Anh</t>
  </si>
  <si>
    <t>Lê Hải Đăng</t>
  </si>
  <si>
    <t>Nguyễn Mạnh Hùng</t>
  </si>
  <si>
    <t>Đào Quang Trung</t>
  </si>
  <si>
    <t>Phạm Thị Sương</t>
  </si>
  <si>
    <t>Vũ Quang Vinh</t>
  </si>
  <si>
    <t>Nguyễn Hữu Bình</t>
  </si>
  <si>
    <t>Vũ Ngọc Chí</t>
  </si>
  <si>
    <t>Vũ Trường Giang</t>
  </si>
  <si>
    <t>Đặng Ngọc Lộc</t>
  </si>
  <si>
    <t>Nguyễn Viết Mạnh</t>
  </si>
  <si>
    <t>Nguyễn Mạnh Chính</t>
  </si>
  <si>
    <t>Trần Đình Bắc</t>
  </si>
  <si>
    <t>Vũ Mạnh Thắng</t>
  </si>
  <si>
    <t>Đinh Duy Linh</t>
  </si>
  <si>
    <t>Nguyễn Ngọc Nam</t>
  </si>
  <si>
    <t>Trần Ngọc Thái</t>
  </si>
  <si>
    <t>Nguyễn Mạnh Cường</t>
  </si>
  <si>
    <t>Nguyễn Tiến Thái</t>
  </si>
  <si>
    <t>Trần Minh Đức</t>
  </si>
  <si>
    <t>Nguyễn Ngọc Trìu</t>
  </si>
  <si>
    <t>Hà Văn Hiệp</t>
  </si>
  <si>
    <t>Lê Thị Phương</t>
  </si>
  <si>
    <t>Phan Anh Tuấn</t>
  </si>
  <si>
    <t>Nguyễn Thị Thanh Loan</t>
  </si>
  <si>
    <t>Nguyễn Phương Nam</t>
  </si>
  <si>
    <t>Phạm Tường Long</t>
  </si>
  <si>
    <t>Nguyễn Tiến Giang</t>
  </si>
  <si>
    <t>Nguyễn Phương Hoa</t>
  </si>
  <si>
    <t>Trần Đức Cường</t>
  </si>
  <si>
    <t>Hứa Thị Bích Thảo</t>
  </si>
  <si>
    <t>Nguyễn Thanh Hà</t>
  </si>
  <si>
    <t>Nguyễn Việt Khánh</t>
  </si>
  <si>
    <t>Tân Thúy Hương</t>
  </si>
  <si>
    <t>Huỳnh Ngọc Huy</t>
  </si>
  <si>
    <t>Lê Minh Đức</t>
  </si>
  <si>
    <t>Bùi Mạnh Hòa</t>
  </si>
  <si>
    <t>Nguyễn Tiến Quân</t>
  </si>
  <si>
    <t>Nguyễn Thị Mai Trang</t>
  </si>
  <si>
    <t>Trần Thị Giang</t>
  </si>
  <si>
    <t>Nguyễn Đức Tùng</t>
  </si>
  <si>
    <t>Bùi Chí Dũng</t>
  </si>
  <si>
    <t>Phan Anh Đức</t>
  </si>
  <si>
    <t>Đỗ Thành Chung</t>
  </si>
  <si>
    <t>Bùi Quốc Thư</t>
  </si>
  <si>
    <t>Nguyễn Vương Quế Phương</t>
  </si>
  <si>
    <t>Ngô Nhật Tiến</t>
  </si>
  <si>
    <t>Nguyễn Thanh Nhân</t>
  </si>
  <si>
    <t>Lê Thị Thanh Hương</t>
  </si>
  <si>
    <t>Nguyễn Đức Thanh</t>
  </si>
  <si>
    <t>Lê Thị Chi Mai</t>
  </si>
  <si>
    <t>Đoàn Thụy Nguyên Thảo</t>
  </si>
  <si>
    <t>Lê Thiên Mệnh</t>
  </si>
  <si>
    <t>Trần Xuân Phú</t>
  </si>
  <si>
    <t>Lê Minh Khang</t>
  </si>
  <si>
    <t>Võ Quang Anh</t>
  </si>
  <si>
    <t>Nguyễn Nhân Hòa</t>
  </si>
  <si>
    <t>Nguyễn Duy Hùng</t>
  </si>
  <si>
    <t>Bùi Mạnh Quân</t>
  </si>
  <si>
    <t>Hồ Dương Linh</t>
  </si>
  <si>
    <t>Huỳnh Khắc Minh</t>
  </si>
  <si>
    <t>Vũ Thị Như Mai</t>
  </si>
  <si>
    <t>Nguyễn Hồng Giang</t>
  </si>
  <si>
    <t>Trương Quốc Bình</t>
  </si>
  <si>
    <t>Code</t>
  </si>
  <si>
    <t>Level</t>
  </si>
  <si>
    <t>AE Type</t>
  </si>
  <si>
    <t>Location</t>
  </si>
  <si>
    <t>Name</t>
  </si>
  <si>
    <t>GTGD</t>
  </si>
  <si>
    <t>GTGD (cu)</t>
  </si>
  <si>
    <t>GTGD (moi)</t>
  </si>
  <si>
    <t>PGD (cu)</t>
  </si>
  <si>
    <t>PGD (moi)</t>
  </si>
  <si>
    <t>PGDR</t>
  </si>
  <si>
    <t>PGDR (cu)</t>
  </si>
  <si>
    <t>PGDR (moi)</t>
  </si>
  <si>
    <t>Tro cap</t>
  </si>
  <si>
    <t>PGDR Nhom</t>
  </si>
  <si>
    <t>PGDR Nhom (cu)</t>
  </si>
  <si>
    <t>PGDR Nhom (moi)</t>
  </si>
  <si>
    <t>GTGD Nhom</t>
  </si>
  <si>
    <t>GTGD Nhom (cu)</t>
  </si>
  <si>
    <t>GTGD Nhom (moi)</t>
  </si>
  <si>
    <t>Supervisor</t>
  </si>
  <si>
    <t>GTGD PGD</t>
  </si>
  <si>
    <t>PGDR PGD</t>
  </si>
  <si>
    <t>Mã NV</t>
  </si>
  <si>
    <t>Tên</t>
  </si>
  <si>
    <t>GTGD HN</t>
  </si>
  <si>
    <t>GTGD HCM</t>
  </si>
  <si>
    <t xml:space="preserve">  Tổng PGDR của toàn HN  </t>
  </si>
  <si>
    <t xml:space="preserve">  Tổng PGDR của toàn HCM  </t>
  </si>
  <si>
    <t xml:space="preserve">  Tiền thưởng  </t>
  </si>
  <si>
    <t>000041</t>
  </si>
  <si>
    <t>BẠCH QUỐC VINH</t>
  </si>
  <si>
    <t>000218</t>
  </si>
  <si>
    <t>Lê Công Thiện</t>
  </si>
  <si>
    <t>AE code</t>
  </si>
  <si>
    <t>Tong</t>
  </si>
  <si>
    <t>AE</t>
  </si>
  <si>
    <t>Bạch Quốc Vinh</t>
  </si>
  <si>
    <t>Nguyễn Viết Duy</t>
  </si>
  <si>
    <t>Trần Thị Hoa</t>
  </si>
  <si>
    <t>Office</t>
  </si>
  <si>
    <t>Trần Ngọc Bích Phượng</t>
  </si>
  <si>
    <t>PGD</t>
  </si>
  <si>
    <t>Ti le thuong (cu)</t>
  </si>
  <si>
    <t>Tien thuong (cu)</t>
  </si>
  <si>
    <t>Ti le thuong (moi)</t>
  </si>
  <si>
    <t>Tien thuong (moi)</t>
  </si>
  <si>
    <t>Ho tro dao tao</t>
  </si>
  <si>
    <t>Phạm Quốc Hiến</t>
  </si>
  <si>
    <t>Phạm Đắc Thành</t>
  </si>
  <si>
    <t>Trần Đình Sơn</t>
  </si>
  <si>
    <t>Vương Đình Tiến</t>
  </si>
  <si>
    <t>Dương Minh Lâm</t>
  </si>
  <si>
    <t>Nguyễn Hồng Phương</t>
  </si>
  <si>
    <t>Nguyễn Hồng Quân</t>
  </si>
  <si>
    <t>Trần Thị Thanh Tâm</t>
  </si>
  <si>
    <t>Phạm Xuân Khoa</t>
  </si>
  <si>
    <t>Nguyễn Thị Kim Xuân</t>
  </si>
  <si>
    <t>Trương Thị Giang Thanh</t>
  </si>
  <si>
    <t>Lê Sỹ Công</t>
  </si>
  <si>
    <t>Nguyễn Kim Quang</t>
  </si>
  <si>
    <t>Nguyễn Đình Hạnh</t>
  </si>
  <si>
    <t>Nguyễn Định Đắc</t>
  </si>
  <si>
    <t>Trịnh Nguyên Minh Đức</t>
  </si>
  <si>
    <t>Phan Lương Nhã</t>
  </si>
  <si>
    <t>Phạm Thanh Phong</t>
  </si>
  <si>
    <t>Phan Huy Đức</t>
  </si>
  <si>
    <t>Nguyễn Duy Việt</t>
  </si>
  <si>
    <t>Huỳnh Đức Tâm</t>
  </si>
  <si>
    <t>Nguyễn Long Vương</t>
  </si>
  <si>
    <t>Nguyễn Thị Hồng</t>
  </si>
  <si>
    <t>Lê Thị Minh Tâm</t>
  </si>
  <si>
    <t>Bùi Văn Trân</t>
  </si>
  <si>
    <t>Phùng Ngọc Sơn</t>
  </si>
  <si>
    <t>Trần Văn Dịch</t>
  </si>
  <si>
    <t>Quách Công Sử</t>
  </si>
  <si>
    <t>Phạm Trung Hiếu</t>
  </si>
  <si>
    <t>Lê Ngọc Kiên</t>
  </si>
  <si>
    <t>Đỗ Thành Trung</t>
  </si>
  <si>
    <t>Nguyễn Thị Thu Nghĩa</t>
  </si>
  <si>
    <t>Nguyễn Thị Quỳnh Trâm</t>
  </si>
  <si>
    <t>Nguyễn Thị Diệu Huyền</t>
  </si>
  <si>
    <t>Thị phần PGD</t>
  </si>
  <si>
    <t>Group</t>
  </si>
  <si>
    <t>Đoàn Duy Long</t>
  </si>
  <si>
    <t>Trương Thị Lê Minh</t>
  </si>
  <si>
    <t>Lim Mộng Thuận</t>
  </si>
  <si>
    <t>Võ Thị Xuân Trang</t>
  </si>
  <si>
    <t>Đỗ Thị Phương Nam</t>
  </si>
  <si>
    <t>Phan Thị Hương Liên</t>
  </si>
  <si>
    <t>Tiền thưởng
 theo thi phan</t>
  </si>
  <si>
    <t>Tổng</t>
  </si>
  <si>
    <t>Phạm Thức Định</t>
  </si>
  <si>
    <t>Vũ Đình Lượng</t>
  </si>
  <si>
    <t>Phạm Thị Đoan</t>
  </si>
  <si>
    <t>Lê Thanh Hòa</t>
  </si>
  <si>
    <t>Huỳnh Thị Yến Nga</t>
  </si>
  <si>
    <t>Huỳnh Thị Tuyết Nhung</t>
  </si>
  <si>
    <t>Lê Ngọc Khôi</t>
  </si>
  <si>
    <t>Đoàn Trường Giang</t>
  </si>
  <si>
    <t>Phạm Thị Phương Thảo</t>
  </si>
  <si>
    <t>Đỗ Trọng Hòa</t>
  </si>
  <si>
    <t>Phạm Thành Nhân</t>
  </si>
  <si>
    <t>Trần Văn Dương</t>
  </si>
  <si>
    <t>Trương Phước Tuấn</t>
  </si>
  <si>
    <t>Nguyễn Hà Hải Như</t>
  </si>
  <si>
    <t>Nguyễn Thanh Minh</t>
  </si>
  <si>
    <t>Phạm Thị Quỳnh Nga</t>
  </si>
  <si>
    <t>CL</t>
  </si>
  <si>
    <t>Ti le thuong luy tien(moi)</t>
  </si>
  <si>
    <t>Trần Thanh Vân</t>
  </si>
  <si>
    <t>Nguyễn Thành Nhân</t>
  </si>
  <si>
    <t>Võ Thành Luân</t>
  </si>
  <si>
    <t>Nguyễn Thị Thanh Hằng</t>
  </si>
  <si>
    <t>Nguyễn Thị Ngọc Trinh</t>
  </si>
  <si>
    <t>Nguyễn Tuyết Anh</t>
  </si>
  <si>
    <t>Vũ Thị Thu Thảo</t>
  </si>
  <si>
    <t>Tiêu Anh Toàn</t>
  </si>
  <si>
    <t>Lê Thị Thúy Ngà</t>
  </si>
  <si>
    <t>Hà Ngọc Quốc Vương</t>
  </si>
  <si>
    <t>Phan Tuấn Chương</t>
  </si>
  <si>
    <t>Cao Thị Huệ</t>
  </si>
  <si>
    <t>Phạm Duy Khanh</t>
  </si>
  <si>
    <t>Trịnh Minh Tuấn</t>
  </si>
  <si>
    <t>Lê Thị Thúy Anh</t>
  </si>
  <si>
    <t>Bùi Hoàng Anh</t>
  </si>
  <si>
    <t>Dương Bá Dũng</t>
  </si>
  <si>
    <t>Nguyễn Thị Thu Huyền</t>
  </si>
  <si>
    <t>Bùi Thị Thu Quỳnh</t>
  </si>
  <si>
    <t>Nguyễn Đức Long</t>
  </si>
  <si>
    <t>Mai Thị Thanh Bình</t>
  </si>
  <si>
    <t>Phạm Thị Thanh Nga</t>
  </si>
  <si>
    <t>CG_CL</t>
  </si>
  <si>
    <t>Nhom Chung Cho Lon</t>
  </si>
  <si>
    <t>CG_HN</t>
  </si>
  <si>
    <t>Nhom Chung LTT</t>
  </si>
  <si>
    <t>CG_HN_2</t>
  </si>
  <si>
    <t>Nhom Chung BT</t>
  </si>
  <si>
    <t>CG_HN_3</t>
  </si>
  <si>
    <t>Nhom Chung LH</t>
  </si>
  <si>
    <t>CG_LL</t>
  </si>
  <si>
    <t>Nhom Chung LL</t>
  </si>
  <si>
    <t>CG_THD</t>
  </si>
  <si>
    <t>Nhom Chung THD</t>
  </si>
  <si>
    <t>CG_TVL</t>
  </si>
  <si>
    <t>Nhom Chung TVL</t>
  </si>
  <si>
    <t>Nguyễn Thành Nhân JR</t>
  </si>
  <si>
    <t>Trần Tuyết Linh</t>
  </si>
  <si>
    <t>JR</t>
  </si>
  <si>
    <t>Nguyễn Vũ Minh Trang</t>
  </si>
  <si>
    <t>Lê Thị Xuân Anh</t>
  </si>
  <si>
    <t>Phạm Thị Lan Ngọc</t>
  </si>
  <si>
    <t>Mã Quế Anh</t>
  </si>
  <si>
    <t xml:space="preserve"> Ti le thuong
theo doanh so (PGD) </t>
  </si>
  <si>
    <t xml:space="preserve"> Thuong theo doanh so </t>
  </si>
  <si>
    <t>Đỗ Hồng Vũ</t>
  </si>
  <si>
    <t>Total</t>
  </si>
  <si>
    <t>Nguyễn Thị Lan Hương</t>
  </si>
  <si>
    <t>Bạch Lê Ngọc Thái</t>
  </si>
  <si>
    <t>Trần Cẩm Tú</t>
  </si>
  <si>
    <t xml:space="preserve">HV1       </t>
  </si>
  <si>
    <t>Trương Nguyên Đoan Châu</t>
  </si>
  <si>
    <t>Phạm Minh Tiến</t>
  </si>
  <si>
    <t>Nguyễn Ngọc Quang</t>
  </si>
  <si>
    <t>Nguyễn Thị Bình Mai</t>
  </si>
  <si>
    <t>Hoàng Như Trung</t>
  </si>
  <si>
    <t>Lê Đăng Quang</t>
  </si>
  <si>
    <t>Nguyễn Hữu Thiện</t>
  </si>
  <si>
    <t>Nguyễn Duy Phương</t>
  </si>
  <si>
    <t>Nguyễn Thị Bích Nga</t>
  </si>
  <si>
    <t>Lê Văn Tĩnh</t>
  </si>
  <si>
    <t>Nguyễn Tuấn Phương</t>
  </si>
  <si>
    <t>Phạm Trung Thành</t>
  </si>
  <si>
    <t>Vương Hồ Trí Dũng</t>
  </si>
  <si>
    <t>Nguyễn Thị Minh Nguyệt</t>
  </si>
  <si>
    <t>Hoa Ta Lê Va</t>
  </si>
  <si>
    <t>Thạch Kim Độ</t>
  </si>
  <si>
    <t>Kiều Bửu Phương</t>
  </si>
  <si>
    <t>Lê Trọng Đại</t>
  </si>
  <si>
    <t>Bùi Duy Hùng</t>
  </si>
  <si>
    <t>Nguyễn Quốc Tú</t>
  </si>
  <si>
    <t xml:space="preserve">HT0       </t>
  </si>
  <si>
    <t>Nguyễn Tấn Phát</t>
  </si>
  <si>
    <t>Nguyễn Thị Tình</t>
  </si>
  <si>
    <t>Nguyễn Hưng</t>
  </si>
  <si>
    <t>Phạm Ngọc Thương</t>
  </si>
  <si>
    <t>Nguyễn Phan Huy</t>
  </si>
  <si>
    <t>Nguyễn Thị Vân</t>
  </si>
  <si>
    <t>Trần Thị Thùy Linh</t>
  </si>
  <si>
    <t>Hà Anh Tuấn</t>
  </si>
  <si>
    <t>Hồ Ngọc Tâm</t>
  </si>
  <si>
    <t>Tạ Quốc Hoàng</t>
  </si>
  <si>
    <t>Phan Trần Phương Thảo</t>
  </si>
  <si>
    <t>Nguyễn Hoàng Trung</t>
  </si>
  <si>
    <t>Nguyễn Phúc Quý</t>
  </si>
  <si>
    <t>Hoàng Tú Hiếu</t>
  </si>
  <si>
    <t>Ngô Thanh Phúc</t>
  </si>
  <si>
    <t>Nguyễn Thị Thu Hiền</t>
  </si>
  <si>
    <t>Cao Tiến Thành</t>
  </si>
  <si>
    <t>Phan Văn Tú</t>
  </si>
  <si>
    <t>Phạm Văn Hoàng</t>
  </si>
  <si>
    <t>Lê Trần Tiến</t>
  </si>
  <si>
    <t>Trần Văn Dũng</t>
  </si>
  <si>
    <t>Trần Anh Tuấn</t>
  </si>
  <si>
    <t>Kha Quang Cường</t>
  </si>
  <si>
    <t>Ngô Văn Vương</t>
  </si>
  <si>
    <t>Hoàng Duy Long</t>
  </si>
  <si>
    <t>Nguyễn Ngọc Linh</t>
  </si>
  <si>
    <t>Nguyễn Việt Chung</t>
  </si>
  <si>
    <t>Nguyễn Tiến Hưng</t>
  </si>
  <si>
    <t>Trần Đức Khôi</t>
  </si>
  <si>
    <t>Nguyễn Thái Trung</t>
  </si>
  <si>
    <t>Nguyễn Chí Thành</t>
  </si>
  <si>
    <t xml:space="preserve">HV        </t>
  </si>
  <si>
    <t xml:space="preserve">KD2       </t>
  </si>
  <si>
    <t xml:space="preserve">AE2       </t>
  </si>
  <si>
    <t xml:space="preserve">AE1       </t>
  </si>
  <si>
    <t xml:space="preserve">KD1       </t>
  </si>
  <si>
    <t>Nguyễn Văn Quyên</t>
  </si>
  <si>
    <t>Nguyễn Duy Linh</t>
  </si>
  <si>
    <t>Lê Nguyên Quỳnh</t>
  </si>
  <si>
    <t>Nguyễn Tuấn Khiêm</t>
  </si>
  <si>
    <t>Dương Hưng Phú</t>
  </si>
  <si>
    <t>Huỳnh Thế Quốc</t>
  </si>
  <si>
    <t>Nguyễn Hoàng Nam</t>
  </si>
  <si>
    <t>Đỗ Tuấn Trọng</t>
  </si>
  <si>
    <t>Trần Văn Toản</t>
  </si>
  <si>
    <t>Phụ cấp đặc biệt</t>
  </si>
  <si>
    <t>Phụ cấp vị trí</t>
  </si>
  <si>
    <t>Hoàng Đinh Trúc Vân</t>
  </si>
  <si>
    <t>Từ Minh Thiện</t>
  </si>
  <si>
    <t>Phạm Thị Diệu Thu</t>
  </si>
  <si>
    <t>Trần Thanh Tú</t>
  </si>
  <si>
    <t>Lý Minh Dũng</t>
  </si>
  <si>
    <t>Hồ Hữu Nghĩa</t>
  </si>
  <si>
    <t>Quách Minh Trí</t>
  </si>
  <si>
    <t>Trần Nhiên Thành</t>
  </si>
  <si>
    <t>Đỗ Hoàng Ngọc Phượng</t>
  </si>
  <si>
    <t>Lê Nguyễn Hoàng Anh</t>
  </si>
  <si>
    <t>Nguyễn Thị Thu Thủy</t>
  </si>
  <si>
    <t>Nguyễn Thế Hiển</t>
  </si>
  <si>
    <t>Trần Ngọc Toàn</t>
  </si>
  <si>
    <t>SUP2</t>
  </si>
  <si>
    <t>SUP1</t>
  </si>
  <si>
    <t>Bùi Thanh Thủy</t>
  </si>
  <si>
    <t>Đặng Tô Vân Toàn</t>
  </si>
  <si>
    <t>Đòan Võ Nguyên Phúc</t>
  </si>
  <si>
    <t>Lê Quốc Cường</t>
  </si>
  <si>
    <t>Nghiêm Anh Tuấn</t>
  </si>
  <si>
    <t>Nguyễn Thiên Phú</t>
  </si>
  <si>
    <t>Trần Việt Hà</t>
  </si>
  <si>
    <t>Trần Thanh Lực</t>
  </si>
  <si>
    <t>Tong(tạm tính)</t>
  </si>
  <si>
    <t>Tổng PGDR(Cá nhân + nhóm)</t>
  </si>
  <si>
    <t>Tong(Chưa có phụ cấp vị trí và phụ cấp hoàn thành chỉ tiêu)</t>
  </si>
  <si>
    <t>Phụ cấp hoàn thành chỉ tiêu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</si>
</sst>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_-;\-* #,##0_-;_-* &quot;-&quot;??_-;_-@_-"/>
    <numFmt numFmtId="166" formatCode="_-* #,##0.000_-;\-* #,##0.000_-;_-* &quot;-&quot;??_-;_-@_-"/>
    <numFmt numFmtId="167" formatCode="#,##0.00_ ;\-#,##0.00\ "/>
    <numFmt numFmtId="168" formatCode="000000"/>
    <numFmt numFmtId="169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164" fontId="0" fillId="0" borderId="0" xfId="1" applyFont="1"/>
    <xf numFmtId="165" fontId="0" fillId="0" borderId="0" xfId="1" applyNumberFormat="1" applyFont="1"/>
    <xf numFmtId="0" fontId="2" fillId="0" borderId="0" xfId="0" applyFont="1"/>
    <xf numFmtId="3" fontId="0" fillId="0" borderId="0" xfId="0" applyNumberFormat="1"/>
    <xf numFmtId="0" fontId="3" fillId="2" borderId="0" xfId="0" applyFont="1" applyFill="1"/>
    <xf numFmtId="0" fontId="3" fillId="3" borderId="0" xfId="0" applyFont="1" applyFill="1"/>
    <xf numFmtId="166" fontId="0" fillId="0" borderId="0" xfId="1" applyNumberFormat="1" applyFont="1"/>
    <xf numFmtId="165" fontId="0" fillId="0" borderId="0" xfId="0" applyNumberFormat="1"/>
    <xf numFmtId="164" fontId="3" fillId="2" borderId="0" xfId="1" applyFont="1" applyFill="1"/>
    <xf numFmtId="10" fontId="0" fillId="0" borderId="0" xfId="2" applyNumberFormat="1" applyFont="1"/>
    <xf numFmtId="0" fontId="3" fillId="3" borderId="0" xfId="0" applyFont="1" applyFill="1" applyAlignment="1">
      <alignment wrapText="1"/>
    </xf>
    <xf numFmtId="166" fontId="3" fillId="3" borderId="0" xfId="1" applyNumberFormat="1" applyFont="1" applyFill="1" applyAlignment="1">
      <alignment wrapText="1"/>
    </xf>
    <xf numFmtId="167" fontId="0" fillId="0" borderId="0" xfId="1" applyNumberFormat="1" applyFont="1"/>
    <xf numFmtId="4" fontId="3" fillId="2" borderId="0" xfId="0" applyNumberFormat="1" applyFont="1" applyFill="1"/>
    <xf numFmtId="4" fontId="0" fillId="0" borderId="0" xfId="1" applyNumberFormat="1" applyFont="1"/>
    <xf numFmtId="4" fontId="0" fillId="0" borderId="0" xfId="0" applyNumberFormat="1"/>
    <xf numFmtId="3" fontId="3" fillId="2" borderId="0" xfId="0" applyNumberFormat="1" applyFont="1" applyFill="1"/>
    <xf numFmtId="3" fontId="0" fillId="0" borderId="0" xfId="1" applyNumberFormat="1" applyFont="1"/>
    <xf numFmtId="168" fontId="3" fillId="2" borderId="0" xfId="0" applyNumberFormat="1" applyFont="1" applyFill="1"/>
    <xf numFmtId="168" fontId="0" fillId="0" borderId="0" xfId="0" applyNumberFormat="1"/>
    <xf numFmtId="4" fontId="3" fillId="2" borderId="0" xfId="1" applyNumberFormat="1" applyFont="1" applyFill="1"/>
    <xf numFmtId="169" fontId="0" fillId="0" borderId="0" xfId="2" applyNumberFormat="1" applyFont="1"/>
    <xf numFmtId="3" fontId="3" fillId="3" borderId="0" xfId="0" applyNumberFormat="1" applyFont="1" applyFill="1"/>
    <xf numFmtId="3" fontId="2" fillId="0" borderId="0" xfId="0" applyNumberFormat="1" applyFont="1"/>
    <xf numFmtId="10" fontId="0" fillId="0" borderId="0" xfId="0" applyNumberFormat="1"/>
    <xf numFmtId="3" fontId="3" fillId="3" borderId="0" xfId="0" applyNumberFormat="1" applyFont="1" applyFill="1" applyAlignment="1">
      <alignment wrapText="1"/>
    </xf>
    <xf numFmtId="10" fontId="3" fillId="3" borderId="0" xfId="0" applyNumberFormat="1" applyFont="1" applyFill="1" applyAlignment="1">
      <alignment wrapText="1"/>
    </xf>
    <xf numFmtId="10" fontId="3" fillId="3" borderId="0" xfId="0" applyNumberFormat="1" applyFont="1" applyFill="1"/>
    <xf numFmtId="0" fontId="4" fillId="0" borderId="0" xfId="0" applyFont="1"/>
    <xf numFmtId="168" fontId="0" fillId="4" borderId="0" xfId="0" applyNumberFormat="1" applyFill="1"/>
    <xf numFmtId="0" fontId="0" fillId="4" borderId="0" xfId="0" applyFill="1"/>
    <xf numFmtId="165" fontId="0" fillId="4" borderId="0" xfId="1" applyNumberFormat="1" applyFont="1" applyFill="1"/>
    <xf numFmtId="4" fontId="0" fillId="4" borderId="0" xfId="1" applyNumberFormat="1" applyFont="1" applyFill="1"/>
    <xf numFmtId="167" fontId="0" fillId="4" borderId="0" xfId="1" applyNumberFormat="1" applyFont="1" applyFill="1"/>
    <xf numFmtId="3" fontId="0" fillId="4" borderId="0" xfId="1" applyNumberFormat="1" applyFont="1" applyFill="1"/>
    <xf numFmtId="3" fontId="0" fillId="4" borderId="0" xfId="0" applyNumberFormat="1" applyFill="1"/>
    <xf numFmtId="165" fontId="0" fillId="4" borderId="0" xfId="0" applyNumberFormat="1" applyFill="1"/>
    <xf numFmtId="168" fontId="0" fillId="5" borderId="0" xfId="0" applyNumberFormat="1" applyFill="1"/>
    <xf numFmtId="0" fontId="0" fillId="5" borderId="0" xfId="0" applyFill="1"/>
    <xf numFmtId="165" fontId="0" fillId="5" borderId="0" xfId="1" applyNumberFormat="1" applyFont="1" applyFill="1"/>
    <xf numFmtId="4" fontId="0" fillId="5" borderId="0" xfId="1" applyNumberFormat="1" applyFont="1" applyFill="1"/>
    <xf numFmtId="167" fontId="0" fillId="5" borderId="0" xfId="1" applyNumberFormat="1" applyFont="1" applyFill="1"/>
    <xf numFmtId="3" fontId="0" fillId="5" borderId="0" xfId="1" applyNumberFormat="1" applyFont="1" applyFill="1"/>
    <xf numFmtId="3" fontId="0" fillId="5" borderId="0" xfId="0" applyNumberFormat="1" applyFill="1"/>
    <xf numFmtId="165" fontId="0" fillId="5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esult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374"/>
  <sheetViews>
    <sheetView workbookViewId="0">
      <pane ySplit="1" topLeftCell="A8" activePane="bottomLeft" state="frozen"/>
      <selection activeCell="G1" sqref="G1"/>
      <selection pane="bottomLeft" activeCell="AD316" sqref="A8:AD316"/>
    </sheetView>
  </sheetViews>
  <sheetFormatPr defaultRowHeight="15" x14ac:dyDescent="0.25"/>
  <cols>
    <col min="1" max="1" width="9.140625" style="20" customWidth="1"/>
    <col min="2" max="2" width="5.42578125" customWidth="1"/>
    <col min="3" max="3" width="7.5703125" customWidth="1"/>
    <col min="4" max="4" width="5.140625" customWidth="1"/>
    <col min="5" max="5" width="4.5703125" customWidth="1"/>
    <col min="6" max="6" width="26.42578125" customWidth="1"/>
    <col min="7" max="7" width="16.28515625" customWidth="1"/>
    <col min="8" max="8" width="15.28515625" customWidth="1"/>
    <col min="9" max="9" width="16.28515625" customWidth="1"/>
    <col min="10" max="11" width="12.5703125" customWidth="1"/>
    <col min="12" max="12" width="12.5703125" bestFit="1" customWidth="1"/>
    <col min="13" max="13" width="12.5703125" customWidth="1"/>
    <col min="14" max="14" width="11.5703125" customWidth="1"/>
    <col min="15" max="15" width="12.5703125" customWidth="1"/>
    <col min="16" max="16" width="4.5703125" style="15" customWidth="1"/>
    <col min="17" max="17" width="10.5703125" customWidth="1"/>
    <col min="18" max="18" width="5" style="1" customWidth="1"/>
    <col min="19" max="19" width="4.5703125" style="16" customWidth="1"/>
    <col min="20" max="20" width="11.5703125" customWidth="1"/>
    <col min="21" max="21" width="10.5703125" customWidth="1"/>
    <col min="22" max="24" width="12.5703125" customWidth="1"/>
    <col min="25" max="25" width="16.28515625" customWidth="1"/>
    <col min="26" max="26" width="15.28515625" customWidth="1"/>
    <col min="27" max="27" width="16.28515625" customWidth="1"/>
    <col min="28" max="29" width="10.140625" style="4" customWidth="1"/>
    <col min="30" max="30" width="26.42578125" customWidth="1"/>
  </cols>
  <sheetData>
    <row r="1" spans="1:30" x14ac:dyDescent="0.25">
      <c r="A1" s="19" t="s">
        <v>174</v>
      </c>
      <c r="B1" s="5" t="s">
        <v>141</v>
      </c>
      <c r="C1" s="5" t="s">
        <v>142</v>
      </c>
      <c r="D1" s="5" t="s">
        <v>143</v>
      </c>
      <c r="E1" s="5" t="s">
        <v>180</v>
      </c>
      <c r="F1" s="5" t="s">
        <v>144</v>
      </c>
      <c r="G1" s="5" t="s">
        <v>145</v>
      </c>
      <c r="H1" s="5" t="s">
        <v>146</v>
      </c>
      <c r="I1" s="5" t="s">
        <v>147</v>
      </c>
      <c r="J1" s="5" t="s">
        <v>182</v>
      </c>
      <c r="K1" s="5" t="s">
        <v>148</v>
      </c>
      <c r="L1" s="5" t="s">
        <v>149</v>
      </c>
      <c r="M1" s="5" t="s">
        <v>150</v>
      </c>
      <c r="N1" s="5" t="s">
        <v>151</v>
      </c>
      <c r="O1" s="5" t="s">
        <v>152</v>
      </c>
      <c r="P1" s="21" t="s">
        <v>183</v>
      </c>
      <c r="Q1" s="5" t="s">
        <v>184</v>
      </c>
      <c r="R1" s="9" t="s">
        <v>185</v>
      </c>
      <c r="S1" s="14" t="s">
        <v>249</v>
      </c>
      <c r="T1" s="5" t="s">
        <v>186</v>
      </c>
      <c r="U1" s="5" t="s">
        <v>153</v>
      </c>
      <c r="V1" s="5" t="s">
        <v>154</v>
      </c>
      <c r="W1" s="5" t="s">
        <v>155</v>
      </c>
      <c r="X1" s="5" t="s">
        <v>156</v>
      </c>
      <c r="Y1" s="5" t="s">
        <v>157</v>
      </c>
      <c r="Z1" s="5" t="s">
        <v>158</v>
      </c>
      <c r="AA1" s="5" t="s">
        <v>159</v>
      </c>
      <c r="AB1" s="17" t="s">
        <v>187</v>
      </c>
      <c r="AC1" s="17" t="s">
        <v>175</v>
      </c>
      <c r="AD1" s="5" t="s">
        <v>160</v>
      </c>
    </row>
    <row r="2" spans="1:30" hidden="1" x14ac:dyDescent="0.25">
      <c r="A2" s="20">
        <v>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15">
        <v>0</v>
      </c>
      <c r="Q2" s="2">
        <v>0</v>
      </c>
      <c r="R2" s="13">
        <v>0</v>
      </c>
      <c r="S2" s="15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18">
        <v>0</v>
      </c>
      <c r="AC2" s="4">
        <v>0</v>
      </c>
      <c r="AD2" t="s">
        <v>1</v>
      </c>
    </row>
    <row r="3" spans="1:30" hidden="1" x14ac:dyDescent="0.25">
      <c r="A3" s="20">
        <v>17</v>
      </c>
      <c r="B3" t="s">
        <v>176</v>
      </c>
      <c r="C3" t="s">
        <v>354</v>
      </c>
      <c r="D3" t="s">
        <v>2</v>
      </c>
      <c r="E3" t="s">
        <v>5</v>
      </c>
      <c r="F3" t="s">
        <v>6</v>
      </c>
      <c r="G3" s="2">
        <v>80165728000</v>
      </c>
      <c r="H3" s="2">
        <v>46545124000</v>
      </c>
      <c r="I3" s="2">
        <v>33620604000</v>
      </c>
      <c r="J3" s="2">
        <v>180853794</v>
      </c>
      <c r="K3" s="2">
        <v>109648241</v>
      </c>
      <c r="L3" s="2">
        <v>71205553</v>
      </c>
      <c r="M3" s="2">
        <v>148787502.80000001</v>
      </c>
      <c r="N3" s="2">
        <v>91030191.400000006</v>
      </c>
      <c r="O3" s="2">
        <v>57757311.399999999</v>
      </c>
      <c r="P3" s="15">
        <v>0.09</v>
      </c>
      <c r="Q3" s="2">
        <v>8192717.2259999998</v>
      </c>
      <c r="R3" s="13">
        <v>0.23</v>
      </c>
      <c r="S3" s="15">
        <v>0</v>
      </c>
      <c r="T3" s="2">
        <v>13284181.622</v>
      </c>
      <c r="U3" s="2">
        <v>5000000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18">
        <v>0</v>
      </c>
      <c r="AC3" s="4">
        <v>26476898.848000001</v>
      </c>
      <c r="AD3" t="s">
        <v>49</v>
      </c>
    </row>
    <row r="4" spans="1:30" hidden="1" x14ac:dyDescent="0.25">
      <c r="A4" s="20">
        <v>23</v>
      </c>
      <c r="B4" t="s">
        <v>176</v>
      </c>
      <c r="C4" t="s">
        <v>355</v>
      </c>
      <c r="D4" t="s">
        <v>2</v>
      </c>
      <c r="E4" t="s">
        <v>5</v>
      </c>
      <c r="F4" t="s">
        <v>8</v>
      </c>
      <c r="G4" s="2">
        <v>19085452000</v>
      </c>
      <c r="H4" s="2">
        <v>15392587000</v>
      </c>
      <c r="I4" s="2">
        <v>3692865000</v>
      </c>
      <c r="J4" s="2">
        <v>36672841</v>
      </c>
      <c r="K4" s="2">
        <v>26672503</v>
      </c>
      <c r="L4" s="2">
        <v>10000338</v>
      </c>
      <c r="M4" s="2">
        <v>29038660.199999999</v>
      </c>
      <c r="N4" s="2">
        <v>20515468.199999999</v>
      </c>
      <c r="O4" s="2">
        <v>8523192</v>
      </c>
      <c r="P4" s="15">
        <v>0.1</v>
      </c>
      <c r="Q4" s="2">
        <v>2051546.82</v>
      </c>
      <c r="R4" s="13">
        <v>0.1</v>
      </c>
      <c r="S4" s="15">
        <v>0</v>
      </c>
      <c r="T4" s="2">
        <v>852319.2</v>
      </c>
      <c r="U4" s="2">
        <v>2000000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18">
        <v>0</v>
      </c>
      <c r="AC4" s="4">
        <v>4903866.0199999996</v>
      </c>
      <c r="AD4" t="s">
        <v>7</v>
      </c>
    </row>
    <row r="5" spans="1:30" hidden="1" x14ac:dyDescent="0.25">
      <c r="A5" s="20">
        <v>30</v>
      </c>
      <c r="B5" t="s">
        <v>176</v>
      </c>
      <c r="C5" t="s">
        <v>355</v>
      </c>
      <c r="D5" t="s">
        <v>10</v>
      </c>
      <c r="E5" t="s">
        <v>11</v>
      </c>
      <c r="F5" t="s">
        <v>12</v>
      </c>
      <c r="G5" s="2">
        <v>3840438000</v>
      </c>
      <c r="H5" s="2">
        <v>0</v>
      </c>
      <c r="I5" s="2">
        <v>3840438000</v>
      </c>
      <c r="J5" s="2">
        <v>11021455</v>
      </c>
      <c r="K5" s="2">
        <v>0</v>
      </c>
      <c r="L5" s="2">
        <v>11021455</v>
      </c>
      <c r="M5" s="2">
        <v>9485279.8000000007</v>
      </c>
      <c r="N5" s="2">
        <v>0</v>
      </c>
      <c r="O5" s="2">
        <v>9485279.8000000007</v>
      </c>
      <c r="P5" s="15">
        <v>0.1</v>
      </c>
      <c r="Q5" s="2">
        <v>0</v>
      </c>
      <c r="R5" s="13">
        <v>0</v>
      </c>
      <c r="S5" s="15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18">
        <v>0</v>
      </c>
      <c r="AC5" s="4">
        <v>0</v>
      </c>
      <c r="AD5" t="s">
        <v>36</v>
      </c>
    </row>
    <row r="6" spans="1:30" hidden="1" x14ac:dyDescent="0.25">
      <c r="A6" s="20">
        <v>35</v>
      </c>
      <c r="B6" t="s">
        <v>176</v>
      </c>
      <c r="C6" t="s">
        <v>355</v>
      </c>
      <c r="D6" t="s">
        <v>10</v>
      </c>
      <c r="E6" t="s">
        <v>11</v>
      </c>
      <c r="F6" t="s">
        <v>15</v>
      </c>
      <c r="G6" s="2">
        <v>2823241000</v>
      </c>
      <c r="H6" s="2">
        <v>0</v>
      </c>
      <c r="I6" s="2">
        <v>2823241000</v>
      </c>
      <c r="J6" s="2">
        <v>6440661</v>
      </c>
      <c r="K6" s="2">
        <v>0</v>
      </c>
      <c r="L6" s="2">
        <v>6440661</v>
      </c>
      <c r="M6" s="2">
        <v>5311364.5999999996</v>
      </c>
      <c r="N6" s="2">
        <v>0</v>
      </c>
      <c r="O6" s="2">
        <v>5311364.5999999996</v>
      </c>
      <c r="P6" s="15">
        <v>0.1</v>
      </c>
      <c r="Q6" s="2">
        <v>0</v>
      </c>
      <c r="R6" s="13">
        <v>0</v>
      </c>
      <c r="S6" s="15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18">
        <v>0</v>
      </c>
      <c r="AC6" s="4">
        <v>0</v>
      </c>
      <c r="AD6" t="s">
        <v>235</v>
      </c>
    </row>
    <row r="7" spans="1:30" hidden="1" x14ac:dyDescent="0.25">
      <c r="A7" s="20">
        <v>41</v>
      </c>
      <c r="B7" t="s">
        <v>0</v>
      </c>
      <c r="C7" t="s">
        <v>1</v>
      </c>
      <c r="D7" t="s">
        <v>10</v>
      </c>
      <c r="E7" t="s">
        <v>18</v>
      </c>
      <c r="F7" t="s">
        <v>177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15">
        <v>0</v>
      </c>
      <c r="Q7" s="2">
        <v>0</v>
      </c>
      <c r="R7" s="13">
        <v>0</v>
      </c>
      <c r="S7" s="15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18">
        <v>0</v>
      </c>
      <c r="AC7" s="4">
        <v>0</v>
      </c>
      <c r="AD7" t="s">
        <v>1</v>
      </c>
    </row>
    <row r="8" spans="1:30" x14ac:dyDescent="0.25">
      <c r="A8" s="20">
        <v>42</v>
      </c>
      <c r="B8" t="s">
        <v>14</v>
      </c>
      <c r="C8" t="s">
        <v>355</v>
      </c>
      <c r="D8" t="s">
        <v>2</v>
      </c>
      <c r="E8" t="s">
        <v>3</v>
      </c>
      <c r="F8" t="s">
        <v>16</v>
      </c>
      <c r="G8" s="2">
        <v>45795597000</v>
      </c>
      <c r="H8" s="2">
        <v>31715319000</v>
      </c>
      <c r="I8" s="2">
        <v>14080278000</v>
      </c>
      <c r="J8" s="2">
        <v>72238769</v>
      </c>
      <c r="K8" s="2">
        <v>47994501</v>
      </c>
      <c r="L8" s="2">
        <v>24244268</v>
      </c>
      <c r="M8" s="2">
        <v>53920530.200000003</v>
      </c>
      <c r="N8" s="2">
        <v>35308373.399999999</v>
      </c>
      <c r="O8" s="2">
        <v>18612156.800000001</v>
      </c>
      <c r="P8" s="15">
        <v>0.1</v>
      </c>
      <c r="Q8" s="2">
        <v>3530837.34</v>
      </c>
      <c r="R8" s="13">
        <v>0.15</v>
      </c>
      <c r="S8" s="15">
        <v>0</v>
      </c>
      <c r="T8" s="2">
        <v>2791823.52</v>
      </c>
      <c r="U8" s="2">
        <v>0</v>
      </c>
      <c r="V8" s="2">
        <v>413807462.36000001</v>
      </c>
      <c r="W8" s="2">
        <v>45469347.960000001</v>
      </c>
      <c r="X8" s="2">
        <v>368338114.39999998</v>
      </c>
      <c r="Y8" s="2">
        <v>259113126600</v>
      </c>
      <c r="Z8" s="2">
        <v>21205032600</v>
      </c>
      <c r="AA8" s="2">
        <v>237908094000</v>
      </c>
      <c r="AB8" s="18">
        <v>15188218.055600001</v>
      </c>
      <c r="AC8" s="4">
        <v>21510878.915600002</v>
      </c>
      <c r="AD8" t="s">
        <v>4</v>
      </c>
    </row>
    <row r="9" spans="1:30" hidden="1" x14ac:dyDescent="0.25">
      <c r="A9" s="20">
        <v>44</v>
      </c>
      <c r="B9" t="s">
        <v>0</v>
      </c>
      <c r="C9" t="s">
        <v>1</v>
      </c>
      <c r="D9" t="s">
        <v>2</v>
      </c>
      <c r="E9" t="s">
        <v>9</v>
      </c>
      <c r="F9" t="s">
        <v>17</v>
      </c>
      <c r="G9" s="2">
        <v>58000000</v>
      </c>
      <c r="H9" s="2">
        <v>58000000</v>
      </c>
      <c r="I9" s="2">
        <v>0</v>
      </c>
      <c r="J9" s="2">
        <v>203000</v>
      </c>
      <c r="K9" s="2">
        <v>203000</v>
      </c>
      <c r="L9" s="2">
        <v>0</v>
      </c>
      <c r="M9" s="2">
        <v>179800</v>
      </c>
      <c r="N9" s="2">
        <v>179800</v>
      </c>
      <c r="O9" s="2">
        <v>0</v>
      </c>
      <c r="P9" s="15">
        <v>0</v>
      </c>
      <c r="Q9" s="2">
        <v>0</v>
      </c>
      <c r="R9" s="13">
        <v>0</v>
      </c>
      <c r="S9" s="15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18">
        <v>0</v>
      </c>
      <c r="AC9" s="4">
        <v>0</v>
      </c>
      <c r="AD9" t="s">
        <v>1</v>
      </c>
    </row>
    <row r="10" spans="1:30" hidden="1" x14ac:dyDescent="0.25">
      <c r="A10" s="20">
        <v>51</v>
      </c>
      <c r="B10" t="s">
        <v>0</v>
      </c>
      <c r="C10" t="s">
        <v>1</v>
      </c>
      <c r="D10" t="s">
        <v>10</v>
      </c>
      <c r="E10" t="s">
        <v>18</v>
      </c>
      <c r="F10" t="s">
        <v>19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15">
        <v>0</v>
      </c>
      <c r="Q10" s="2">
        <v>0</v>
      </c>
      <c r="R10" s="13">
        <v>0</v>
      </c>
      <c r="S10" s="15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18">
        <v>0</v>
      </c>
      <c r="AC10" s="4">
        <v>0</v>
      </c>
      <c r="AD10" t="s">
        <v>1</v>
      </c>
    </row>
    <row r="11" spans="1:30" x14ac:dyDescent="0.25">
      <c r="A11" s="20">
        <v>57</v>
      </c>
      <c r="B11" t="s">
        <v>14</v>
      </c>
      <c r="C11" t="s">
        <v>355</v>
      </c>
      <c r="D11" t="s">
        <v>10</v>
      </c>
      <c r="E11" t="s">
        <v>18</v>
      </c>
      <c r="F11" t="s">
        <v>20</v>
      </c>
      <c r="G11" s="2">
        <v>20260776800</v>
      </c>
      <c r="H11" s="2">
        <v>0</v>
      </c>
      <c r="I11" s="2">
        <v>20260776800</v>
      </c>
      <c r="J11" s="2">
        <v>52206354</v>
      </c>
      <c r="K11" s="2">
        <v>0</v>
      </c>
      <c r="L11" s="2">
        <v>52206354</v>
      </c>
      <c r="M11" s="2">
        <v>44102043.280000001</v>
      </c>
      <c r="N11" s="2">
        <v>0</v>
      </c>
      <c r="O11" s="2">
        <v>44102043.280000001</v>
      </c>
      <c r="P11" s="15">
        <v>0.1</v>
      </c>
      <c r="Q11" s="2">
        <v>0</v>
      </c>
      <c r="R11" s="13">
        <v>0.15</v>
      </c>
      <c r="S11" s="15">
        <v>0</v>
      </c>
      <c r="T11" s="2">
        <v>6615306.4919999996</v>
      </c>
      <c r="U11" s="2">
        <v>0</v>
      </c>
      <c r="V11" s="2">
        <v>256411055.24000001</v>
      </c>
      <c r="W11" s="2">
        <v>0</v>
      </c>
      <c r="X11" s="2">
        <v>256411055.24000001</v>
      </c>
      <c r="Y11" s="2">
        <v>162393789400</v>
      </c>
      <c r="Z11" s="2">
        <v>0</v>
      </c>
      <c r="AA11" s="2">
        <v>162393789400</v>
      </c>
      <c r="AB11" s="18">
        <v>10256442.2096</v>
      </c>
      <c r="AC11" s="4">
        <v>16871748.7016</v>
      </c>
      <c r="AD11" t="s">
        <v>19</v>
      </c>
    </row>
    <row r="12" spans="1:30" hidden="1" x14ac:dyDescent="0.25">
      <c r="A12" s="20">
        <v>58</v>
      </c>
      <c r="B12" t="s">
        <v>176</v>
      </c>
      <c r="C12" t="s">
        <v>355</v>
      </c>
      <c r="D12" t="s">
        <v>10</v>
      </c>
      <c r="E12" t="s">
        <v>18</v>
      </c>
      <c r="F12" t="s">
        <v>21</v>
      </c>
      <c r="G12" s="2">
        <v>45069241600</v>
      </c>
      <c r="H12" s="2">
        <v>0</v>
      </c>
      <c r="I12" s="2">
        <v>45069241600</v>
      </c>
      <c r="J12" s="2">
        <v>107559927</v>
      </c>
      <c r="K12" s="2">
        <v>0</v>
      </c>
      <c r="L12" s="2">
        <v>107559927</v>
      </c>
      <c r="M12" s="2">
        <v>89532230.359999999</v>
      </c>
      <c r="N12" s="2">
        <v>0</v>
      </c>
      <c r="O12" s="2">
        <v>89532230.359999999</v>
      </c>
      <c r="P12" s="15">
        <v>0.1</v>
      </c>
      <c r="Q12" s="2">
        <v>0</v>
      </c>
      <c r="R12" s="13">
        <v>0.2</v>
      </c>
      <c r="S12" s="15">
        <v>0</v>
      </c>
      <c r="T12" s="2">
        <v>17906446.072000001</v>
      </c>
      <c r="U12" s="2">
        <v>4000000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18">
        <v>0</v>
      </c>
      <c r="AC12" s="4">
        <v>21906446.072000001</v>
      </c>
      <c r="AD12" t="s">
        <v>22</v>
      </c>
    </row>
    <row r="13" spans="1:30" hidden="1" x14ac:dyDescent="0.25">
      <c r="A13" s="20">
        <v>62</v>
      </c>
      <c r="B13" t="s">
        <v>176</v>
      </c>
      <c r="C13" t="s">
        <v>353</v>
      </c>
      <c r="D13" t="s">
        <v>10</v>
      </c>
      <c r="E13" t="s">
        <v>18</v>
      </c>
      <c r="F13" t="s">
        <v>23</v>
      </c>
      <c r="G13" s="2">
        <v>9810490000</v>
      </c>
      <c r="H13" s="2">
        <v>0</v>
      </c>
      <c r="I13" s="2">
        <v>9810490000</v>
      </c>
      <c r="J13" s="2">
        <v>18026131</v>
      </c>
      <c r="K13" s="2">
        <v>0</v>
      </c>
      <c r="L13" s="2">
        <v>18026131</v>
      </c>
      <c r="M13" s="2">
        <v>14101935</v>
      </c>
      <c r="N13" s="2">
        <v>0</v>
      </c>
      <c r="O13" s="2">
        <v>14101935</v>
      </c>
      <c r="P13" s="15">
        <v>0.1</v>
      </c>
      <c r="Q13" s="2">
        <v>0</v>
      </c>
      <c r="R13" s="13">
        <v>0.3</v>
      </c>
      <c r="S13" s="15">
        <v>0</v>
      </c>
      <c r="T13" s="2">
        <v>4230580.5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18">
        <v>0</v>
      </c>
      <c r="AC13" s="4">
        <v>4230580.5</v>
      </c>
      <c r="AD13" t="s">
        <v>27</v>
      </c>
    </row>
    <row r="14" spans="1:30" hidden="1" x14ac:dyDescent="0.25">
      <c r="A14" s="20">
        <v>63</v>
      </c>
      <c r="B14" t="s">
        <v>0</v>
      </c>
      <c r="C14" t="s">
        <v>1</v>
      </c>
      <c r="D14" t="s">
        <v>2</v>
      </c>
      <c r="E14" t="s">
        <v>5</v>
      </c>
      <c r="F14" t="s">
        <v>24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15">
        <v>0</v>
      </c>
      <c r="Q14" s="2">
        <v>0</v>
      </c>
      <c r="R14" s="13">
        <v>0</v>
      </c>
      <c r="S14" s="15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18">
        <v>0</v>
      </c>
      <c r="AC14" s="4">
        <v>0</v>
      </c>
      <c r="AD14" t="s">
        <v>1</v>
      </c>
    </row>
    <row r="15" spans="1:30" hidden="1" x14ac:dyDescent="0.25">
      <c r="A15" s="20">
        <v>66</v>
      </c>
      <c r="B15" t="s">
        <v>176</v>
      </c>
      <c r="C15" t="s">
        <v>355</v>
      </c>
      <c r="D15" t="s">
        <v>2</v>
      </c>
      <c r="E15" t="s">
        <v>5</v>
      </c>
      <c r="F15" t="s">
        <v>25</v>
      </c>
      <c r="G15" s="2">
        <v>18180395000</v>
      </c>
      <c r="H15" s="2">
        <v>13525558000</v>
      </c>
      <c r="I15" s="2">
        <v>4654837000</v>
      </c>
      <c r="J15" s="2">
        <v>45693776</v>
      </c>
      <c r="K15" s="2">
        <v>32238710</v>
      </c>
      <c r="L15" s="2">
        <v>13455066</v>
      </c>
      <c r="M15" s="2">
        <v>38421618</v>
      </c>
      <c r="N15" s="2">
        <v>26828486.800000001</v>
      </c>
      <c r="O15" s="2">
        <v>11593131.199999999</v>
      </c>
      <c r="P15" s="15">
        <v>0.1</v>
      </c>
      <c r="Q15" s="2">
        <v>2682848.6800000002</v>
      </c>
      <c r="R15" s="13">
        <v>0.15</v>
      </c>
      <c r="S15" s="15">
        <v>0</v>
      </c>
      <c r="T15" s="2">
        <v>1738969.68</v>
      </c>
      <c r="U15" s="2">
        <v>3000000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18">
        <v>0</v>
      </c>
      <c r="AC15" s="4">
        <v>7421818.3600000003</v>
      </c>
      <c r="AD15" t="s">
        <v>7</v>
      </c>
    </row>
    <row r="16" spans="1:30" x14ac:dyDescent="0.25">
      <c r="A16" s="20">
        <v>71</v>
      </c>
      <c r="B16" t="s">
        <v>14</v>
      </c>
      <c r="C16" t="s">
        <v>355</v>
      </c>
      <c r="D16" t="s">
        <v>10</v>
      </c>
      <c r="E16" t="s">
        <v>18</v>
      </c>
      <c r="F16" t="s">
        <v>27</v>
      </c>
      <c r="G16" s="2">
        <v>16517879700</v>
      </c>
      <c r="H16" s="2">
        <v>0</v>
      </c>
      <c r="I16" s="2">
        <v>16517879700</v>
      </c>
      <c r="J16" s="2">
        <v>41764253</v>
      </c>
      <c r="K16" s="2">
        <v>0</v>
      </c>
      <c r="L16" s="2">
        <v>41764253</v>
      </c>
      <c r="M16" s="2">
        <v>35157101.119999997</v>
      </c>
      <c r="N16" s="2">
        <v>0</v>
      </c>
      <c r="O16" s="2">
        <v>35157101.119999997</v>
      </c>
      <c r="P16" s="15">
        <v>0.1</v>
      </c>
      <c r="Q16" s="2">
        <v>0</v>
      </c>
      <c r="R16" s="13">
        <v>0.15</v>
      </c>
      <c r="S16" s="15">
        <v>0</v>
      </c>
      <c r="T16" s="2">
        <v>5273565.1679999996</v>
      </c>
      <c r="U16" s="2">
        <v>0</v>
      </c>
      <c r="V16" s="2">
        <v>205123642.19999999</v>
      </c>
      <c r="W16" s="2">
        <v>0</v>
      </c>
      <c r="X16" s="2">
        <v>205123642.19999999</v>
      </c>
      <c r="Y16" s="2">
        <v>125486882000</v>
      </c>
      <c r="Z16" s="2">
        <v>0</v>
      </c>
      <c r="AA16" s="2">
        <v>125486882000</v>
      </c>
      <c r="AB16" s="18">
        <v>8204945.6880000001</v>
      </c>
      <c r="AC16" s="4">
        <v>13478510.856000001</v>
      </c>
      <c r="AD16" t="s">
        <v>19</v>
      </c>
    </row>
    <row r="17" spans="1:30" x14ac:dyDescent="0.25">
      <c r="A17" s="20">
        <v>116</v>
      </c>
      <c r="B17" t="s">
        <v>14</v>
      </c>
      <c r="C17" t="s">
        <v>355</v>
      </c>
      <c r="D17" t="s">
        <v>2</v>
      </c>
      <c r="E17" t="s">
        <v>9</v>
      </c>
      <c r="F17" t="s">
        <v>28</v>
      </c>
      <c r="G17" s="2">
        <v>5442844000</v>
      </c>
      <c r="H17" s="2">
        <v>991324000</v>
      </c>
      <c r="I17" s="2">
        <v>4451520000</v>
      </c>
      <c r="J17" s="2">
        <v>13595533</v>
      </c>
      <c r="K17" s="2">
        <v>3267284</v>
      </c>
      <c r="L17" s="2">
        <v>10328249</v>
      </c>
      <c r="M17" s="2">
        <v>11418395.4</v>
      </c>
      <c r="N17" s="2">
        <v>2870754.4</v>
      </c>
      <c r="O17" s="2">
        <v>8547641</v>
      </c>
      <c r="P17" s="15">
        <v>0.1</v>
      </c>
      <c r="Q17" s="2">
        <v>287075.44</v>
      </c>
      <c r="R17" s="13">
        <v>0</v>
      </c>
      <c r="S17" s="15">
        <v>0</v>
      </c>
      <c r="T17" s="2">
        <v>0</v>
      </c>
      <c r="U17" s="2">
        <v>0</v>
      </c>
      <c r="V17" s="2">
        <v>72165655.680000007</v>
      </c>
      <c r="W17" s="2">
        <v>14534087.199999999</v>
      </c>
      <c r="X17" s="2">
        <v>57631568.479999997</v>
      </c>
      <c r="Y17" s="2">
        <v>34932800800</v>
      </c>
      <c r="Z17" s="2">
        <v>6842387000</v>
      </c>
      <c r="AA17" s="2">
        <v>28090413800</v>
      </c>
      <c r="AB17" s="18">
        <v>0</v>
      </c>
      <c r="AC17" s="4">
        <v>287075.44</v>
      </c>
      <c r="AD17" t="s">
        <v>17</v>
      </c>
    </row>
    <row r="18" spans="1:30" hidden="1" x14ac:dyDescent="0.25">
      <c r="A18" s="20">
        <v>119</v>
      </c>
      <c r="B18" t="s">
        <v>176</v>
      </c>
      <c r="C18" t="s">
        <v>355</v>
      </c>
      <c r="D18" t="s">
        <v>10</v>
      </c>
      <c r="E18" t="s">
        <v>11</v>
      </c>
      <c r="F18" t="s">
        <v>29</v>
      </c>
      <c r="G18" s="2">
        <v>4396970000</v>
      </c>
      <c r="H18" s="2">
        <v>0</v>
      </c>
      <c r="I18" s="2">
        <v>4396970000</v>
      </c>
      <c r="J18" s="2">
        <v>10628336</v>
      </c>
      <c r="K18" s="2">
        <v>0</v>
      </c>
      <c r="L18" s="2">
        <v>10628336</v>
      </c>
      <c r="M18" s="2">
        <v>8869548</v>
      </c>
      <c r="N18" s="2">
        <v>0</v>
      </c>
      <c r="O18" s="2">
        <v>8869548</v>
      </c>
      <c r="P18" s="15">
        <v>0.1</v>
      </c>
      <c r="Q18" s="2">
        <v>0</v>
      </c>
      <c r="R18" s="13">
        <v>0</v>
      </c>
      <c r="S18" s="15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18">
        <v>0</v>
      </c>
      <c r="AC18" s="4">
        <v>0</v>
      </c>
      <c r="AD18" t="s">
        <v>235</v>
      </c>
    </row>
    <row r="19" spans="1:30" hidden="1" x14ac:dyDescent="0.25">
      <c r="A19" s="20">
        <v>123</v>
      </c>
      <c r="B19" t="s">
        <v>176</v>
      </c>
      <c r="C19" t="s">
        <v>355</v>
      </c>
      <c r="D19" t="s">
        <v>10</v>
      </c>
      <c r="E19" t="s">
        <v>18</v>
      </c>
      <c r="F19" t="s">
        <v>30</v>
      </c>
      <c r="G19" s="2">
        <v>43431837800</v>
      </c>
      <c r="H19" s="2">
        <v>0</v>
      </c>
      <c r="I19" s="2">
        <v>43431837800</v>
      </c>
      <c r="J19" s="2">
        <v>105996086</v>
      </c>
      <c r="K19" s="2">
        <v>0</v>
      </c>
      <c r="L19" s="2">
        <v>105996086</v>
      </c>
      <c r="M19" s="2">
        <v>88623350.879999995</v>
      </c>
      <c r="N19" s="2">
        <v>0</v>
      </c>
      <c r="O19" s="2">
        <v>88623350.879999995</v>
      </c>
      <c r="P19" s="15">
        <v>0.1</v>
      </c>
      <c r="Q19" s="2">
        <v>0</v>
      </c>
      <c r="R19" s="13">
        <v>0.2</v>
      </c>
      <c r="S19" s="15">
        <v>0</v>
      </c>
      <c r="T19" s="2">
        <v>17724670.175999999</v>
      </c>
      <c r="U19" s="2">
        <v>4000000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18">
        <v>0</v>
      </c>
      <c r="AC19" s="4">
        <v>21724670.175999999</v>
      </c>
      <c r="AD19" t="s">
        <v>22</v>
      </c>
    </row>
    <row r="20" spans="1:30" x14ac:dyDescent="0.25">
      <c r="A20" s="20">
        <v>135</v>
      </c>
      <c r="B20" t="s">
        <v>14</v>
      </c>
      <c r="C20" t="s">
        <v>355</v>
      </c>
      <c r="D20" t="s">
        <v>10</v>
      </c>
      <c r="E20" t="s">
        <v>31</v>
      </c>
      <c r="F20" t="s">
        <v>32</v>
      </c>
      <c r="G20" s="2">
        <v>8116996000</v>
      </c>
      <c r="H20" s="2">
        <v>0</v>
      </c>
      <c r="I20" s="2">
        <v>8116996000</v>
      </c>
      <c r="J20" s="2">
        <v>24818931</v>
      </c>
      <c r="K20" s="2">
        <v>0</v>
      </c>
      <c r="L20" s="2">
        <v>24818931</v>
      </c>
      <c r="M20" s="2">
        <v>21572132.600000001</v>
      </c>
      <c r="N20" s="2">
        <v>0</v>
      </c>
      <c r="O20" s="2">
        <v>21572132.600000001</v>
      </c>
      <c r="P20" s="15">
        <v>0.1</v>
      </c>
      <c r="Q20" s="2">
        <v>0</v>
      </c>
      <c r="R20" s="13">
        <v>0.1</v>
      </c>
      <c r="S20" s="15">
        <v>0</v>
      </c>
      <c r="T20" s="2">
        <v>2157213.2599999998</v>
      </c>
      <c r="U20" s="2">
        <v>0</v>
      </c>
      <c r="V20" s="2">
        <v>232282506.59999999</v>
      </c>
      <c r="W20" s="2">
        <v>0</v>
      </c>
      <c r="X20" s="2">
        <v>232282506.59999999</v>
      </c>
      <c r="Y20" s="2">
        <v>156484251000</v>
      </c>
      <c r="Z20" s="2">
        <v>0</v>
      </c>
      <c r="AA20" s="2">
        <v>156484251000</v>
      </c>
      <c r="AB20" s="18">
        <v>9291300.2640000004</v>
      </c>
      <c r="AC20" s="4">
        <v>11448513.524</v>
      </c>
      <c r="AD20" t="s">
        <v>33</v>
      </c>
    </row>
    <row r="21" spans="1:30" hidden="1" x14ac:dyDescent="0.25">
      <c r="A21" s="20">
        <v>136</v>
      </c>
      <c r="B21" t="s">
        <v>0</v>
      </c>
      <c r="C21" t="s">
        <v>1</v>
      </c>
      <c r="D21" t="s">
        <v>10</v>
      </c>
      <c r="E21" t="s">
        <v>11</v>
      </c>
      <c r="F21" t="s">
        <v>13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15">
        <v>0</v>
      </c>
      <c r="Q21" s="2">
        <v>0</v>
      </c>
      <c r="R21" s="13">
        <v>0</v>
      </c>
      <c r="S21" s="15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18">
        <v>0</v>
      </c>
      <c r="AC21" s="4">
        <v>0</v>
      </c>
      <c r="AD21" t="s">
        <v>1</v>
      </c>
    </row>
    <row r="22" spans="1:30" x14ac:dyDescent="0.25">
      <c r="A22" s="20">
        <v>146</v>
      </c>
      <c r="B22" t="s">
        <v>14</v>
      </c>
      <c r="C22" t="s">
        <v>355</v>
      </c>
      <c r="D22" t="s">
        <v>10</v>
      </c>
      <c r="E22" t="s">
        <v>31</v>
      </c>
      <c r="F22" t="s">
        <v>26</v>
      </c>
      <c r="G22" s="2">
        <v>41986581800</v>
      </c>
      <c r="H22" s="2">
        <v>0</v>
      </c>
      <c r="I22" s="2">
        <v>41986581800</v>
      </c>
      <c r="J22" s="2">
        <v>70191538</v>
      </c>
      <c r="K22" s="2">
        <v>0</v>
      </c>
      <c r="L22" s="2">
        <v>70191538</v>
      </c>
      <c r="M22" s="2">
        <v>53396905.280000001</v>
      </c>
      <c r="N22" s="2">
        <v>0</v>
      </c>
      <c r="O22" s="2">
        <v>53396905.280000001</v>
      </c>
      <c r="P22" s="15">
        <v>0.1</v>
      </c>
      <c r="Q22" s="2">
        <v>0</v>
      </c>
      <c r="R22" s="13">
        <v>0.15</v>
      </c>
      <c r="S22" s="15">
        <v>0</v>
      </c>
      <c r="T22" s="2">
        <v>8009535.7920000004</v>
      </c>
      <c r="U22" s="2">
        <v>0</v>
      </c>
      <c r="V22" s="2">
        <v>385025582.31999999</v>
      </c>
      <c r="W22" s="2">
        <v>0</v>
      </c>
      <c r="X22" s="2">
        <v>385025582.31999999</v>
      </c>
      <c r="Y22" s="2">
        <v>268158216700</v>
      </c>
      <c r="Z22" s="2">
        <v>0</v>
      </c>
      <c r="AA22" s="2">
        <v>268158216700</v>
      </c>
      <c r="AB22" s="18">
        <v>15401023.2928</v>
      </c>
      <c r="AC22" s="4">
        <v>23410559.084800001</v>
      </c>
      <c r="AD22" t="s">
        <v>19</v>
      </c>
    </row>
    <row r="23" spans="1:30" hidden="1" x14ac:dyDescent="0.25">
      <c r="A23" s="20">
        <v>155</v>
      </c>
      <c r="B23" t="s">
        <v>176</v>
      </c>
      <c r="C23" t="s">
        <v>355</v>
      </c>
      <c r="D23" t="s">
        <v>10</v>
      </c>
      <c r="E23" t="s">
        <v>11</v>
      </c>
      <c r="F23" t="s">
        <v>35</v>
      </c>
      <c r="G23" s="2">
        <v>1411119000</v>
      </c>
      <c r="H23" s="2">
        <v>0</v>
      </c>
      <c r="I23" s="2">
        <v>1411119000</v>
      </c>
      <c r="J23" s="2">
        <v>3878314</v>
      </c>
      <c r="K23" s="2">
        <v>0</v>
      </c>
      <c r="L23" s="2">
        <v>3878314</v>
      </c>
      <c r="M23" s="2">
        <v>3313866.4</v>
      </c>
      <c r="N23" s="2">
        <v>0</v>
      </c>
      <c r="O23" s="2">
        <v>3313866.4</v>
      </c>
      <c r="P23" s="15">
        <v>0.1</v>
      </c>
      <c r="Q23" s="2">
        <v>0</v>
      </c>
      <c r="R23" s="13">
        <v>0</v>
      </c>
      <c r="S23" s="15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18">
        <v>0</v>
      </c>
      <c r="AC23" s="4">
        <v>0</v>
      </c>
      <c r="AD23" t="s">
        <v>36</v>
      </c>
    </row>
    <row r="24" spans="1:30" hidden="1" x14ac:dyDescent="0.25">
      <c r="A24" s="20">
        <v>158</v>
      </c>
      <c r="B24" t="s">
        <v>176</v>
      </c>
      <c r="C24" t="s">
        <v>353</v>
      </c>
      <c r="D24" t="s">
        <v>10</v>
      </c>
      <c r="E24" t="s">
        <v>11</v>
      </c>
      <c r="F24" t="s">
        <v>37</v>
      </c>
      <c r="G24" s="2">
        <v>5713585000</v>
      </c>
      <c r="H24" s="2">
        <v>0</v>
      </c>
      <c r="I24" s="2">
        <v>5713585000</v>
      </c>
      <c r="J24" s="2">
        <v>16751020</v>
      </c>
      <c r="K24" s="2">
        <v>0</v>
      </c>
      <c r="L24" s="2">
        <v>16751020</v>
      </c>
      <c r="M24" s="2">
        <v>14465586</v>
      </c>
      <c r="N24" s="2">
        <v>0</v>
      </c>
      <c r="O24" s="2">
        <v>14465586</v>
      </c>
      <c r="P24" s="15">
        <v>0.1</v>
      </c>
      <c r="Q24" s="2">
        <v>0</v>
      </c>
      <c r="R24" s="13">
        <v>0.3</v>
      </c>
      <c r="S24" s="15">
        <v>0</v>
      </c>
      <c r="T24" s="2">
        <v>4339675.8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18">
        <v>0</v>
      </c>
      <c r="AC24" s="4">
        <v>4339675.8</v>
      </c>
      <c r="AD24" t="s">
        <v>36</v>
      </c>
    </row>
    <row r="25" spans="1:30" x14ac:dyDescent="0.25">
      <c r="A25" s="20">
        <v>162</v>
      </c>
      <c r="B25" t="s">
        <v>14</v>
      </c>
      <c r="C25" t="s">
        <v>355</v>
      </c>
      <c r="D25" t="s">
        <v>10</v>
      </c>
      <c r="E25" t="s">
        <v>31</v>
      </c>
      <c r="F25" t="s">
        <v>39</v>
      </c>
      <c r="G25" s="2">
        <v>3668802000</v>
      </c>
      <c r="H25" s="2">
        <v>0</v>
      </c>
      <c r="I25" s="2">
        <v>3668802000</v>
      </c>
      <c r="J25" s="2">
        <v>11466428</v>
      </c>
      <c r="K25" s="2">
        <v>0</v>
      </c>
      <c r="L25" s="2">
        <v>11466428</v>
      </c>
      <c r="M25" s="2">
        <v>9998907.1999999993</v>
      </c>
      <c r="N25" s="2">
        <v>0</v>
      </c>
      <c r="O25" s="2">
        <v>9998907.1999999993</v>
      </c>
      <c r="P25" s="15">
        <v>0.1</v>
      </c>
      <c r="Q25" s="2">
        <v>0</v>
      </c>
      <c r="R25" s="13">
        <v>0</v>
      </c>
      <c r="S25" s="15">
        <v>0</v>
      </c>
      <c r="T25" s="2">
        <v>0</v>
      </c>
      <c r="U25" s="2">
        <v>0</v>
      </c>
      <c r="V25" s="2">
        <v>327775338.16000003</v>
      </c>
      <c r="W25" s="2">
        <v>0</v>
      </c>
      <c r="X25" s="2">
        <v>327775338.16000003</v>
      </c>
      <c r="Y25" s="2">
        <v>218920139600</v>
      </c>
      <c r="Z25" s="2">
        <v>0</v>
      </c>
      <c r="AA25" s="2">
        <v>218920139600</v>
      </c>
      <c r="AB25" s="18">
        <v>13111013.5264</v>
      </c>
      <c r="AC25" s="4">
        <v>13111013.5264</v>
      </c>
      <c r="AD25" t="s">
        <v>36</v>
      </c>
    </row>
    <row r="26" spans="1:30" hidden="1" x14ac:dyDescent="0.25">
      <c r="A26" s="20">
        <v>164</v>
      </c>
      <c r="B26" t="s">
        <v>176</v>
      </c>
      <c r="C26" t="s">
        <v>355</v>
      </c>
      <c r="D26" t="s">
        <v>2</v>
      </c>
      <c r="E26" t="s">
        <v>9</v>
      </c>
      <c r="F26" t="s">
        <v>40</v>
      </c>
      <c r="G26" s="2">
        <v>10338056000</v>
      </c>
      <c r="H26" s="2">
        <v>7757543000</v>
      </c>
      <c r="I26" s="2">
        <v>2580513000</v>
      </c>
      <c r="J26" s="2">
        <v>29343267</v>
      </c>
      <c r="K26" s="2">
        <v>21248446</v>
      </c>
      <c r="L26" s="2">
        <v>8094821</v>
      </c>
      <c r="M26" s="2">
        <v>25208044.600000001</v>
      </c>
      <c r="N26" s="2">
        <v>18145428.800000001</v>
      </c>
      <c r="O26" s="2">
        <v>7062615.7999999998</v>
      </c>
      <c r="P26" s="15">
        <v>0.1</v>
      </c>
      <c r="Q26" s="2">
        <v>1814542.88</v>
      </c>
      <c r="R26" s="13">
        <v>0.1</v>
      </c>
      <c r="S26" s="15">
        <v>0</v>
      </c>
      <c r="T26" s="2">
        <v>706261.58</v>
      </c>
      <c r="U26" s="2">
        <v>2000000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18">
        <v>0</v>
      </c>
      <c r="AC26" s="4">
        <v>4520804.46</v>
      </c>
      <c r="AD26" t="s">
        <v>41</v>
      </c>
    </row>
    <row r="27" spans="1:30" hidden="1" x14ac:dyDescent="0.25">
      <c r="A27" s="20">
        <v>168</v>
      </c>
      <c r="B27" t="s">
        <v>176</v>
      </c>
      <c r="C27" t="s">
        <v>353</v>
      </c>
      <c r="D27" t="s">
        <v>10</v>
      </c>
      <c r="E27" t="s">
        <v>11</v>
      </c>
      <c r="F27" t="s">
        <v>42</v>
      </c>
      <c r="G27" s="2">
        <v>7040330000</v>
      </c>
      <c r="H27" s="2">
        <v>0</v>
      </c>
      <c r="I27" s="2">
        <v>7040330000</v>
      </c>
      <c r="J27" s="2">
        <v>20632008</v>
      </c>
      <c r="K27" s="2">
        <v>0</v>
      </c>
      <c r="L27" s="2">
        <v>20632008</v>
      </c>
      <c r="M27" s="2">
        <v>17815876</v>
      </c>
      <c r="N27" s="2">
        <v>0</v>
      </c>
      <c r="O27" s="2">
        <v>17815876</v>
      </c>
      <c r="P27" s="15">
        <v>0.1</v>
      </c>
      <c r="Q27" s="2">
        <v>0</v>
      </c>
      <c r="R27" s="13">
        <v>0.3</v>
      </c>
      <c r="S27" s="15">
        <v>0</v>
      </c>
      <c r="T27" s="2">
        <v>5344762.8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18">
        <v>0</v>
      </c>
      <c r="AC27" s="4">
        <v>5344762.8</v>
      </c>
      <c r="AD27" t="s">
        <v>43</v>
      </c>
    </row>
    <row r="28" spans="1:30" hidden="1" x14ac:dyDescent="0.25">
      <c r="A28" s="20">
        <v>172</v>
      </c>
      <c r="B28" t="s">
        <v>176</v>
      </c>
      <c r="C28" t="s">
        <v>355</v>
      </c>
      <c r="D28" t="s">
        <v>10</v>
      </c>
      <c r="E28" t="s">
        <v>18</v>
      </c>
      <c r="F28" t="s">
        <v>44</v>
      </c>
      <c r="G28" s="2">
        <v>14650529000</v>
      </c>
      <c r="H28" s="2">
        <v>0</v>
      </c>
      <c r="I28" s="2">
        <v>14650529000</v>
      </c>
      <c r="J28" s="2">
        <v>39127125</v>
      </c>
      <c r="K28" s="2">
        <v>0</v>
      </c>
      <c r="L28" s="2">
        <v>39127125</v>
      </c>
      <c r="M28" s="2">
        <v>33266913.399999999</v>
      </c>
      <c r="N28" s="2">
        <v>0</v>
      </c>
      <c r="O28" s="2">
        <v>33266913.399999999</v>
      </c>
      <c r="P28" s="15">
        <v>0.1</v>
      </c>
      <c r="Q28" s="2">
        <v>0</v>
      </c>
      <c r="R28" s="13">
        <v>0.15</v>
      </c>
      <c r="S28" s="15">
        <v>0</v>
      </c>
      <c r="T28" s="2">
        <v>4990037.01</v>
      </c>
      <c r="U28" s="2">
        <v>3000000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18">
        <v>0</v>
      </c>
      <c r="AC28" s="4">
        <v>7990037.0099999998</v>
      </c>
      <c r="AD28" t="s">
        <v>20</v>
      </c>
    </row>
    <row r="29" spans="1:30" x14ac:dyDescent="0.25">
      <c r="A29" s="20">
        <v>175</v>
      </c>
      <c r="B29" t="s">
        <v>14</v>
      </c>
      <c r="C29" t="s">
        <v>355</v>
      </c>
      <c r="D29" t="s">
        <v>10</v>
      </c>
      <c r="E29" t="s">
        <v>11</v>
      </c>
      <c r="F29" t="s">
        <v>36</v>
      </c>
      <c r="G29" s="2">
        <v>3779726000</v>
      </c>
      <c r="H29" s="2">
        <v>0</v>
      </c>
      <c r="I29" s="2">
        <v>3779726000</v>
      </c>
      <c r="J29" s="2">
        <v>11813187</v>
      </c>
      <c r="K29" s="2">
        <v>0</v>
      </c>
      <c r="L29" s="2">
        <v>11813187</v>
      </c>
      <c r="M29" s="2">
        <v>10301296.6</v>
      </c>
      <c r="N29" s="2">
        <v>0</v>
      </c>
      <c r="O29" s="2">
        <v>10301296.6</v>
      </c>
      <c r="P29" s="15">
        <v>0.1</v>
      </c>
      <c r="Q29" s="2">
        <v>0</v>
      </c>
      <c r="R29" s="13">
        <v>0</v>
      </c>
      <c r="S29" s="15">
        <v>0</v>
      </c>
      <c r="T29" s="2">
        <v>0</v>
      </c>
      <c r="U29" s="2">
        <v>0</v>
      </c>
      <c r="V29" s="2">
        <v>96047438.200000003</v>
      </c>
      <c r="W29" s="2">
        <v>0</v>
      </c>
      <c r="X29" s="2">
        <v>96047438.200000003</v>
      </c>
      <c r="Y29" s="2">
        <v>41184107000</v>
      </c>
      <c r="Z29" s="2">
        <v>0</v>
      </c>
      <c r="AA29" s="2">
        <v>41184107000</v>
      </c>
      <c r="AB29" s="18">
        <v>0</v>
      </c>
      <c r="AC29" s="4">
        <v>0</v>
      </c>
      <c r="AD29" t="s">
        <v>13</v>
      </c>
    </row>
    <row r="30" spans="1:30" hidden="1" x14ac:dyDescent="0.25">
      <c r="A30" s="20">
        <v>179</v>
      </c>
      <c r="B30" t="s">
        <v>0</v>
      </c>
      <c r="C30" t="s">
        <v>1</v>
      </c>
      <c r="D30" t="s">
        <v>10</v>
      </c>
      <c r="E30" t="s">
        <v>31</v>
      </c>
      <c r="F30" t="s">
        <v>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15">
        <v>0</v>
      </c>
      <c r="Q30" s="2">
        <v>0</v>
      </c>
      <c r="R30" s="13">
        <v>0</v>
      </c>
      <c r="S30" s="15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18">
        <v>0</v>
      </c>
      <c r="AC30" s="4">
        <v>0</v>
      </c>
      <c r="AD30" t="s">
        <v>1</v>
      </c>
    </row>
    <row r="31" spans="1:30" x14ac:dyDescent="0.25">
      <c r="A31" s="20">
        <v>201</v>
      </c>
      <c r="B31" t="s">
        <v>14</v>
      </c>
      <c r="C31" t="s">
        <v>355</v>
      </c>
      <c r="D31" t="s">
        <v>2</v>
      </c>
      <c r="E31" t="s">
        <v>9</v>
      </c>
      <c r="F31" t="s">
        <v>41</v>
      </c>
      <c r="G31" s="2">
        <v>12360191000</v>
      </c>
      <c r="H31" s="2">
        <v>0</v>
      </c>
      <c r="I31" s="2">
        <v>12360191000</v>
      </c>
      <c r="J31" s="2">
        <v>30148490</v>
      </c>
      <c r="K31" s="2">
        <v>0</v>
      </c>
      <c r="L31" s="2">
        <v>30148490</v>
      </c>
      <c r="M31" s="2">
        <v>25204413.600000001</v>
      </c>
      <c r="N31" s="2">
        <v>0</v>
      </c>
      <c r="O31" s="2">
        <v>25204413.600000001</v>
      </c>
      <c r="P31" s="15">
        <v>0.1</v>
      </c>
      <c r="Q31" s="2">
        <v>0</v>
      </c>
      <c r="R31" s="13">
        <v>0.1</v>
      </c>
      <c r="S31" s="15">
        <v>0</v>
      </c>
      <c r="T31" s="2">
        <v>2520441.36</v>
      </c>
      <c r="U31" s="2">
        <v>0</v>
      </c>
      <c r="V31" s="2">
        <v>156960926.08000001</v>
      </c>
      <c r="W31" s="2">
        <v>33074675.600000001</v>
      </c>
      <c r="X31" s="2">
        <v>123886250.48</v>
      </c>
      <c r="Y31" s="2">
        <v>90809227300</v>
      </c>
      <c r="Z31" s="2">
        <v>13658911000</v>
      </c>
      <c r="AA31" s="2">
        <v>77150316300</v>
      </c>
      <c r="AB31" s="18">
        <v>4047334.2703999998</v>
      </c>
      <c r="AC31" s="4">
        <v>6567775.6304000001</v>
      </c>
      <c r="AD31" t="s">
        <v>17</v>
      </c>
    </row>
    <row r="32" spans="1:30" x14ac:dyDescent="0.25">
      <c r="A32" s="20">
        <v>202</v>
      </c>
      <c r="B32" t="s">
        <v>14</v>
      </c>
      <c r="C32" t="s">
        <v>355</v>
      </c>
      <c r="D32" t="s">
        <v>2</v>
      </c>
      <c r="E32" t="s">
        <v>5</v>
      </c>
      <c r="F32" t="s">
        <v>7</v>
      </c>
      <c r="G32" s="2">
        <v>69324503000</v>
      </c>
      <c r="H32" s="2">
        <v>30354221000</v>
      </c>
      <c r="I32" s="2">
        <v>38970282000</v>
      </c>
      <c r="J32" s="2">
        <v>134811314</v>
      </c>
      <c r="K32" s="2">
        <v>64640444</v>
      </c>
      <c r="L32" s="2">
        <v>70170870</v>
      </c>
      <c r="M32" s="2">
        <v>107081512.8</v>
      </c>
      <c r="N32" s="2">
        <v>52498755.600000001</v>
      </c>
      <c r="O32" s="2">
        <v>54582757.200000003</v>
      </c>
      <c r="P32" s="15">
        <v>0.1</v>
      </c>
      <c r="Q32" s="2">
        <v>5249875.5599999996</v>
      </c>
      <c r="R32" s="13">
        <v>0.25</v>
      </c>
      <c r="S32" s="15">
        <v>0</v>
      </c>
      <c r="T32" s="2">
        <v>13645689.300000001</v>
      </c>
      <c r="U32" s="2">
        <v>0</v>
      </c>
      <c r="V32" s="2">
        <v>313171196.39999998</v>
      </c>
      <c r="W32" s="2">
        <v>70283923.200000003</v>
      </c>
      <c r="X32" s="2">
        <v>242887273.19999999</v>
      </c>
      <c r="Y32" s="2">
        <v>219996129000</v>
      </c>
      <c r="Z32" s="2">
        <v>38457007000</v>
      </c>
      <c r="AA32" s="2">
        <v>181539122000</v>
      </c>
      <c r="AB32" s="18">
        <v>10418330.16</v>
      </c>
      <c r="AC32" s="4">
        <v>29313895.02</v>
      </c>
      <c r="AD32" t="s">
        <v>24</v>
      </c>
    </row>
    <row r="33" spans="1:30" hidden="1" x14ac:dyDescent="0.25">
      <c r="A33" s="20">
        <v>207</v>
      </c>
      <c r="B33" t="s">
        <v>176</v>
      </c>
      <c r="C33" t="s">
        <v>355</v>
      </c>
      <c r="D33" t="s">
        <v>2</v>
      </c>
      <c r="E33" t="s">
        <v>9</v>
      </c>
      <c r="F33" t="s">
        <v>45</v>
      </c>
      <c r="G33" s="2">
        <v>30376500600</v>
      </c>
      <c r="H33" s="2">
        <v>5519389600</v>
      </c>
      <c r="I33" s="2">
        <v>24857111000</v>
      </c>
      <c r="J33" s="2">
        <v>87542375</v>
      </c>
      <c r="K33" s="2">
        <v>15926209</v>
      </c>
      <c r="L33" s="2">
        <v>71616166</v>
      </c>
      <c r="M33" s="2">
        <v>75391774.760000005</v>
      </c>
      <c r="N33" s="2">
        <v>13718453.16</v>
      </c>
      <c r="O33" s="2">
        <v>61673321.600000001</v>
      </c>
      <c r="P33" s="15">
        <v>0.1</v>
      </c>
      <c r="Q33" s="2">
        <v>1371845.3160000001</v>
      </c>
      <c r="R33" s="13">
        <v>0.2</v>
      </c>
      <c r="S33" s="15">
        <v>0</v>
      </c>
      <c r="T33" s="2">
        <v>12334664.32</v>
      </c>
      <c r="U33" s="2">
        <v>4000000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18">
        <v>0</v>
      </c>
      <c r="AC33" s="4">
        <v>17706509.636</v>
      </c>
      <c r="AD33" t="s">
        <v>67</v>
      </c>
    </row>
    <row r="34" spans="1:30" x14ac:dyDescent="0.25">
      <c r="A34" s="20">
        <v>208</v>
      </c>
      <c r="B34" t="s">
        <v>14</v>
      </c>
      <c r="C34" t="s">
        <v>355</v>
      </c>
      <c r="D34" t="s">
        <v>2</v>
      </c>
      <c r="E34" t="s">
        <v>9</v>
      </c>
      <c r="F34" t="s">
        <v>46</v>
      </c>
      <c r="G34" s="2">
        <v>24723718000</v>
      </c>
      <c r="H34" s="2">
        <v>1092900000</v>
      </c>
      <c r="I34" s="2">
        <v>23630818000</v>
      </c>
      <c r="J34" s="2">
        <v>63197879</v>
      </c>
      <c r="K34" s="2">
        <v>3124450</v>
      </c>
      <c r="L34" s="2">
        <v>60073429</v>
      </c>
      <c r="M34" s="2">
        <v>53308391.799999997</v>
      </c>
      <c r="N34" s="2">
        <v>2687290</v>
      </c>
      <c r="O34" s="2">
        <v>50621101.799999997</v>
      </c>
      <c r="P34" s="15">
        <v>0.1</v>
      </c>
      <c r="Q34" s="2">
        <v>268729</v>
      </c>
      <c r="R34" s="13">
        <v>0.15</v>
      </c>
      <c r="S34" s="15">
        <v>0</v>
      </c>
      <c r="T34" s="2">
        <v>7593165.2699999996</v>
      </c>
      <c r="U34" s="2">
        <v>0</v>
      </c>
      <c r="V34" s="2">
        <v>265117338.59999999</v>
      </c>
      <c r="W34" s="2">
        <v>38224068.600000001</v>
      </c>
      <c r="X34" s="2">
        <v>226893270</v>
      </c>
      <c r="Y34" s="2">
        <v>149525441000</v>
      </c>
      <c r="Z34" s="2">
        <v>20565086000</v>
      </c>
      <c r="AA34" s="2">
        <v>128960355000</v>
      </c>
      <c r="AB34" s="18">
        <v>9457971.4859999996</v>
      </c>
      <c r="AC34" s="4">
        <v>17319865.756000001</v>
      </c>
      <c r="AD34" t="s">
        <v>17</v>
      </c>
    </row>
    <row r="35" spans="1:30" x14ac:dyDescent="0.25">
      <c r="A35" s="20">
        <v>209</v>
      </c>
      <c r="B35" t="s">
        <v>14</v>
      </c>
      <c r="C35" t="s">
        <v>355</v>
      </c>
      <c r="D35" t="s">
        <v>10</v>
      </c>
      <c r="E35" t="s">
        <v>18</v>
      </c>
      <c r="F35" t="s">
        <v>22</v>
      </c>
      <c r="G35" s="2">
        <v>12876626000</v>
      </c>
      <c r="H35" s="2">
        <v>0</v>
      </c>
      <c r="I35" s="2">
        <v>12876626000</v>
      </c>
      <c r="J35" s="2">
        <v>26243133</v>
      </c>
      <c r="K35" s="2">
        <v>0</v>
      </c>
      <c r="L35" s="2">
        <v>26243133</v>
      </c>
      <c r="M35" s="2">
        <v>21092482.600000001</v>
      </c>
      <c r="N35" s="2">
        <v>0</v>
      </c>
      <c r="O35" s="2">
        <v>21092482.600000001</v>
      </c>
      <c r="P35" s="15">
        <v>0.1</v>
      </c>
      <c r="Q35" s="2">
        <v>0</v>
      </c>
      <c r="R35" s="13">
        <v>0.1</v>
      </c>
      <c r="S35" s="15">
        <v>0</v>
      </c>
      <c r="T35" s="2">
        <v>2109248.2599999998</v>
      </c>
      <c r="U35" s="2">
        <v>0</v>
      </c>
      <c r="V35" s="2">
        <v>259853248.84</v>
      </c>
      <c r="W35" s="2">
        <v>0</v>
      </c>
      <c r="X35" s="2">
        <v>259853248.84</v>
      </c>
      <c r="Y35" s="2">
        <v>131462805400</v>
      </c>
      <c r="Z35" s="2">
        <v>0</v>
      </c>
      <c r="AA35" s="2">
        <v>131462805400</v>
      </c>
      <c r="AB35" s="18">
        <v>10394129.953600001</v>
      </c>
      <c r="AC35" s="4">
        <v>12503378.2136</v>
      </c>
      <c r="AD35" t="s">
        <v>19</v>
      </c>
    </row>
    <row r="36" spans="1:30" hidden="1" x14ac:dyDescent="0.25">
      <c r="A36" s="20">
        <v>216</v>
      </c>
      <c r="B36" t="s">
        <v>176</v>
      </c>
      <c r="C36" t="s">
        <v>355</v>
      </c>
      <c r="D36" t="s">
        <v>10</v>
      </c>
      <c r="E36" t="s">
        <v>31</v>
      </c>
      <c r="F36" t="s">
        <v>47</v>
      </c>
      <c r="G36" s="2">
        <v>33864705200</v>
      </c>
      <c r="H36" s="2">
        <v>0</v>
      </c>
      <c r="I36" s="2">
        <v>33864705200</v>
      </c>
      <c r="J36" s="2">
        <v>53521064</v>
      </c>
      <c r="K36" s="2">
        <v>0</v>
      </c>
      <c r="L36" s="2">
        <v>53521064</v>
      </c>
      <c r="M36" s="2">
        <v>39975181.920000002</v>
      </c>
      <c r="N36" s="2">
        <v>0</v>
      </c>
      <c r="O36" s="2">
        <v>39975181.920000002</v>
      </c>
      <c r="P36" s="15">
        <v>0.1</v>
      </c>
      <c r="Q36" s="2">
        <v>0</v>
      </c>
      <c r="R36" s="13">
        <v>0.15</v>
      </c>
      <c r="S36" s="15">
        <v>0</v>
      </c>
      <c r="T36" s="2">
        <v>5996277.2879999997</v>
      </c>
      <c r="U36" s="2">
        <v>3000000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18">
        <v>0</v>
      </c>
      <c r="AC36" s="4">
        <v>8996277.2880000006</v>
      </c>
      <c r="AD36" t="s">
        <v>26</v>
      </c>
    </row>
    <row r="37" spans="1:30" hidden="1" x14ac:dyDescent="0.25">
      <c r="A37" s="20">
        <v>218</v>
      </c>
      <c r="B37" t="s">
        <v>0</v>
      </c>
      <c r="C37" t="s">
        <v>1</v>
      </c>
      <c r="D37" t="s">
        <v>2</v>
      </c>
      <c r="E37" t="s">
        <v>3</v>
      </c>
      <c r="F37" t="s">
        <v>173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15">
        <v>0</v>
      </c>
      <c r="Q37" s="2">
        <v>0</v>
      </c>
      <c r="R37" s="13">
        <v>0</v>
      </c>
      <c r="S37" s="15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18">
        <v>0</v>
      </c>
      <c r="AC37" s="4">
        <v>0</v>
      </c>
      <c r="AD37" t="s">
        <v>1</v>
      </c>
    </row>
    <row r="38" spans="1:30" hidden="1" x14ac:dyDescent="0.25">
      <c r="A38" s="20">
        <v>219</v>
      </c>
      <c r="B38" t="s">
        <v>176</v>
      </c>
      <c r="C38" t="s">
        <v>355</v>
      </c>
      <c r="D38" t="s">
        <v>2</v>
      </c>
      <c r="E38" t="s">
        <v>5</v>
      </c>
      <c r="F38" t="s">
        <v>48</v>
      </c>
      <c r="G38" s="2">
        <v>26067921000</v>
      </c>
      <c r="H38" s="2">
        <v>7865702000</v>
      </c>
      <c r="I38" s="2">
        <v>18202219000</v>
      </c>
      <c r="J38" s="2">
        <v>53611300</v>
      </c>
      <c r="K38" s="2">
        <v>21673266</v>
      </c>
      <c r="L38" s="2">
        <v>31938034</v>
      </c>
      <c r="M38" s="2">
        <v>43184131.600000001</v>
      </c>
      <c r="N38" s="2">
        <v>18526985.199999999</v>
      </c>
      <c r="O38" s="2">
        <v>24657146.399999999</v>
      </c>
      <c r="P38" s="15">
        <v>0.1</v>
      </c>
      <c r="Q38" s="2">
        <v>1852698.52</v>
      </c>
      <c r="R38" s="13">
        <v>0.15</v>
      </c>
      <c r="S38" s="15">
        <v>0</v>
      </c>
      <c r="T38" s="2">
        <v>3698571.96</v>
      </c>
      <c r="U38" s="2">
        <v>3000000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18">
        <v>0</v>
      </c>
      <c r="AC38" s="4">
        <v>8551270.4800000004</v>
      </c>
      <c r="AD38" t="s">
        <v>7</v>
      </c>
    </row>
    <row r="39" spans="1:30" x14ac:dyDescent="0.25">
      <c r="A39" s="20">
        <v>229</v>
      </c>
      <c r="B39" t="s">
        <v>14</v>
      </c>
      <c r="C39" t="s">
        <v>355</v>
      </c>
      <c r="D39" t="s">
        <v>2</v>
      </c>
      <c r="E39" t="s">
        <v>5</v>
      </c>
      <c r="F39" t="s">
        <v>49</v>
      </c>
      <c r="G39" s="2">
        <v>20431771100</v>
      </c>
      <c r="H39" s="2">
        <v>5590860000</v>
      </c>
      <c r="I39" s="2">
        <v>14840911100</v>
      </c>
      <c r="J39" s="2">
        <v>53039482</v>
      </c>
      <c r="K39" s="2">
        <v>12780362</v>
      </c>
      <c r="L39" s="2">
        <v>40259120</v>
      </c>
      <c r="M39" s="2">
        <v>44866773.560000002</v>
      </c>
      <c r="N39" s="2">
        <v>10544018</v>
      </c>
      <c r="O39" s="2">
        <v>34322755.560000002</v>
      </c>
      <c r="P39" s="15">
        <v>0.1</v>
      </c>
      <c r="Q39" s="2">
        <v>1054401.8</v>
      </c>
      <c r="R39" s="13">
        <v>0.15</v>
      </c>
      <c r="S39" s="15">
        <v>0</v>
      </c>
      <c r="T39" s="2">
        <v>5148413.3339999998</v>
      </c>
      <c r="U39" s="2">
        <v>0</v>
      </c>
      <c r="V39" s="2">
        <v>206563426.40000001</v>
      </c>
      <c r="W39" s="2">
        <v>105214612.2</v>
      </c>
      <c r="X39" s="2">
        <v>101348814.2</v>
      </c>
      <c r="Y39" s="2">
        <v>108276511500</v>
      </c>
      <c r="Z39" s="2">
        <v>51994432000</v>
      </c>
      <c r="AA39" s="2">
        <v>56282079500</v>
      </c>
      <c r="AB39" s="18">
        <v>5106098.6900000004</v>
      </c>
      <c r="AC39" s="4">
        <v>11308913.823999999</v>
      </c>
      <c r="AD39" t="s">
        <v>24</v>
      </c>
    </row>
    <row r="40" spans="1:30" hidden="1" x14ac:dyDescent="0.25">
      <c r="A40" s="20">
        <v>232</v>
      </c>
      <c r="B40" t="s">
        <v>176</v>
      </c>
      <c r="C40" t="s">
        <v>355</v>
      </c>
      <c r="D40" t="s">
        <v>10</v>
      </c>
      <c r="E40" t="s">
        <v>11</v>
      </c>
      <c r="F40" t="s">
        <v>50</v>
      </c>
      <c r="G40" s="2">
        <v>3511641000</v>
      </c>
      <c r="H40" s="2">
        <v>0</v>
      </c>
      <c r="I40" s="2">
        <v>3511641000</v>
      </c>
      <c r="J40" s="2">
        <v>6995581</v>
      </c>
      <c r="K40" s="2">
        <v>0</v>
      </c>
      <c r="L40" s="2">
        <v>6995581</v>
      </c>
      <c r="M40" s="2">
        <v>5590924.5999999996</v>
      </c>
      <c r="N40" s="2">
        <v>0</v>
      </c>
      <c r="O40" s="2">
        <v>5590924.5999999996</v>
      </c>
      <c r="P40" s="15">
        <v>0.1</v>
      </c>
      <c r="Q40" s="2">
        <v>0</v>
      </c>
      <c r="R40" s="13">
        <v>0</v>
      </c>
      <c r="S40" s="15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18">
        <v>0</v>
      </c>
      <c r="AC40" s="4">
        <v>0</v>
      </c>
      <c r="AD40" t="s">
        <v>88</v>
      </c>
    </row>
    <row r="41" spans="1:30" x14ac:dyDescent="0.25">
      <c r="A41" s="20">
        <v>234</v>
      </c>
      <c r="B41" t="s">
        <v>14</v>
      </c>
      <c r="C41" t="s">
        <v>355</v>
      </c>
      <c r="D41" t="s">
        <v>2</v>
      </c>
      <c r="E41" t="s">
        <v>9</v>
      </c>
      <c r="F41" t="s">
        <v>51</v>
      </c>
      <c r="G41" s="2">
        <v>22710309900</v>
      </c>
      <c r="H41" s="2">
        <v>14590733200</v>
      </c>
      <c r="I41" s="2">
        <v>8119576700</v>
      </c>
      <c r="J41" s="2">
        <v>54848347</v>
      </c>
      <c r="K41" s="2">
        <v>34238757</v>
      </c>
      <c r="L41" s="2">
        <v>20609590</v>
      </c>
      <c r="M41" s="2">
        <v>45764223.039999999</v>
      </c>
      <c r="N41" s="2">
        <v>28402463.719999999</v>
      </c>
      <c r="O41" s="2">
        <v>17361759.32</v>
      </c>
      <c r="P41" s="15">
        <v>0.1</v>
      </c>
      <c r="Q41" s="2">
        <v>2840246.372</v>
      </c>
      <c r="R41" s="13">
        <v>0.15</v>
      </c>
      <c r="S41" s="15">
        <v>0</v>
      </c>
      <c r="T41" s="2">
        <v>2604263.898</v>
      </c>
      <c r="U41" s="2">
        <v>0</v>
      </c>
      <c r="V41" s="2">
        <v>188846457.19999999</v>
      </c>
      <c r="W41" s="2">
        <v>195146</v>
      </c>
      <c r="X41" s="2">
        <v>188651311.19999999</v>
      </c>
      <c r="Y41" s="2">
        <v>108251907000</v>
      </c>
      <c r="Z41" s="2">
        <v>62950000</v>
      </c>
      <c r="AA41" s="2">
        <v>108188957000</v>
      </c>
      <c r="AB41" s="18">
        <v>5661490.7960000001</v>
      </c>
      <c r="AC41" s="4">
        <v>11106001.066</v>
      </c>
      <c r="AD41" t="s">
        <v>17</v>
      </c>
    </row>
    <row r="42" spans="1:30" hidden="1" x14ac:dyDescent="0.25">
      <c r="A42" s="20">
        <v>265</v>
      </c>
      <c r="B42" t="s">
        <v>176</v>
      </c>
      <c r="C42" t="s">
        <v>355</v>
      </c>
      <c r="D42" t="s">
        <v>2</v>
      </c>
      <c r="E42" t="s">
        <v>9</v>
      </c>
      <c r="F42" t="s">
        <v>52</v>
      </c>
      <c r="G42" s="2">
        <v>22532752800</v>
      </c>
      <c r="H42" s="2">
        <v>5924967000</v>
      </c>
      <c r="I42" s="2">
        <v>16607785800</v>
      </c>
      <c r="J42" s="2">
        <v>56318885</v>
      </c>
      <c r="K42" s="2">
        <v>14060070</v>
      </c>
      <c r="L42" s="2">
        <v>42258815</v>
      </c>
      <c r="M42" s="2">
        <v>47305783.880000003</v>
      </c>
      <c r="N42" s="2">
        <v>11690083.199999999</v>
      </c>
      <c r="O42" s="2">
        <v>35615700.68</v>
      </c>
      <c r="P42" s="15">
        <v>0.1</v>
      </c>
      <c r="Q42" s="2">
        <v>1169008.32</v>
      </c>
      <c r="R42" s="13">
        <v>0.15</v>
      </c>
      <c r="S42" s="15">
        <v>0</v>
      </c>
      <c r="T42" s="2">
        <v>5342355.102</v>
      </c>
      <c r="U42" s="2">
        <v>3000000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18">
        <v>0</v>
      </c>
      <c r="AC42" s="4">
        <v>9511363.4220000003</v>
      </c>
      <c r="AD42" t="s">
        <v>28</v>
      </c>
    </row>
    <row r="43" spans="1:30" hidden="1" x14ac:dyDescent="0.25">
      <c r="A43" s="20">
        <v>267</v>
      </c>
      <c r="B43" t="s">
        <v>176</v>
      </c>
      <c r="C43" t="s">
        <v>353</v>
      </c>
      <c r="D43" t="s">
        <v>2</v>
      </c>
      <c r="E43" t="s">
        <v>9</v>
      </c>
      <c r="F43" t="s">
        <v>53</v>
      </c>
      <c r="G43" s="2">
        <v>2372530000</v>
      </c>
      <c r="H43" s="2">
        <v>0</v>
      </c>
      <c r="I43" s="2">
        <v>2372530000</v>
      </c>
      <c r="J43" s="2">
        <v>5987908</v>
      </c>
      <c r="K43" s="2">
        <v>0</v>
      </c>
      <c r="L43" s="2">
        <v>5987908</v>
      </c>
      <c r="M43" s="2">
        <v>5038896</v>
      </c>
      <c r="N43" s="2">
        <v>0</v>
      </c>
      <c r="O43" s="2">
        <v>5038896</v>
      </c>
      <c r="P43" s="15">
        <v>0.1</v>
      </c>
      <c r="Q43" s="2">
        <v>0</v>
      </c>
      <c r="R43" s="13">
        <v>0.3</v>
      </c>
      <c r="S43" s="15">
        <v>0</v>
      </c>
      <c r="T43" s="2">
        <v>1511668.8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18">
        <v>0</v>
      </c>
      <c r="AC43" s="4">
        <v>1511668.8</v>
      </c>
      <c r="AD43" t="s">
        <v>28</v>
      </c>
    </row>
    <row r="44" spans="1:30" hidden="1" x14ac:dyDescent="0.25">
      <c r="A44" s="20">
        <v>273</v>
      </c>
      <c r="B44" t="s">
        <v>176</v>
      </c>
      <c r="C44" t="s">
        <v>353</v>
      </c>
      <c r="D44" t="s">
        <v>2</v>
      </c>
      <c r="E44" t="s">
        <v>9</v>
      </c>
      <c r="F44" t="s">
        <v>54</v>
      </c>
      <c r="G44" s="2">
        <v>7815096000</v>
      </c>
      <c r="H44" s="2">
        <v>917420000</v>
      </c>
      <c r="I44" s="2">
        <v>6897676000</v>
      </c>
      <c r="J44" s="2">
        <v>17143562</v>
      </c>
      <c r="K44" s="2">
        <v>3210972</v>
      </c>
      <c r="L44" s="2">
        <v>13932590</v>
      </c>
      <c r="M44" s="2">
        <v>14017523.6</v>
      </c>
      <c r="N44" s="2">
        <v>2844004</v>
      </c>
      <c r="O44" s="2">
        <v>11173519.6</v>
      </c>
      <c r="P44" s="15">
        <v>0.1</v>
      </c>
      <c r="Q44" s="2">
        <v>284400.40000000002</v>
      </c>
      <c r="R44" s="13">
        <v>0.3</v>
      </c>
      <c r="S44" s="15">
        <v>0</v>
      </c>
      <c r="T44" s="2">
        <v>3352055.88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18">
        <v>0</v>
      </c>
      <c r="AC44" s="4">
        <v>3636456.28</v>
      </c>
      <c r="AD44" t="s">
        <v>28</v>
      </c>
    </row>
    <row r="45" spans="1:30" hidden="1" x14ac:dyDescent="0.25">
      <c r="A45" s="20">
        <v>277</v>
      </c>
      <c r="B45" t="s">
        <v>176</v>
      </c>
      <c r="C45" t="s">
        <v>355</v>
      </c>
      <c r="D45" t="s">
        <v>2</v>
      </c>
      <c r="E45" t="s">
        <v>3</v>
      </c>
      <c r="F45" t="s">
        <v>55</v>
      </c>
      <c r="G45" s="2">
        <v>13815633000</v>
      </c>
      <c r="H45" s="2">
        <v>3090727000</v>
      </c>
      <c r="I45" s="2">
        <v>10724906000</v>
      </c>
      <c r="J45" s="2">
        <v>37469787</v>
      </c>
      <c r="K45" s="2">
        <v>9051350</v>
      </c>
      <c r="L45" s="2">
        <v>28418437</v>
      </c>
      <c r="M45" s="2">
        <v>31943533.800000001</v>
      </c>
      <c r="N45" s="2">
        <v>7815059.2000000002</v>
      </c>
      <c r="O45" s="2">
        <v>24128474.600000001</v>
      </c>
      <c r="P45" s="15">
        <v>0.1</v>
      </c>
      <c r="Q45" s="2">
        <v>781505.92</v>
      </c>
      <c r="R45" s="13">
        <v>0.15</v>
      </c>
      <c r="S45" s="15">
        <v>0</v>
      </c>
      <c r="T45" s="2">
        <v>3619271.19</v>
      </c>
      <c r="U45" s="2">
        <v>3000000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18">
        <v>0</v>
      </c>
      <c r="AC45" s="4">
        <v>7400777.1100000003</v>
      </c>
      <c r="AD45" t="s">
        <v>121</v>
      </c>
    </row>
    <row r="46" spans="1:30" hidden="1" x14ac:dyDescent="0.25">
      <c r="A46" s="20">
        <v>280</v>
      </c>
      <c r="B46" t="s">
        <v>176</v>
      </c>
      <c r="C46" t="s">
        <v>355</v>
      </c>
      <c r="D46" t="s">
        <v>2</v>
      </c>
      <c r="E46" t="s">
        <v>3</v>
      </c>
      <c r="F46" t="s">
        <v>56</v>
      </c>
      <c r="G46" s="2">
        <v>5049285000</v>
      </c>
      <c r="H46" s="2">
        <v>0</v>
      </c>
      <c r="I46" s="2">
        <v>5049285000</v>
      </c>
      <c r="J46" s="2">
        <v>12301075</v>
      </c>
      <c r="K46" s="2">
        <v>0</v>
      </c>
      <c r="L46" s="2">
        <v>12301075</v>
      </c>
      <c r="M46" s="2">
        <v>10281361</v>
      </c>
      <c r="N46" s="2">
        <v>0</v>
      </c>
      <c r="O46" s="2">
        <v>10281361</v>
      </c>
      <c r="P46" s="15">
        <v>0.1</v>
      </c>
      <c r="Q46" s="2">
        <v>0</v>
      </c>
      <c r="R46" s="13">
        <v>0</v>
      </c>
      <c r="S46" s="15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18">
        <v>0</v>
      </c>
      <c r="AC46" s="4">
        <v>0</v>
      </c>
      <c r="AD46" t="s">
        <v>16</v>
      </c>
    </row>
    <row r="47" spans="1:30" hidden="1" x14ac:dyDescent="0.25">
      <c r="A47" s="20">
        <v>281</v>
      </c>
      <c r="B47" t="s">
        <v>176</v>
      </c>
      <c r="C47" t="s">
        <v>353</v>
      </c>
      <c r="D47" t="s">
        <v>2</v>
      </c>
      <c r="E47" t="s">
        <v>3</v>
      </c>
      <c r="F47" t="s">
        <v>57</v>
      </c>
      <c r="G47" s="2">
        <v>108050000</v>
      </c>
      <c r="H47" s="2">
        <v>108050000</v>
      </c>
      <c r="I47" s="2">
        <v>0</v>
      </c>
      <c r="J47" s="2">
        <v>378175</v>
      </c>
      <c r="K47" s="2">
        <v>378175</v>
      </c>
      <c r="L47" s="2">
        <v>0</v>
      </c>
      <c r="M47" s="2">
        <v>334955</v>
      </c>
      <c r="N47" s="2">
        <v>334955</v>
      </c>
      <c r="O47" s="2">
        <v>0</v>
      </c>
      <c r="P47" s="15">
        <v>0.1</v>
      </c>
      <c r="Q47" s="2">
        <v>33495.5</v>
      </c>
      <c r="R47" s="13">
        <v>0.3</v>
      </c>
      <c r="S47" s="15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18">
        <v>0</v>
      </c>
      <c r="AC47" s="4">
        <v>33495.5</v>
      </c>
      <c r="AD47" t="s">
        <v>121</v>
      </c>
    </row>
    <row r="48" spans="1:30" x14ac:dyDescent="0.25">
      <c r="A48" s="20">
        <v>283</v>
      </c>
      <c r="B48" t="s">
        <v>14</v>
      </c>
      <c r="C48" t="s">
        <v>355</v>
      </c>
      <c r="D48" t="s">
        <v>2</v>
      </c>
      <c r="E48" t="s">
        <v>3</v>
      </c>
      <c r="F48" t="s">
        <v>58</v>
      </c>
      <c r="G48" s="2">
        <v>15255156000</v>
      </c>
      <c r="H48" s="2">
        <v>5713239000</v>
      </c>
      <c r="I48" s="2">
        <v>9541917000</v>
      </c>
      <c r="J48" s="2">
        <v>26095291</v>
      </c>
      <c r="K48" s="2">
        <v>9551087</v>
      </c>
      <c r="L48" s="2">
        <v>16544204</v>
      </c>
      <c r="M48" s="2">
        <v>19993228.600000001</v>
      </c>
      <c r="N48" s="2">
        <v>7265791.4000000004</v>
      </c>
      <c r="O48" s="2">
        <v>12727437.199999999</v>
      </c>
      <c r="P48" s="15">
        <v>0.1</v>
      </c>
      <c r="Q48" s="2">
        <v>726579.14</v>
      </c>
      <c r="R48" s="13">
        <v>0.1</v>
      </c>
      <c r="S48" s="15">
        <v>0</v>
      </c>
      <c r="T48" s="2">
        <v>1272743.72</v>
      </c>
      <c r="U48" s="2">
        <v>0</v>
      </c>
      <c r="V48" s="2">
        <v>406364316.07999998</v>
      </c>
      <c r="W48" s="2">
        <v>39128026.799999997</v>
      </c>
      <c r="X48" s="2">
        <v>367236289.27999997</v>
      </c>
      <c r="Y48" s="2">
        <v>255147637300</v>
      </c>
      <c r="Z48" s="2">
        <v>19185883000</v>
      </c>
      <c r="AA48" s="2">
        <v>235961754300</v>
      </c>
      <c r="AB48" s="18">
        <v>15080731.839199999</v>
      </c>
      <c r="AC48" s="4">
        <v>17080054.699200001</v>
      </c>
      <c r="AD48" t="s">
        <v>4</v>
      </c>
    </row>
    <row r="49" spans="1:30" x14ac:dyDescent="0.25">
      <c r="A49" s="20">
        <v>287</v>
      </c>
      <c r="B49" t="s">
        <v>14</v>
      </c>
      <c r="C49" t="s">
        <v>355</v>
      </c>
      <c r="D49" t="s">
        <v>2</v>
      </c>
      <c r="E49" t="s">
        <v>9</v>
      </c>
      <c r="F49" t="s">
        <v>59</v>
      </c>
      <c r="G49" s="2">
        <v>17040712000</v>
      </c>
      <c r="H49" s="2">
        <v>12183885000</v>
      </c>
      <c r="I49" s="2">
        <v>4856827000</v>
      </c>
      <c r="J49" s="2">
        <v>47765211</v>
      </c>
      <c r="K49" s="2">
        <v>32108502</v>
      </c>
      <c r="L49" s="2">
        <v>15656709</v>
      </c>
      <c r="M49" s="2">
        <v>40948926.200000003</v>
      </c>
      <c r="N49" s="2">
        <v>27234948</v>
      </c>
      <c r="O49" s="2">
        <v>13713978.199999999</v>
      </c>
      <c r="P49" s="15">
        <v>0.1</v>
      </c>
      <c r="Q49" s="2">
        <v>2723494.8</v>
      </c>
      <c r="R49" s="13">
        <v>0.15</v>
      </c>
      <c r="S49" s="15">
        <v>0</v>
      </c>
      <c r="T49" s="2">
        <v>2057096.73</v>
      </c>
      <c r="U49" s="2">
        <v>0</v>
      </c>
      <c r="V49" s="2">
        <v>216830642.68000001</v>
      </c>
      <c r="W49" s="2">
        <v>19654891.600000001</v>
      </c>
      <c r="X49" s="2">
        <v>197175751.08000001</v>
      </c>
      <c r="Y49" s="2">
        <v>123112795800</v>
      </c>
      <c r="Z49" s="2">
        <v>8455406000</v>
      </c>
      <c r="AA49" s="2">
        <v>114657389800</v>
      </c>
      <c r="AB49" s="18">
        <v>8083578.9592000004</v>
      </c>
      <c r="AC49" s="4">
        <v>12864170.4892</v>
      </c>
      <c r="AD49" t="s">
        <v>17</v>
      </c>
    </row>
    <row r="50" spans="1:30" hidden="1" x14ac:dyDescent="0.25">
      <c r="A50" s="20">
        <v>290</v>
      </c>
      <c r="B50" t="s">
        <v>176</v>
      </c>
      <c r="C50" t="s">
        <v>355</v>
      </c>
      <c r="D50" t="s">
        <v>2</v>
      </c>
      <c r="E50" t="s">
        <v>3</v>
      </c>
      <c r="F50" t="s">
        <v>60</v>
      </c>
      <c r="G50" s="2">
        <v>5454415000</v>
      </c>
      <c r="H50" s="2">
        <v>5011124000</v>
      </c>
      <c r="I50" s="2">
        <v>443291000</v>
      </c>
      <c r="J50" s="2">
        <v>14436941</v>
      </c>
      <c r="K50" s="2">
        <v>12885422</v>
      </c>
      <c r="L50" s="2">
        <v>1551519</v>
      </c>
      <c r="M50" s="2">
        <v>12255175</v>
      </c>
      <c r="N50" s="2">
        <v>10880972.4</v>
      </c>
      <c r="O50" s="2">
        <v>1374202.6</v>
      </c>
      <c r="P50" s="15">
        <v>0.1</v>
      </c>
      <c r="Q50" s="2">
        <v>1088097.24</v>
      </c>
      <c r="R50" s="13">
        <v>0</v>
      </c>
      <c r="S50" s="15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18">
        <v>0</v>
      </c>
      <c r="AC50" s="4">
        <v>1088097.24</v>
      </c>
      <c r="AD50" t="s">
        <v>16</v>
      </c>
    </row>
    <row r="51" spans="1:30" hidden="1" x14ac:dyDescent="0.25">
      <c r="A51" s="20">
        <v>292</v>
      </c>
      <c r="B51" t="s">
        <v>176</v>
      </c>
      <c r="C51" t="s">
        <v>355</v>
      </c>
      <c r="D51" t="s">
        <v>2</v>
      </c>
      <c r="E51" t="s">
        <v>5</v>
      </c>
      <c r="F51" t="s">
        <v>62</v>
      </c>
      <c r="G51" s="2">
        <v>15552318000</v>
      </c>
      <c r="H51" s="2">
        <v>593100000</v>
      </c>
      <c r="I51" s="2">
        <v>14959218000</v>
      </c>
      <c r="J51" s="2">
        <v>31178702</v>
      </c>
      <c r="K51" s="2">
        <v>1482751</v>
      </c>
      <c r="L51" s="2">
        <v>29695951</v>
      </c>
      <c r="M51" s="2">
        <v>24957774.800000001</v>
      </c>
      <c r="N51" s="2">
        <v>1245511</v>
      </c>
      <c r="O51" s="2">
        <v>23712263.800000001</v>
      </c>
      <c r="P51" s="15">
        <v>0.1</v>
      </c>
      <c r="Q51" s="2">
        <v>124551.1</v>
      </c>
      <c r="R51" s="13">
        <v>0.1</v>
      </c>
      <c r="S51" s="15">
        <v>0</v>
      </c>
      <c r="T51" s="2">
        <v>2371226.38</v>
      </c>
      <c r="U51" s="2">
        <v>2000000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18">
        <v>0</v>
      </c>
      <c r="AC51" s="4">
        <v>4495777.4800000004</v>
      </c>
      <c r="AD51" t="s">
        <v>7</v>
      </c>
    </row>
    <row r="52" spans="1:30" x14ac:dyDescent="0.25">
      <c r="A52" s="20">
        <v>294</v>
      </c>
      <c r="B52" t="s">
        <v>14</v>
      </c>
      <c r="C52" t="s">
        <v>355</v>
      </c>
      <c r="D52" t="s">
        <v>2</v>
      </c>
      <c r="E52" t="s">
        <v>5</v>
      </c>
      <c r="F52" t="s">
        <v>63</v>
      </c>
      <c r="G52" s="2">
        <v>79884329200</v>
      </c>
      <c r="H52" s="2">
        <v>3475574000</v>
      </c>
      <c r="I52" s="2">
        <v>76408755200</v>
      </c>
      <c r="J52" s="2">
        <v>157615209</v>
      </c>
      <c r="K52" s="2">
        <v>7884351</v>
      </c>
      <c r="L52" s="2">
        <v>149730858</v>
      </c>
      <c r="M52" s="2">
        <v>125661477.31999999</v>
      </c>
      <c r="N52" s="2">
        <v>6494121.4000000004</v>
      </c>
      <c r="O52" s="2">
        <v>119167355.92</v>
      </c>
      <c r="P52" s="15">
        <v>0.1</v>
      </c>
      <c r="Q52" s="2">
        <v>649412.14</v>
      </c>
      <c r="R52" s="13">
        <v>0.25</v>
      </c>
      <c r="S52" s="15">
        <v>0</v>
      </c>
      <c r="T52" s="2">
        <v>29791838.98</v>
      </c>
      <c r="U52" s="2">
        <v>0</v>
      </c>
      <c r="V52" s="2">
        <v>202742445.59999999</v>
      </c>
      <c r="W52" s="2">
        <v>97347700.599999994</v>
      </c>
      <c r="X52" s="2">
        <v>105394745</v>
      </c>
      <c r="Y52" s="2">
        <v>102937571000</v>
      </c>
      <c r="Z52" s="2">
        <v>55940216000</v>
      </c>
      <c r="AA52" s="2">
        <v>46997355000</v>
      </c>
      <c r="AB52" s="18">
        <v>5189266.8059999999</v>
      </c>
      <c r="AC52" s="4">
        <v>35630517.925999999</v>
      </c>
      <c r="AD52" t="s">
        <v>24</v>
      </c>
    </row>
    <row r="53" spans="1:30" hidden="1" x14ac:dyDescent="0.25">
      <c r="A53" s="20">
        <v>296</v>
      </c>
      <c r="B53" t="s">
        <v>176</v>
      </c>
      <c r="C53" t="s">
        <v>355</v>
      </c>
      <c r="D53" t="s">
        <v>2</v>
      </c>
      <c r="E53" t="s">
        <v>9</v>
      </c>
      <c r="F53" t="s">
        <v>64</v>
      </c>
      <c r="G53" s="2">
        <v>9805408800</v>
      </c>
      <c r="H53" s="2">
        <v>642084000</v>
      </c>
      <c r="I53" s="2">
        <v>9163324800</v>
      </c>
      <c r="J53" s="2">
        <v>26476564</v>
      </c>
      <c r="K53" s="2">
        <v>2046800</v>
      </c>
      <c r="L53" s="2">
        <v>24429764</v>
      </c>
      <c r="M53" s="2">
        <v>22554400.48</v>
      </c>
      <c r="N53" s="2">
        <v>1789966.4</v>
      </c>
      <c r="O53" s="2">
        <v>20764434.079999998</v>
      </c>
      <c r="P53" s="15">
        <v>0.1</v>
      </c>
      <c r="Q53" s="2">
        <v>178996.64</v>
      </c>
      <c r="R53" s="13">
        <v>0.1</v>
      </c>
      <c r="S53" s="15">
        <v>0</v>
      </c>
      <c r="T53" s="2">
        <v>2076443.4080000001</v>
      </c>
      <c r="U53" s="2">
        <v>2000000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18">
        <v>0</v>
      </c>
      <c r="AC53" s="4">
        <v>4255440.0480000004</v>
      </c>
      <c r="AD53" t="s">
        <v>59</v>
      </c>
    </row>
    <row r="54" spans="1:30" x14ac:dyDescent="0.25">
      <c r="A54" s="20">
        <v>305</v>
      </c>
      <c r="B54" t="s">
        <v>14</v>
      </c>
      <c r="C54" t="s">
        <v>355</v>
      </c>
      <c r="D54" t="s">
        <v>2</v>
      </c>
      <c r="E54" t="s">
        <v>9</v>
      </c>
      <c r="F54" t="s">
        <v>65</v>
      </c>
      <c r="G54" s="2">
        <v>17914659000</v>
      </c>
      <c r="H54" s="2">
        <v>82530000</v>
      </c>
      <c r="I54" s="2">
        <v>17832129000</v>
      </c>
      <c r="J54" s="2">
        <v>40953679</v>
      </c>
      <c r="K54" s="2">
        <v>288855</v>
      </c>
      <c r="L54" s="2">
        <v>40664824</v>
      </c>
      <c r="M54" s="2">
        <v>33787815.399999999</v>
      </c>
      <c r="N54" s="2">
        <v>255843</v>
      </c>
      <c r="O54" s="2">
        <v>33531972.399999999</v>
      </c>
      <c r="P54" s="15">
        <v>0.1</v>
      </c>
      <c r="Q54" s="2">
        <v>25584.3</v>
      </c>
      <c r="R54" s="13">
        <v>0.15</v>
      </c>
      <c r="S54" s="15">
        <v>0</v>
      </c>
      <c r="T54" s="2">
        <v>5029795.8600000003</v>
      </c>
      <c r="U54" s="2">
        <v>0</v>
      </c>
      <c r="V54" s="2">
        <v>319787490.39999998</v>
      </c>
      <c r="W54" s="2">
        <v>50547257.399999999</v>
      </c>
      <c r="X54" s="2">
        <v>269240233</v>
      </c>
      <c r="Y54" s="2">
        <v>223163439000</v>
      </c>
      <c r="Z54" s="2">
        <v>22055874000</v>
      </c>
      <c r="AA54" s="2">
        <v>201107565000</v>
      </c>
      <c r="AB54" s="18">
        <v>11275081.893999999</v>
      </c>
      <c r="AC54" s="4">
        <v>16330462.054</v>
      </c>
      <c r="AD54" t="s">
        <v>17</v>
      </c>
    </row>
    <row r="55" spans="1:30" hidden="1" x14ac:dyDescent="0.25">
      <c r="A55" s="20">
        <v>312</v>
      </c>
      <c r="B55" t="s">
        <v>176</v>
      </c>
      <c r="C55" t="s">
        <v>355</v>
      </c>
      <c r="D55" t="s">
        <v>2</v>
      </c>
      <c r="E55" t="s">
        <v>9</v>
      </c>
      <c r="F55" t="s">
        <v>66</v>
      </c>
      <c r="G55" s="2">
        <v>14115563000</v>
      </c>
      <c r="H55" s="2">
        <v>2169388000</v>
      </c>
      <c r="I55" s="2">
        <v>11946175000</v>
      </c>
      <c r="J55" s="2">
        <v>43071936</v>
      </c>
      <c r="K55" s="2">
        <v>6890078</v>
      </c>
      <c r="L55" s="2">
        <v>36181858</v>
      </c>
      <c r="M55" s="2">
        <v>37425710.799999997</v>
      </c>
      <c r="N55" s="2">
        <v>6022322.7999999998</v>
      </c>
      <c r="O55" s="2">
        <v>31403388</v>
      </c>
      <c r="P55" s="15">
        <v>0.1</v>
      </c>
      <c r="Q55" s="2">
        <v>602232.28</v>
      </c>
      <c r="R55" s="13">
        <v>0.15</v>
      </c>
      <c r="S55" s="15">
        <v>0</v>
      </c>
      <c r="T55" s="2">
        <v>4710508.2</v>
      </c>
      <c r="U55" s="2">
        <v>3000000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18">
        <v>0</v>
      </c>
      <c r="AC55" s="4">
        <v>8312740.4800000004</v>
      </c>
      <c r="AD55" t="s">
        <v>41</v>
      </c>
    </row>
    <row r="56" spans="1:30" x14ac:dyDescent="0.25">
      <c r="A56" s="20">
        <v>317</v>
      </c>
      <c r="B56" t="s">
        <v>14</v>
      </c>
      <c r="C56" t="s">
        <v>355</v>
      </c>
      <c r="D56" t="s">
        <v>2</v>
      </c>
      <c r="E56" t="s">
        <v>9</v>
      </c>
      <c r="F56" t="s">
        <v>67</v>
      </c>
      <c r="G56" s="2">
        <v>22950667000</v>
      </c>
      <c r="H56" s="2">
        <v>8284508000</v>
      </c>
      <c r="I56" s="2">
        <v>14666159000</v>
      </c>
      <c r="J56" s="2">
        <v>58143398</v>
      </c>
      <c r="K56" s="2">
        <v>22325189</v>
      </c>
      <c r="L56" s="2">
        <v>35818209</v>
      </c>
      <c r="M56" s="2">
        <v>48963131.200000003</v>
      </c>
      <c r="N56" s="2">
        <v>19011385.800000001</v>
      </c>
      <c r="O56" s="2">
        <v>29951745.399999999</v>
      </c>
      <c r="P56" s="15">
        <v>0.1</v>
      </c>
      <c r="Q56" s="2">
        <v>1901138.58</v>
      </c>
      <c r="R56" s="13">
        <v>0.15</v>
      </c>
      <c r="S56" s="15">
        <v>0</v>
      </c>
      <c r="T56" s="2">
        <v>4492761.8099999996</v>
      </c>
      <c r="U56" s="2">
        <v>0</v>
      </c>
      <c r="V56" s="2">
        <v>160764183.75999999</v>
      </c>
      <c r="W56" s="2">
        <v>29767910.559999999</v>
      </c>
      <c r="X56" s="2">
        <v>130996273.2</v>
      </c>
      <c r="Y56" s="2">
        <v>70564505600</v>
      </c>
      <c r="Z56" s="2">
        <v>11671423600</v>
      </c>
      <c r="AA56" s="2">
        <v>58893082000</v>
      </c>
      <c r="AB56" s="18">
        <v>4227567.3015999999</v>
      </c>
      <c r="AC56" s="4">
        <v>10621467.6916</v>
      </c>
      <c r="AD56" t="s">
        <v>17</v>
      </c>
    </row>
    <row r="57" spans="1:30" hidden="1" x14ac:dyDescent="0.25">
      <c r="A57" s="20">
        <v>322</v>
      </c>
      <c r="B57" t="s">
        <v>176</v>
      </c>
      <c r="C57" t="s">
        <v>353</v>
      </c>
      <c r="D57" t="s">
        <v>2</v>
      </c>
      <c r="E57" t="s">
        <v>9</v>
      </c>
      <c r="F57" t="s">
        <v>68</v>
      </c>
      <c r="G57" s="2">
        <v>21916004000</v>
      </c>
      <c r="H57" s="2">
        <v>40500000</v>
      </c>
      <c r="I57" s="2">
        <v>21875504000</v>
      </c>
      <c r="J57" s="2">
        <v>44728893</v>
      </c>
      <c r="K57" s="2">
        <v>141750</v>
      </c>
      <c r="L57" s="2">
        <v>44587143</v>
      </c>
      <c r="M57" s="2">
        <v>35962491.399999999</v>
      </c>
      <c r="N57" s="2">
        <v>125550</v>
      </c>
      <c r="O57" s="2">
        <v>35836941.399999999</v>
      </c>
      <c r="P57" s="15">
        <v>0.1</v>
      </c>
      <c r="Q57" s="2">
        <v>12555</v>
      </c>
      <c r="R57" s="13">
        <v>0.3</v>
      </c>
      <c r="S57" s="15">
        <v>0</v>
      </c>
      <c r="T57" s="2">
        <v>10751082.42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18">
        <v>0</v>
      </c>
      <c r="AC57" s="4">
        <v>10763637.42</v>
      </c>
      <c r="AD57" t="s">
        <v>67</v>
      </c>
    </row>
    <row r="58" spans="1:30" hidden="1" x14ac:dyDescent="0.25">
      <c r="A58" s="20">
        <v>333</v>
      </c>
      <c r="B58" t="s">
        <v>176</v>
      </c>
      <c r="C58" t="s">
        <v>355</v>
      </c>
      <c r="D58" t="s">
        <v>2</v>
      </c>
      <c r="E58" t="s">
        <v>9</v>
      </c>
      <c r="F58" t="s">
        <v>69</v>
      </c>
      <c r="G58" s="2">
        <v>13641043000</v>
      </c>
      <c r="H58" s="2">
        <v>5847718000</v>
      </c>
      <c r="I58" s="2">
        <v>7793325000</v>
      </c>
      <c r="J58" s="2">
        <v>41461860</v>
      </c>
      <c r="K58" s="2">
        <v>17445164</v>
      </c>
      <c r="L58" s="2">
        <v>24016696</v>
      </c>
      <c r="M58" s="2">
        <v>36005442.799999997</v>
      </c>
      <c r="N58" s="2">
        <v>15106076.800000001</v>
      </c>
      <c r="O58" s="2">
        <v>20899366</v>
      </c>
      <c r="P58" s="15">
        <v>0.1</v>
      </c>
      <c r="Q58" s="2">
        <v>1510607.68</v>
      </c>
      <c r="R58" s="13">
        <v>0.15</v>
      </c>
      <c r="S58" s="15">
        <v>0</v>
      </c>
      <c r="T58" s="2">
        <v>3134904.9</v>
      </c>
      <c r="U58" s="2">
        <v>3000000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18">
        <v>0</v>
      </c>
      <c r="AC58" s="4">
        <v>7645512.5800000001</v>
      </c>
      <c r="AD58" t="s">
        <v>67</v>
      </c>
    </row>
    <row r="59" spans="1:30" hidden="1" x14ac:dyDescent="0.25">
      <c r="A59" s="20">
        <v>339</v>
      </c>
      <c r="B59" t="s">
        <v>176</v>
      </c>
      <c r="C59" t="s">
        <v>353</v>
      </c>
      <c r="D59" t="s">
        <v>10</v>
      </c>
      <c r="E59" t="s">
        <v>31</v>
      </c>
      <c r="F59" t="s">
        <v>70</v>
      </c>
      <c r="G59" s="2">
        <v>6701317000</v>
      </c>
      <c r="H59" s="2">
        <v>0</v>
      </c>
      <c r="I59" s="2">
        <v>6701317000</v>
      </c>
      <c r="J59" s="2">
        <v>19335169</v>
      </c>
      <c r="K59" s="2">
        <v>0</v>
      </c>
      <c r="L59" s="2">
        <v>19335169</v>
      </c>
      <c r="M59" s="2">
        <v>16654642.199999999</v>
      </c>
      <c r="N59" s="2">
        <v>0</v>
      </c>
      <c r="O59" s="2">
        <v>16654642.199999999</v>
      </c>
      <c r="P59" s="15">
        <v>0.1</v>
      </c>
      <c r="Q59" s="2">
        <v>0</v>
      </c>
      <c r="R59" s="13">
        <v>0.3</v>
      </c>
      <c r="S59" s="15">
        <v>0</v>
      </c>
      <c r="T59" s="2">
        <v>4996392.66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18">
        <v>0</v>
      </c>
      <c r="AC59" s="4">
        <v>4996392.66</v>
      </c>
      <c r="AD59" t="s">
        <v>97</v>
      </c>
    </row>
    <row r="60" spans="1:30" hidden="1" x14ac:dyDescent="0.25">
      <c r="A60" s="20">
        <v>340</v>
      </c>
      <c r="B60" t="s">
        <v>176</v>
      </c>
      <c r="C60" t="s">
        <v>355</v>
      </c>
      <c r="D60" t="s">
        <v>10</v>
      </c>
      <c r="E60" t="s">
        <v>18</v>
      </c>
      <c r="F60" t="s">
        <v>71</v>
      </c>
      <c r="G60" s="2">
        <v>45697029700</v>
      </c>
      <c r="H60" s="2">
        <v>0</v>
      </c>
      <c r="I60" s="2">
        <v>45697029700</v>
      </c>
      <c r="J60" s="2">
        <v>106209952</v>
      </c>
      <c r="K60" s="2">
        <v>0</v>
      </c>
      <c r="L60" s="2">
        <v>106209952</v>
      </c>
      <c r="M60" s="2">
        <v>87931140.120000005</v>
      </c>
      <c r="N60" s="2">
        <v>0</v>
      </c>
      <c r="O60" s="2">
        <v>87931140.120000005</v>
      </c>
      <c r="P60" s="15">
        <v>0.1</v>
      </c>
      <c r="Q60" s="2">
        <v>0</v>
      </c>
      <c r="R60" s="13">
        <v>0.2</v>
      </c>
      <c r="S60" s="15">
        <v>0</v>
      </c>
      <c r="T60" s="2">
        <v>17586228.024</v>
      </c>
      <c r="U60" s="2">
        <v>4000000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18">
        <v>0</v>
      </c>
      <c r="AC60" s="4">
        <v>21586228.024</v>
      </c>
      <c r="AD60" t="s">
        <v>38</v>
      </c>
    </row>
    <row r="61" spans="1:30" hidden="1" x14ac:dyDescent="0.25">
      <c r="A61" s="20">
        <v>344</v>
      </c>
      <c r="B61" t="s">
        <v>176</v>
      </c>
      <c r="C61" t="s">
        <v>356</v>
      </c>
      <c r="D61" t="s">
        <v>10</v>
      </c>
      <c r="E61" t="s">
        <v>31</v>
      </c>
      <c r="F61" t="s">
        <v>72</v>
      </c>
      <c r="G61" s="2">
        <v>15132897000</v>
      </c>
      <c r="H61" s="2">
        <v>0</v>
      </c>
      <c r="I61" s="2">
        <v>15132897000</v>
      </c>
      <c r="J61" s="2">
        <v>30191310</v>
      </c>
      <c r="K61" s="2">
        <v>0</v>
      </c>
      <c r="L61" s="2">
        <v>30191310</v>
      </c>
      <c r="M61" s="2">
        <v>24138151.199999999</v>
      </c>
      <c r="N61" s="2">
        <v>0</v>
      </c>
      <c r="O61" s="2">
        <v>24138151.199999999</v>
      </c>
      <c r="P61" s="15">
        <v>0.1</v>
      </c>
      <c r="Q61" s="2">
        <v>0</v>
      </c>
      <c r="R61" s="13">
        <v>0.1</v>
      </c>
      <c r="S61" s="15">
        <v>0</v>
      </c>
      <c r="T61" s="2">
        <v>2413815.12</v>
      </c>
      <c r="U61" s="2">
        <v>3000000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18">
        <v>0</v>
      </c>
      <c r="AC61" s="4">
        <v>5413815.1200000001</v>
      </c>
      <c r="AD61" t="s">
        <v>32</v>
      </c>
    </row>
    <row r="62" spans="1:30" hidden="1" x14ac:dyDescent="0.25">
      <c r="A62" s="20">
        <v>349</v>
      </c>
      <c r="B62" t="s">
        <v>176</v>
      </c>
      <c r="C62" t="s">
        <v>355</v>
      </c>
      <c r="D62" t="s">
        <v>10</v>
      </c>
      <c r="E62" t="s">
        <v>31</v>
      </c>
      <c r="F62" t="s">
        <v>73</v>
      </c>
      <c r="G62" s="2">
        <v>11721117000</v>
      </c>
      <c r="H62" s="2">
        <v>0</v>
      </c>
      <c r="I62" s="2">
        <v>11721117000</v>
      </c>
      <c r="J62" s="2">
        <v>23182890</v>
      </c>
      <c r="K62" s="2">
        <v>0</v>
      </c>
      <c r="L62" s="2">
        <v>23182890</v>
      </c>
      <c r="M62" s="2">
        <v>18494443.199999999</v>
      </c>
      <c r="N62" s="2">
        <v>0</v>
      </c>
      <c r="O62" s="2">
        <v>18494443.199999999</v>
      </c>
      <c r="P62" s="15">
        <v>0.1</v>
      </c>
      <c r="Q62" s="2">
        <v>0</v>
      </c>
      <c r="R62" s="13">
        <v>0.1</v>
      </c>
      <c r="S62" s="15">
        <v>0</v>
      </c>
      <c r="T62" s="2">
        <v>1849444.32</v>
      </c>
      <c r="U62" s="2">
        <v>1000000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18">
        <v>0</v>
      </c>
      <c r="AC62" s="4">
        <v>2849444.32</v>
      </c>
      <c r="AD62" t="s">
        <v>39</v>
      </c>
    </row>
    <row r="63" spans="1:30" hidden="1" x14ac:dyDescent="0.25">
      <c r="A63" s="20">
        <v>352</v>
      </c>
      <c r="B63" t="s">
        <v>176</v>
      </c>
      <c r="C63" t="s">
        <v>353</v>
      </c>
      <c r="D63" t="s">
        <v>10</v>
      </c>
      <c r="E63" t="s">
        <v>31</v>
      </c>
      <c r="F63" t="s">
        <v>74</v>
      </c>
      <c r="G63" s="2">
        <v>18424576400</v>
      </c>
      <c r="H63" s="2">
        <v>0</v>
      </c>
      <c r="I63" s="2">
        <v>18424576400</v>
      </c>
      <c r="J63" s="2">
        <v>49893551</v>
      </c>
      <c r="K63" s="2">
        <v>0</v>
      </c>
      <c r="L63" s="2">
        <v>49893551</v>
      </c>
      <c r="M63" s="2">
        <v>42523720.439999998</v>
      </c>
      <c r="N63" s="2">
        <v>0</v>
      </c>
      <c r="O63" s="2">
        <v>42523720.439999998</v>
      </c>
      <c r="P63" s="15">
        <v>0.1</v>
      </c>
      <c r="Q63" s="2">
        <v>0</v>
      </c>
      <c r="R63" s="13">
        <v>0.3</v>
      </c>
      <c r="S63" s="15">
        <v>0</v>
      </c>
      <c r="T63" s="2">
        <v>12757116.131999999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18">
        <v>0</v>
      </c>
      <c r="AC63" s="4">
        <v>12757116.131999999</v>
      </c>
      <c r="AD63" t="s">
        <v>39</v>
      </c>
    </row>
    <row r="64" spans="1:30" hidden="1" x14ac:dyDescent="0.25">
      <c r="A64" s="20">
        <v>359</v>
      </c>
      <c r="B64" t="s">
        <v>176</v>
      </c>
      <c r="C64" t="s">
        <v>355</v>
      </c>
      <c r="D64" t="s">
        <v>10</v>
      </c>
      <c r="E64" t="s">
        <v>31</v>
      </c>
      <c r="F64" t="s">
        <v>75</v>
      </c>
      <c r="G64" s="2">
        <v>48758854300</v>
      </c>
      <c r="H64" s="2">
        <v>0</v>
      </c>
      <c r="I64" s="2">
        <v>48758854300</v>
      </c>
      <c r="J64" s="2">
        <v>82555763</v>
      </c>
      <c r="K64" s="2">
        <v>0</v>
      </c>
      <c r="L64" s="2">
        <v>82555763</v>
      </c>
      <c r="M64" s="2">
        <v>63052221.280000001</v>
      </c>
      <c r="N64" s="2">
        <v>0</v>
      </c>
      <c r="O64" s="2">
        <v>63052221.280000001</v>
      </c>
      <c r="P64" s="15">
        <v>0.1</v>
      </c>
      <c r="Q64" s="2">
        <v>0</v>
      </c>
      <c r="R64" s="13">
        <v>0.2</v>
      </c>
      <c r="S64" s="15">
        <v>0</v>
      </c>
      <c r="T64" s="2">
        <v>12610444.255999999</v>
      </c>
      <c r="U64" s="2">
        <v>4000000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18">
        <v>0</v>
      </c>
      <c r="AC64" s="4">
        <v>16610444.255999999</v>
      </c>
      <c r="AD64" t="s">
        <v>26</v>
      </c>
    </row>
    <row r="65" spans="1:30" hidden="1" x14ac:dyDescent="0.25">
      <c r="A65" s="20">
        <v>366</v>
      </c>
      <c r="B65" t="s">
        <v>176</v>
      </c>
      <c r="C65" t="s">
        <v>355</v>
      </c>
      <c r="D65" t="s">
        <v>10</v>
      </c>
      <c r="E65" t="s">
        <v>18</v>
      </c>
      <c r="F65" t="s">
        <v>76</v>
      </c>
      <c r="G65" s="2">
        <v>17527521000</v>
      </c>
      <c r="H65" s="2">
        <v>0</v>
      </c>
      <c r="I65" s="2">
        <v>17527521000</v>
      </c>
      <c r="J65" s="2">
        <v>44199913</v>
      </c>
      <c r="K65" s="2">
        <v>0</v>
      </c>
      <c r="L65" s="2">
        <v>44199913</v>
      </c>
      <c r="M65" s="2">
        <v>37188904.600000001</v>
      </c>
      <c r="N65" s="2">
        <v>0</v>
      </c>
      <c r="O65" s="2">
        <v>37188904.600000001</v>
      </c>
      <c r="P65" s="15">
        <v>0.1</v>
      </c>
      <c r="Q65" s="2">
        <v>0</v>
      </c>
      <c r="R65" s="13">
        <v>0.15</v>
      </c>
      <c r="S65" s="15">
        <v>0</v>
      </c>
      <c r="T65" s="2">
        <v>5578335.6900000004</v>
      </c>
      <c r="U65" s="2">
        <v>3000000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18">
        <v>0</v>
      </c>
      <c r="AC65" s="4">
        <v>8578335.6899999995</v>
      </c>
      <c r="AD65" t="s">
        <v>27</v>
      </c>
    </row>
    <row r="66" spans="1:30" hidden="1" x14ac:dyDescent="0.25">
      <c r="A66" s="20">
        <v>371</v>
      </c>
      <c r="B66" t="s">
        <v>176</v>
      </c>
      <c r="C66" t="s">
        <v>353</v>
      </c>
      <c r="D66" t="s">
        <v>10</v>
      </c>
      <c r="E66" t="s">
        <v>31</v>
      </c>
      <c r="F66" t="s">
        <v>77</v>
      </c>
      <c r="G66" s="2">
        <v>12597374100</v>
      </c>
      <c r="H66" s="2">
        <v>0</v>
      </c>
      <c r="I66" s="2">
        <v>12597374100</v>
      </c>
      <c r="J66" s="2">
        <v>37745312</v>
      </c>
      <c r="K66" s="2">
        <v>0</v>
      </c>
      <c r="L66" s="2">
        <v>37745312</v>
      </c>
      <c r="M66" s="2">
        <v>32706362.359999999</v>
      </c>
      <c r="N66" s="2">
        <v>0</v>
      </c>
      <c r="O66" s="2">
        <v>32706362.359999999</v>
      </c>
      <c r="P66" s="15">
        <v>0.1</v>
      </c>
      <c r="Q66" s="2">
        <v>0</v>
      </c>
      <c r="R66" s="13">
        <v>0.3</v>
      </c>
      <c r="S66" s="15">
        <v>0</v>
      </c>
      <c r="T66" s="2">
        <v>9811908.7080000006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18">
        <v>0</v>
      </c>
      <c r="AC66" s="4">
        <v>9811908.7080000006</v>
      </c>
      <c r="AD66" t="s">
        <v>26</v>
      </c>
    </row>
    <row r="67" spans="1:30" hidden="1" x14ac:dyDescent="0.25">
      <c r="A67" s="20">
        <v>374</v>
      </c>
      <c r="B67" t="s">
        <v>176</v>
      </c>
      <c r="C67" t="s">
        <v>353</v>
      </c>
      <c r="D67" t="s">
        <v>10</v>
      </c>
      <c r="E67" t="s">
        <v>31</v>
      </c>
      <c r="F67" t="s">
        <v>78</v>
      </c>
      <c r="G67" s="2">
        <v>7011824000</v>
      </c>
      <c r="H67" s="2">
        <v>0</v>
      </c>
      <c r="I67" s="2">
        <v>7011824000</v>
      </c>
      <c r="J67" s="2">
        <v>22558966</v>
      </c>
      <c r="K67" s="2">
        <v>0</v>
      </c>
      <c r="L67" s="2">
        <v>22558966</v>
      </c>
      <c r="M67" s="2">
        <v>19754236.399999999</v>
      </c>
      <c r="N67" s="2">
        <v>0</v>
      </c>
      <c r="O67" s="2">
        <v>19754236.399999999</v>
      </c>
      <c r="P67" s="15">
        <v>0.1</v>
      </c>
      <c r="Q67" s="2">
        <v>0</v>
      </c>
      <c r="R67" s="13">
        <v>0.3</v>
      </c>
      <c r="S67" s="15">
        <v>0</v>
      </c>
      <c r="T67" s="2">
        <v>5926270.9199999999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18">
        <v>0</v>
      </c>
      <c r="AC67" s="4">
        <v>5926270.9199999999</v>
      </c>
      <c r="AD67" t="s">
        <v>97</v>
      </c>
    </row>
    <row r="68" spans="1:30" hidden="1" x14ac:dyDescent="0.25">
      <c r="A68" s="20">
        <v>378</v>
      </c>
      <c r="B68" t="s">
        <v>176</v>
      </c>
      <c r="C68" t="s">
        <v>353</v>
      </c>
      <c r="D68" t="s">
        <v>10</v>
      </c>
      <c r="E68" t="s">
        <v>31</v>
      </c>
      <c r="F68" t="s">
        <v>79</v>
      </c>
      <c r="G68" s="2">
        <v>3586264200</v>
      </c>
      <c r="H68" s="2">
        <v>0</v>
      </c>
      <c r="I68" s="2">
        <v>3586264200</v>
      </c>
      <c r="J68" s="2">
        <v>11174737</v>
      </c>
      <c r="K68" s="2">
        <v>0</v>
      </c>
      <c r="L68" s="2">
        <v>11174737</v>
      </c>
      <c r="M68" s="2">
        <v>9740231.3200000003</v>
      </c>
      <c r="N68" s="2">
        <v>0</v>
      </c>
      <c r="O68" s="2">
        <v>9740231.3200000003</v>
      </c>
      <c r="P68" s="15">
        <v>0.1</v>
      </c>
      <c r="Q68" s="2">
        <v>0</v>
      </c>
      <c r="R68" s="13">
        <v>0.3</v>
      </c>
      <c r="S68" s="15">
        <v>0</v>
      </c>
      <c r="T68" s="2">
        <v>2922069.3960000002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18">
        <v>0</v>
      </c>
      <c r="AC68" s="4">
        <v>2922069.3960000002</v>
      </c>
      <c r="AD68" t="s">
        <v>97</v>
      </c>
    </row>
    <row r="69" spans="1:30" x14ac:dyDescent="0.25">
      <c r="A69" s="20">
        <v>380</v>
      </c>
      <c r="B69" t="s">
        <v>14</v>
      </c>
      <c r="C69" t="s">
        <v>355</v>
      </c>
      <c r="D69" t="s">
        <v>10</v>
      </c>
      <c r="E69" t="s">
        <v>11</v>
      </c>
      <c r="F69" t="s">
        <v>80</v>
      </c>
      <c r="G69" s="2">
        <v>14501553000</v>
      </c>
      <c r="H69" s="2">
        <v>0</v>
      </c>
      <c r="I69" s="2">
        <v>14501553000</v>
      </c>
      <c r="J69" s="2">
        <v>28237712</v>
      </c>
      <c r="K69" s="2">
        <v>0</v>
      </c>
      <c r="L69" s="2">
        <v>28237712</v>
      </c>
      <c r="M69" s="2">
        <v>22437090.800000001</v>
      </c>
      <c r="N69" s="2">
        <v>0</v>
      </c>
      <c r="O69" s="2">
        <v>22437090.800000001</v>
      </c>
      <c r="P69" s="15">
        <v>0.1</v>
      </c>
      <c r="Q69" s="2">
        <v>0</v>
      </c>
      <c r="R69" s="13">
        <v>0.1</v>
      </c>
      <c r="S69" s="15">
        <v>0</v>
      </c>
      <c r="T69" s="2">
        <v>2243709.08</v>
      </c>
      <c r="U69" s="2">
        <v>0</v>
      </c>
      <c r="V69" s="2">
        <v>138075263</v>
      </c>
      <c r="W69" s="2">
        <v>0</v>
      </c>
      <c r="X69" s="2">
        <v>138075263</v>
      </c>
      <c r="Y69" s="2">
        <v>92787912500</v>
      </c>
      <c r="Z69" s="2">
        <v>0</v>
      </c>
      <c r="AA69" s="2">
        <v>92787912500</v>
      </c>
      <c r="AB69" s="18">
        <v>0</v>
      </c>
      <c r="AC69" s="4">
        <v>2243709.08</v>
      </c>
      <c r="AD69" t="s">
        <v>81</v>
      </c>
    </row>
    <row r="70" spans="1:30" hidden="1" x14ac:dyDescent="0.25">
      <c r="A70" s="20">
        <v>381</v>
      </c>
      <c r="B70" t="s">
        <v>176</v>
      </c>
      <c r="C70" t="s">
        <v>355</v>
      </c>
      <c r="D70" t="s">
        <v>10</v>
      </c>
      <c r="E70" t="s">
        <v>11</v>
      </c>
      <c r="F70" t="s">
        <v>82</v>
      </c>
      <c r="G70" s="2">
        <v>2914536000</v>
      </c>
      <c r="H70" s="2">
        <v>0</v>
      </c>
      <c r="I70" s="2">
        <v>2914536000</v>
      </c>
      <c r="J70" s="2">
        <v>9006488</v>
      </c>
      <c r="K70" s="2">
        <v>0</v>
      </c>
      <c r="L70" s="2">
        <v>9006488</v>
      </c>
      <c r="M70" s="2">
        <v>7840673.5999999996</v>
      </c>
      <c r="N70" s="2">
        <v>0</v>
      </c>
      <c r="O70" s="2">
        <v>7840673.5999999996</v>
      </c>
      <c r="P70" s="15">
        <v>0.1</v>
      </c>
      <c r="Q70" s="2">
        <v>0</v>
      </c>
      <c r="R70" s="13">
        <v>0</v>
      </c>
      <c r="S70" s="15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18">
        <v>0</v>
      </c>
      <c r="AC70" s="4">
        <v>0</v>
      </c>
      <c r="AD70" t="s">
        <v>235</v>
      </c>
    </row>
    <row r="71" spans="1:30" hidden="1" x14ac:dyDescent="0.25">
      <c r="A71" s="20">
        <v>388</v>
      </c>
      <c r="B71" t="s">
        <v>176</v>
      </c>
      <c r="C71" t="s">
        <v>355</v>
      </c>
      <c r="D71" t="s">
        <v>10</v>
      </c>
      <c r="E71" t="s">
        <v>18</v>
      </c>
      <c r="F71" t="s">
        <v>84</v>
      </c>
      <c r="G71" s="2">
        <v>3529013000</v>
      </c>
      <c r="H71" s="2">
        <v>0</v>
      </c>
      <c r="I71" s="2">
        <v>3529013000</v>
      </c>
      <c r="J71" s="2">
        <v>10949489</v>
      </c>
      <c r="K71" s="2">
        <v>0</v>
      </c>
      <c r="L71" s="2">
        <v>10949489</v>
      </c>
      <c r="M71" s="2">
        <v>9537883.8000000007</v>
      </c>
      <c r="N71" s="2">
        <v>0</v>
      </c>
      <c r="O71" s="2">
        <v>9537883.8000000007</v>
      </c>
      <c r="P71" s="15">
        <v>0.1</v>
      </c>
      <c r="Q71" s="2">
        <v>0</v>
      </c>
      <c r="R71" s="13">
        <v>0</v>
      </c>
      <c r="S71" s="15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18">
        <v>0</v>
      </c>
      <c r="AC71" s="4">
        <v>0</v>
      </c>
      <c r="AD71" t="s">
        <v>27</v>
      </c>
    </row>
    <row r="72" spans="1:30" hidden="1" x14ac:dyDescent="0.25">
      <c r="A72" s="20">
        <v>389</v>
      </c>
      <c r="B72" t="s">
        <v>176</v>
      </c>
      <c r="C72" t="s">
        <v>353</v>
      </c>
      <c r="D72" t="s">
        <v>10</v>
      </c>
      <c r="E72" t="s">
        <v>18</v>
      </c>
      <c r="F72" t="s">
        <v>85</v>
      </c>
      <c r="G72" s="2">
        <v>14985246000</v>
      </c>
      <c r="H72" s="2">
        <v>0</v>
      </c>
      <c r="I72" s="2">
        <v>14985246000</v>
      </c>
      <c r="J72" s="2">
        <v>29564755</v>
      </c>
      <c r="K72" s="2">
        <v>0</v>
      </c>
      <c r="L72" s="2">
        <v>29564755</v>
      </c>
      <c r="M72" s="2">
        <v>23570656.600000001</v>
      </c>
      <c r="N72" s="2">
        <v>0</v>
      </c>
      <c r="O72" s="2">
        <v>23570656.600000001</v>
      </c>
      <c r="P72" s="15">
        <v>0.1</v>
      </c>
      <c r="Q72" s="2">
        <v>0</v>
      </c>
      <c r="R72" s="13">
        <v>0.3</v>
      </c>
      <c r="S72" s="15">
        <v>0</v>
      </c>
      <c r="T72" s="2">
        <v>7071196.9800000004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18">
        <v>0</v>
      </c>
      <c r="AC72" s="4">
        <v>7071196.9800000004</v>
      </c>
      <c r="AD72" t="s">
        <v>27</v>
      </c>
    </row>
    <row r="73" spans="1:30" hidden="1" x14ac:dyDescent="0.25">
      <c r="A73" s="20">
        <v>391</v>
      </c>
      <c r="B73" t="s">
        <v>176</v>
      </c>
      <c r="C73" t="s">
        <v>355</v>
      </c>
      <c r="D73" t="s">
        <v>10</v>
      </c>
      <c r="E73" t="s">
        <v>31</v>
      </c>
      <c r="F73" t="s">
        <v>30</v>
      </c>
      <c r="G73" s="2">
        <v>12700469200</v>
      </c>
      <c r="H73" s="2">
        <v>0</v>
      </c>
      <c r="I73" s="2">
        <v>12700469200</v>
      </c>
      <c r="J73" s="2">
        <v>32907662</v>
      </c>
      <c r="K73" s="2">
        <v>0</v>
      </c>
      <c r="L73" s="2">
        <v>32907662</v>
      </c>
      <c r="M73" s="2">
        <v>27827474.32</v>
      </c>
      <c r="N73" s="2">
        <v>0</v>
      </c>
      <c r="O73" s="2">
        <v>27827474.32</v>
      </c>
      <c r="P73" s="15">
        <v>0.1</v>
      </c>
      <c r="Q73" s="2">
        <v>0</v>
      </c>
      <c r="R73" s="13">
        <v>0.1</v>
      </c>
      <c r="S73" s="15">
        <v>0</v>
      </c>
      <c r="T73" s="2">
        <v>2782747.432</v>
      </c>
      <c r="U73" s="2">
        <v>2000000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18">
        <v>0</v>
      </c>
      <c r="AC73" s="4">
        <v>4782747.432</v>
      </c>
      <c r="AD73" t="s">
        <v>39</v>
      </c>
    </row>
    <row r="74" spans="1:30" hidden="1" x14ac:dyDescent="0.25">
      <c r="A74" s="20">
        <v>397</v>
      </c>
      <c r="B74" t="s">
        <v>176</v>
      </c>
      <c r="C74" t="s">
        <v>353</v>
      </c>
      <c r="D74" t="s">
        <v>10</v>
      </c>
      <c r="E74" t="s">
        <v>11</v>
      </c>
      <c r="F74" t="s">
        <v>86</v>
      </c>
      <c r="G74" s="2">
        <v>6380775000</v>
      </c>
      <c r="H74" s="2">
        <v>0</v>
      </c>
      <c r="I74" s="2">
        <v>6380775000</v>
      </c>
      <c r="J74" s="2">
        <v>19585761</v>
      </c>
      <c r="K74" s="2">
        <v>0</v>
      </c>
      <c r="L74" s="2">
        <v>19585761</v>
      </c>
      <c r="M74" s="2">
        <v>17033451</v>
      </c>
      <c r="N74" s="2">
        <v>0</v>
      </c>
      <c r="O74" s="2">
        <v>17033451</v>
      </c>
      <c r="P74" s="15">
        <v>0.1</v>
      </c>
      <c r="Q74" s="2">
        <v>0</v>
      </c>
      <c r="R74" s="13">
        <v>0.3</v>
      </c>
      <c r="S74" s="15">
        <v>0</v>
      </c>
      <c r="T74" s="2">
        <v>5110035.3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18">
        <v>0</v>
      </c>
      <c r="AC74" s="4">
        <v>5110035.3</v>
      </c>
      <c r="AD74" t="s">
        <v>36</v>
      </c>
    </row>
    <row r="75" spans="1:30" hidden="1" x14ac:dyDescent="0.25">
      <c r="A75" s="20">
        <v>399</v>
      </c>
      <c r="B75" t="s">
        <v>176</v>
      </c>
      <c r="C75" t="s">
        <v>355</v>
      </c>
      <c r="D75" t="s">
        <v>10</v>
      </c>
      <c r="E75" t="s">
        <v>11</v>
      </c>
      <c r="F75" t="s">
        <v>87</v>
      </c>
      <c r="G75" s="2">
        <v>17188966000</v>
      </c>
      <c r="H75" s="2">
        <v>0</v>
      </c>
      <c r="I75" s="2">
        <v>17188966000</v>
      </c>
      <c r="J75" s="2">
        <v>48370895</v>
      </c>
      <c r="K75" s="2">
        <v>0</v>
      </c>
      <c r="L75" s="2">
        <v>48370895</v>
      </c>
      <c r="M75" s="2">
        <v>41495308.600000001</v>
      </c>
      <c r="N75" s="2">
        <v>0</v>
      </c>
      <c r="O75" s="2">
        <v>41495308.600000001</v>
      </c>
      <c r="P75" s="15">
        <v>0.1</v>
      </c>
      <c r="Q75" s="2">
        <v>0</v>
      </c>
      <c r="R75" s="13">
        <v>0.15</v>
      </c>
      <c r="S75" s="15">
        <v>0</v>
      </c>
      <c r="T75" s="2">
        <v>6224296.29</v>
      </c>
      <c r="U75" s="2">
        <v>3000000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18">
        <v>0</v>
      </c>
      <c r="AC75" s="4">
        <v>9224296.2899999991</v>
      </c>
      <c r="AD75" t="s">
        <v>81</v>
      </c>
    </row>
    <row r="76" spans="1:30" x14ac:dyDescent="0.25">
      <c r="A76" s="20">
        <v>400</v>
      </c>
      <c r="B76" t="s">
        <v>14</v>
      </c>
      <c r="C76" t="s">
        <v>355</v>
      </c>
      <c r="D76" t="s">
        <v>10</v>
      </c>
      <c r="E76" t="s">
        <v>11</v>
      </c>
      <c r="F76" t="s">
        <v>88</v>
      </c>
      <c r="G76" s="2">
        <v>16980447000</v>
      </c>
      <c r="H76" s="2">
        <v>0</v>
      </c>
      <c r="I76" s="2">
        <v>16980447000</v>
      </c>
      <c r="J76" s="2">
        <v>42861750</v>
      </c>
      <c r="K76" s="2">
        <v>0</v>
      </c>
      <c r="L76" s="2">
        <v>42861750</v>
      </c>
      <c r="M76" s="2">
        <v>36069571.200000003</v>
      </c>
      <c r="N76" s="2">
        <v>0</v>
      </c>
      <c r="O76" s="2">
        <v>36069571.200000003</v>
      </c>
      <c r="P76" s="15">
        <v>0.1</v>
      </c>
      <c r="Q76" s="2">
        <v>0</v>
      </c>
      <c r="R76" s="13">
        <v>0.15</v>
      </c>
      <c r="S76" s="15">
        <v>0</v>
      </c>
      <c r="T76" s="2">
        <v>5410435.6799999997</v>
      </c>
      <c r="U76" s="2">
        <v>0</v>
      </c>
      <c r="V76" s="2">
        <v>143927548.40000001</v>
      </c>
      <c r="W76" s="2">
        <v>0</v>
      </c>
      <c r="X76" s="2">
        <v>143927548.40000001</v>
      </c>
      <c r="Y76" s="2">
        <v>89444674000</v>
      </c>
      <c r="Z76" s="2">
        <v>0</v>
      </c>
      <c r="AA76" s="2">
        <v>89444674000</v>
      </c>
      <c r="AB76" s="18">
        <v>0</v>
      </c>
      <c r="AC76" s="4">
        <v>5410435.6799999997</v>
      </c>
      <c r="AD76" t="s">
        <v>43</v>
      </c>
    </row>
    <row r="77" spans="1:30" hidden="1" x14ac:dyDescent="0.25">
      <c r="A77" s="20">
        <v>402</v>
      </c>
      <c r="B77" t="s">
        <v>176</v>
      </c>
      <c r="C77" t="s">
        <v>355</v>
      </c>
      <c r="D77" t="s">
        <v>10</v>
      </c>
      <c r="E77" t="s">
        <v>11</v>
      </c>
      <c r="F77" t="s">
        <v>89</v>
      </c>
      <c r="G77" s="2">
        <v>16667131200</v>
      </c>
      <c r="H77" s="2">
        <v>0</v>
      </c>
      <c r="I77" s="2">
        <v>16667131200</v>
      </c>
      <c r="J77" s="2">
        <v>44067357</v>
      </c>
      <c r="K77" s="2">
        <v>0</v>
      </c>
      <c r="L77" s="2">
        <v>44067357</v>
      </c>
      <c r="M77" s="2">
        <v>37400504.520000003</v>
      </c>
      <c r="N77" s="2">
        <v>0</v>
      </c>
      <c r="O77" s="2">
        <v>37400504.520000003</v>
      </c>
      <c r="P77" s="15">
        <v>0.1</v>
      </c>
      <c r="Q77" s="2">
        <v>0</v>
      </c>
      <c r="R77" s="13">
        <v>0.15</v>
      </c>
      <c r="S77" s="15">
        <v>0</v>
      </c>
      <c r="T77" s="2">
        <v>5610075.6780000003</v>
      </c>
      <c r="U77" s="2">
        <v>3000000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18">
        <v>0</v>
      </c>
      <c r="AC77" s="4">
        <v>8610075.6779999994</v>
      </c>
      <c r="AD77" t="s">
        <v>43</v>
      </c>
    </row>
    <row r="78" spans="1:30" hidden="1" x14ac:dyDescent="0.25">
      <c r="A78" s="20">
        <v>407</v>
      </c>
      <c r="B78" t="s">
        <v>176</v>
      </c>
      <c r="C78" t="s">
        <v>355</v>
      </c>
      <c r="D78" t="s">
        <v>10</v>
      </c>
      <c r="E78" t="s">
        <v>11</v>
      </c>
      <c r="F78" t="s">
        <v>90</v>
      </c>
      <c r="G78" s="2">
        <v>41952467000</v>
      </c>
      <c r="H78" s="2">
        <v>0</v>
      </c>
      <c r="I78" s="2">
        <v>41952467000</v>
      </c>
      <c r="J78" s="2">
        <v>102954558</v>
      </c>
      <c r="K78" s="2">
        <v>0</v>
      </c>
      <c r="L78" s="2">
        <v>102954558</v>
      </c>
      <c r="M78" s="2">
        <v>86173571.200000003</v>
      </c>
      <c r="N78" s="2">
        <v>0</v>
      </c>
      <c r="O78" s="2">
        <v>86173571.200000003</v>
      </c>
      <c r="P78" s="15">
        <v>0.1</v>
      </c>
      <c r="Q78" s="2">
        <v>0</v>
      </c>
      <c r="R78" s="13">
        <v>0.2</v>
      </c>
      <c r="S78" s="15">
        <v>0</v>
      </c>
      <c r="T78" s="2">
        <v>17234714.239999998</v>
      </c>
      <c r="U78" s="2">
        <v>4000000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18">
        <v>0</v>
      </c>
      <c r="AC78" s="4">
        <v>21234714.239999998</v>
      </c>
      <c r="AD78" t="s">
        <v>43</v>
      </c>
    </row>
    <row r="79" spans="1:30" hidden="1" x14ac:dyDescent="0.25">
      <c r="A79" s="20">
        <v>408</v>
      </c>
      <c r="B79" t="s">
        <v>176</v>
      </c>
      <c r="C79" t="s">
        <v>353</v>
      </c>
      <c r="D79" t="s">
        <v>10</v>
      </c>
      <c r="E79" t="s">
        <v>31</v>
      </c>
      <c r="F79" t="s">
        <v>91</v>
      </c>
      <c r="G79" s="2">
        <v>2909562000</v>
      </c>
      <c r="H79" s="2">
        <v>0</v>
      </c>
      <c r="I79" s="2">
        <v>2909562000</v>
      </c>
      <c r="J79" s="2">
        <v>7914566</v>
      </c>
      <c r="K79" s="2">
        <v>0</v>
      </c>
      <c r="L79" s="2">
        <v>7914566</v>
      </c>
      <c r="M79" s="2">
        <v>6750741.2000000002</v>
      </c>
      <c r="N79" s="2">
        <v>0</v>
      </c>
      <c r="O79" s="2">
        <v>6750741.2000000002</v>
      </c>
      <c r="P79" s="15">
        <v>0.1</v>
      </c>
      <c r="Q79" s="2">
        <v>0</v>
      </c>
      <c r="R79" s="13">
        <v>0.3</v>
      </c>
      <c r="S79" s="15">
        <v>0</v>
      </c>
      <c r="T79" s="2">
        <v>2025222.36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18">
        <v>0</v>
      </c>
      <c r="AC79" s="4">
        <v>2025222.36</v>
      </c>
      <c r="AD79" t="s">
        <v>32</v>
      </c>
    </row>
    <row r="80" spans="1:30" hidden="1" x14ac:dyDescent="0.25">
      <c r="A80" s="20">
        <v>409</v>
      </c>
      <c r="B80" t="s">
        <v>176</v>
      </c>
      <c r="C80" t="s">
        <v>355</v>
      </c>
      <c r="D80" t="s">
        <v>10</v>
      </c>
      <c r="E80" t="s">
        <v>18</v>
      </c>
      <c r="F80" t="s">
        <v>83</v>
      </c>
      <c r="G80" s="2">
        <v>4495447000</v>
      </c>
      <c r="H80" s="2">
        <v>0</v>
      </c>
      <c r="I80" s="2">
        <v>4495447000</v>
      </c>
      <c r="J80" s="2">
        <v>13949476</v>
      </c>
      <c r="K80" s="2">
        <v>0</v>
      </c>
      <c r="L80" s="2">
        <v>13949476</v>
      </c>
      <c r="M80" s="2">
        <v>12151297.199999999</v>
      </c>
      <c r="N80" s="2">
        <v>0</v>
      </c>
      <c r="O80" s="2">
        <v>12151297.199999999</v>
      </c>
      <c r="P80" s="15">
        <v>0.1</v>
      </c>
      <c r="Q80" s="2">
        <v>0</v>
      </c>
      <c r="R80" s="13">
        <v>0</v>
      </c>
      <c r="S80" s="15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18">
        <v>0</v>
      </c>
      <c r="AC80" s="4">
        <v>0</v>
      </c>
      <c r="AD80" t="s">
        <v>27</v>
      </c>
    </row>
    <row r="81" spans="1:30" hidden="1" x14ac:dyDescent="0.25">
      <c r="A81" s="20">
        <v>410</v>
      </c>
      <c r="B81" t="s">
        <v>176</v>
      </c>
      <c r="C81" t="s">
        <v>355</v>
      </c>
      <c r="D81" t="s">
        <v>10</v>
      </c>
      <c r="E81" t="s">
        <v>11</v>
      </c>
      <c r="F81" t="s">
        <v>92</v>
      </c>
      <c r="G81" s="2">
        <v>12918022100</v>
      </c>
      <c r="H81" s="2">
        <v>0</v>
      </c>
      <c r="I81" s="2">
        <v>12918022100</v>
      </c>
      <c r="J81" s="2">
        <v>36262488</v>
      </c>
      <c r="K81" s="2">
        <v>0</v>
      </c>
      <c r="L81" s="2">
        <v>36262488</v>
      </c>
      <c r="M81" s="2">
        <v>31095279.16</v>
      </c>
      <c r="N81" s="2">
        <v>0</v>
      </c>
      <c r="O81" s="2">
        <v>31095279.16</v>
      </c>
      <c r="P81" s="15">
        <v>0.1</v>
      </c>
      <c r="Q81" s="2">
        <v>0</v>
      </c>
      <c r="R81" s="13">
        <v>0.15</v>
      </c>
      <c r="S81" s="15">
        <v>0</v>
      </c>
      <c r="T81" s="2">
        <v>4664291.8739999998</v>
      </c>
      <c r="U81" s="2">
        <v>3000000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18">
        <v>0</v>
      </c>
      <c r="AC81" s="4">
        <v>7664291.8739999998</v>
      </c>
      <c r="AD81" t="s">
        <v>43</v>
      </c>
    </row>
    <row r="82" spans="1:30" hidden="1" x14ac:dyDescent="0.25">
      <c r="A82" s="20">
        <v>411</v>
      </c>
      <c r="B82" t="s">
        <v>176</v>
      </c>
      <c r="C82" t="s">
        <v>355</v>
      </c>
      <c r="D82" t="s">
        <v>10</v>
      </c>
      <c r="E82" t="s">
        <v>11</v>
      </c>
      <c r="F82" t="s">
        <v>93</v>
      </c>
      <c r="G82" s="2">
        <v>8840866200</v>
      </c>
      <c r="H82" s="2">
        <v>0</v>
      </c>
      <c r="I82" s="2">
        <v>8840866200</v>
      </c>
      <c r="J82" s="2">
        <v>27398812</v>
      </c>
      <c r="K82" s="2">
        <v>0</v>
      </c>
      <c r="L82" s="2">
        <v>27398812</v>
      </c>
      <c r="M82" s="2">
        <v>23862465.52</v>
      </c>
      <c r="N82" s="2">
        <v>0</v>
      </c>
      <c r="O82" s="2">
        <v>23862465.52</v>
      </c>
      <c r="P82" s="15">
        <v>0.1</v>
      </c>
      <c r="Q82" s="2">
        <v>0</v>
      </c>
      <c r="R82" s="13">
        <v>0.1</v>
      </c>
      <c r="S82" s="15">
        <v>0</v>
      </c>
      <c r="T82" s="2">
        <v>2386246.5520000001</v>
      </c>
      <c r="U82" s="2">
        <v>2000000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18">
        <v>0</v>
      </c>
      <c r="AC82" s="4">
        <v>4386246.5520000001</v>
      </c>
      <c r="AD82" t="s">
        <v>43</v>
      </c>
    </row>
    <row r="83" spans="1:30" hidden="1" x14ac:dyDescent="0.25">
      <c r="A83" s="20">
        <v>413</v>
      </c>
      <c r="B83" t="s">
        <v>176</v>
      </c>
      <c r="C83" t="s">
        <v>353</v>
      </c>
      <c r="D83" t="s">
        <v>10</v>
      </c>
      <c r="E83" t="s">
        <v>18</v>
      </c>
      <c r="F83" t="s">
        <v>94</v>
      </c>
      <c r="G83" s="2">
        <v>988245000</v>
      </c>
      <c r="H83" s="2">
        <v>0</v>
      </c>
      <c r="I83" s="2">
        <v>988245000</v>
      </c>
      <c r="J83" s="2">
        <v>3348608</v>
      </c>
      <c r="K83" s="2">
        <v>0</v>
      </c>
      <c r="L83" s="2">
        <v>3348608</v>
      </c>
      <c r="M83" s="2">
        <v>2953310</v>
      </c>
      <c r="N83" s="2">
        <v>0</v>
      </c>
      <c r="O83" s="2">
        <v>2953310</v>
      </c>
      <c r="P83" s="15">
        <v>0.1</v>
      </c>
      <c r="Q83" s="2">
        <v>0</v>
      </c>
      <c r="R83" s="13">
        <v>0.3</v>
      </c>
      <c r="S83" s="15">
        <v>0</v>
      </c>
      <c r="T83" s="2">
        <v>885993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18">
        <v>0</v>
      </c>
      <c r="AC83" s="4">
        <v>885993</v>
      </c>
      <c r="AD83" t="s">
        <v>27</v>
      </c>
    </row>
    <row r="84" spans="1:30" hidden="1" x14ac:dyDescent="0.25">
      <c r="A84" s="20">
        <v>414</v>
      </c>
      <c r="B84" t="s">
        <v>176</v>
      </c>
      <c r="C84" t="s">
        <v>355</v>
      </c>
      <c r="D84" t="s">
        <v>10</v>
      </c>
      <c r="E84" t="s">
        <v>11</v>
      </c>
      <c r="F84" t="s">
        <v>95</v>
      </c>
      <c r="G84" s="2">
        <v>14862936000</v>
      </c>
      <c r="H84" s="2">
        <v>0</v>
      </c>
      <c r="I84" s="2">
        <v>14862936000</v>
      </c>
      <c r="J84" s="2">
        <v>42590693</v>
      </c>
      <c r="K84" s="2">
        <v>0</v>
      </c>
      <c r="L84" s="2">
        <v>42590693</v>
      </c>
      <c r="M84" s="2">
        <v>36645518.600000001</v>
      </c>
      <c r="N84" s="2">
        <v>0</v>
      </c>
      <c r="O84" s="2">
        <v>36645518.600000001</v>
      </c>
      <c r="P84" s="15">
        <v>0.1</v>
      </c>
      <c r="Q84" s="2">
        <v>0</v>
      </c>
      <c r="R84" s="13">
        <v>0.15</v>
      </c>
      <c r="S84" s="15">
        <v>0</v>
      </c>
      <c r="T84" s="2">
        <v>5496827.79</v>
      </c>
      <c r="U84" s="2">
        <v>3000000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18">
        <v>0</v>
      </c>
      <c r="AC84" s="4">
        <v>8496827.7899999991</v>
      </c>
      <c r="AD84" t="s">
        <v>43</v>
      </c>
    </row>
    <row r="85" spans="1:30" hidden="1" x14ac:dyDescent="0.25">
      <c r="A85" s="20">
        <v>416</v>
      </c>
      <c r="B85" t="s">
        <v>176</v>
      </c>
      <c r="C85" t="s">
        <v>355</v>
      </c>
      <c r="D85" t="s">
        <v>10</v>
      </c>
      <c r="E85" t="s">
        <v>18</v>
      </c>
      <c r="F85" t="s">
        <v>96</v>
      </c>
      <c r="G85" s="2">
        <v>67759978000</v>
      </c>
      <c r="H85" s="2">
        <v>0</v>
      </c>
      <c r="I85" s="2">
        <v>67759978000</v>
      </c>
      <c r="J85" s="2">
        <v>113449059</v>
      </c>
      <c r="K85" s="2">
        <v>0</v>
      </c>
      <c r="L85" s="2">
        <v>113449059</v>
      </c>
      <c r="M85" s="2">
        <v>86345067.799999997</v>
      </c>
      <c r="N85" s="2">
        <v>0</v>
      </c>
      <c r="O85" s="2">
        <v>86345067.799999997</v>
      </c>
      <c r="P85" s="15">
        <v>0.1</v>
      </c>
      <c r="Q85" s="2">
        <v>0</v>
      </c>
      <c r="R85" s="13">
        <v>0.2</v>
      </c>
      <c r="S85" s="15">
        <v>0</v>
      </c>
      <c r="T85" s="2">
        <v>17269013.559999999</v>
      </c>
      <c r="U85" s="2">
        <v>4000000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18">
        <v>0</v>
      </c>
      <c r="AC85" s="4">
        <v>21269013.559999999</v>
      </c>
      <c r="AD85" t="s">
        <v>26</v>
      </c>
    </row>
    <row r="86" spans="1:30" x14ac:dyDescent="0.25">
      <c r="A86" s="20">
        <v>418</v>
      </c>
      <c r="B86" t="s">
        <v>14</v>
      </c>
      <c r="C86" t="s">
        <v>355</v>
      </c>
      <c r="D86" t="s">
        <v>10</v>
      </c>
      <c r="E86" t="s">
        <v>11</v>
      </c>
      <c r="F86" t="s">
        <v>43</v>
      </c>
      <c r="G86" s="2">
        <v>12240000</v>
      </c>
      <c r="H86" s="2">
        <v>0</v>
      </c>
      <c r="I86" s="2">
        <v>12240000</v>
      </c>
      <c r="J86" s="2">
        <v>42840</v>
      </c>
      <c r="K86" s="2">
        <v>0</v>
      </c>
      <c r="L86" s="2">
        <v>42840</v>
      </c>
      <c r="M86" s="2">
        <v>37944</v>
      </c>
      <c r="N86" s="2">
        <v>0</v>
      </c>
      <c r="O86" s="2">
        <v>37944</v>
      </c>
      <c r="P86" s="15">
        <v>0.1</v>
      </c>
      <c r="Q86" s="2">
        <v>0</v>
      </c>
      <c r="R86" s="13">
        <v>0</v>
      </c>
      <c r="S86" s="15">
        <v>0</v>
      </c>
      <c r="T86" s="2">
        <v>0</v>
      </c>
      <c r="U86" s="2">
        <v>0</v>
      </c>
      <c r="V86" s="2">
        <v>389476484.80000001</v>
      </c>
      <c r="W86" s="2">
        <v>0</v>
      </c>
      <c r="X86" s="2">
        <v>389476484.80000001</v>
      </c>
      <c r="Y86" s="2">
        <v>179964925500</v>
      </c>
      <c r="Z86" s="2">
        <v>0</v>
      </c>
      <c r="AA86" s="2">
        <v>179964925500</v>
      </c>
      <c r="AB86" s="18">
        <v>15579059.392000001</v>
      </c>
      <c r="AC86" s="4">
        <v>15579059.392000001</v>
      </c>
      <c r="AD86" t="s">
        <v>13</v>
      </c>
    </row>
    <row r="87" spans="1:30" x14ac:dyDescent="0.25">
      <c r="A87" s="20">
        <v>419</v>
      </c>
      <c r="B87" t="s">
        <v>14</v>
      </c>
      <c r="C87" t="s">
        <v>355</v>
      </c>
      <c r="D87" t="s">
        <v>10</v>
      </c>
      <c r="E87" t="s">
        <v>11</v>
      </c>
      <c r="F87" t="s">
        <v>81</v>
      </c>
      <c r="G87" s="2">
        <v>3175493000</v>
      </c>
      <c r="H87" s="2">
        <v>0</v>
      </c>
      <c r="I87" s="2">
        <v>3175493000</v>
      </c>
      <c r="J87" s="2">
        <v>10238739</v>
      </c>
      <c r="K87" s="2">
        <v>0</v>
      </c>
      <c r="L87" s="2">
        <v>10238739</v>
      </c>
      <c r="M87" s="2">
        <v>8968541.8000000007</v>
      </c>
      <c r="N87" s="2">
        <v>0</v>
      </c>
      <c r="O87" s="2">
        <v>8968541.8000000007</v>
      </c>
      <c r="P87" s="15">
        <v>0.1</v>
      </c>
      <c r="Q87" s="2">
        <v>0</v>
      </c>
      <c r="R87" s="13">
        <v>0</v>
      </c>
      <c r="S87" s="15">
        <v>0</v>
      </c>
      <c r="T87" s="2">
        <v>0</v>
      </c>
      <c r="U87" s="2">
        <v>0</v>
      </c>
      <c r="V87" s="2">
        <v>101845106.59999999</v>
      </c>
      <c r="W87" s="2">
        <v>0</v>
      </c>
      <c r="X87" s="2">
        <v>101845106.59999999</v>
      </c>
      <c r="Y87" s="2">
        <v>46738976000</v>
      </c>
      <c r="Z87" s="2">
        <v>0</v>
      </c>
      <c r="AA87" s="2">
        <v>46738976000</v>
      </c>
      <c r="AB87" s="18">
        <v>0</v>
      </c>
      <c r="AC87" s="4">
        <v>0</v>
      </c>
      <c r="AD87" t="s">
        <v>13</v>
      </c>
    </row>
    <row r="88" spans="1:30" x14ac:dyDescent="0.25">
      <c r="A88" s="20">
        <v>425</v>
      </c>
      <c r="B88" t="s">
        <v>14</v>
      </c>
      <c r="C88" t="s">
        <v>355</v>
      </c>
      <c r="D88" t="s">
        <v>10</v>
      </c>
      <c r="E88" t="s">
        <v>31</v>
      </c>
      <c r="F88" t="s">
        <v>97</v>
      </c>
      <c r="G88" s="2">
        <v>15400896000</v>
      </c>
      <c r="H88" s="2">
        <v>0</v>
      </c>
      <c r="I88" s="2">
        <v>15400896000</v>
      </c>
      <c r="J88" s="2">
        <v>42500227</v>
      </c>
      <c r="K88" s="2">
        <v>0</v>
      </c>
      <c r="L88" s="2">
        <v>42500227</v>
      </c>
      <c r="M88" s="2">
        <v>36339868.600000001</v>
      </c>
      <c r="N88" s="2">
        <v>0</v>
      </c>
      <c r="O88" s="2">
        <v>36339868.600000001</v>
      </c>
      <c r="P88" s="15">
        <v>0.1</v>
      </c>
      <c r="Q88" s="2">
        <v>0</v>
      </c>
      <c r="R88" s="13">
        <v>0.15</v>
      </c>
      <c r="S88" s="15">
        <v>0</v>
      </c>
      <c r="T88" s="2">
        <v>5450980.29</v>
      </c>
      <c r="U88" s="2">
        <v>0</v>
      </c>
      <c r="V88" s="2">
        <v>149747955.12</v>
      </c>
      <c r="W88" s="2">
        <v>0</v>
      </c>
      <c r="X88" s="2">
        <v>149747955.12</v>
      </c>
      <c r="Y88" s="2">
        <v>66422997200</v>
      </c>
      <c r="Z88" s="2">
        <v>0</v>
      </c>
      <c r="AA88" s="2">
        <v>66422997200</v>
      </c>
      <c r="AB88" s="18">
        <v>0</v>
      </c>
      <c r="AC88" s="4">
        <v>5450980.29</v>
      </c>
      <c r="AD88" t="s">
        <v>20</v>
      </c>
    </row>
    <row r="89" spans="1:30" hidden="1" x14ac:dyDescent="0.25">
      <c r="A89" s="20">
        <v>426</v>
      </c>
      <c r="B89" t="s">
        <v>176</v>
      </c>
      <c r="C89" t="s">
        <v>355</v>
      </c>
      <c r="D89" t="s">
        <v>10</v>
      </c>
      <c r="E89" t="s">
        <v>31</v>
      </c>
      <c r="F89" t="s">
        <v>98</v>
      </c>
      <c r="G89" s="2">
        <v>9362208000</v>
      </c>
      <c r="H89" s="2">
        <v>0</v>
      </c>
      <c r="I89" s="2">
        <v>9362208000</v>
      </c>
      <c r="J89" s="2">
        <v>24998291</v>
      </c>
      <c r="K89" s="2">
        <v>0</v>
      </c>
      <c r="L89" s="2">
        <v>24998291</v>
      </c>
      <c r="M89" s="2">
        <v>21253407.800000001</v>
      </c>
      <c r="N89" s="2">
        <v>0</v>
      </c>
      <c r="O89" s="2">
        <v>21253407.800000001</v>
      </c>
      <c r="P89" s="15">
        <v>0.1</v>
      </c>
      <c r="Q89" s="2">
        <v>0</v>
      </c>
      <c r="R89" s="13">
        <v>0.1</v>
      </c>
      <c r="S89" s="15">
        <v>0</v>
      </c>
      <c r="T89" s="2">
        <v>2125340.7799999998</v>
      </c>
      <c r="U89" s="2">
        <v>2000000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18">
        <v>0</v>
      </c>
      <c r="AC89" s="4">
        <v>4125340.78</v>
      </c>
      <c r="AD89" t="s">
        <v>97</v>
      </c>
    </row>
    <row r="90" spans="1:30" hidden="1" x14ac:dyDescent="0.25">
      <c r="A90" s="20">
        <v>428</v>
      </c>
      <c r="B90" t="s">
        <v>176</v>
      </c>
      <c r="C90" t="s">
        <v>355</v>
      </c>
      <c r="D90" t="s">
        <v>10</v>
      </c>
      <c r="E90" t="s">
        <v>18</v>
      </c>
      <c r="F90" t="s">
        <v>99</v>
      </c>
      <c r="G90" s="2">
        <v>4391778000</v>
      </c>
      <c r="H90" s="2">
        <v>0</v>
      </c>
      <c r="I90" s="2">
        <v>4391778000</v>
      </c>
      <c r="J90" s="2">
        <v>10447610</v>
      </c>
      <c r="K90" s="2">
        <v>0</v>
      </c>
      <c r="L90" s="2">
        <v>10447610</v>
      </c>
      <c r="M90" s="2">
        <v>8690898.8000000007</v>
      </c>
      <c r="N90" s="2">
        <v>0</v>
      </c>
      <c r="O90" s="2">
        <v>8690898.8000000007</v>
      </c>
      <c r="P90" s="15">
        <v>0.1</v>
      </c>
      <c r="Q90" s="2">
        <v>0</v>
      </c>
      <c r="R90" s="13">
        <v>0</v>
      </c>
      <c r="S90" s="15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18">
        <v>0</v>
      </c>
      <c r="AC90" s="18">
        <v>0</v>
      </c>
      <c r="AD90" t="s">
        <v>20</v>
      </c>
    </row>
    <row r="91" spans="1:30" hidden="1" x14ac:dyDescent="0.25">
      <c r="A91" s="20">
        <v>429</v>
      </c>
      <c r="B91" t="s">
        <v>176</v>
      </c>
      <c r="C91" t="s">
        <v>356</v>
      </c>
      <c r="D91" t="s">
        <v>10</v>
      </c>
      <c r="E91" t="s">
        <v>18</v>
      </c>
      <c r="F91" t="s">
        <v>100</v>
      </c>
      <c r="G91" s="2">
        <v>2951680000</v>
      </c>
      <c r="H91" s="2">
        <v>0</v>
      </c>
      <c r="I91" s="2">
        <v>2951680000</v>
      </c>
      <c r="J91" s="2">
        <v>9777513</v>
      </c>
      <c r="K91" s="2">
        <v>0</v>
      </c>
      <c r="L91" s="2">
        <v>9777513</v>
      </c>
      <c r="M91" s="2">
        <v>8596841</v>
      </c>
      <c r="N91" s="2">
        <v>0</v>
      </c>
      <c r="O91" s="2">
        <v>8596841</v>
      </c>
      <c r="P91" s="15">
        <v>0.1</v>
      </c>
      <c r="Q91" s="2">
        <v>0</v>
      </c>
      <c r="R91" s="13">
        <v>0</v>
      </c>
      <c r="S91" s="15">
        <v>0</v>
      </c>
      <c r="T91" s="2">
        <v>0</v>
      </c>
      <c r="U91" s="2">
        <v>200000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18">
        <v>0</v>
      </c>
      <c r="AC91" s="4">
        <v>200000</v>
      </c>
      <c r="AD91" t="s">
        <v>20</v>
      </c>
    </row>
    <row r="92" spans="1:30" hidden="1" x14ac:dyDescent="0.25">
      <c r="A92" s="20">
        <v>430</v>
      </c>
      <c r="B92" t="s">
        <v>176</v>
      </c>
      <c r="C92" t="s">
        <v>355</v>
      </c>
      <c r="D92" t="s">
        <v>10</v>
      </c>
      <c r="E92" t="s">
        <v>18</v>
      </c>
      <c r="F92" t="s">
        <v>101</v>
      </c>
      <c r="G92" s="2">
        <v>79591157000</v>
      </c>
      <c r="H92" s="2">
        <v>0</v>
      </c>
      <c r="I92" s="2">
        <v>79591157000</v>
      </c>
      <c r="J92" s="2">
        <v>147034789</v>
      </c>
      <c r="K92" s="2">
        <v>0</v>
      </c>
      <c r="L92" s="2">
        <v>147034789</v>
      </c>
      <c r="M92" s="2">
        <v>115198326.2</v>
      </c>
      <c r="N92" s="2">
        <v>0</v>
      </c>
      <c r="O92" s="2">
        <v>115198326.2</v>
      </c>
      <c r="P92" s="15">
        <v>0.1</v>
      </c>
      <c r="Q92" s="2">
        <v>0</v>
      </c>
      <c r="R92" s="13">
        <v>0.25</v>
      </c>
      <c r="S92" s="15">
        <v>0</v>
      </c>
      <c r="T92" s="2">
        <v>28799581.550000001</v>
      </c>
      <c r="U92" s="2">
        <v>5000000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18">
        <v>0</v>
      </c>
      <c r="AC92" s="4">
        <v>33799581.549999997</v>
      </c>
      <c r="AD92" t="s">
        <v>26</v>
      </c>
    </row>
    <row r="93" spans="1:30" hidden="1" x14ac:dyDescent="0.25">
      <c r="A93" s="20">
        <v>435</v>
      </c>
      <c r="B93" t="s">
        <v>176</v>
      </c>
      <c r="C93" t="s">
        <v>353</v>
      </c>
      <c r="D93" t="s">
        <v>10</v>
      </c>
      <c r="E93" t="s">
        <v>18</v>
      </c>
      <c r="F93" t="s">
        <v>102</v>
      </c>
      <c r="G93" s="2">
        <v>2583188000</v>
      </c>
      <c r="H93" s="2">
        <v>0</v>
      </c>
      <c r="I93" s="2">
        <v>2583188000</v>
      </c>
      <c r="J93" s="2">
        <v>7442379</v>
      </c>
      <c r="K93" s="2">
        <v>0</v>
      </c>
      <c r="L93" s="2">
        <v>7442379</v>
      </c>
      <c r="M93" s="2">
        <v>6409103.7999999998</v>
      </c>
      <c r="N93" s="2">
        <v>0</v>
      </c>
      <c r="O93" s="2">
        <v>6409103.7999999998</v>
      </c>
      <c r="P93" s="15">
        <v>0.1</v>
      </c>
      <c r="Q93" s="2">
        <v>0</v>
      </c>
      <c r="R93" s="13">
        <v>0.3</v>
      </c>
      <c r="S93" s="15">
        <v>0</v>
      </c>
      <c r="T93" s="2">
        <v>1922731.14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18">
        <v>0</v>
      </c>
      <c r="AC93" s="4">
        <v>1922731.14</v>
      </c>
      <c r="AD93" t="s">
        <v>27</v>
      </c>
    </row>
    <row r="94" spans="1:30" hidden="1" x14ac:dyDescent="0.25">
      <c r="A94" s="20">
        <v>437</v>
      </c>
      <c r="B94" t="s">
        <v>176</v>
      </c>
      <c r="C94" t="s">
        <v>353</v>
      </c>
      <c r="D94" t="s">
        <v>10</v>
      </c>
      <c r="E94" t="s">
        <v>18</v>
      </c>
      <c r="F94" t="s">
        <v>103</v>
      </c>
      <c r="G94" s="2">
        <v>2647846000</v>
      </c>
      <c r="H94" s="2">
        <v>0</v>
      </c>
      <c r="I94" s="2">
        <v>2647846000</v>
      </c>
      <c r="J94" s="2">
        <v>5807862</v>
      </c>
      <c r="K94" s="2">
        <v>0</v>
      </c>
      <c r="L94" s="2">
        <v>5807862</v>
      </c>
      <c r="M94" s="2">
        <v>4748723.5999999996</v>
      </c>
      <c r="N94" s="2">
        <v>0</v>
      </c>
      <c r="O94" s="2">
        <v>4748723.5999999996</v>
      </c>
      <c r="P94" s="15">
        <v>0.1</v>
      </c>
      <c r="Q94" s="2">
        <v>0</v>
      </c>
      <c r="R94" s="13">
        <v>0.3</v>
      </c>
      <c r="S94" s="15">
        <v>0</v>
      </c>
      <c r="T94" s="2">
        <v>1424617.08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18">
        <v>0</v>
      </c>
      <c r="AC94" s="4">
        <v>1424617.08</v>
      </c>
      <c r="AD94" t="s">
        <v>20</v>
      </c>
    </row>
    <row r="95" spans="1:30" hidden="1" x14ac:dyDescent="0.25">
      <c r="A95" s="20">
        <v>440</v>
      </c>
      <c r="B95" t="s">
        <v>176</v>
      </c>
      <c r="C95" t="s">
        <v>355</v>
      </c>
      <c r="D95" t="s">
        <v>10</v>
      </c>
      <c r="E95" t="s">
        <v>18</v>
      </c>
      <c r="F95" t="s">
        <v>104</v>
      </c>
      <c r="G95" s="2">
        <v>7822525000</v>
      </c>
      <c r="H95" s="2">
        <v>0</v>
      </c>
      <c r="I95" s="2">
        <v>7822525000</v>
      </c>
      <c r="J95" s="2">
        <v>16327061</v>
      </c>
      <c r="K95" s="2">
        <v>0</v>
      </c>
      <c r="L95" s="2">
        <v>16327061</v>
      </c>
      <c r="M95" s="2">
        <v>13198051</v>
      </c>
      <c r="N95" s="2">
        <v>0</v>
      </c>
      <c r="O95" s="2">
        <v>13198051</v>
      </c>
      <c r="P95" s="15">
        <v>0.1</v>
      </c>
      <c r="Q95" s="2">
        <v>0</v>
      </c>
      <c r="R95" s="13">
        <v>0</v>
      </c>
      <c r="S95" s="15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18">
        <v>0</v>
      </c>
      <c r="AC95" s="4">
        <v>0</v>
      </c>
      <c r="AD95" t="s">
        <v>38</v>
      </c>
    </row>
    <row r="96" spans="1:30" hidden="1" x14ac:dyDescent="0.25">
      <c r="A96" s="20">
        <v>442</v>
      </c>
      <c r="B96" t="s">
        <v>176</v>
      </c>
      <c r="C96" t="s">
        <v>353</v>
      </c>
      <c r="D96" t="s">
        <v>10</v>
      </c>
      <c r="E96" t="s">
        <v>18</v>
      </c>
      <c r="F96" t="s">
        <v>105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15">
        <v>0.1</v>
      </c>
      <c r="Q96" s="2">
        <v>0</v>
      </c>
      <c r="R96" s="13">
        <v>0.3</v>
      </c>
      <c r="S96" s="15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18">
        <v>0</v>
      </c>
      <c r="AC96" s="4">
        <v>0</v>
      </c>
      <c r="AD96" t="s">
        <v>177</v>
      </c>
    </row>
    <row r="97" spans="1:30" x14ac:dyDescent="0.25">
      <c r="A97" s="20">
        <v>443</v>
      </c>
      <c r="B97" t="s">
        <v>14</v>
      </c>
      <c r="C97" t="s">
        <v>355</v>
      </c>
      <c r="D97" t="s">
        <v>10</v>
      </c>
      <c r="E97" t="s">
        <v>18</v>
      </c>
      <c r="F97" t="s">
        <v>38</v>
      </c>
      <c r="G97" s="2">
        <v>44184878400</v>
      </c>
      <c r="H97" s="2">
        <v>0</v>
      </c>
      <c r="I97" s="2">
        <v>44184878400</v>
      </c>
      <c r="J97" s="2">
        <v>102371268</v>
      </c>
      <c r="K97" s="2">
        <v>0</v>
      </c>
      <c r="L97" s="2">
        <v>102371268</v>
      </c>
      <c r="M97" s="2">
        <v>84697316.640000001</v>
      </c>
      <c r="N97" s="2">
        <v>0</v>
      </c>
      <c r="O97" s="2">
        <v>84697316.640000001</v>
      </c>
      <c r="P97" s="15">
        <v>0.1</v>
      </c>
      <c r="Q97" s="2">
        <v>0</v>
      </c>
      <c r="R97" s="13">
        <v>0.2</v>
      </c>
      <c r="S97" s="15">
        <v>0</v>
      </c>
      <c r="T97" s="2">
        <v>16939463.328000002</v>
      </c>
      <c r="U97" s="2">
        <v>0</v>
      </c>
      <c r="V97" s="2">
        <v>177471676.12</v>
      </c>
      <c r="W97" s="2">
        <v>0</v>
      </c>
      <c r="X97" s="2">
        <v>177471676.12</v>
      </c>
      <c r="Y97" s="2">
        <v>97014504700</v>
      </c>
      <c r="Z97" s="2">
        <v>0</v>
      </c>
      <c r="AA97" s="2">
        <v>97014504700</v>
      </c>
      <c r="AB97" s="18">
        <v>5324150.2835999997</v>
      </c>
      <c r="AC97" s="4">
        <v>22263613.6116</v>
      </c>
      <c r="AD97" t="s">
        <v>19</v>
      </c>
    </row>
    <row r="98" spans="1:30" hidden="1" x14ac:dyDescent="0.25">
      <c r="A98" s="20">
        <v>447</v>
      </c>
      <c r="B98" t="s">
        <v>176</v>
      </c>
      <c r="C98" t="s">
        <v>355</v>
      </c>
      <c r="D98" t="s">
        <v>2</v>
      </c>
      <c r="E98" t="s">
        <v>9</v>
      </c>
      <c r="F98" t="s">
        <v>106</v>
      </c>
      <c r="G98" s="2">
        <v>19443845000</v>
      </c>
      <c r="H98" s="2">
        <v>1052643000</v>
      </c>
      <c r="I98" s="2">
        <v>18391202000</v>
      </c>
      <c r="J98" s="2">
        <v>57305569</v>
      </c>
      <c r="K98" s="2">
        <v>3131914</v>
      </c>
      <c r="L98" s="2">
        <v>54173655</v>
      </c>
      <c r="M98" s="2">
        <v>49528031</v>
      </c>
      <c r="N98" s="2">
        <v>2710856.8</v>
      </c>
      <c r="O98" s="2">
        <v>46817174.200000003</v>
      </c>
      <c r="P98" s="15">
        <v>0.1</v>
      </c>
      <c r="Q98" s="2">
        <v>271085.68</v>
      </c>
      <c r="R98" s="13">
        <v>0.15</v>
      </c>
      <c r="S98" s="15">
        <v>0</v>
      </c>
      <c r="T98" s="2">
        <v>7022576.1299999999</v>
      </c>
      <c r="U98" s="2">
        <v>3000000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18">
        <v>0</v>
      </c>
      <c r="AC98" s="4">
        <v>10293661.810000001</v>
      </c>
      <c r="AD98" t="s">
        <v>46</v>
      </c>
    </row>
    <row r="99" spans="1:30" hidden="1" x14ac:dyDescent="0.25">
      <c r="A99" s="20">
        <v>456</v>
      </c>
      <c r="B99" t="s">
        <v>176</v>
      </c>
      <c r="C99" t="s">
        <v>355</v>
      </c>
      <c r="D99" t="s">
        <v>2</v>
      </c>
      <c r="E99" t="s">
        <v>9</v>
      </c>
      <c r="F99" t="s">
        <v>107</v>
      </c>
      <c r="G99" s="2">
        <v>4393902000</v>
      </c>
      <c r="H99" s="2">
        <v>62950000</v>
      </c>
      <c r="I99" s="2">
        <v>4330952000</v>
      </c>
      <c r="J99" s="2">
        <v>13906286</v>
      </c>
      <c r="K99" s="2">
        <v>220326</v>
      </c>
      <c r="L99" s="2">
        <v>13685960</v>
      </c>
      <c r="M99" s="2">
        <v>12148725.199999999</v>
      </c>
      <c r="N99" s="2">
        <v>195146</v>
      </c>
      <c r="O99" s="2">
        <v>11953579.199999999</v>
      </c>
      <c r="P99" s="15">
        <v>0.1</v>
      </c>
      <c r="Q99" s="2">
        <v>19514.599999999999</v>
      </c>
      <c r="R99" s="13">
        <v>0</v>
      </c>
      <c r="S99" s="15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18">
        <v>0</v>
      </c>
      <c r="AC99" s="4">
        <v>19514.599999999999</v>
      </c>
      <c r="AD99" t="s">
        <v>51</v>
      </c>
    </row>
    <row r="100" spans="1:30" hidden="1" x14ac:dyDescent="0.25">
      <c r="A100" s="20">
        <v>460</v>
      </c>
      <c r="B100" t="s">
        <v>176</v>
      </c>
      <c r="C100" t="s">
        <v>353</v>
      </c>
      <c r="D100" t="s">
        <v>10</v>
      </c>
      <c r="E100" t="s">
        <v>18</v>
      </c>
      <c r="F100" t="s">
        <v>108</v>
      </c>
      <c r="G100" s="2">
        <v>58141802000</v>
      </c>
      <c r="H100" s="2">
        <v>0</v>
      </c>
      <c r="I100" s="2">
        <v>58141802000</v>
      </c>
      <c r="J100" s="2">
        <v>95785719</v>
      </c>
      <c r="K100" s="2">
        <v>0</v>
      </c>
      <c r="L100" s="2">
        <v>95785719</v>
      </c>
      <c r="M100" s="2">
        <v>72528998.200000003</v>
      </c>
      <c r="N100" s="2">
        <v>0</v>
      </c>
      <c r="O100" s="2">
        <v>72528998.200000003</v>
      </c>
      <c r="P100" s="15">
        <v>0.1</v>
      </c>
      <c r="Q100" s="2">
        <v>0</v>
      </c>
      <c r="R100" s="13">
        <v>0.3</v>
      </c>
      <c r="S100" s="15">
        <v>0</v>
      </c>
      <c r="T100" s="2">
        <v>21758699.460000001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18">
        <v>0</v>
      </c>
      <c r="AC100" s="4">
        <v>21758699.460000001</v>
      </c>
      <c r="AD100" t="s">
        <v>27</v>
      </c>
    </row>
    <row r="101" spans="1:30" hidden="1" x14ac:dyDescent="0.25">
      <c r="A101" s="20">
        <v>467</v>
      </c>
      <c r="B101" t="s">
        <v>176</v>
      </c>
      <c r="C101" t="s">
        <v>354</v>
      </c>
      <c r="D101" t="s">
        <v>2</v>
      </c>
      <c r="E101" t="s">
        <v>5</v>
      </c>
      <c r="F101" t="s">
        <v>109</v>
      </c>
      <c r="G101" s="2">
        <v>18762037500</v>
      </c>
      <c r="H101" s="2">
        <v>2375883000</v>
      </c>
      <c r="I101" s="2">
        <v>16386154500</v>
      </c>
      <c r="J101" s="2">
        <v>42142373</v>
      </c>
      <c r="K101" s="2">
        <v>7771965</v>
      </c>
      <c r="L101" s="2">
        <v>34370408</v>
      </c>
      <c r="M101" s="2">
        <v>34637558</v>
      </c>
      <c r="N101" s="2">
        <v>6821611.7999999998</v>
      </c>
      <c r="O101" s="2">
        <v>27815946.199999999</v>
      </c>
      <c r="P101" s="15">
        <v>0.09</v>
      </c>
      <c r="Q101" s="2">
        <v>613945.06200000003</v>
      </c>
      <c r="R101" s="13">
        <v>0.13</v>
      </c>
      <c r="S101" s="15">
        <v>0</v>
      </c>
      <c r="T101" s="2">
        <v>3616073.0060000001</v>
      </c>
      <c r="U101" s="2">
        <v>3000000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18">
        <v>0</v>
      </c>
      <c r="AC101" s="4">
        <v>7230018.068</v>
      </c>
      <c r="AD101" t="s">
        <v>49</v>
      </c>
    </row>
    <row r="102" spans="1:30" hidden="1" x14ac:dyDescent="0.25">
      <c r="A102" s="20">
        <v>475</v>
      </c>
      <c r="B102" t="s">
        <v>176</v>
      </c>
      <c r="C102" t="s">
        <v>355</v>
      </c>
      <c r="D102" t="s">
        <v>2</v>
      </c>
      <c r="E102" t="s">
        <v>3</v>
      </c>
      <c r="F102" t="s">
        <v>110</v>
      </c>
      <c r="G102" s="2">
        <v>12064490000</v>
      </c>
      <c r="H102" s="2">
        <v>87750000</v>
      </c>
      <c r="I102" s="2">
        <v>11976740000</v>
      </c>
      <c r="J102" s="2">
        <v>24865455</v>
      </c>
      <c r="K102" s="2">
        <v>307125</v>
      </c>
      <c r="L102" s="2">
        <v>24558330</v>
      </c>
      <c r="M102" s="2">
        <v>20039659</v>
      </c>
      <c r="N102" s="2">
        <v>272025</v>
      </c>
      <c r="O102" s="2">
        <v>19767634</v>
      </c>
      <c r="P102" s="15">
        <v>0.1</v>
      </c>
      <c r="Q102" s="2">
        <v>27202.5</v>
      </c>
      <c r="R102" s="13">
        <v>0.1</v>
      </c>
      <c r="S102" s="15">
        <v>0</v>
      </c>
      <c r="T102" s="2">
        <v>1976763.4</v>
      </c>
      <c r="U102" s="2">
        <v>2000000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18">
        <v>0</v>
      </c>
      <c r="AC102" s="4">
        <v>4003965.9</v>
      </c>
      <c r="AD102" t="s">
        <v>16</v>
      </c>
    </row>
    <row r="103" spans="1:30" hidden="1" x14ac:dyDescent="0.25">
      <c r="A103" s="20">
        <v>485</v>
      </c>
      <c r="B103" t="s">
        <v>176</v>
      </c>
      <c r="C103" t="s">
        <v>353</v>
      </c>
      <c r="D103" t="s">
        <v>2</v>
      </c>
      <c r="E103" t="s">
        <v>248</v>
      </c>
      <c r="F103" t="s">
        <v>240</v>
      </c>
      <c r="G103" s="2">
        <v>128956625000</v>
      </c>
      <c r="H103" s="2">
        <v>0</v>
      </c>
      <c r="I103" s="2">
        <v>128956625000</v>
      </c>
      <c r="J103" s="2">
        <v>209549751</v>
      </c>
      <c r="K103" s="2">
        <v>0</v>
      </c>
      <c r="L103" s="2">
        <v>209549751</v>
      </c>
      <c r="M103" s="2">
        <v>157967101</v>
      </c>
      <c r="N103" s="2">
        <v>0</v>
      </c>
      <c r="O103" s="2">
        <v>157967101</v>
      </c>
      <c r="P103" s="15">
        <v>0.1</v>
      </c>
      <c r="Q103" s="2">
        <v>0</v>
      </c>
      <c r="R103" s="13">
        <v>0.3</v>
      </c>
      <c r="S103" s="15">
        <v>0.4</v>
      </c>
      <c r="T103" s="2">
        <v>48186840.399999999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18">
        <v>0</v>
      </c>
      <c r="AC103" s="4">
        <v>48186840.399999999</v>
      </c>
      <c r="AD103" t="s">
        <v>227</v>
      </c>
    </row>
    <row r="104" spans="1:30" hidden="1" x14ac:dyDescent="0.25">
      <c r="A104" s="20">
        <v>510</v>
      </c>
      <c r="B104" t="s">
        <v>176</v>
      </c>
      <c r="C104" t="s">
        <v>355</v>
      </c>
      <c r="D104" t="s">
        <v>10</v>
      </c>
      <c r="E104" t="s">
        <v>31</v>
      </c>
      <c r="F104" t="s">
        <v>111</v>
      </c>
      <c r="G104" s="2">
        <v>31862903000</v>
      </c>
      <c r="H104" s="2">
        <v>0</v>
      </c>
      <c r="I104" s="2">
        <v>31862903000</v>
      </c>
      <c r="J104" s="2">
        <v>53219512</v>
      </c>
      <c r="K104" s="2">
        <v>0</v>
      </c>
      <c r="L104" s="2">
        <v>53219512</v>
      </c>
      <c r="M104" s="2">
        <v>40474350.799999997</v>
      </c>
      <c r="N104" s="2">
        <v>0</v>
      </c>
      <c r="O104" s="2">
        <v>40474350.799999997</v>
      </c>
      <c r="P104" s="15">
        <v>0.1</v>
      </c>
      <c r="Q104" s="2">
        <v>0</v>
      </c>
      <c r="R104" s="13">
        <v>0.15</v>
      </c>
      <c r="S104" s="15">
        <v>0</v>
      </c>
      <c r="T104" s="2">
        <v>6071152.6200000001</v>
      </c>
      <c r="U104" s="2">
        <v>3000000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18">
        <v>0</v>
      </c>
      <c r="AC104" s="4">
        <v>9071152.6199999992</v>
      </c>
      <c r="AD104" t="s">
        <v>39</v>
      </c>
    </row>
    <row r="105" spans="1:30" hidden="1" x14ac:dyDescent="0.25">
      <c r="A105" s="20">
        <v>513</v>
      </c>
      <c r="B105" t="s">
        <v>176</v>
      </c>
      <c r="C105" t="s">
        <v>355</v>
      </c>
      <c r="D105" t="s">
        <v>10</v>
      </c>
      <c r="E105" t="s">
        <v>18</v>
      </c>
      <c r="F105" t="s">
        <v>112</v>
      </c>
      <c r="G105" s="2">
        <v>7795650000</v>
      </c>
      <c r="H105" s="2">
        <v>0</v>
      </c>
      <c r="I105" s="2">
        <v>7795650000</v>
      </c>
      <c r="J105" s="2">
        <v>18545913</v>
      </c>
      <c r="K105" s="2">
        <v>0</v>
      </c>
      <c r="L105" s="2">
        <v>18545913</v>
      </c>
      <c r="M105" s="2">
        <v>15427653</v>
      </c>
      <c r="N105" s="2">
        <v>0</v>
      </c>
      <c r="O105" s="2">
        <v>15427653</v>
      </c>
      <c r="P105" s="15">
        <v>0.1</v>
      </c>
      <c r="Q105" s="2">
        <v>0</v>
      </c>
      <c r="R105" s="13">
        <v>0.1</v>
      </c>
      <c r="S105" s="15">
        <v>0</v>
      </c>
      <c r="T105" s="2">
        <v>1542765.3</v>
      </c>
      <c r="U105" s="2">
        <v>1000000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18">
        <v>0</v>
      </c>
      <c r="AC105" s="4">
        <v>2542765.2999999998</v>
      </c>
      <c r="AD105" t="s">
        <v>27</v>
      </c>
    </row>
    <row r="106" spans="1:30" hidden="1" x14ac:dyDescent="0.25">
      <c r="A106" s="20">
        <v>514</v>
      </c>
      <c r="B106" t="s">
        <v>176</v>
      </c>
      <c r="C106" t="s">
        <v>355</v>
      </c>
      <c r="D106" t="s">
        <v>10</v>
      </c>
      <c r="E106" t="s">
        <v>11</v>
      </c>
      <c r="F106" t="s">
        <v>113</v>
      </c>
      <c r="G106" s="2">
        <v>13274816000</v>
      </c>
      <c r="H106" s="2">
        <v>0</v>
      </c>
      <c r="I106" s="2">
        <v>13274816000</v>
      </c>
      <c r="J106" s="2">
        <v>38782769</v>
      </c>
      <c r="K106" s="2">
        <v>0</v>
      </c>
      <c r="L106" s="2">
        <v>38782769</v>
      </c>
      <c r="M106" s="2">
        <v>33472842.600000001</v>
      </c>
      <c r="N106" s="2">
        <v>0</v>
      </c>
      <c r="O106" s="2">
        <v>33472842.600000001</v>
      </c>
      <c r="P106" s="15">
        <v>0.1</v>
      </c>
      <c r="Q106" s="2">
        <v>0</v>
      </c>
      <c r="R106" s="13">
        <v>0.15</v>
      </c>
      <c r="S106" s="15">
        <v>0</v>
      </c>
      <c r="T106" s="2">
        <v>5020926.3899999997</v>
      </c>
      <c r="U106" s="2">
        <v>3000000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18">
        <v>0</v>
      </c>
      <c r="AC106" s="4">
        <v>8020926.3899999997</v>
      </c>
      <c r="AD106" t="s">
        <v>81</v>
      </c>
    </row>
    <row r="107" spans="1:30" hidden="1" x14ac:dyDescent="0.25">
      <c r="A107" s="20">
        <v>537</v>
      </c>
      <c r="B107" t="s">
        <v>176</v>
      </c>
      <c r="C107" t="s">
        <v>353</v>
      </c>
      <c r="D107" t="s">
        <v>10</v>
      </c>
      <c r="E107" t="s">
        <v>31</v>
      </c>
      <c r="F107" t="s">
        <v>114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15">
        <v>0.1</v>
      </c>
      <c r="Q107" s="2">
        <v>0</v>
      </c>
      <c r="R107" s="13">
        <v>0.3</v>
      </c>
      <c r="S107" s="15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18">
        <v>0</v>
      </c>
      <c r="AC107" s="4">
        <v>0</v>
      </c>
      <c r="AD107" t="s">
        <v>39</v>
      </c>
    </row>
    <row r="108" spans="1:30" hidden="1" x14ac:dyDescent="0.25">
      <c r="A108" s="20">
        <v>539</v>
      </c>
      <c r="B108" t="s">
        <v>176</v>
      </c>
      <c r="C108" t="s">
        <v>353</v>
      </c>
      <c r="D108" t="s">
        <v>10</v>
      </c>
      <c r="E108" t="s">
        <v>18</v>
      </c>
      <c r="F108" t="s">
        <v>115</v>
      </c>
      <c r="G108" s="2">
        <v>4207757400</v>
      </c>
      <c r="H108" s="2">
        <v>0</v>
      </c>
      <c r="I108" s="2">
        <v>4207757400</v>
      </c>
      <c r="J108" s="2">
        <v>13575196</v>
      </c>
      <c r="K108" s="2">
        <v>0</v>
      </c>
      <c r="L108" s="2">
        <v>13575196</v>
      </c>
      <c r="M108" s="2">
        <v>11892093.039999999</v>
      </c>
      <c r="N108" s="2">
        <v>0</v>
      </c>
      <c r="O108" s="2">
        <v>11892093.039999999</v>
      </c>
      <c r="P108" s="15">
        <v>0.1</v>
      </c>
      <c r="Q108" s="2">
        <v>0</v>
      </c>
      <c r="R108" s="13">
        <v>0.3</v>
      </c>
      <c r="S108" s="15">
        <v>0</v>
      </c>
      <c r="T108" s="2">
        <v>3567627.912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18">
        <v>0</v>
      </c>
      <c r="AC108" s="4">
        <v>3567627.912</v>
      </c>
      <c r="AD108" t="s">
        <v>20</v>
      </c>
    </row>
    <row r="109" spans="1:30" hidden="1" x14ac:dyDescent="0.25">
      <c r="A109" s="20">
        <v>546</v>
      </c>
      <c r="B109" t="s">
        <v>176</v>
      </c>
      <c r="C109" t="s">
        <v>355</v>
      </c>
      <c r="D109" t="s">
        <v>10</v>
      </c>
      <c r="E109" t="s">
        <v>11</v>
      </c>
      <c r="F109" t="s">
        <v>116</v>
      </c>
      <c r="G109" s="2">
        <v>8881623000</v>
      </c>
      <c r="H109" s="2">
        <v>0</v>
      </c>
      <c r="I109" s="2">
        <v>8881623000</v>
      </c>
      <c r="J109" s="2">
        <v>22026332</v>
      </c>
      <c r="K109" s="2">
        <v>0</v>
      </c>
      <c r="L109" s="2">
        <v>22026332</v>
      </c>
      <c r="M109" s="2">
        <v>18473682.800000001</v>
      </c>
      <c r="N109" s="2">
        <v>0</v>
      </c>
      <c r="O109" s="2">
        <v>18473682.800000001</v>
      </c>
      <c r="P109" s="15">
        <v>0.1</v>
      </c>
      <c r="Q109" s="2">
        <v>0</v>
      </c>
      <c r="R109" s="13">
        <v>0.1</v>
      </c>
      <c r="S109" s="15">
        <v>0</v>
      </c>
      <c r="T109" s="2">
        <v>1847368.28</v>
      </c>
      <c r="U109" s="2">
        <v>1000000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18">
        <v>0</v>
      </c>
      <c r="AC109" s="4">
        <v>2847368.28</v>
      </c>
      <c r="AD109" t="s">
        <v>88</v>
      </c>
    </row>
    <row r="110" spans="1:30" hidden="1" x14ac:dyDescent="0.25">
      <c r="A110" s="20">
        <v>550</v>
      </c>
      <c r="B110" t="s">
        <v>176</v>
      </c>
      <c r="C110" t="s">
        <v>353</v>
      </c>
      <c r="D110" t="s">
        <v>10</v>
      </c>
      <c r="E110" t="s">
        <v>31</v>
      </c>
      <c r="F110" t="s">
        <v>117</v>
      </c>
      <c r="G110" s="2">
        <v>3129617000</v>
      </c>
      <c r="H110" s="2">
        <v>0</v>
      </c>
      <c r="I110" s="2">
        <v>3129617000</v>
      </c>
      <c r="J110" s="2">
        <v>9227411</v>
      </c>
      <c r="K110" s="2">
        <v>0</v>
      </c>
      <c r="L110" s="2">
        <v>9227411</v>
      </c>
      <c r="M110" s="2">
        <v>7975564.2000000002</v>
      </c>
      <c r="N110" s="2">
        <v>0</v>
      </c>
      <c r="O110" s="2">
        <v>7975564.2000000002</v>
      </c>
      <c r="P110" s="15">
        <v>0.1</v>
      </c>
      <c r="Q110" s="2">
        <v>0</v>
      </c>
      <c r="R110" s="13">
        <v>0.3</v>
      </c>
      <c r="S110" s="15">
        <v>0</v>
      </c>
      <c r="T110" s="2">
        <v>2392669.2599999998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18">
        <v>0</v>
      </c>
      <c r="AC110" s="4">
        <v>2392669.2599999998</v>
      </c>
      <c r="AD110" t="s">
        <v>97</v>
      </c>
    </row>
    <row r="111" spans="1:30" hidden="1" x14ac:dyDescent="0.25">
      <c r="A111" s="20">
        <v>570</v>
      </c>
      <c r="B111" t="s">
        <v>176</v>
      </c>
      <c r="C111" t="s">
        <v>355</v>
      </c>
      <c r="D111" t="s">
        <v>2</v>
      </c>
      <c r="E111" t="s">
        <v>3</v>
      </c>
      <c r="F111" t="s">
        <v>118</v>
      </c>
      <c r="G111" s="2">
        <v>12112971600</v>
      </c>
      <c r="H111" s="2">
        <v>5115367600</v>
      </c>
      <c r="I111" s="2">
        <v>6997604000</v>
      </c>
      <c r="J111" s="2">
        <v>36068008</v>
      </c>
      <c r="K111" s="2">
        <v>14887098</v>
      </c>
      <c r="L111" s="2">
        <v>21180910</v>
      </c>
      <c r="M111" s="2">
        <v>31222819.359999999</v>
      </c>
      <c r="N111" s="2">
        <v>12840950.960000001</v>
      </c>
      <c r="O111" s="2">
        <v>18381868.399999999</v>
      </c>
      <c r="P111" s="15">
        <v>0.1</v>
      </c>
      <c r="Q111" s="2">
        <v>1284095.0959999999</v>
      </c>
      <c r="R111" s="13">
        <v>0.15</v>
      </c>
      <c r="S111" s="15">
        <v>0</v>
      </c>
      <c r="T111" s="2">
        <v>2757280.26</v>
      </c>
      <c r="U111" s="2">
        <v>3000000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18">
        <v>0</v>
      </c>
      <c r="AC111" s="4">
        <v>7041375.3559999997</v>
      </c>
      <c r="AD111" t="s">
        <v>16</v>
      </c>
    </row>
    <row r="112" spans="1:30" hidden="1" x14ac:dyDescent="0.25">
      <c r="A112" s="20">
        <v>575</v>
      </c>
      <c r="B112" t="s">
        <v>176</v>
      </c>
      <c r="C112" t="s">
        <v>353</v>
      </c>
      <c r="D112" t="s">
        <v>10</v>
      </c>
      <c r="E112" t="s">
        <v>31</v>
      </c>
      <c r="F112" t="s">
        <v>119</v>
      </c>
      <c r="G112" s="2">
        <v>15866777000</v>
      </c>
      <c r="H112" s="2">
        <v>0</v>
      </c>
      <c r="I112" s="2">
        <v>15866777000</v>
      </c>
      <c r="J112" s="2">
        <v>41534870</v>
      </c>
      <c r="K112" s="2">
        <v>0</v>
      </c>
      <c r="L112" s="2">
        <v>41534870</v>
      </c>
      <c r="M112" s="2">
        <v>35188159.200000003</v>
      </c>
      <c r="N112" s="2">
        <v>0</v>
      </c>
      <c r="O112" s="2">
        <v>35188159.200000003</v>
      </c>
      <c r="P112" s="15">
        <v>0.1</v>
      </c>
      <c r="Q112" s="2">
        <v>0</v>
      </c>
      <c r="R112" s="13">
        <v>0.3</v>
      </c>
      <c r="S112" s="15">
        <v>0</v>
      </c>
      <c r="T112" s="2">
        <v>10556447.76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18">
        <v>0</v>
      </c>
      <c r="AC112" s="4">
        <v>10556447.76</v>
      </c>
      <c r="AD112" t="s">
        <v>32</v>
      </c>
    </row>
    <row r="113" spans="1:30" hidden="1" x14ac:dyDescent="0.25">
      <c r="A113" s="20">
        <v>590</v>
      </c>
      <c r="B113" t="s">
        <v>176</v>
      </c>
      <c r="C113" t="s">
        <v>355</v>
      </c>
      <c r="D113" t="s">
        <v>2</v>
      </c>
      <c r="E113" t="s">
        <v>3</v>
      </c>
      <c r="F113" t="s">
        <v>120</v>
      </c>
      <c r="G113" s="2">
        <v>65283175000</v>
      </c>
      <c r="H113" s="2">
        <v>51005201000</v>
      </c>
      <c r="I113" s="2">
        <v>14277974000</v>
      </c>
      <c r="J113" s="2">
        <v>108269617</v>
      </c>
      <c r="K113" s="2">
        <v>81923011</v>
      </c>
      <c r="L113" s="2">
        <v>26346606</v>
      </c>
      <c r="M113" s="2">
        <v>82156347</v>
      </c>
      <c r="N113" s="2">
        <v>61520930.600000001</v>
      </c>
      <c r="O113" s="2">
        <v>20635416.399999999</v>
      </c>
      <c r="P113" s="15">
        <v>0.1</v>
      </c>
      <c r="Q113" s="2">
        <v>6152093.0599999996</v>
      </c>
      <c r="R113" s="13">
        <v>0.2</v>
      </c>
      <c r="S113" s="15">
        <v>0</v>
      </c>
      <c r="T113" s="2">
        <v>4127083.28</v>
      </c>
      <c r="U113" s="2">
        <v>4000000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18">
        <v>0</v>
      </c>
      <c r="AC113" s="4">
        <v>14279176.34</v>
      </c>
      <c r="AD113" t="s">
        <v>121</v>
      </c>
    </row>
    <row r="114" spans="1:30" x14ac:dyDescent="0.25">
      <c r="A114" s="20">
        <v>591</v>
      </c>
      <c r="B114" t="s">
        <v>14</v>
      </c>
      <c r="C114" t="s">
        <v>355</v>
      </c>
      <c r="D114" t="s">
        <v>2</v>
      </c>
      <c r="E114" t="s">
        <v>3</v>
      </c>
      <c r="F114" t="s">
        <v>121</v>
      </c>
      <c r="G114" s="2">
        <v>81637653000</v>
      </c>
      <c r="H114" s="2">
        <v>7293444000</v>
      </c>
      <c r="I114" s="2">
        <v>74344209000</v>
      </c>
      <c r="J114" s="2">
        <v>139933297</v>
      </c>
      <c r="K114" s="2">
        <v>16275747</v>
      </c>
      <c r="L114" s="2">
        <v>123657550</v>
      </c>
      <c r="M114" s="2">
        <v>107278235.8</v>
      </c>
      <c r="N114" s="2">
        <v>13358369.4</v>
      </c>
      <c r="O114" s="2">
        <v>93919866.400000006</v>
      </c>
      <c r="P114" s="15">
        <v>0.1</v>
      </c>
      <c r="Q114" s="2">
        <v>1335836.94</v>
      </c>
      <c r="R114" s="13">
        <v>0.25</v>
      </c>
      <c r="S114" s="15">
        <v>0</v>
      </c>
      <c r="T114" s="2">
        <v>23479966.600000001</v>
      </c>
      <c r="U114" s="2">
        <v>0</v>
      </c>
      <c r="V114" s="2">
        <v>390893867.16000003</v>
      </c>
      <c r="W114" s="2">
        <v>117498469.40000001</v>
      </c>
      <c r="X114" s="2">
        <v>273395397.75999999</v>
      </c>
      <c r="Y114" s="2">
        <v>243507762100</v>
      </c>
      <c r="Z114" s="2">
        <v>77550484000</v>
      </c>
      <c r="AA114" s="2">
        <v>165957278100</v>
      </c>
      <c r="AB114" s="18">
        <v>12110800.6044</v>
      </c>
      <c r="AC114" s="4">
        <v>36926604.144400001</v>
      </c>
      <c r="AD114" t="s">
        <v>4</v>
      </c>
    </row>
    <row r="115" spans="1:30" hidden="1" x14ac:dyDescent="0.25">
      <c r="A115" s="20">
        <v>602</v>
      </c>
      <c r="B115" t="s">
        <v>176</v>
      </c>
      <c r="C115" t="s">
        <v>355</v>
      </c>
      <c r="D115" t="s">
        <v>2</v>
      </c>
      <c r="E115" t="s">
        <v>9</v>
      </c>
      <c r="F115" t="s">
        <v>122</v>
      </c>
      <c r="G115" s="2">
        <v>36737156000</v>
      </c>
      <c r="H115" s="2">
        <v>102300000</v>
      </c>
      <c r="I115" s="2">
        <v>36634856000</v>
      </c>
      <c r="J115" s="2">
        <v>64331333</v>
      </c>
      <c r="K115" s="2">
        <v>306900</v>
      </c>
      <c r="L115" s="2">
        <v>64024433</v>
      </c>
      <c r="M115" s="2">
        <v>49636470.600000001</v>
      </c>
      <c r="N115" s="2">
        <v>265980</v>
      </c>
      <c r="O115" s="2">
        <v>49370490.600000001</v>
      </c>
      <c r="P115" s="15">
        <v>0.1</v>
      </c>
      <c r="Q115" s="2">
        <v>26598</v>
      </c>
      <c r="R115" s="13">
        <v>0.15</v>
      </c>
      <c r="S115" s="15">
        <v>0</v>
      </c>
      <c r="T115" s="2">
        <v>7405573.5899999999</v>
      </c>
      <c r="U115" s="2">
        <v>3000000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18">
        <v>0</v>
      </c>
      <c r="AC115" s="4">
        <v>10432171.59</v>
      </c>
      <c r="AD115" t="s">
        <v>46</v>
      </c>
    </row>
    <row r="116" spans="1:30" hidden="1" x14ac:dyDescent="0.25">
      <c r="A116" s="20">
        <v>603</v>
      </c>
      <c r="B116" t="s">
        <v>176</v>
      </c>
      <c r="C116" t="s">
        <v>355</v>
      </c>
      <c r="D116" t="s">
        <v>2</v>
      </c>
      <c r="E116" t="s">
        <v>9</v>
      </c>
      <c r="F116" t="s">
        <v>123</v>
      </c>
      <c r="G116" s="2">
        <v>42269902000</v>
      </c>
      <c r="H116" s="2">
        <v>17087757000</v>
      </c>
      <c r="I116" s="2">
        <v>25182145000</v>
      </c>
      <c r="J116" s="2">
        <v>90649775</v>
      </c>
      <c r="K116" s="2">
        <v>35518471</v>
      </c>
      <c r="L116" s="2">
        <v>55131304</v>
      </c>
      <c r="M116" s="2">
        <v>73741814.200000003</v>
      </c>
      <c r="N116" s="2">
        <v>28683368.199999999</v>
      </c>
      <c r="O116" s="2">
        <v>45058446</v>
      </c>
      <c r="P116" s="15">
        <v>0.1</v>
      </c>
      <c r="Q116" s="2">
        <v>2868336.82</v>
      </c>
      <c r="R116" s="13">
        <v>0.2</v>
      </c>
      <c r="S116" s="15">
        <v>0</v>
      </c>
      <c r="T116" s="2">
        <v>9011689.1999999993</v>
      </c>
      <c r="U116" s="2">
        <v>4000000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18">
        <v>0</v>
      </c>
      <c r="AC116" s="4">
        <v>15880026.02</v>
      </c>
      <c r="AD116" t="s">
        <v>46</v>
      </c>
    </row>
    <row r="117" spans="1:30" hidden="1" x14ac:dyDescent="0.25">
      <c r="A117" s="20">
        <v>607</v>
      </c>
      <c r="B117" t="s">
        <v>176</v>
      </c>
      <c r="C117" t="s">
        <v>355</v>
      </c>
      <c r="D117" t="s">
        <v>2</v>
      </c>
      <c r="E117" t="s">
        <v>9</v>
      </c>
      <c r="F117" t="s">
        <v>124</v>
      </c>
      <c r="G117" s="2">
        <v>6913740000</v>
      </c>
      <c r="H117" s="2">
        <v>943602000</v>
      </c>
      <c r="I117" s="2">
        <v>5970138000</v>
      </c>
      <c r="J117" s="2">
        <v>19207622</v>
      </c>
      <c r="K117" s="2">
        <v>2910458</v>
      </c>
      <c r="L117" s="2">
        <v>16297164</v>
      </c>
      <c r="M117" s="2">
        <v>16442126</v>
      </c>
      <c r="N117" s="2">
        <v>2533017.2000000002</v>
      </c>
      <c r="O117" s="2">
        <v>13909108.800000001</v>
      </c>
      <c r="P117" s="15">
        <v>0.1</v>
      </c>
      <c r="Q117" s="2">
        <v>253301.72</v>
      </c>
      <c r="R117" s="13">
        <v>0.1</v>
      </c>
      <c r="S117" s="15">
        <v>0</v>
      </c>
      <c r="T117" s="2">
        <v>1390910.88</v>
      </c>
      <c r="U117" s="2">
        <v>1000000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18">
        <v>0</v>
      </c>
      <c r="AC117" s="4">
        <v>2644212.6</v>
      </c>
      <c r="AD117" t="s">
        <v>46</v>
      </c>
    </row>
    <row r="118" spans="1:30" hidden="1" x14ac:dyDescent="0.25">
      <c r="A118" s="20">
        <v>609</v>
      </c>
      <c r="B118" t="s">
        <v>176</v>
      </c>
      <c r="C118" t="s">
        <v>353</v>
      </c>
      <c r="D118" t="s">
        <v>10</v>
      </c>
      <c r="E118" t="s">
        <v>11</v>
      </c>
      <c r="F118" t="s">
        <v>125</v>
      </c>
      <c r="G118" s="2">
        <v>1773641000</v>
      </c>
      <c r="H118" s="2">
        <v>0</v>
      </c>
      <c r="I118" s="2">
        <v>1773641000</v>
      </c>
      <c r="J118" s="2">
        <v>5149321</v>
      </c>
      <c r="K118" s="2">
        <v>0</v>
      </c>
      <c r="L118" s="2">
        <v>5149321</v>
      </c>
      <c r="M118" s="2">
        <v>4439864.5999999996</v>
      </c>
      <c r="N118" s="2">
        <v>0</v>
      </c>
      <c r="O118" s="2">
        <v>4439864.5999999996</v>
      </c>
      <c r="P118" s="15">
        <v>0.1</v>
      </c>
      <c r="Q118" s="2">
        <v>0</v>
      </c>
      <c r="R118" s="13">
        <v>0.3</v>
      </c>
      <c r="S118" s="15">
        <v>0</v>
      </c>
      <c r="T118" s="2">
        <v>1331959.3799999999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18">
        <v>0</v>
      </c>
      <c r="AC118" s="4">
        <v>1331959.3799999999</v>
      </c>
      <c r="AD118" t="s">
        <v>81</v>
      </c>
    </row>
    <row r="119" spans="1:30" hidden="1" x14ac:dyDescent="0.25">
      <c r="A119" s="20">
        <v>612</v>
      </c>
      <c r="B119" t="s">
        <v>176</v>
      </c>
      <c r="C119" t="s">
        <v>355</v>
      </c>
      <c r="D119" t="s">
        <v>10</v>
      </c>
      <c r="E119" t="s">
        <v>31</v>
      </c>
      <c r="F119" t="s">
        <v>126</v>
      </c>
      <c r="G119" s="2">
        <v>17490641000</v>
      </c>
      <c r="H119" s="2">
        <v>0</v>
      </c>
      <c r="I119" s="2">
        <v>17490641000</v>
      </c>
      <c r="J119" s="2">
        <v>46914873</v>
      </c>
      <c r="K119" s="2">
        <v>0</v>
      </c>
      <c r="L119" s="2">
        <v>46914873</v>
      </c>
      <c r="M119" s="2">
        <v>39918616.600000001</v>
      </c>
      <c r="N119" s="2">
        <v>0</v>
      </c>
      <c r="O119" s="2">
        <v>39918616.600000001</v>
      </c>
      <c r="P119" s="15">
        <v>0.1</v>
      </c>
      <c r="Q119" s="2">
        <v>0</v>
      </c>
      <c r="R119" s="13">
        <v>0.15</v>
      </c>
      <c r="S119" s="15">
        <v>0</v>
      </c>
      <c r="T119" s="2">
        <v>5987792.4900000002</v>
      </c>
      <c r="U119" s="2">
        <v>3000000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18">
        <v>0</v>
      </c>
      <c r="AC119" s="4">
        <v>8987792.4900000002</v>
      </c>
      <c r="AD119" t="s">
        <v>39</v>
      </c>
    </row>
    <row r="120" spans="1:30" hidden="1" x14ac:dyDescent="0.25">
      <c r="A120" s="20">
        <v>617</v>
      </c>
      <c r="B120" t="s">
        <v>176</v>
      </c>
      <c r="C120" t="s">
        <v>353</v>
      </c>
      <c r="D120" t="s">
        <v>2</v>
      </c>
      <c r="E120" t="s">
        <v>9</v>
      </c>
      <c r="F120" t="s">
        <v>127</v>
      </c>
      <c r="G120" s="2">
        <v>151038044000</v>
      </c>
      <c r="H120" s="2">
        <v>1344787000</v>
      </c>
      <c r="I120" s="2">
        <v>149693257000</v>
      </c>
      <c r="J120" s="2">
        <v>252694924</v>
      </c>
      <c r="K120" s="2">
        <v>4122258</v>
      </c>
      <c r="L120" s="2">
        <v>248572666</v>
      </c>
      <c r="M120" s="2">
        <v>192279706.40000001</v>
      </c>
      <c r="N120" s="2">
        <v>3584343.2</v>
      </c>
      <c r="O120" s="2">
        <v>188695363.19999999</v>
      </c>
      <c r="P120" s="15">
        <v>0.1</v>
      </c>
      <c r="Q120" s="2">
        <v>358434.32</v>
      </c>
      <c r="R120" s="13">
        <v>0.3</v>
      </c>
      <c r="S120" s="15">
        <v>0.4</v>
      </c>
      <c r="T120" s="2">
        <v>60478145.280000001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18">
        <v>0</v>
      </c>
      <c r="AC120" s="4">
        <v>60836579.600000001</v>
      </c>
      <c r="AD120" t="s">
        <v>65</v>
      </c>
    </row>
    <row r="121" spans="1:30" hidden="1" x14ac:dyDescent="0.25">
      <c r="A121" s="20">
        <v>618</v>
      </c>
      <c r="B121" t="s">
        <v>176</v>
      </c>
      <c r="C121" t="s">
        <v>353</v>
      </c>
      <c r="D121" t="s">
        <v>2</v>
      </c>
      <c r="E121" t="s">
        <v>9</v>
      </c>
      <c r="F121" t="s">
        <v>128</v>
      </c>
      <c r="G121" s="2">
        <v>17483163000</v>
      </c>
      <c r="H121" s="2">
        <v>0</v>
      </c>
      <c r="I121" s="2">
        <v>17483163000</v>
      </c>
      <c r="J121" s="2">
        <v>36145326</v>
      </c>
      <c r="K121" s="2">
        <v>0</v>
      </c>
      <c r="L121" s="2">
        <v>36145326</v>
      </c>
      <c r="M121" s="2">
        <v>29152060.800000001</v>
      </c>
      <c r="N121" s="2">
        <v>0</v>
      </c>
      <c r="O121" s="2">
        <v>29152060.800000001</v>
      </c>
      <c r="P121" s="15">
        <v>0.1</v>
      </c>
      <c r="Q121" s="2">
        <v>0</v>
      </c>
      <c r="R121" s="13">
        <v>0.3</v>
      </c>
      <c r="S121" s="15">
        <v>0</v>
      </c>
      <c r="T121" s="2">
        <v>8745618.2400000002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18">
        <v>0</v>
      </c>
      <c r="AC121" s="4">
        <v>8745618.2400000002</v>
      </c>
      <c r="AD121" t="s">
        <v>59</v>
      </c>
    </row>
    <row r="122" spans="1:30" hidden="1" x14ac:dyDescent="0.25">
      <c r="A122" s="20">
        <v>631</v>
      </c>
      <c r="B122" t="s">
        <v>176</v>
      </c>
      <c r="C122" t="s">
        <v>355</v>
      </c>
      <c r="D122" t="s">
        <v>2</v>
      </c>
      <c r="E122" t="s">
        <v>9</v>
      </c>
      <c r="F122" t="s">
        <v>129</v>
      </c>
      <c r="G122" s="2">
        <v>89262007000</v>
      </c>
      <c r="H122" s="2">
        <v>0</v>
      </c>
      <c r="I122" s="2">
        <v>89262007000</v>
      </c>
      <c r="J122" s="2">
        <v>181919577</v>
      </c>
      <c r="K122" s="2">
        <v>0</v>
      </c>
      <c r="L122" s="2">
        <v>181919577</v>
      </c>
      <c r="M122" s="2">
        <v>146214774.19999999</v>
      </c>
      <c r="N122" s="2">
        <v>0</v>
      </c>
      <c r="O122" s="2">
        <v>146214774.19999999</v>
      </c>
      <c r="P122" s="15">
        <v>0.1</v>
      </c>
      <c r="Q122" s="2">
        <v>0</v>
      </c>
      <c r="R122" s="13">
        <v>0.25</v>
      </c>
      <c r="S122" s="15">
        <v>0</v>
      </c>
      <c r="T122" s="2">
        <v>36553693.549999997</v>
      </c>
      <c r="U122" s="2">
        <v>5000000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18">
        <v>0</v>
      </c>
      <c r="AC122" s="4">
        <v>41553693.549999997</v>
      </c>
      <c r="AD122" t="s">
        <v>51</v>
      </c>
    </row>
    <row r="123" spans="1:30" hidden="1" x14ac:dyDescent="0.25">
      <c r="A123" s="20">
        <v>634</v>
      </c>
      <c r="B123" t="s">
        <v>176</v>
      </c>
      <c r="C123" t="s">
        <v>355</v>
      </c>
      <c r="D123" t="s">
        <v>10</v>
      </c>
      <c r="E123" t="s">
        <v>11</v>
      </c>
      <c r="F123" t="s">
        <v>130</v>
      </c>
      <c r="G123" s="2">
        <v>31237697000</v>
      </c>
      <c r="H123" s="2">
        <v>0</v>
      </c>
      <c r="I123" s="2">
        <v>31237697000</v>
      </c>
      <c r="J123" s="2">
        <v>64094723</v>
      </c>
      <c r="K123" s="2">
        <v>0</v>
      </c>
      <c r="L123" s="2">
        <v>64094723</v>
      </c>
      <c r="M123" s="2">
        <v>51599644.200000003</v>
      </c>
      <c r="N123" s="2">
        <v>0</v>
      </c>
      <c r="O123" s="2">
        <v>51599644.200000003</v>
      </c>
      <c r="P123" s="15">
        <v>0.1</v>
      </c>
      <c r="Q123" s="2">
        <v>0</v>
      </c>
      <c r="R123" s="13">
        <v>0.15</v>
      </c>
      <c r="S123" s="15">
        <v>0</v>
      </c>
      <c r="T123" s="2">
        <v>7739946.6299999999</v>
      </c>
      <c r="U123" s="2">
        <v>3000000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18">
        <v>0</v>
      </c>
      <c r="AC123" s="4">
        <v>10739946.630000001</v>
      </c>
      <c r="AD123" t="s">
        <v>43</v>
      </c>
    </row>
    <row r="124" spans="1:30" hidden="1" x14ac:dyDescent="0.25">
      <c r="A124" s="20">
        <v>639</v>
      </c>
      <c r="B124" t="s">
        <v>176</v>
      </c>
      <c r="C124" t="s">
        <v>355</v>
      </c>
      <c r="D124" t="s">
        <v>2</v>
      </c>
      <c r="E124" t="s">
        <v>9</v>
      </c>
      <c r="F124" t="s">
        <v>131</v>
      </c>
      <c r="G124" s="2">
        <v>41066305000</v>
      </c>
      <c r="H124" s="2">
        <v>6442763000</v>
      </c>
      <c r="I124" s="2">
        <v>34623542000</v>
      </c>
      <c r="J124" s="2">
        <v>78753725</v>
      </c>
      <c r="K124" s="2">
        <v>16786090</v>
      </c>
      <c r="L124" s="2">
        <v>61967635</v>
      </c>
      <c r="M124" s="2">
        <v>62327203</v>
      </c>
      <c r="N124" s="2">
        <v>14208984.800000001</v>
      </c>
      <c r="O124" s="2">
        <v>48118218.200000003</v>
      </c>
      <c r="P124" s="15">
        <v>0.1</v>
      </c>
      <c r="Q124" s="2">
        <v>1420898.48</v>
      </c>
      <c r="R124" s="13">
        <v>0.2</v>
      </c>
      <c r="S124" s="15">
        <v>0</v>
      </c>
      <c r="T124" s="2">
        <v>9623643.6400000006</v>
      </c>
      <c r="U124" s="2">
        <v>4000000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18">
        <v>0</v>
      </c>
      <c r="AC124" s="4">
        <v>15044542.119999999</v>
      </c>
      <c r="AD124" t="s">
        <v>59</v>
      </c>
    </row>
    <row r="125" spans="1:30" hidden="1" x14ac:dyDescent="0.25">
      <c r="A125" s="20">
        <v>642</v>
      </c>
      <c r="B125" t="s">
        <v>176</v>
      </c>
      <c r="C125" t="s">
        <v>353</v>
      </c>
      <c r="D125" t="s">
        <v>10</v>
      </c>
      <c r="E125" t="s">
        <v>11</v>
      </c>
      <c r="F125" t="s">
        <v>132</v>
      </c>
      <c r="G125" s="2">
        <v>1973585000</v>
      </c>
      <c r="H125" s="2">
        <v>0</v>
      </c>
      <c r="I125" s="2">
        <v>1973585000</v>
      </c>
      <c r="J125" s="2">
        <v>5174419</v>
      </c>
      <c r="K125" s="2">
        <v>0</v>
      </c>
      <c r="L125" s="2">
        <v>5174419</v>
      </c>
      <c r="M125" s="2">
        <v>4384985</v>
      </c>
      <c r="N125" s="2">
        <v>0</v>
      </c>
      <c r="O125" s="2">
        <v>4384985</v>
      </c>
      <c r="P125" s="15">
        <v>0.1</v>
      </c>
      <c r="Q125" s="2">
        <v>0</v>
      </c>
      <c r="R125" s="13">
        <v>0.3</v>
      </c>
      <c r="S125" s="15">
        <v>0</v>
      </c>
      <c r="T125" s="2">
        <v>1315495.5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18">
        <v>0</v>
      </c>
      <c r="AC125" s="4">
        <v>1315495.5</v>
      </c>
      <c r="AD125" t="s">
        <v>36</v>
      </c>
    </row>
    <row r="126" spans="1:30" hidden="1" x14ac:dyDescent="0.25">
      <c r="A126" s="20">
        <v>645</v>
      </c>
      <c r="B126" t="s">
        <v>176</v>
      </c>
      <c r="C126" t="s">
        <v>355</v>
      </c>
      <c r="D126" t="s">
        <v>10</v>
      </c>
      <c r="E126" t="s">
        <v>31</v>
      </c>
      <c r="F126" t="s">
        <v>133</v>
      </c>
      <c r="G126" s="2">
        <v>18213286100</v>
      </c>
      <c r="H126" s="2">
        <v>0</v>
      </c>
      <c r="I126" s="2">
        <v>18213286100</v>
      </c>
      <c r="J126" s="2">
        <v>38530593</v>
      </c>
      <c r="K126" s="2">
        <v>0</v>
      </c>
      <c r="L126" s="2">
        <v>38530593</v>
      </c>
      <c r="M126" s="2">
        <v>31245278.559999999</v>
      </c>
      <c r="N126" s="2">
        <v>0</v>
      </c>
      <c r="O126" s="2">
        <v>31245278.559999999</v>
      </c>
      <c r="P126" s="15">
        <v>0.1</v>
      </c>
      <c r="Q126" s="2">
        <v>0</v>
      </c>
      <c r="R126" s="13">
        <v>0.15</v>
      </c>
      <c r="S126" s="15">
        <v>0</v>
      </c>
      <c r="T126" s="2">
        <v>4686791.784</v>
      </c>
      <c r="U126" s="2">
        <v>3000000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18">
        <v>0</v>
      </c>
      <c r="AC126" s="4">
        <v>7686791.784</v>
      </c>
      <c r="AD126" t="s">
        <v>26</v>
      </c>
    </row>
    <row r="127" spans="1:30" hidden="1" x14ac:dyDescent="0.25">
      <c r="A127" s="20">
        <v>646</v>
      </c>
      <c r="B127" t="s">
        <v>176</v>
      </c>
      <c r="C127" t="s">
        <v>353</v>
      </c>
      <c r="D127" t="s">
        <v>2</v>
      </c>
      <c r="E127" t="s">
        <v>3</v>
      </c>
      <c r="F127" t="s">
        <v>134</v>
      </c>
      <c r="G127" s="2">
        <v>17913095000</v>
      </c>
      <c r="H127" s="2">
        <v>0</v>
      </c>
      <c r="I127" s="2">
        <v>17913095000</v>
      </c>
      <c r="J127" s="2">
        <v>30284787</v>
      </c>
      <c r="K127" s="2">
        <v>0</v>
      </c>
      <c r="L127" s="2">
        <v>30284787</v>
      </c>
      <c r="M127" s="2">
        <v>23119549</v>
      </c>
      <c r="N127" s="2">
        <v>0</v>
      </c>
      <c r="O127" s="2">
        <v>23119549</v>
      </c>
      <c r="P127" s="15">
        <v>0.1</v>
      </c>
      <c r="Q127" s="2">
        <v>0</v>
      </c>
      <c r="R127" s="13">
        <v>0.3</v>
      </c>
      <c r="S127" s="15">
        <v>0</v>
      </c>
      <c r="T127" s="2">
        <v>6935864.7000000002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18">
        <v>0</v>
      </c>
      <c r="AC127" s="4">
        <v>6935864.7000000002</v>
      </c>
      <c r="AD127" t="s">
        <v>16</v>
      </c>
    </row>
    <row r="128" spans="1:30" hidden="1" x14ac:dyDescent="0.25">
      <c r="A128" s="20">
        <v>651</v>
      </c>
      <c r="B128" t="s">
        <v>176</v>
      </c>
      <c r="C128" t="s">
        <v>353</v>
      </c>
      <c r="D128" t="s">
        <v>2</v>
      </c>
      <c r="E128" t="s">
        <v>3</v>
      </c>
      <c r="F128" t="s">
        <v>135</v>
      </c>
      <c r="G128" s="2">
        <v>21379023000</v>
      </c>
      <c r="H128" s="2">
        <v>0</v>
      </c>
      <c r="I128" s="2">
        <v>21379023000</v>
      </c>
      <c r="J128" s="2">
        <v>35116896</v>
      </c>
      <c r="K128" s="2">
        <v>0</v>
      </c>
      <c r="L128" s="2">
        <v>35116896</v>
      </c>
      <c r="M128" s="2">
        <v>26565286.800000001</v>
      </c>
      <c r="N128" s="2">
        <v>0</v>
      </c>
      <c r="O128" s="2">
        <v>26565286.800000001</v>
      </c>
      <c r="P128" s="15">
        <v>0.1</v>
      </c>
      <c r="Q128" s="2">
        <v>0</v>
      </c>
      <c r="R128" s="13">
        <v>0.3</v>
      </c>
      <c r="S128" s="15">
        <v>0</v>
      </c>
      <c r="T128" s="2">
        <v>7969586.04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18">
        <v>0</v>
      </c>
      <c r="AC128" s="4">
        <v>7969586.04</v>
      </c>
      <c r="AD128" t="s">
        <v>58</v>
      </c>
    </row>
    <row r="129" spans="1:30" hidden="1" x14ac:dyDescent="0.25">
      <c r="A129" s="20">
        <v>681</v>
      </c>
      <c r="B129" t="s">
        <v>176</v>
      </c>
      <c r="C129" t="s">
        <v>355</v>
      </c>
      <c r="D129" t="s">
        <v>2</v>
      </c>
      <c r="E129" t="s">
        <v>3</v>
      </c>
      <c r="F129" t="s">
        <v>136</v>
      </c>
      <c r="G129" s="2">
        <v>87155665300</v>
      </c>
      <c r="H129" s="2">
        <v>4655536000</v>
      </c>
      <c r="I129" s="2">
        <v>82500129300</v>
      </c>
      <c r="J129" s="2">
        <v>179128832</v>
      </c>
      <c r="K129" s="2">
        <v>14803088</v>
      </c>
      <c r="L129" s="2">
        <v>164325744</v>
      </c>
      <c r="M129" s="2">
        <v>144266565.88</v>
      </c>
      <c r="N129" s="2">
        <v>12940873.6</v>
      </c>
      <c r="O129" s="2">
        <v>131325692.28</v>
      </c>
      <c r="P129" s="15">
        <v>0.1</v>
      </c>
      <c r="Q129" s="2">
        <v>1294087.3600000001</v>
      </c>
      <c r="R129" s="13">
        <v>0.25</v>
      </c>
      <c r="S129" s="15">
        <v>0</v>
      </c>
      <c r="T129" s="2">
        <v>32831423.07</v>
      </c>
      <c r="U129" s="2">
        <v>5000000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18">
        <v>0</v>
      </c>
      <c r="AC129" s="4">
        <v>39125510.43</v>
      </c>
      <c r="AD129" t="s">
        <v>58</v>
      </c>
    </row>
    <row r="130" spans="1:30" hidden="1" x14ac:dyDescent="0.25">
      <c r="A130" s="20">
        <v>682</v>
      </c>
      <c r="B130" t="s">
        <v>176</v>
      </c>
      <c r="C130" t="s">
        <v>355</v>
      </c>
      <c r="D130" t="s">
        <v>2</v>
      </c>
      <c r="E130" t="s">
        <v>3</v>
      </c>
      <c r="F130" t="s">
        <v>137</v>
      </c>
      <c r="G130" s="2">
        <v>37434675000</v>
      </c>
      <c r="H130" s="2">
        <v>21441904000</v>
      </c>
      <c r="I130" s="2">
        <v>15992771000</v>
      </c>
      <c r="J130" s="2">
        <v>90362651</v>
      </c>
      <c r="K130" s="2">
        <v>51381230</v>
      </c>
      <c r="L130" s="2">
        <v>38981421</v>
      </c>
      <c r="M130" s="2">
        <v>75388781</v>
      </c>
      <c r="N130" s="2">
        <v>42804468.399999999</v>
      </c>
      <c r="O130" s="2">
        <v>32584312.600000001</v>
      </c>
      <c r="P130" s="15">
        <v>0.1</v>
      </c>
      <c r="Q130" s="2">
        <v>4280446.84</v>
      </c>
      <c r="R130" s="13">
        <v>0.2</v>
      </c>
      <c r="S130" s="15">
        <v>0</v>
      </c>
      <c r="T130" s="2">
        <v>6516862.5199999996</v>
      </c>
      <c r="U130" s="2">
        <v>4000000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18">
        <v>0</v>
      </c>
      <c r="AC130" s="4">
        <v>14797309.359999999</v>
      </c>
      <c r="AD130" t="s">
        <v>121</v>
      </c>
    </row>
    <row r="131" spans="1:30" hidden="1" x14ac:dyDescent="0.25">
      <c r="A131" s="20">
        <v>684</v>
      </c>
      <c r="B131" t="s">
        <v>176</v>
      </c>
      <c r="C131" t="s">
        <v>353</v>
      </c>
      <c r="D131" t="s">
        <v>10</v>
      </c>
      <c r="E131" t="s">
        <v>31</v>
      </c>
      <c r="F131" t="s">
        <v>138</v>
      </c>
      <c r="G131" s="2">
        <v>2934714000</v>
      </c>
      <c r="H131" s="2">
        <v>0</v>
      </c>
      <c r="I131" s="2">
        <v>2934714000</v>
      </c>
      <c r="J131" s="2">
        <v>7916437</v>
      </c>
      <c r="K131" s="2">
        <v>0</v>
      </c>
      <c r="L131" s="2">
        <v>7916437</v>
      </c>
      <c r="M131" s="2">
        <v>6742551.4000000004</v>
      </c>
      <c r="N131" s="2">
        <v>0</v>
      </c>
      <c r="O131" s="2">
        <v>6742551.4000000004</v>
      </c>
      <c r="P131" s="15">
        <v>0.1</v>
      </c>
      <c r="Q131" s="2">
        <v>0</v>
      </c>
      <c r="R131" s="13">
        <v>0.3</v>
      </c>
      <c r="S131" s="15">
        <v>0</v>
      </c>
      <c r="T131" s="2">
        <v>2022765.42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18">
        <v>0</v>
      </c>
      <c r="AC131" s="4">
        <v>2022765.42</v>
      </c>
      <c r="AD131" t="s">
        <v>39</v>
      </c>
    </row>
    <row r="132" spans="1:30" hidden="1" x14ac:dyDescent="0.25">
      <c r="A132" s="20">
        <v>685</v>
      </c>
      <c r="B132" t="s">
        <v>176</v>
      </c>
      <c r="C132" t="s">
        <v>355</v>
      </c>
      <c r="D132" t="s">
        <v>10</v>
      </c>
      <c r="E132" t="s">
        <v>31</v>
      </c>
      <c r="F132" t="s">
        <v>139</v>
      </c>
      <c r="G132" s="2">
        <v>10029837000</v>
      </c>
      <c r="H132" s="2">
        <v>0</v>
      </c>
      <c r="I132" s="2">
        <v>10029837000</v>
      </c>
      <c r="J132" s="2">
        <v>25260732</v>
      </c>
      <c r="K132" s="2">
        <v>0</v>
      </c>
      <c r="L132" s="2">
        <v>25260732</v>
      </c>
      <c r="M132" s="2">
        <v>21248797.199999999</v>
      </c>
      <c r="N132" s="2">
        <v>0</v>
      </c>
      <c r="O132" s="2">
        <v>21248797.199999999</v>
      </c>
      <c r="P132" s="15">
        <v>0.1</v>
      </c>
      <c r="Q132" s="2">
        <v>0</v>
      </c>
      <c r="R132" s="13">
        <v>0.1</v>
      </c>
      <c r="S132" s="15">
        <v>0</v>
      </c>
      <c r="T132" s="2">
        <v>2124879.7200000002</v>
      </c>
      <c r="U132" s="2">
        <v>2000000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18">
        <v>0</v>
      </c>
      <c r="AC132" s="4">
        <v>4124879.72</v>
      </c>
      <c r="AD132" t="s">
        <v>97</v>
      </c>
    </row>
    <row r="133" spans="1:30" hidden="1" x14ac:dyDescent="0.25">
      <c r="A133" s="20">
        <v>713</v>
      </c>
      <c r="B133" t="s">
        <v>176</v>
      </c>
      <c r="C133" t="s">
        <v>353</v>
      </c>
      <c r="D133" t="s">
        <v>10</v>
      </c>
      <c r="E133" t="s">
        <v>11</v>
      </c>
      <c r="F133" t="s">
        <v>178</v>
      </c>
      <c r="G133" s="2">
        <v>5285839000</v>
      </c>
      <c r="H133" s="2">
        <v>0</v>
      </c>
      <c r="I133" s="2">
        <v>5285839000</v>
      </c>
      <c r="J133" s="2">
        <v>8792044</v>
      </c>
      <c r="K133" s="2">
        <v>0</v>
      </c>
      <c r="L133" s="2">
        <v>8792044</v>
      </c>
      <c r="M133" s="2">
        <v>6677708.4000000004</v>
      </c>
      <c r="N133" s="2">
        <v>0</v>
      </c>
      <c r="O133" s="2">
        <v>6677708.4000000004</v>
      </c>
      <c r="P133" s="15">
        <v>0.1</v>
      </c>
      <c r="Q133" s="2">
        <v>0</v>
      </c>
      <c r="R133" s="13">
        <v>0.3</v>
      </c>
      <c r="S133" s="15">
        <v>0</v>
      </c>
      <c r="T133" s="2">
        <v>2003312.52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18">
        <v>0</v>
      </c>
      <c r="AC133" s="4">
        <v>2003312.52</v>
      </c>
      <c r="AD133" t="s">
        <v>38</v>
      </c>
    </row>
    <row r="134" spans="1:30" hidden="1" x14ac:dyDescent="0.25">
      <c r="A134" s="20">
        <v>728</v>
      </c>
      <c r="B134" t="s">
        <v>176</v>
      </c>
      <c r="C134" t="s">
        <v>353</v>
      </c>
      <c r="D134" t="s">
        <v>10</v>
      </c>
      <c r="E134" t="s">
        <v>11</v>
      </c>
      <c r="F134" t="s">
        <v>179</v>
      </c>
      <c r="G134" s="2">
        <v>5986968000</v>
      </c>
      <c r="H134" s="2">
        <v>0</v>
      </c>
      <c r="I134" s="2">
        <v>5986968000</v>
      </c>
      <c r="J134" s="2">
        <v>19734367</v>
      </c>
      <c r="K134" s="2">
        <v>0</v>
      </c>
      <c r="L134" s="2">
        <v>19734367</v>
      </c>
      <c r="M134" s="2">
        <v>17339579.800000001</v>
      </c>
      <c r="N134" s="2">
        <v>0</v>
      </c>
      <c r="O134" s="2">
        <v>17339579.800000001</v>
      </c>
      <c r="P134" s="15">
        <v>0.1</v>
      </c>
      <c r="Q134" s="2">
        <v>0</v>
      </c>
      <c r="R134" s="13">
        <v>0.3</v>
      </c>
      <c r="S134" s="15">
        <v>0</v>
      </c>
      <c r="T134" s="2">
        <v>5201873.9400000004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18">
        <v>0</v>
      </c>
      <c r="AC134" s="4">
        <v>5201873.9400000004</v>
      </c>
      <c r="AD134" t="s">
        <v>88</v>
      </c>
    </row>
    <row r="135" spans="1:30" hidden="1" x14ac:dyDescent="0.25">
      <c r="A135" s="20">
        <v>730</v>
      </c>
      <c r="B135" t="s">
        <v>176</v>
      </c>
      <c r="C135" t="s">
        <v>355</v>
      </c>
      <c r="D135" t="s">
        <v>2</v>
      </c>
      <c r="E135" t="s">
        <v>3</v>
      </c>
      <c r="F135" t="s">
        <v>181</v>
      </c>
      <c r="G135" s="2">
        <v>61320571000</v>
      </c>
      <c r="H135" s="2">
        <v>22589000</v>
      </c>
      <c r="I135" s="2">
        <v>61297982000</v>
      </c>
      <c r="J135" s="2">
        <v>97295599</v>
      </c>
      <c r="K135" s="2">
        <v>79062</v>
      </c>
      <c r="L135" s="2">
        <v>97216537</v>
      </c>
      <c r="M135" s="2">
        <v>72767370.599999994</v>
      </c>
      <c r="N135" s="2">
        <v>70026.399999999994</v>
      </c>
      <c r="O135" s="2">
        <v>72697344.200000003</v>
      </c>
      <c r="P135" s="15">
        <v>0.1</v>
      </c>
      <c r="Q135" s="2">
        <v>7002.64</v>
      </c>
      <c r="R135" s="13">
        <v>0.2</v>
      </c>
      <c r="S135" s="15">
        <v>0</v>
      </c>
      <c r="T135" s="2">
        <v>14539468.84</v>
      </c>
      <c r="U135" s="2">
        <v>4000000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18">
        <v>0</v>
      </c>
      <c r="AC135" s="4">
        <v>18546471.48</v>
      </c>
      <c r="AD135" t="s">
        <v>58</v>
      </c>
    </row>
    <row r="136" spans="1:30" hidden="1" x14ac:dyDescent="0.25">
      <c r="A136" s="20">
        <v>747</v>
      </c>
      <c r="B136" t="s">
        <v>176</v>
      </c>
      <c r="C136" t="s">
        <v>353</v>
      </c>
      <c r="D136" t="s">
        <v>2</v>
      </c>
      <c r="E136" t="s">
        <v>9</v>
      </c>
      <c r="F136" t="s">
        <v>188</v>
      </c>
      <c r="G136" s="2">
        <v>5787013000</v>
      </c>
      <c r="H136" s="2">
        <v>0</v>
      </c>
      <c r="I136" s="2">
        <v>5787013000</v>
      </c>
      <c r="J136" s="2">
        <v>16036075</v>
      </c>
      <c r="K136" s="2">
        <v>0</v>
      </c>
      <c r="L136" s="2">
        <v>16036075</v>
      </c>
      <c r="M136" s="2">
        <v>13721269.800000001</v>
      </c>
      <c r="N136" s="2">
        <v>0</v>
      </c>
      <c r="O136" s="2">
        <v>13721269.800000001</v>
      </c>
      <c r="P136" s="15">
        <v>0.1</v>
      </c>
      <c r="Q136" s="2">
        <v>0</v>
      </c>
      <c r="R136" s="13">
        <v>0.3</v>
      </c>
      <c r="S136" s="15">
        <v>0</v>
      </c>
      <c r="T136" s="2">
        <v>4116380.94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18">
        <v>0</v>
      </c>
      <c r="AC136" s="4">
        <v>4116380.94</v>
      </c>
      <c r="AD136" t="s">
        <v>41</v>
      </c>
    </row>
    <row r="137" spans="1:30" hidden="1" x14ac:dyDescent="0.25">
      <c r="A137" s="20">
        <v>757</v>
      </c>
      <c r="B137" t="s">
        <v>176</v>
      </c>
      <c r="C137" t="s">
        <v>355</v>
      </c>
      <c r="D137" t="s">
        <v>10</v>
      </c>
      <c r="E137" t="s">
        <v>11</v>
      </c>
      <c r="F137" t="s">
        <v>189</v>
      </c>
      <c r="G137" s="2">
        <v>15192729000</v>
      </c>
      <c r="H137" s="2">
        <v>0</v>
      </c>
      <c r="I137" s="2">
        <v>15192729000</v>
      </c>
      <c r="J137" s="2">
        <v>29368644</v>
      </c>
      <c r="K137" s="2">
        <v>0</v>
      </c>
      <c r="L137" s="2">
        <v>29368644</v>
      </c>
      <c r="M137" s="2">
        <v>23291552.399999999</v>
      </c>
      <c r="N137" s="2">
        <v>0</v>
      </c>
      <c r="O137" s="2">
        <v>23291552.399999999</v>
      </c>
      <c r="P137" s="15">
        <v>0.1</v>
      </c>
      <c r="Q137" s="2">
        <v>0</v>
      </c>
      <c r="R137" s="13">
        <v>0.1</v>
      </c>
      <c r="S137" s="15">
        <v>0</v>
      </c>
      <c r="T137" s="2">
        <v>2329155.2400000002</v>
      </c>
      <c r="U137" s="2">
        <v>2000000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18">
        <v>0</v>
      </c>
      <c r="AC137" s="4">
        <v>4329155.24</v>
      </c>
      <c r="AD137" t="s">
        <v>88</v>
      </c>
    </row>
    <row r="138" spans="1:30" hidden="1" x14ac:dyDescent="0.25">
      <c r="A138" s="20">
        <v>760</v>
      </c>
      <c r="B138" t="s">
        <v>176</v>
      </c>
      <c r="C138" t="s">
        <v>355</v>
      </c>
      <c r="D138" t="s">
        <v>10</v>
      </c>
      <c r="E138" t="s">
        <v>31</v>
      </c>
      <c r="F138" t="s">
        <v>190</v>
      </c>
      <c r="G138" s="2">
        <v>7372862000</v>
      </c>
      <c r="H138" s="2">
        <v>0</v>
      </c>
      <c r="I138" s="2">
        <v>7372862000</v>
      </c>
      <c r="J138" s="2">
        <v>19452289</v>
      </c>
      <c r="K138" s="2">
        <v>0</v>
      </c>
      <c r="L138" s="2">
        <v>19452289</v>
      </c>
      <c r="M138" s="2">
        <v>16503144.199999999</v>
      </c>
      <c r="N138" s="2">
        <v>0</v>
      </c>
      <c r="O138" s="2">
        <v>16503144.199999999</v>
      </c>
      <c r="P138" s="15">
        <v>0.1</v>
      </c>
      <c r="Q138" s="2">
        <v>0</v>
      </c>
      <c r="R138" s="13">
        <v>0.1</v>
      </c>
      <c r="S138" s="15">
        <v>0</v>
      </c>
      <c r="T138" s="2">
        <v>1650314.42</v>
      </c>
      <c r="U138" s="2">
        <v>1000000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18">
        <v>0</v>
      </c>
      <c r="AC138" s="4">
        <v>2650314.42</v>
      </c>
      <c r="AD138" t="s">
        <v>26</v>
      </c>
    </row>
    <row r="139" spans="1:30" hidden="1" x14ac:dyDescent="0.25">
      <c r="A139" s="20">
        <v>785</v>
      </c>
      <c r="B139" t="s">
        <v>176</v>
      </c>
      <c r="C139" t="s">
        <v>355</v>
      </c>
      <c r="D139" t="s">
        <v>10</v>
      </c>
      <c r="E139" t="s">
        <v>11</v>
      </c>
      <c r="F139" t="s">
        <v>191</v>
      </c>
      <c r="G139" s="2">
        <v>10057895000</v>
      </c>
      <c r="H139" s="2">
        <v>0</v>
      </c>
      <c r="I139" s="2">
        <v>10057895000</v>
      </c>
      <c r="J139" s="2">
        <v>29587345</v>
      </c>
      <c r="K139" s="2">
        <v>0</v>
      </c>
      <c r="L139" s="2">
        <v>29587345</v>
      </c>
      <c r="M139" s="2">
        <v>25564187</v>
      </c>
      <c r="N139" s="2">
        <v>0</v>
      </c>
      <c r="O139" s="2">
        <v>25564187</v>
      </c>
      <c r="P139" s="15">
        <v>0.1</v>
      </c>
      <c r="Q139" s="2">
        <v>0</v>
      </c>
      <c r="R139" s="13">
        <v>0.1</v>
      </c>
      <c r="S139" s="15">
        <v>0</v>
      </c>
      <c r="T139" s="2">
        <v>2556418.7000000002</v>
      </c>
      <c r="U139" s="2">
        <v>2000000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18">
        <v>0</v>
      </c>
      <c r="AC139" s="4">
        <v>4556418.7</v>
      </c>
      <c r="AD139" t="s">
        <v>43</v>
      </c>
    </row>
    <row r="140" spans="1:30" hidden="1" x14ac:dyDescent="0.25">
      <c r="A140" s="20">
        <v>790</v>
      </c>
      <c r="B140" t="s">
        <v>176</v>
      </c>
      <c r="C140" t="s">
        <v>355</v>
      </c>
      <c r="D140" t="s">
        <v>10</v>
      </c>
      <c r="E140" t="s">
        <v>18</v>
      </c>
      <c r="F140" t="s">
        <v>34</v>
      </c>
      <c r="G140" s="2">
        <v>11355012000</v>
      </c>
      <c r="H140" s="2">
        <v>0</v>
      </c>
      <c r="I140" s="2">
        <v>11355012000</v>
      </c>
      <c r="J140" s="2">
        <v>29762908</v>
      </c>
      <c r="K140" s="2">
        <v>0</v>
      </c>
      <c r="L140" s="2">
        <v>29762908</v>
      </c>
      <c r="M140" s="2">
        <v>25220903.199999999</v>
      </c>
      <c r="N140" s="2">
        <v>0</v>
      </c>
      <c r="O140" s="2">
        <v>25220903.199999999</v>
      </c>
      <c r="P140" s="15">
        <v>0.1</v>
      </c>
      <c r="Q140" s="2">
        <v>0</v>
      </c>
      <c r="R140" s="13">
        <v>0.1</v>
      </c>
      <c r="S140" s="15">
        <v>0</v>
      </c>
      <c r="T140" s="2">
        <v>2522090.3199999998</v>
      </c>
      <c r="U140" s="2">
        <v>2000000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18">
        <v>0</v>
      </c>
      <c r="AC140" s="4">
        <v>4522090.32</v>
      </c>
      <c r="AD140" t="s">
        <v>20</v>
      </c>
    </row>
    <row r="141" spans="1:30" hidden="1" x14ac:dyDescent="0.25">
      <c r="A141" s="20">
        <v>792</v>
      </c>
      <c r="B141" t="s">
        <v>176</v>
      </c>
      <c r="C141" t="s">
        <v>353</v>
      </c>
      <c r="D141" t="s">
        <v>2</v>
      </c>
      <c r="E141" t="s">
        <v>248</v>
      </c>
      <c r="F141" t="s">
        <v>210</v>
      </c>
      <c r="G141" s="2">
        <v>2327350000</v>
      </c>
      <c r="H141" s="2">
        <v>0</v>
      </c>
      <c r="I141" s="2">
        <v>2327350000</v>
      </c>
      <c r="J141" s="2">
        <v>5883375</v>
      </c>
      <c r="K141" s="2">
        <v>0</v>
      </c>
      <c r="L141" s="2">
        <v>5883375</v>
      </c>
      <c r="M141" s="2">
        <v>4952435</v>
      </c>
      <c r="N141" s="2">
        <v>0</v>
      </c>
      <c r="O141" s="2">
        <v>4952435</v>
      </c>
      <c r="P141" s="15">
        <v>0.1</v>
      </c>
      <c r="Q141" s="2">
        <v>0</v>
      </c>
      <c r="R141" s="13">
        <v>0.3</v>
      </c>
      <c r="S141" s="15">
        <v>0</v>
      </c>
      <c r="T141" s="2">
        <v>1485730.5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18">
        <v>0</v>
      </c>
      <c r="AC141" s="4">
        <v>1485730.5</v>
      </c>
      <c r="AD141" t="s">
        <v>308</v>
      </c>
    </row>
    <row r="142" spans="1:30" hidden="1" x14ac:dyDescent="0.25">
      <c r="A142" s="20">
        <v>797</v>
      </c>
      <c r="B142" t="s">
        <v>176</v>
      </c>
      <c r="C142" t="s">
        <v>353</v>
      </c>
      <c r="D142" t="s">
        <v>2</v>
      </c>
      <c r="E142" t="s">
        <v>3</v>
      </c>
      <c r="F142" t="s">
        <v>192</v>
      </c>
      <c r="G142" s="2">
        <v>98875000</v>
      </c>
      <c r="H142" s="2">
        <v>0</v>
      </c>
      <c r="I142" s="2">
        <v>98875000</v>
      </c>
      <c r="J142" s="2">
        <v>346063</v>
      </c>
      <c r="K142" s="2">
        <v>0</v>
      </c>
      <c r="L142" s="2">
        <v>346063</v>
      </c>
      <c r="M142" s="2">
        <v>306513</v>
      </c>
      <c r="N142" s="2">
        <v>0</v>
      </c>
      <c r="O142" s="2">
        <v>306513</v>
      </c>
      <c r="P142" s="15">
        <v>0.1</v>
      </c>
      <c r="Q142" s="2">
        <v>0</v>
      </c>
      <c r="R142" s="13">
        <v>0.3</v>
      </c>
      <c r="S142" s="15">
        <v>0</v>
      </c>
      <c r="T142" s="2">
        <v>91953.9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18">
        <v>0</v>
      </c>
      <c r="AC142" s="4">
        <v>91953.9</v>
      </c>
      <c r="AD142" t="s">
        <v>16</v>
      </c>
    </row>
    <row r="143" spans="1:30" hidden="1" x14ac:dyDescent="0.25">
      <c r="A143" s="20">
        <v>803</v>
      </c>
      <c r="B143" t="s">
        <v>176</v>
      </c>
      <c r="C143" t="s">
        <v>355</v>
      </c>
      <c r="D143" t="s">
        <v>10</v>
      </c>
      <c r="E143" t="s">
        <v>31</v>
      </c>
      <c r="F143" t="s">
        <v>193</v>
      </c>
      <c r="G143" s="2">
        <v>44361240000</v>
      </c>
      <c r="H143" s="2">
        <v>0</v>
      </c>
      <c r="I143" s="2">
        <v>44361240000</v>
      </c>
      <c r="J143" s="2">
        <v>66542207</v>
      </c>
      <c r="K143" s="2">
        <v>0</v>
      </c>
      <c r="L143" s="2">
        <v>66542207</v>
      </c>
      <c r="M143" s="2">
        <v>48797711</v>
      </c>
      <c r="N143" s="2">
        <v>0</v>
      </c>
      <c r="O143" s="2">
        <v>48797711</v>
      </c>
      <c r="P143" s="15">
        <v>0.1</v>
      </c>
      <c r="Q143" s="2">
        <v>0</v>
      </c>
      <c r="R143" s="13">
        <v>0.15</v>
      </c>
      <c r="S143" s="15">
        <v>0</v>
      </c>
      <c r="T143" s="2">
        <v>7319656.6500000004</v>
      </c>
      <c r="U143" s="2">
        <v>3000000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18">
        <v>0</v>
      </c>
      <c r="AC143" s="4">
        <v>10319656.65</v>
      </c>
      <c r="AD143" t="s">
        <v>39</v>
      </c>
    </row>
    <row r="144" spans="1:30" hidden="1" x14ac:dyDescent="0.25">
      <c r="A144" s="20">
        <v>805</v>
      </c>
      <c r="B144" t="s">
        <v>176</v>
      </c>
      <c r="C144" t="s">
        <v>355</v>
      </c>
      <c r="D144" t="s">
        <v>10</v>
      </c>
      <c r="E144" t="s">
        <v>31</v>
      </c>
      <c r="F144" t="s">
        <v>194</v>
      </c>
      <c r="G144" s="2">
        <v>34306050000</v>
      </c>
      <c r="H144" s="2">
        <v>0</v>
      </c>
      <c r="I144" s="2">
        <v>34306050000</v>
      </c>
      <c r="J144" s="2">
        <v>67095911</v>
      </c>
      <c r="K144" s="2">
        <v>0</v>
      </c>
      <c r="L144" s="2">
        <v>67095911</v>
      </c>
      <c r="M144" s="2">
        <v>53373491</v>
      </c>
      <c r="N144" s="2">
        <v>0</v>
      </c>
      <c r="O144" s="2">
        <v>53373491</v>
      </c>
      <c r="P144" s="15">
        <v>0.1</v>
      </c>
      <c r="Q144" s="2">
        <v>0</v>
      </c>
      <c r="R144" s="13">
        <v>0.15</v>
      </c>
      <c r="S144" s="15">
        <v>0</v>
      </c>
      <c r="T144" s="2">
        <v>8006023.6500000004</v>
      </c>
      <c r="U144" s="2">
        <v>3000000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18">
        <v>0</v>
      </c>
      <c r="AC144" s="4">
        <v>11006023.65</v>
      </c>
      <c r="AD144" t="s">
        <v>32</v>
      </c>
    </row>
    <row r="145" spans="1:30" hidden="1" x14ac:dyDescent="0.25">
      <c r="A145" s="20">
        <v>809</v>
      </c>
      <c r="B145" t="s">
        <v>176</v>
      </c>
      <c r="C145" t="s">
        <v>355</v>
      </c>
      <c r="D145" t="s">
        <v>2</v>
      </c>
      <c r="E145" t="s">
        <v>9</v>
      </c>
      <c r="F145" t="s">
        <v>195</v>
      </c>
      <c r="G145" s="2">
        <v>53081075300</v>
      </c>
      <c r="H145" s="2">
        <v>1854300000</v>
      </c>
      <c r="I145" s="2">
        <v>51226775300</v>
      </c>
      <c r="J145" s="2">
        <v>83344576</v>
      </c>
      <c r="K145" s="2">
        <v>5509466</v>
      </c>
      <c r="L145" s="2">
        <v>77835110</v>
      </c>
      <c r="M145" s="2">
        <v>62112145.880000003</v>
      </c>
      <c r="N145" s="2">
        <v>4767746</v>
      </c>
      <c r="O145" s="2">
        <v>57344399.880000003</v>
      </c>
      <c r="P145" s="15">
        <v>0.1</v>
      </c>
      <c r="Q145" s="2">
        <v>476774.6</v>
      </c>
      <c r="R145" s="13">
        <v>0.2</v>
      </c>
      <c r="S145" s="15">
        <v>0</v>
      </c>
      <c r="T145" s="2">
        <v>11468879.976</v>
      </c>
      <c r="U145" s="2">
        <v>4000000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18">
        <v>0</v>
      </c>
      <c r="AC145" s="4">
        <v>15945654.575999999</v>
      </c>
      <c r="AD145" t="s">
        <v>41</v>
      </c>
    </row>
    <row r="146" spans="1:30" hidden="1" x14ac:dyDescent="0.25">
      <c r="A146" s="20">
        <v>810</v>
      </c>
      <c r="B146" t="s">
        <v>176</v>
      </c>
      <c r="C146" t="s">
        <v>355</v>
      </c>
      <c r="D146" t="s">
        <v>2</v>
      </c>
      <c r="E146" t="s">
        <v>5</v>
      </c>
      <c r="F146" t="s">
        <v>196</v>
      </c>
      <c r="G146" s="2">
        <v>58845936000</v>
      </c>
      <c r="H146" s="2">
        <v>39798061000</v>
      </c>
      <c r="I146" s="2">
        <v>19047875000</v>
      </c>
      <c r="J146" s="2">
        <v>131829392</v>
      </c>
      <c r="K146" s="2">
        <v>85612913</v>
      </c>
      <c r="L146" s="2">
        <v>46216479</v>
      </c>
      <c r="M146" s="2">
        <v>108291017.59999999</v>
      </c>
      <c r="N146" s="2">
        <v>69693688.599999994</v>
      </c>
      <c r="O146" s="2">
        <v>38597329</v>
      </c>
      <c r="P146" s="15">
        <v>0.1</v>
      </c>
      <c r="Q146" s="2">
        <v>6969368.8600000003</v>
      </c>
      <c r="R146" s="13">
        <v>0.25</v>
      </c>
      <c r="S146" s="15">
        <v>0</v>
      </c>
      <c r="T146" s="2">
        <v>9649332.25</v>
      </c>
      <c r="U146" s="2">
        <v>5000000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18">
        <v>0</v>
      </c>
      <c r="AC146" s="4">
        <v>21618701.109999999</v>
      </c>
      <c r="AD146" t="s">
        <v>63</v>
      </c>
    </row>
    <row r="147" spans="1:30" hidden="1" x14ac:dyDescent="0.25">
      <c r="A147" s="20">
        <v>813</v>
      </c>
      <c r="B147" t="s">
        <v>176</v>
      </c>
      <c r="C147" t="s">
        <v>355</v>
      </c>
      <c r="D147" t="s">
        <v>2</v>
      </c>
      <c r="E147" t="s">
        <v>5</v>
      </c>
      <c r="F147" t="s">
        <v>197</v>
      </c>
      <c r="G147" s="2">
        <v>53868362000</v>
      </c>
      <c r="H147" s="2">
        <v>1080060000</v>
      </c>
      <c r="I147" s="2">
        <v>52788302000</v>
      </c>
      <c r="J147" s="2">
        <v>97310213</v>
      </c>
      <c r="K147" s="2">
        <v>3599496</v>
      </c>
      <c r="L147" s="2">
        <v>93710717</v>
      </c>
      <c r="M147" s="2">
        <v>75762868.200000003</v>
      </c>
      <c r="N147" s="2">
        <v>3167472</v>
      </c>
      <c r="O147" s="2">
        <v>72595396.200000003</v>
      </c>
      <c r="P147" s="15">
        <v>0.1</v>
      </c>
      <c r="Q147" s="2">
        <v>316747.2</v>
      </c>
      <c r="R147" s="13">
        <v>0.2</v>
      </c>
      <c r="S147" s="15">
        <v>0</v>
      </c>
      <c r="T147" s="2">
        <v>14519079.24</v>
      </c>
      <c r="U147" s="2">
        <v>4000000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18">
        <v>0</v>
      </c>
      <c r="AC147" s="4">
        <v>18835826.440000001</v>
      </c>
      <c r="AD147" t="s">
        <v>7</v>
      </c>
    </row>
    <row r="148" spans="1:30" hidden="1" x14ac:dyDescent="0.25">
      <c r="A148" s="20">
        <v>814</v>
      </c>
      <c r="B148" t="s">
        <v>176</v>
      </c>
      <c r="C148" t="s">
        <v>353</v>
      </c>
      <c r="D148" t="s">
        <v>2</v>
      </c>
      <c r="E148" t="s">
        <v>3</v>
      </c>
      <c r="F148" t="s">
        <v>198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15">
        <v>0.1</v>
      </c>
      <c r="Q148" s="2">
        <v>0</v>
      </c>
      <c r="R148" s="13">
        <v>0.3</v>
      </c>
      <c r="S148" s="15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18">
        <v>0</v>
      </c>
      <c r="AC148" s="4">
        <v>0</v>
      </c>
      <c r="AD148" t="s">
        <v>58</v>
      </c>
    </row>
    <row r="149" spans="1:30" hidden="1" x14ac:dyDescent="0.25">
      <c r="A149" s="20">
        <v>815</v>
      </c>
      <c r="B149" t="s">
        <v>176</v>
      </c>
      <c r="C149" t="s">
        <v>355</v>
      </c>
      <c r="D149" t="s">
        <v>2</v>
      </c>
      <c r="E149" t="s">
        <v>3</v>
      </c>
      <c r="F149" t="s">
        <v>199</v>
      </c>
      <c r="G149" s="2">
        <v>20355846000</v>
      </c>
      <c r="H149" s="2">
        <v>2455374000</v>
      </c>
      <c r="I149" s="2">
        <v>17900472000</v>
      </c>
      <c r="J149" s="2">
        <v>50379268</v>
      </c>
      <c r="K149" s="2">
        <v>6444986</v>
      </c>
      <c r="L149" s="2">
        <v>43934282</v>
      </c>
      <c r="M149" s="2">
        <v>42236929.600000001</v>
      </c>
      <c r="N149" s="2">
        <v>5462836.4000000004</v>
      </c>
      <c r="O149" s="2">
        <v>36774093.200000003</v>
      </c>
      <c r="P149" s="15">
        <v>0.1</v>
      </c>
      <c r="Q149" s="2">
        <v>546283.64</v>
      </c>
      <c r="R149" s="13">
        <v>0.15</v>
      </c>
      <c r="S149" s="15">
        <v>0</v>
      </c>
      <c r="T149" s="2">
        <v>5516113.9800000004</v>
      </c>
      <c r="U149" s="2">
        <v>3000000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18">
        <v>0</v>
      </c>
      <c r="AC149" s="4">
        <v>9062397.6199999992</v>
      </c>
      <c r="AD149" t="s">
        <v>16</v>
      </c>
    </row>
    <row r="150" spans="1:30" hidden="1" x14ac:dyDescent="0.25">
      <c r="A150" s="20">
        <v>823</v>
      </c>
      <c r="B150" t="s">
        <v>176</v>
      </c>
      <c r="C150" t="s">
        <v>353</v>
      </c>
      <c r="D150" t="s">
        <v>2</v>
      </c>
      <c r="E150" t="s">
        <v>3</v>
      </c>
      <c r="F150" t="s">
        <v>200</v>
      </c>
      <c r="G150" s="2">
        <v>7978466000</v>
      </c>
      <c r="H150" s="2">
        <v>68556000</v>
      </c>
      <c r="I150" s="2">
        <v>7909910000</v>
      </c>
      <c r="J150" s="2">
        <v>18955734</v>
      </c>
      <c r="K150" s="2">
        <v>239947</v>
      </c>
      <c r="L150" s="2">
        <v>18715787</v>
      </c>
      <c r="M150" s="2">
        <v>15764347.6</v>
      </c>
      <c r="N150" s="2">
        <v>212524.6</v>
      </c>
      <c r="O150" s="2">
        <v>15551823</v>
      </c>
      <c r="P150" s="15">
        <v>0.1</v>
      </c>
      <c r="Q150" s="2">
        <v>21252.46</v>
      </c>
      <c r="R150" s="13">
        <v>0.3</v>
      </c>
      <c r="S150" s="15">
        <v>0</v>
      </c>
      <c r="T150" s="2">
        <v>4665546.9000000004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18">
        <v>0</v>
      </c>
      <c r="AC150" s="4">
        <v>4686799.3600000003</v>
      </c>
      <c r="AD150" t="s">
        <v>121</v>
      </c>
    </row>
    <row r="151" spans="1:30" hidden="1" x14ac:dyDescent="0.25">
      <c r="A151" s="20">
        <v>825</v>
      </c>
      <c r="B151" t="s">
        <v>176</v>
      </c>
      <c r="C151" t="s">
        <v>355</v>
      </c>
      <c r="D151" t="s">
        <v>2</v>
      </c>
      <c r="E151" t="s">
        <v>3</v>
      </c>
      <c r="F151" t="s">
        <v>201</v>
      </c>
      <c r="G151" s="2">
        <v>16711540100</v>
      </c>
      <c r="H151" s="2">
        <v>314500000</v>
      </c>
      <c r="I151" s="2">
        <v>16397040100</v>
      </c>
      <c r="J151" s="2">
        <v>42162004</v>
      </c>
      <c r="K151" s="2">
        <v>1044251</v>
      </c>
      <c r="L151" s="2">
        <v>41117753</v>
      </c>
      <c r="M151" s="2">
        <v>35477387.960000001</v>
      </c>
      <c r="N151" s="2">
        <v>918451</v>
      </c>
      <c r="O151" s="2">
        <v>34558936.960000001</v>
      </c>
      <c r="P151" s="15">
        <v>0.1</v>
      </c>
      <c r="Q151" s="2">
        <v>91845.1</v>
      </c>
      <c r="R151" s="13">
        <v>0.15</v>
      </c>
      <c r="S151" s="15">
        <v>0</v>
      </c>
      <c r="T151" s="2">
        <v>5183840.5439999998</v>
      </c>
      <c r="U151" s="2">
        <v>3000000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18">
        <v>0</v>
      </c>
      <c r="AC151" s="4">
        <v>8275685.6440000003</v>
      </c>
      <c r="AD151" t="s">
        <v>121</v>
      </c>
    </row>
    <row r="152" spans="1:30" hidden="1" x14ac:dyDescent="0.25">
      <c r="A152" s="20">
        <v>827</v>
      </c>
      <c r="B152" t="s">
        <v>176</v>
      </c>
      <c r="C152" t="s">
        <v>353</v>
      </c>
      <c r="D152" t="s">
        <v>2</v>
      </c>
      <c r="E152" t="s">
        <v>3</v>
      </c>
      <c r="F152" t="s">
        <v>202</v>
      </c>
      <c r="G152" s="2">
        <v>2736600000</v>
      </c>
      <c r="H152" s="2">
        <v>0</v>
      </c>
      <c r="I152" s="2">
        <v>2736600000</v>
      </c>
      <c r="J152" s="2">
        <v>6098298</v>
      </c>
      <c r="K152" s="2">
        <v>0</v>
      </c>
      <c r="L152" s="2">
        <v>6098298</v>
      </c>
      <c r="M152" s="2">
        <v>5003658</v>
      </c>
      <c r="N152" s="2">
        <v>0</v>
      </c>
      <c r="O152" s="2">
        <v>5003658</v>
      </c>
      <c r="P152" s="15">
        <v>0.1</v>
      </c>
      <c r="Q152" s="2">
        <v>0</v>
      </c>
      <c r="R152" s="13">
        <v>0.3</v>
      </c>
      <c r="S152" s="15">
        <v>0</v>
      </c>
      <c r="T152" s="2">
        <v>1501097.4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18">
        <v>0</v>
      </c>
      <c r="AC152" s="4">
        <v>1501097.4</v>
      </c>
      <c r="AD152" t="s">
        <v>121</v>
      </c>
    </row>
    <row r="153" spans="1:30" hidden="1" x14ac:dyDescent="0.25">
      <c r="A153" s="20">
        <v>849</v>
      </c>
      <c r="B153" t="s">
        <v>176</v>
      </c>
      <c r="C153" t="s">
        <v>355</v>
      </c>
      <c r="D153" t="s">
        <v>2</v>
      </c>
      <c r="E153" t="s">
        <v>3</v>
      </c>
      <c r="F153" t="s">
        <v>203</v>
      </c>
      <c r="G153" s="2">
        <v>19625494000</v>
      </c>
      <c r="H153" s="2">
        <v>1306986000</v>
      </c>
      <c r="I153" s="2">
        <v>18318508000</v>
      </c>
      <c r="J153" s="2">
        <v>42671896</v>
      </c>
      <c r="K153" s="2">
        <v>3749739</v>
      </c>
      <c r="L153" s="2">
        <v>38922157</v>
      </c>
      <c r="M153" s="2">
        <v>34821698.399999999</v>
      </c>
      <c r="N153" s="2">
        <v>3226944.6</v>
      </c>
      <c r="O153" s="2">
        <v>31594753.800000001</v>
      </c>
      <c r="P153" s="15">
        <v>0.1</v>
      </c>
      <c r="Q153" s="2">
        <v>322694.46000000002</v>
      </c>
      <c r="R153" s="13">
        <v>0.15</v>
      </c>
      <c r="S153" s="15">
        <v>0</v>
      </c>
      <c r="T153" s="2">
        <v>4739213.07</v>
      </c>
      <c r="U153" s="2">
        <v>3000000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18">
        <v>0</v>
      </c>
      <c r="AC153" s="4">
        <v>8061907.5300000003</v>
      </c>
      <c r="AD153" t="s">
        <v>121</v>
      </c>
    </row>
    <row r="154" spans="1:30" hidden="1" x14ac:dyDescent="0.25">
      <c r="A154" s="20">
        <v>851</v>
      </c>
      <c r="B154" t="s">
        <v>176</v>
      </c>
      <c r="C154" t="s">
        <v>353</v>
      </c>
      <c r="D154" t="s">
        <v>2</v>
      </c>
      <c r="E154" t="s">
        <v>3</v>
      </c>
      <c r="F154" t="s">
        <v>204</v>
      </c>
      <c r="G154" s="2">
        <v>89916025000</v>
      </c>
      <c r="H154" s="2">
        <v>2312520000</v>
      </c>
      <c r="I154" s="2">
        <v>87603505000</v>
      </c>
      <c r="J154" s="2">
        <v>149231649</v>
      </c>
      <c r="K154" s="2">
        <v>5725923</v>
      </c>
      <c r="L154" s="2">
        <v>143505726</v>
      </c>
      <c r="M154" s="2">
        <v>113265239</v>
      </c>
      <c r="N154" s="2">
        <v>4800915</v>
      </c>
      <c r="O154" s="2">
        <v>108464324</v>
      </c>
      <c r="P154" s="15">
        <v>0.1</v>
      </c>
      <c r="Q154" s="2">
        <v>480091.5</v>
      </c>
      <c r="R154" s="13">
        <v>0.3</v>
      </c>
      <c r="S154" s="15">
        <v>0</v>
      </c>
      <c r="T154" s="2">
        <v>32539297.199999999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18">
        <v>0</v>
      </c>
      <c r="AC154" s="4">
        <v>33019388.699999999</v>
      </c>
      <c r="AD154" t="s">
        <v>16</v>
      </c>
    </row>
    <row r="155" spans="1:30" hidden="1" x14ac:dyDescent="0.25">
      <c r="A155" s="20">
        <v>853</v>
      </c>
      <c r="B155" t="s">
        <v>176</v>
      </c>
      <c r="C155" t="s">
        <v>355</v>
      </c>
      <c r="D155" t="s">
        <v>2</v>
      </c>
      <c r="E155" t="s">
        <v>9</v>
      </c>
      <c r="F155" t="s">
        <v>205</v>
      </c>
      <c r="G155" s="2">
        <v>19621403000</v>
      </c>
      <c r="H155" s="2">
        <v>657560000</v>
      </c>
      <c r="I155" s="2">
        <v>18963843000</v>
      </c>
      <c r="J155" s="2">
        <v>43480634</v>
      </c>
      <c r="K155" s="2">
        <v>1783860</v>
      </c>
      <c r="L155" s="2">
        <v>41696774</v>
      </c>
      <c r="M155" s="2">
        <v>35632072.799999997</v>
      </c>
      <c r="N155" s="2">
        <v>1520836</v>
      </c>
      <c r="O155" s="2">
        <v>34111236.799999997</v>
      </c>
      <c r="P155" s="15">
        <v>0.1</v>
      </c>
      <c r="Q155" s="2">
        <v>152083.6</v>
      </c>
      <c r="R155" s="13">
        <v>0.15</v>
      </c>
      <c r="S155" s="15">
        <v>0</v>
      </c>
      <c r="T155" s="2">
        <v>5116685.5199999996</v>
      </c>
      <c r="U155" s="2">
        <v>3000000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18">
        <v>0</v>
      </c>
      <c r="AC155" s="4">
        <v>8268769.1200000001</v>
      </c>
      <c r="AD155" t="s">
        <v>59</v>
      </c>
    </row>
    <row r="156" spans="1:30" hidden="1" x14ac:dyDescent="0.25">
      <c r="A156" s="20">
        <v>854</v>
      </c>
      <c r="B156" t="s">
        <v>176</v>
      </c>
      <c r="C156" t="s">
        <v>355</v>
      </c>
      <c r="D156" t="s">
        <v>10</v>
      </c>
      <c r="E156" t="s">
        <v>18</v>
      </c>
      <c r="F156" t="s">
        <v>206</v>
      </c>
      <c r="G156" s="2">
        <v>10021761000</v>
      </c>
      <c r="H156" s="2">
        <v>0</v>
      </c>
      <c r="I156" s="2">
        <v>10021761000</v>
      </c>
      <c r="J156" s="2">
        <v>22942786</v>
      </c>
      <c r="K156" s="2">
        <v>0</v>
      </c>
      <c r="L156" s="2">
        <v>22942786</v>
      </c>
      <c r="M156" s="2">
        <v>18934081.600000001</v>
      </c>
      <c r="N156" s="2">
        <v>0</v>
      </c>
      <c r="O156" s="2">
        <v>18934081.600000001</v>
      </c>
      <c r="P156" s="15">
        <v>0.1</v>
      </c>
      <c r="Q156" s="2">
        <v>0</v>
      </c>
      <c r="R156" s="13">
        <v>0.1</v>
      </c>
      <c r="S156" s="15">
        <v>0</v>
      </c>
      <c r="T156" s="2">
        <v>1893408.16</v>
      </c>
      <c r="U156" s="2">
        <v>1000000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18">
        <v>0</v>
      </c>
      <c r="AC156" s="4">
        <v>2893408.16</v>
      </c>
      <c r="AD156" t="s">
        <v>22</v>
      </c>
    </row>
    <row r="157" spans="1:30" hidden="1" x14ac:dyDescent="0.25">
      <c r="A157" s="20">
        <v>863</v>
      </c>
      <c r="B157" t="s">
        <v>176</v>
      </c>
      <c r="C157" t="s">
        <v>353</v>
      </c>
      <c r="D157" t="s">
        <v>10</v>
      </c>
      <c r="E157" t="s">
        <v>31</v>
      </c>
      <c r="F157" t="s">
        <v>207</v>
      </c>
      <c r="G157" s="2">
        <v>72138000</v>
      </c>
      <c r="H157" s="2">
        <v>0</v>
      </c>
      <c r="I157" s="2">
        <v>72138000</v>
      </c>
      <c r="J157" s="2">
        <v>252494</v>
      </c>
      <c r="K157" s="2">
        <v>0</v>
      </c>
      <c r="L157" s="2">
        <v>252494</v>
      </c>
      <c r="M157" s="2">
        <v>223638.8</v>
      </c>
      <c r="N157" s="2">
        <v>0</v>
      </c>
      <c r="O157" s="2">
        <v>223638.8</v>
      </c>
      <c r="P157" s="15">
        <v>0.1</v>
      </c>
      <c r="Q157" s="2">
        <v>0</v>
      </c>
      <c r="R157" s="13">
        <v>0.3</v>
      </c>
      <c r="S157" s="15">
        <v>0</v>
      </c>
      <c r="T157" s="2">
        <v>67091.64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18">
        <v>0</v>
      </c>
      <c r="AC157" s="4">
        <v>67091.64</v>
      </c>
      <c r="AD157" t="s">
        <v>38</v>
      </c>
    </row>
    <row r="158" spans="1:30" hidden="1" x14ac:dyDescent="0.25">
      <c r="A158" s="20">
        <v>865</v>
      </c>
      <c r="B158" t="s">
        <v>176</v>
      </c>
      <c r="C158" t="s">
        <v>355</v>
      </c>
      <c r="D158" t="s">
        <v>2</v>
      </c>
      <c r="E158" t="s">
        <v>9</v>
      </c>
      <c r="F158" t="s">
        <v>208</v>
      </c>
      <c r="G158" s="2">
        <v>15359126000</v>
      </c>
      <c r="H158" s="2">
        <v>15359126000</v>
      </c>
      <c r="I158" s="2">
        <v>0</v>
      </c>
      <c r="J158" s="2">
        <v>40339450</v>
      </c>
      <c r="K158" s="2">
        <v>40339450</v>
      </c>
      <c r="L158" s="2">
        <v>0</v>
      </c>
      <c r="M158" s="2">
        <v>34195799.600000001</v>
      </c>
      <c r="N158" s="2">
        <v>34195799.600000001</v>
      </c>
      <c r="O158" s="2">
        <v>0</v>
      </c>
      <c r="P158" s="15">
        <v>0.1</v>
      </c>
      <c r="Q158" s="2">
        <v>3419579.96</v>
      </c>
      <c r="R158" s="13">
        <v>0.15</v>
      </c>
      <c r="S158" s="15">
        <v>0</v>
      </c>
      <c r="T158" s="2">
        <v>0</v>
      </c>
      <c r="U158" s="2">
        <v>3000000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18">
        <v>0</v>
      </c>
      <c r="AC158" s="4">
        <v>6419579.96</v>
      </c>
      <c r="AD158" t="s">
        <v>65</v>
      </c>
    </row>
    <row r="159" spans="1:30" hidden="1" x14ac:dyDescent="0.25">
      <c r="A159" s="20">
        <v>878</v>
      </c>
      <c r="B159" t="s">
        <v>176</v>
      </c>
      <c r="C159" t="s">
        <v>355</v>
      </c>
      <c r="D159" t="s">
        <v>2</v>
      </c>
      <c r="E159" t="s">
        <v>9</v>
      </c>
      <c r="F159" t="s">
        <v>209</v>
      </c>
      <c r="G159" s="2">
        <v>8067420000</v>
      </c>
      <c r="H159" s="2">
        <v>1378784000</v>
      </c>
      <c r="I159" s="2">
        <v>6688636000</v>
      </c>
      <c r="J159" s="2">
        <v>25028136</v>
      </c>
      <c r="K159" s="2">
        <v>4582360</v>
      </c>
      <c r="L159" s="2">
        <v>20445776</v>
      </c>
      <c r="M159" s="2">
        <v>21801168</v>
      </c>
      <c r="N159" s="2">
        <v>4030846.4</v>
      </c>
      <c r="O159" s="2">
        <v>17770321.600000001</v>
      </c>
      <c r="P159" s="15">
        <v>0.1</v>
      </c>
      <c r="Q159" s="2">
        <v>403084.64</v>
      </c>
      <c r="R159" s="13">
        <v>0.1</v>
      </c>
      <c r="S159" s="15">
        <v>0</v>
      </c>
      <c r="T159" s="2">
        <v>1777032.16</v>
      </c>
      <c r="U159" s="2">
        <v>2000000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18">
        <v>0</v>
      </c>
      <c r="AC159" s="4">
        <v>4180116.8</v>
      </c>
      <c r="AD159" t="s">
        <v>46</v>
      </c>
    </row>
    <row r="160" spans="1:30" hidden="1" x14ac:dyDescent="0.25">
      <c r="A160" s="20">
        <v>883</v>
      </c>
      <c r="B160" t="s">
        <v>176</v>
      </c>
      <c r="C160" t="s">
        <v>355</v>
      </c>
      <c r="D160" t="s">
        <v>10</v>
      </c>
      <c r="E160" t="s">
        <v>18</v>
      </c>
      <c r="F160" t="s">
        <v>210</v>
      </c>
      <c r="G160" s="2">
        <v>6357771000</v>
      </c>
      <c r="H160" s="2">
        <v>0</v>
      </c>
      <c r="I160" s="2">
        <v>6357771000</v>
      </c>
      <c r="J160" s="2">
        <v>15109742</v>
      </c>
      <c r="K160" s="2">
        <v>0</v>
      </c>
      <c r="L160" s="2">
        <v>15109742</v>
      </c>
      <c r="M160" s="2">
        <v>12566633.6</v>
      </c>
      <c r="N160" s="2">
        <v>0</v>
      </c>
      <c r="O160" s="2">
        <v>12566633.6</v>
      </c>
      <c r="P160" s="15">
        <v>0.1</v>
      </c>
      <c r="Q160" s="2">
        <v>0</v>
      </c>
      <c r="R160" s="13">
        <v>0</v>
      </c>
      <c r="S160" s="15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18">
        <v>0</v>
      </c>
      <c r="AC160" s="4">
        <v>0</v>
      </c>
      <c r="AD160" t="s">
        <v>20</v>
      </c>
    </row>
    <row r="161" spans="1:30" hidden="1" x14ac:dyDescent="0.25">
      <c r="A161" s="20">
        <v>887</v>
      </c>
      <c r="B161" t="s">
        <v>176</v>
      </c>
      <c r="C161" t="s">
        <v>353</v>
      </c>
      <c r="D161" t="s">
        <v>10</v>
      </c>
      <c r="E161" t="s">
        <v>18</v>
      </c>
      <c r="F161" t="s">
        <v>211</v>
      </c>
      <c r="G161" s="2">
        <v>10171737000</v>
      </c>
      <c r="H161" s="2">
        <v>0</v>
      </c>
      <c r="I161" s="2">
        <v>10171737000</v>
      </c>
      <c r="J161" s="2">
        <v>15257616</v>
      </c>
      <c r="K161" s="2">
        <v>0</v>
      </c>
      <c r="L161" s="2">
        <v>15257616</v>
      </c>
      <c r="M161" s="2">
        <v>11188921.199999999</v>
      </c>
      <c r="N161" s="2">
        <v>0</v>
      </c>
      <c r="O161" s="2">
        <v>11188921.199999999</v>
      </c>
      <c r="P161" s="15">
        <v>0.1</v>
      </c>
      <c r="Q161" s="2">
        <v>0</v>
      </c>
      <c r="R161" s="13">
        <v>0.3</v>
      </c>
      <c r="S161" s="15">
        <v>0</v>
      </c>
      <c r="T161" s="2">
        <v>3356676.36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18">
        <v>0</v>
      </c>
      <c r="AC161" s="4">
        <v>3356676.36</v>
      </c>
      <c r="AD161" t="s">
        <v>22</v>
      </c>
    </row>
    <row r="162" spans="1:30" hidden="1" x14ac:dyDescent="0.25">
      <c r="A162" s="20">
        <v>888</v>
      </c>
      <c r="B162" t="s">
        <v>176</v>
      </c>
      <c r="C162" t="s">
        <v>353</v>
      </c>
      <c r="D162" t="s">
        <v>2</v>
      </c>
      <c r="E162" t="s">
        <v>3</v>
      </c>
      <c r="F162" t="s">
        <v>212</v>
      </c>
      <c r="G162" s="2">
        <v>2674936000</v>
      </c>
      <c r="H162" s="2">
        <v>0</v>
      </c>
      <c r="I162" s="2">
        <v>2674936000</v>
      </c>
      <c r="J162" s="2">
        <v>7425133</v>
      </c>
      <c r="K162" s="2">
        <v>0</v>
      </c>
      <c r="L162" s="2">
        <v>7425133</v>
      </c>
      <c r="M162" s="2">
        <v>6355158.5999999996</v>
      </c>
      <c r="N162" s="2">
        <v>0</v>
      </c>
      <c r="O162" s="2">
        <v>6355158.5999999996</v>
      </c>
      <c r="P162" s="15">
        <v>0.1</v>
      </c>
      <c r="Q162" s="2">
        <v>0</v>
      </c>
      <c r="R162" s="13">
        <v>0.3</v>
      </c>
      <c r="S162" s="15">
        <v>0</v>
      </c>
      <c r="T162" s="2">
        <v>1906547.58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18">
        <v>0</v>
      </c>
      <c r="AC162" s="4">
        <v>1906547.58</v>
      </c>
      <c r="AD162" t="s">
        <v>16</v>
      </c>
    </row>
    <row r="163" spans="1:30" hidden="1" x14ac:dyDescent="0.25">
      <c r="A163" s="20">
        <v>892</v>
      </c>
      <c r="B163" t="s">
        <v>176</v>
      </c>
      <c r="C163" t="s">
        <v>355</v>
      </c>
      <c r="D163" t="s">
        <v>10</v>
      </c>
      <c r="E163" t="s">
        <v>18</v>
      </c>
      <c r="F163" t="s">
        <v>213</v>
      </c>
      <c r="G163" s="2">
        <v>11426242000</v>
      </c>
      <c r="H163" s="2">
        <v>0</v>
      </c>
      <c r="I163" s="2">
        <v>11426242000</v>
      </c>
      <c r="J163" s="2">
        <v>25087899</v>
      </c>
      <c r="K163" s="2">
        <v>0</v>
      </c>
      <c r="L163" s="2">
        <v>25087899</v>
      </c>
      <c r="M163" s="2">
        <v>20517402.199999999</v>
      </c>
      <c r="N163" s="2">
        <v>0</v>
      </c>
      <c r="O163" s="2">
        <v>20517402.199999999</v>
      </c>
      <c r="P163" s="15">
        <v>0.1</v>
      </c>
      <c r="Q163" s="2">
        <v>0</v>
      </c>
      <c r="R163" s="13">
        <v>0.1</v>
      </c>
      <c r="S163" s="15">
        <v>0</v>
      </c>
      <c r="T163" s="2">
        <v>2051740.22</v>
      </c>
      <c r="U163" s="2">
        <v>2000000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18">
        <v>0</v>
      </c>
      <c r="AC163" s="4">
        <v>4051740.22</v>
      </c>
      <c r="AD163" t="s">
        <v>38</v>
      </c>
    </row>
    <row r="164" spans="1:30" hidden="1" x14ac:dyDescent="0.25">
      <c r="A164" s="20">
        <v>902</v>
      </c>
      <c r="B164" t="s">
        <v>176</v>
      </c>
      <c r="C164" t="s">
        <v>353</v>
      </c>
      <c r="D164" t="s">
        <v>10</v>
      </c>
      <c r="E164" t="s">
        <v>11</v>
      </c>
      <c r="F164" t="s">
        <v>214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15">
        <v>0.1</v>
      </c>
      <c r="Q164" s="2">
        <v>0</v>
      </c>
      <c r="R164" s="13">
        <v>0.3</v>
      </c>
      <c r="S164" s="15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18">
        <v>0</v>
      </c>
      <c r="AC164" s="4">
        <v>0</v>
      </c>
      <c r="AD164" t="s">
        <v>43</v>
      </c>
    </row>
    <row r="165" spans="1:30" hidden="1" x14ac:dyDescent="0.25">
      <c r="A165" s="20">
        <v>910</v>
      </c>
      <c r="B165" t="s">
        <v>176</v>
      </c>
      <c r="C165" t="s">
        <v>355</v>
      </c>
      <c r="D165" t="s">
        <v>2</v>
      </c>
      <c r="E165" t="s">
        <v>9</v>
      </c>
      <c r="F165" t="s">
        <v>215</v>
      </c>
      <c r="G165" s="2">
        <v>21413781000</v>
      </c>
      <c r="H165" s="2">
        <v>701500000</v>
      </c>
      <c r="I165" s="2">
        <v>20712281000</v>
      </c>
      <c r="J165" s="2">
        <v>40886651</v>
      </c>
      <c r="K165" s="2">
        <v>2231126</v>
      </c>
      <c r="L165" s="2">
        <v>38655525</v>
      </c>
      <c r="M165" s="2">
        <v>32321138.600000001</v>
      </c>
      <c r="N165" s="2">
        <v>1950526</v>
      </c>
      <c r="O165" s="2">
        <v>30370612.600000001</v>
      </c>
      <c r="P165" s="15">
        <v>0.1</v>
      </c>
      <c r="Q165" s="2">
        <v>195052.6</v>
      </c>
      <c r="R165" s="13">
        <v>0.15</v>
      </c>
      <c r="S165" s="15">
        <v>0</v>
      </c>
      <c r="T165" s="2">
        <v>4555591.8899999997</v>
      </c>
      <c r="U165" s="2">
        <v>3000000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18">
        <v>0</v>
      </c>
      <c r="AC165" s="4">
        <v>7750644.4900000002</v>
      </c>
      <c r="AD165" t="s">
        <v>65</v>
      </c>
    </row>
    <row r="166" spans="1:30" hidden="1" x14ac:dyDescent="0.25">
      <c r="A166" s="20">
        <v>913</v>
      </c>
      <c r="B166" t="s">
        <v>176</v>
      </c>
      <c r="C166" t="s">
        <v>355</v>
      </c>
      <c r="D166" t="s">
        <v>10</v>
      </c>
      <c r="E166" t="s">
        <v>11</v>
      </c>
      <c r="F166" t="s">
        <v>216</v>
      </c>
      <c r="G166" s="2">
        <v>19040951000</v>
      </c>
      <c r="H166" s="2">
        <v>0</v>
      </c>
      <c r="I166" s="2">
        <v>19040951000</v>
      </c>
      <c r="J166" s="2">
        <v>31458725</v>
      </c>
      <c r="K166" s="2">
        <v>0</v>
      </c>
      <c r="L166" s="2">
        <v>31458725</v>
      </c>
      <c r="M166" s="2">
        <v>23842344.600000001</v>
      </c>
      <c r="N166" s="2">
        <v>0</v>
      </c>
      <c r="O166" s="2">
        <v>23842344.600000001</v>
      </c>
      <c r="P166" s="15">
        <v>0.1</v>
      </c>
      <c r="Q166" s="2">
        <v>0</v>
      </c>
      <c r="R166" s="13">
        <v>0.1</v>
      </c>
      <c r="S166" s="15">
        <v>0</v>
      </c>
      <c r="T166" s="2">
        <v>2384234.46</v>
      </c>
      <c r="U166" s="2">
        <v>2000000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18">
        <v>0</v>
      </c>
      <c r="AC166" s="4">
        <v>4384234.46</v>
      </c>
      <c r="AD166" t="s">
        <v>88</v>
      </c>
    </row>
    <row r="167" spans="1:30" hidden="1" x14ac:dyDescent="0.25">
      <c r="A167" s="20">
        <v>916</v>
      </c>
      <c r="B167" t="s">
        <v>176</v>
      </c>
      <c r="C167" t="s">
        <v>355</v>
      </c>
      <c r="D167" t="s">
        <v>10</v>
      </c>
      <c r="E167" t="s">
        <v>31</v>
      </c>
      <c r="F167" t="s">
        <v>217</v>
      </c>
      <c r="G167" s="2">
        <v>9755724000</v>
      </c>
      <c r="H167" s="2">
        <v>0</v>
      </c>
      <c r="I167" s="2">
        <v>9755724000</v>
      </c>
      <c r="J167" s="2">
        <v>23908632</v>
      </c>
      <c r="K167" s="2">
        <v>0</v>
      </c>
      <c r="L167" s="2">
        <v>23908632</v>
      </c>
      <c r="M167" s="2">
        <v>20006342.399999999</v>
      </c>
      <c r="N167" s="2">
        <v>0</v>
      </c>
      <c r="O167" s="2">
        <v>20006342.399999999</v>
      </c>
      <c r="P167" s="15">
        <v>0.1</v>
      </c>
      <c r="Q167" s="2">
        <v>0</v>
      </c>
      <c r="R167" s="13">
        <v>0.1</v>
      </c>
      <c r="S167" s="15">
        <v>0</v>
      </c>
      <c r="T167" s="2">
        <v>2000634.24</v>
      </c>
      <c r="U167" s="2">
        <v>2000000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18">
        <v>0</v>
      </c>
      <c r="AC167" s="4">
        <v>4000634.24</v>
      </c>
      <c r="AD167" t="s">
        <v>97</v>
      </c>
    </row>
    <row r="168" spans="1:30" hidden="1" x14ac:dyDescent="0.25">
      <c r="A168" s="20">
        <v>923</v>
      </c>
      <c r="B168" t="s">
        <v>176</v>
      </c>
      <c r="C168" t="s">
        <v>353</v>
      </c>
      <c r="D168" t="s">
        <v>2</v>
      </c>
      <c r="E168" t="s">
        <v>248</v>
      </c>
      <c r="F168" t="s">
        <v>242</v>
      </c>
      <c r="G168" s="2">
        <v>33875526000</v>
      </c>
      <c r="H168" s="2">
        <v>0</v>
      </c>
      <c r="I168" s="2">
        <v>33875526000</v>
      </c>
      <c r="J168" s="2">
        <v>72583852</v>
      </c>
      <c r="K168" s="2">
        <v>0</v>
      </c>
      <c r="L168" s="2">
        <v>72583852</v>
      </c>
      <c r="M168" s="2">
        <v>59033641.600000001</v>
      </c>
      <c r="N168" s="2">
        <v>0</v>
      </c>
      <c r="O168" s="2">
        <v>59033641.600000001</v>
      </c>
      <c r="P168" s="15">
        <v>0.1</v>
      </c>
      <c r="Q168" s="2">
        <v>0</v>
      </c>
      <c r="R168" s="13">
        <v>0.3</v>
      </c>
      <c r="S168" s="15">
        <v>0</v>
      </c>
      <c r="T168" s="2">
        <v>17710092.48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18">
        <v>0</v>
      </c>
      <c r="AC168" s="4">
        <v>17710092.48</v>
      </c>
      <c r="AD168" t="s">
        <v>308</v>
      </c>
    </row>
    <row r="169" spans="1:30" hidden="1" x14ac:dyDescent="0.25">
      <c r="A169" s="20">
        <v>924</v>
      </c>
      <c r="B169" t="s">
        <v>176</v>
      </c>
      <c r="C169" t="s">
        <v>355</v>
      </c>
      <c r="D169" t="s">
        <v>10</v>
      </c>
      <c r="E169" t="s">
        <v>18</v>
      </c>
      <c r="F169" t="s">
        <v>218</v>
      </c>
      <c r="G169" s="2">
        <v>5297808000</v>
      </c>
      <c r="H169" s="2">
        <v>0</v>
      </c>
      <c r="I169" s="2">
        <v>5297808000</v>
      </c>
      <c r="J169" s="2">
        <v>12561215</v>
      </c>
      <c r="K169" s="2">
        <v>0</v>
      </c>
      <c r="L169" s="2">
        <v>12561215</v>
      </c>
      <c r="M169" s="2">
        <v>10442091.800000001</v>
      </c>
      <c r="N169" s="2">
        <v>0</v>
      </c>
      <c r="O169" s="2">
        <v>10442091.800000001</v>
      </c>
      <c r="P169" s="15">
        <v>0.1</v>
      </c>
      <c r="Q169" s="2">
        <v>0</v>
      </c>
      <c r="R169" s="13">
        <v>0</v>
      </c>
      <c r="S169" s="15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18">
        <v>0</v>
      </c>
      <c r="AC169" s="4">
        <v>0</v>
      </c>
      <c r="AD169" t="s">
        <v>20</v>
      </c>
    </row>
    <row r="170" spans="1:30" hidden="1" x14ac:dyDescent="0.25">
      <c r="A170" s="20">
        <v>926</v>
      </c>
      <c r="B170" t="s">
        <v>176</v>
      </c>
      <c r="C170" t="s">
        <v>353</v>
      </c>
      <c r="D170" t="s">
        <v>10</v>
      </c>
      <c r="E170" t="s">
        <v>31</v>
      </c>
      <c r="F170" t="s">
        <v>219</v>
      </c>
      <c r="G170" s="2">
        <v>16846206000</v>
      </c>
      <c r="H170" s="2">
        <v>0</v>
      </c>
      <c r="I170" s="2">
        <v>16846206000</v>
      </c>
      <c r="J170" s="2">
        <v>39853216</v>
      </c>
      <c r="K170" s="2">
        <v>0</v>
      </c>
      <c r="L170" s="2">
        <v>39853216</v>
      </c>
      <c r="M170" s="2">
        <v>33114733.600000001</v>
      </c>
      <c r="N170" s="2">
        <v>0</v>
      </c>
      <c r="O170" s="2">
        <v>33114733.600000001</v>
      </c>
      <c r="P170" s="15">
        <v>0.1</v>
      </c>
      <c r="Q170" s="2">
        <v>0</v>
      </c>
      <c r="R170" s="13">
        <v>0.3</v>
      </c>
      <c r="S170" s="15">
        <v>0</v>
      </c>
      <c r="T170" s="2">
        <v>9934420.0800000001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18">
        <v>0</v>
      </c>
      <c r="AC170" s="4">
        <v>9934420.0800000001</v>
      </c>
      <c r="AD170" t="s">
        <v>97</v>
      </c>
    </row>
    <row r="171" spans="1:30" hidden="1" x14ac:dyDescent="0.25">
      <c r="A171" s="20">
        <v>934</v>
      </c>
      <c r="B171" t="s">
        <v>176</v>
      </c>
      <c r="C171" t="s">
        <v>356</v>
      </c>
      <c r="D171" t="s">
        <v>2</v>
      </c>
      <c r="E171" t="s">
        <v>3</v>
      </c>
      <c r="F171" t="s">
        <v>220</v>
      </c>
      <c r="G171" s="2">
        <v>12120512000</v>
      </c>
      <c r="H171" s="2">
        <v>4788961000</v>
      </c>
      <c r="I171" s="2">
        <v>7331551000</v>
      </c>
      <c r="J171" s="2">
        <v>35651345</v>
      </c>
      <c r="K171" s="2">
        <v>11627808</v>
      </c>
      <c r="L171" s="2">
        <v>24023537</v>
      </c>
      <c r="M171" s="2">
        <v>30803140.199999999</v>
      </c>
      <c r="N171" s="2">
        <v>9712223.5999999996</v>
      </c>
      <c r="O171" s="2">
        <v>21090916.600000001</v>
      </c>
      <c r="P171" s="15">
        <v>0.1</v>
      </c>
      <c r="Q171" s="2">
        <v>971222.36</v>
      </c>
      <c r="R171" s="13">
        <v>0.15</v>
      </c>
      <c r="S171" s="15">
        <v>0</v>
      </c>
      <c r="T171" s="2">
        <v>3163637.49</v>
      </c>
      <c r="U171" s="2">
        <v>4000000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18">
        <v>0</v>
      </c>
      <c r="AC171" s="4">
        <v>8134859.8499999996</v>
      </c>
      <c r="AD171" t="s">
        <v>58</v>
      </c>
    </row>
    <row r="172" spans="1:30" hidden="1" x14ac:dyDescent="0.25">
      <c r="A172" s="20">
        <v>938</v>
      </c>
      <c r="B172" t="s">
        <v>176</v>
      </c>
      <c r="C172" t="s">
        <v>353</v>
      </c>
      <c r="D172" t="s">
        <v>2</v>
      </c>
      <c r="E172" t="s">
        <v>3</v>
      </c>
      <c r="F172" t="s">
        <v>221</v>
      </c>
      <c r="G172" s="2">
        <v>3979232000</v>
      </c>
      <c r="H172" s="2">
        <v>20060000</v>
      </c>
      <c r="I172" s="2">
        <v>3959172000</v>
      </c>
      <c r="J172" s="2">
        <v>6717889</v>
      </c>
      <c r="K172" s="2">
        <v>70210</v>
      </c>
      <c r="L172" s="2">
        <v>6647679</v>
      </c>
      <c r="M172" s="2">
        <v>5126196.2</v>
      </c>
      <c r="N172" s="2">
        <v>62186</v>
      </c>
      <c r="O172" s="2">
        <v>5064010.2</v>
      </c>
      <c r="P172" s="15">
        <v>0.1</v>
      </c>
      <c r="Q172" s="2">
        <v>6218.6</v>
      </c>
      <c r="R172" s="13">
        <v>0.3</v>
      </c>
      <c r="S172" s="15">
        <v>0</v>
      </c>
      <c r="T172" s="2">
        <v>1519203.06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18">
        <v>0</v>
      </c>
      <c r="AC172" s="4">
        <v>1525421.66</v>
      </c>
      <c r="AD172" t="s">
        <v>121</v>
      </c>
    </row>
    <row r="173" spans="1:30" hidden="1" x14ac:dyDescent="0.25">
      <c r="A173" s="20">
        <v>943</v>
      </c>
      <c r="B173" t="s">
        <v>176</v>
      </c>
      <c r="C173" t="s">
        <v>355</v>
      </c>
      <c r="D173" t="s">
        <v>10</v>
      </c>
      <c r="E173" t="s">
        <v>18</v>
      </c>
      <c r="F173" t="s">
        <v>224</v>
      </c>
      <c r="G173" s="2">
        <v>23850623000</v>
      </c>
      <c r="H173" s="2">
        <v>0</v>
      </c>
      <c r="I173" s="2">
        <v>23850623000</v>
      </c>
      <c r="J173" s="2">
        <v>51673147</v>
      </c>
      <c r="K173" s="2">
        <v>0</v>
      </c>
      <c r="L173" s="2">
        <v>51673147</v>
      </c>
      <c r="M173" s="2">
        <v>42132897.799999997</v>
      </c>
      <c r="N173" s="2">
        <v>0</v>
      </c>
      <c r="O173" s="2">
        <v>42132897.799999997</v>
      </c>
      <c r="P173" s="15">
        <v>0.1</v>
      </c>
      <c r="Q173" s="2">
        <v>0</v>
      </c>
      <c r="R173" s="13">
        <v>0.15</v>
      </c>
      <c r="S173" s="15">
        <v>0</v>
      </c>
      <c r="T173" s="2">
        <v>6319934.6699999999</v>
      </c>
      <c r="U173" s="2">
        <v>3000000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18">
        <v>0</v>
      </c>
      <c r="AC173" s="4">
        <v>9319934.6699999999</v>
      </c>
      <c r="AD173" t="s">
        <v>38</v>
      </c>
    </row>
    <row r="174" spans="1:30" hidden="1" x14ac:dyDescent="0.25">
      <c r="A174" s="20">
        <v>954</v>
      </c>
      <c r="B174" t="s">
        <v>176</v>
      </c>
      <c r="C174" t="s">
        <v>353</v>
      </c>
      <c r="D174" t="s">
        <v>2</v>
      </c>
      <c r="E174" t="s">
        <v>3</v>
      </c>
      <c r="F174" t="s">
        <v>225</v>
      </c>
      <c r="G174" s="2">
        <v>42106000</v>
      </c>
      <c r="H174" s="2">
        <v>6700000</v>
      </c>
      <c r="I174" s="2">
        <v>35406000</v>
      </c>
      <c r="J174" s="2">
        <v>147372</v>
      </c>
      <c r="K174" s="2">
        <v>23450</v>
      </c>
      <c r="L174" s="2">
        <v>123922</v>
      </c>
      <c r="M174" s="2">
        <v>130529.60000000001</v>
      </c>
      <c r="N174" s="2">
        <v>20770</v>
      </c>
      <c r="O174" s="2">
        <v>109759.6</v>
      </c>
      <c r="P174" s="15">
        <v>0.1</v>
      </c>
      <c r="Q174" s="2">
        <v>2077</v>
      </c>
      <c r="R174" s="13">
        <v>0.3</v>
      </c>
      <c r="S174" s="15">
        <v>0</v>
      </c>
      <c r="T174" s="2">
        <v>32927.879999999997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18">
        <v>0</v>
      </c>
      <c r="AC174" s="4">
        <v>35004.879999999997</v>
      </c>
      <c r="AD174" t="s">
        <v>16</v>
      </c>
    </row>
    <row r="175" spans="1:30" hidden="1" x14ac:dyDescent="0.25">
      <c r="A175" s="20">
        <v>957</v>
      </c>
      <c r="B175" t="s">
        <v>176</v>
      </c>
      <c r="C175" t="s">
        <v>353</v>
      </c>
      <c r="D175" t="s">
        <v>2</v>
      </c>
      <c r="E175" t="s">
        <v>3</v>
      </c>
      <c r="F175" t="s">
        <v>226</v>
      </c>
      <c r="G175" s="2">
        <v>4540588000</v>
      </c>
      <c r="H175" s="2">
        <v>0</v>
      </c>
      <c r="I175" s="2">
        <v>4540588000</v>
      </c>
      <c r="J175" s="2">
        <v>12029750</v>
      </c>
      <c r="K175" s="2">
        <v>0</v>
      </c>
      <c r="L175" s="2">
        <v>12029750</v>
      </c>
      <c r="M175" s="2">
        <v>10213514.800000001</v>
      </c>
      <c r="N175" s="2">
        <v>0</v>
      </c>
      <c r="O175" s="2">
        <v>10213514.800000001</v>
      </c>
      <c r="P175" s="15">
        <v>0.1</v>
      </c>
      <c r="Q175" s="2">
        <v>0</v>
      </c>
      <c r="R175" s="13">
        <v>0.3</v>
      </c>
      <c r="S175" s="15">
        <v>0</v>
      </c>
      <c r="T175" s="2">
        <v>3064054.44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18">
        <v>0</v>
      </c>
      <c r="AC175" s="4">
        <v>3064054.44</v>
      </c>
      <c r="AD175" t="s">
        <v>121</v>
      </c>
    </row>
    <row r="176" spans="1:30" x14ac:dyDescent="0.25">
      <c r="A176" s="20">
        <v>961</v>
      </c>
      <c r="B176" t="s">
        <v>14</v>
      </c>
      <c r="C176" t="s">
        <v>355</v>
      </c>
      <c r="D176" t="s">
        <v>2</v>
      </c>
      <c r="E176" t="s">
        <v>248</v>
      </c>
      <c r="F176" t="s">
        <v>227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15">
        <v>0.1</v>
      </c>
      <c r="Q176" s="2">
        <v>0</v>
      </c>
      <c r="R176" s="13">
        <v>0</v>
      </c>
      <c r="S176" s="15">
        <v>0</v>
      </c>
      <c r="T176" s="2">
        <v>0</v>
      </c>
      <c r="U176" s="2">
        <v>0</v>
      </c>
      <c r="V176" s="2">
        <v>671097392.63999999</v>
      </c>
      <c r="W176" s="2">
        <v>13286232.4</v>
      </c>
      <c r="X176" s="2">
        <v>657811160.24000001</v>
      </c>
      <c r="Y176" s="2">
        <v>492689768400</v>
      </c>
      <c r="Z176" s="2">
        <v>7707194000</v>
      </c>
      <c r="AA176" s="2">
        <v>484982574400</v>
      </c>
      <c r="AB176" s="18">
        <v>26445308.733600002</v>
      </c>
      <c r="AC176" s="4">
        <v>26445308.733600002</v>
      </c>
      <c r="AD176" t="s">
        <v>251</v>
      </c>
    </row>
    <row r="177" spans="1:30" hidden="1" x14ac:dyDescent="0.25">
      <c r="A177" s="20">
        <v>962</v>
      </c>
      <c r="B177" t="s">
        <v>176</v>
      </c>
      <c r="C177" t="s">
        <v>353</v>
      </c>
      <c r="D177" t="s">
        <v>2</v>
      </c>
      <c r="E177" t="s">
        <v>3</v>
      </c>
      <c r="F177" t="s">
        <v>228</v>
      </c>
      <c r="G177" s="2">
        <v>21967334000</v>
      </c>
      <c r="H177" s="2">
        <v>0</v>
      </c>
      <c r="I177" s="2">
        <v>21967334000</v>
      </c>
      <c r="J177" s="2">
        <v>34667328</v>
      </c>
      <c r="K177" s="2">
        <v>0</v>
      </c>
      <c r="L177" s="2">
        <v>34667328</v>
      </c>
      <c r="M177" s="2">
        <v>25880394.399999999</v>
      </c>
      <c r="N177" s="2">
        <v>0</v>
      </c>
      <c r="O177" s="2">
        <v>25880394.399999999</v>
      </c>
      <c r="P177" s="15">
        <v>0.1</v>
      </c>
      <c r="Q177" s="2">
        <v>0</v>
      </c>
      <c r="R177" s="13">
        <v>0.3</v>
      </c>
      <c r="S177" s="15">
        <v>0</v>
      </c>
      <c r="T177" s="2">
        <v>7764118.3200000003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18">
        <v>0</v>
      </c>
      <c r="AC177" s="4">
        <v>7764118.3200000003</v>
      </c>
      <c r="AD177" t="s">
        <v>333</v>
      </c>
    </row>
    <row r="178" spans="1:30" hidden="1" x14ac:dyDescent="0.25">
      <c r="A178" s="20">
        <v>967</v>
      </c>
      <c r="B178" t="s">
        <v>176</v>
      </c>
      <c r="C178" t="s">
        <v>353</v>
      </c>
      <c r="D178" t="s">
        <v>2</v>
      </c>
      <c r="E178" t="s">
        <v>3</v>
      </c>
      <c r="F178" t="s">
        <v>229</v>
      </c>
      <c r="G178" s="2">
        <v>31289946000</v>
      </c>
      <c r="H178" s="2">
        <v>0</v>
      </c>
      <c r="I178" s="2">
        <v>31289946000</v>
      </c>
      <c r="J178" s="2">
        <v>57346423</v>
      </c>
      <c r="K178" s="2">
        <v>0</v>
      </c>
      <c r="L178" s="2">
        <v>57346423</v>
      </c>
      <c r="M178" s="2">
        <v>44830444.600000001</v>
      </c>
      <c r="N178" s="2">
        <v>0</v>
      </c>
      <c r="O178" s="2">
        <v>44830444.600000001</v>
      </c>
      <c r="P178" s="15">
        <v>0.1</v>
      </c>
      <c r="Q178" s="2">
        <v>0</v>
      </c>
      <c r="R178" s="13">
        <v>0.3</v>
      </c>
      <c r="S178" s="15">
        <v>0</v>
      </c>
      <c r="T178" s="2">
        <v>13449133.380000001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18">
        <v>0</v>
      </c>
      <c r="AC178" s="4">
        <v>13449133.380000001</v>
      </c>
      <c r="AD178" t="s">
        <v>58</v>
      </c>
    </row>
    <row r="179" spans="1:30" hidden="1" x14ac:dyDescent="0.25">
      <c r="A179" s="20">
        <v>983</v>
      </c>
      <c r="B179" t="s">
        <v>176</v>
      </c>
      <c r="C179" t="s">
        <v>353</v>
      </c>
      <c r="D179" t="s">
        <v>10</v>
      </c>
      <c r="E179" t="s">
        <v>11</v>
      </c>
      <c r="F179" t="s">
        <v>232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15">
        <v>0.1</v>
      </c>
      <c r="Q179" s="2">
        <v>0</v>
      </c>
      <c r="R179" s="13">
        <v>0.3</v>
      </c>
      <c r="S179" s="15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18">
        <v>0</v>
      </c>
      <c r="AC179" s="4">
        <v>0</v>
      </c>
      <c r="AD179" t="s">
        <v>81</v>
      </c>
    </row>
    <row r="180" spans="1:30" hidden="1" x14ac:dyDescent="0.25">
      <c r="A180" s="20">
        <v>985</v>
      </c>
      <c r="B180" t="s">
        <v>176</v>
      </c>
      <c r="C180" t="s">
        <v>355</v>
      </c>
      <c r="D180" t="s">
        <v>10</v>
      </c>
      <c r="E180" t="s">
        <v>18</v>
      </c>
      <c r="F180" t="s">
        <v>233</v>
      </c>
      <c r="G180" s="2">
        <v>8281226000</v>
      </c>
      <c r="H180" s="2">
        <v>0</v>
      </c>
      <c r="I180" s="2">
        <v>8281226000</v>
      </c>
      <c r="J180" s="2">
        <v>20776433</v>
      </c>
      <c r="K180" s="2">
        <v>0</v>
      </c>
      <c r="L180" s="2">
        <v>20776433</v>
      </c>
      <c r="M180" s="2">
        <v>17463942.600000001</v>
      </c>
      <c r="N180" s="2">
        <v>0</v>
      </c>
      <c r="O180" s="2">
        <v>17463942.600000001</v>
      </c>
      <c r="P180" s="15">
        <v>0.1</v>
      </c>
      <c r="Q180" s="2">
        <v>0</v>
      </c>
      <c r="R180" s="13">
        <v>0.1</v>
      </c>
      <c r="S180" s="15">
        <v>0</v>
      </c>
      <c r="T180" s="2">
        <v>1746394.26</v>
      </c>
      <c r="U180" s="2">
        <v>1000000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18">
        <v>0</v>
      </c>
      <c r="AC180" s="4">
        <v>2746394.26</v>
      </c>
      <c r="AD180" t="s">
        <v>22</v>
      </c>
    </row>
    <row r="181" spans="1:30" hidden="1" x14ac:dyDescent="0.25">
      <c r="A181" s="20">
        <v>986</v>
      </c>
      <c r="B181" t="s">
        <v>176</v>
      </c>
      <c r="C181" t="s">
        <v>353</v>
      </c>
      <c r="D181" t="s">
        <v>10</v>
      </c>
      <c r="E181" t="s">
        <v>11</v>
      </c>
      <c r="F181" t="s">
        <v>234</v>
      </c>
      <c r="G181" s="2">
        <v>365373000</v>
      </c>
      <c r="H181" s="2">
        <v>0</v>
      </c>
      <c r="I181" s="2">
        <v>365373000</v>
      </c>
      <c r="J181" s="2">
        <v>1191407</v>
      </c>
      <c r="K181" s="2">
        <v>0</v>
      </c>
      <c r="L181" s="2">
        <v>1191407</v>
      </c>
      <c r="M181" s="2">
        <v>1045257.8</v>
      </c>
      <c r="N181" s="2">
        <v>0</v>
      </c>
      <c r="O181" s="2">
        <v>1045257.8</v>
      </c>
      <c r="P181" s="15">
        <v>0.1</v>
      </c>
      <c r="Q181" s="2">
        <v>0</v>
      </c>
      <c r="R181" s="13">
        <v>0.3</v>
      </c>
      <c r="S181" s="15">
        <v>0</v>
      </c>
      <c r="T181" s="2">
        <v>313577.34000000003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18">
        <v>0</v>
      </c>
      <c r="AC181" s="4">
        <v>313577.34000000003</v>
      </c>
      <c r="AD181" t="s">
        <v>235</v>
      </c>
    </row>
    <row r="182" spans="1:30" x14ac:dyDescent="0.25">
      <c r="A182" s="20">
        <v>988</v>
      </c>
      <c r="B182" t="s">
        <v>14</v>
      </c>
      <c r="C182" t="s">
        <v>355</v>
      </c>
      <c r="D182" t="s">
        <v>10</v>
      </c>
      <c r="E182" t="s">
        <v>11</v>
      </c>
      <c r="F182" t="s">
        <v>235</v>
      </c>
      <c r="G182" s="2">
        <v>2268615000</v>
      </c>
      <c r="H182" s="2">
        <v>0</v>
      </c>
      <c r="I182" s="2">
        <v>2268615000</v>
      </c>
      <c r="J182" s="2">
        <v>7452406</v>
      </c>
      <c r="K182" s="2">
        <v>0</v>
      </c>
      <c r="L182" s="2">
        <v>7452406</v>
      </c>
      <c r="M182" s="2">
        <v>6544960</v>
      </c>
      <c r="N182" s="2">
        <v>0</v>
      </c>
      <c r="O182" s="2">
        <v>6544960</v>
      </c>
      <c r="P182" s="15">
        <v>0.1</v>
      </c>
      <c r="Q182" s="2">
        <v>0</v>
      </c>
      <c r="R182" s="13">
        <v>0</v>
      </c>
      <c r="S182" s="15">
        <v>0</v>
      </c>
      <c r="T182" s="2">
        <v>0</v>
      </c>
      <c r="U182" s="2">
        <v>0</v>
      </c>
      <c r="V182" s="2">
        <v>178347499.44</v>
      </c>
      <c r="W182" s="2">
        <v>0</v>
      </c>
      <c r="X182" s="2">
        <v>178347499.44</v>
      </c>
      <c r="Y182" s="2">
        <v>109871656400</v>
      </c>
      <c r="Z182" s="2">
        <v>0</v>
      </c>
      <c r="AA182" s="2">
        <v>109871656400</v>
      </c>
      <c r="AB182" s="18">
        <v>5350424.9831999997</v>
      </c>
      <c r="AC182" s="4">
        <v>5350424.9831999997</v>
      </c>
      <c r="AD182" t="s">
        <v>13</v>
      </c>
    </row>
    <row r="183" spans="1:30" hidden="1" x14ac:dyDescent="0.25">
      <c r="A183" s="20">
        <v>999</v>
      </c>
      <c r="B183" t="s">
        <v>176</v>
      </c>
      <c r="C183" t="s">
        <v>355</v>
      </c>
      <c r="D183" t="s">
        <v>2</v>
      </c>
      <c r="E183" t="s">
        <v>9</v>
      </c>
      <c r="F183" t="s">
        <v>236</v>
      </c>
      <c r="G183" s="2">
        <v>19753340000</v>
      </c>
      <c r="H183" s="2">
        <v>2029712000</v>
      </c>
      <c r="I183" s="2">
        <v>17723628000</v>
      </c>
      <c r="J183" s="2">
        <v>40244952</v>
      </c>
      <c r="K183" s="2">
        <v>6614478</v>
      </c>
      <c r="L183" s="2">
        <v>33630474</v>
      </c>
      <c r="M183" s="2">
        <v>32343616</v>
      </c>
      <c r="N183" s="2">
        <v>5802593.2000000002</v>
      </c>
      <c r="O183" s="2">
        <v>26541022.800000001</v>
      </c>
      <c r="P183" s="15">
        <v>0.1</v>
      </c>
      <c r="Q183" s="2">
        <v>580259.31999999995</v>
      </c>
      <c r="R183" s="13">
        <v>0.15</v>
      </c>
      <c r="S183" s="15">
        <v>0</v>
      </c>
      <c r="T183" s="2">
        <v>3981153.42</v>
      </c>
      <c r="U183" s="2">
        <v>3000000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18">
        <v>0</v>
      </c>
      <c r="AC183" s="4">
        <v>7561412.7400000002</v>
      </c>
      <c r="AD183" t="s">
        <v>65</v>
      </c>
    </row>
    <row r="184" spans="1:30" hidden="1" x14ac:dyDescent="0.25">
      <c r="A184" s="20">
        <v>1000</v>
      </c>
      <c r="B184" t="s">
        <v>176</v>
      </c>
      <c r="C184" t="s">
        <v>321</v>
      </c>
      <c r="D184" t="s">
        <v>2</v>
      </c>
      <c r="E184" t="s">
        <v>248</v>
      </c>
      <c r="F184" t="s">
        <v>237</v>
      </c>
      <c r="G184" s="2">
        <v>11809307000</v>
      </c>
      <c r="H184" s="2">
        <v>332250000</v>
      </c>
      <c r="I184" s="2">
        <v>11477057000</v>
      </c>
      <c r="J184" s="2">
        <v>32759679</v>
      </c>
      <c r="K184" s="2">
        <v>1162875</v>
      </c>
      <c r="L184" s="2">
        <v>31596804</v>
      </c>
      <c r="M184" s="2">
        <v>28035956.199999999</v>
      </c>
      <c r="N184" s="2">
        <v>1029975</v>
      </c>
      <c r="O184" s="2">
        <v>27005981.199999999</v>
      </c>
      <c r="P184" s="15">
        <v>0</v>
      </c>
      <c r="Q184" s="2">
        <v>0</v>
      </c>
      <c r="R184" s="13">
        <v>0</v>
      </c>
      <c r="S184" s="15">
        <v>0</v>
      </c>
      <c r="T184" s="2">
        <v>0</v>
      </c>
      <c r="U184" s="2">
        <v>0</v>
      </c>
      <c r="V184" s="2">
        <v>59320712.600000001</v>
      </c>
      <c r="W184" s="2">
        <v>2052950</v>
      </c>
      <c r="X184" s="2">
        <v>57267762.600000001</v>
      </c>
      <c r="Y184" s="2">
        <v>41815156000</v>
      </c>
      <c r="Z184" s="2">
        <v>834500000</v>
      </c>
      <c r="AA184" s="2">
        <v>40980656000</v>
      </c>
      <c r="AB184" s="18">
        <v>1165884.7520000001</v>
      </c>
      <c r="AC184" s="4">
        <v>1165884.7520000001</v>
      </c>
      <c r="AD184" t="s">
        <v>227</v>
      </c>
    </row>
    <row r="185" spans="1:30" hidden="1" x14ac:dyDescent="0.25">
      <c r="A185" s="20">
        <v>1002</v>
      </c>
      <c r="B185" t="s">
        <v>176</v>
      </c>
      <c r="C185" t="s">
        <v>355</v>
      </c>
      <c r="D185" t="s">
        <v>2</v>
      </c>
      <c r="E185" t="s">
        <v>3</v>
      </c>
      <c r="F185" t="s">
        <v>238</v>
      </c>
      <c r="G185" s="2">
        <v>10236899400</v>
      </c>
      <c r="H185" s="2">
        <v>642930000</v>
      </c>
      <c r="I185" s="2">
        <v>9593969400</v>
      </c>
      <c r="J185" s="2">
        <v>31395228</v>
      </c>
      <c r="K185" s="2">
        <v>2172616</v>
      </c>
      <c r="L185" s="2">
        <v>29222612</v>
      </c>
      <c r="M185" s="2">
        <v>27300468.239999998</v>
      </c>
      <c r="N185" s="2">
        <v>1915444</v>
      </c>
      <c r="O185" s="2">
        <v>25385024.239999998</v>
      </c>
      <c r="P185" s="15">
        <v>0.1</v>
      </c>
      <c r="Q185" s="2">
        <v>191544.4</v>
      </c>
      <c r="R185" s="13">
        <v>0.1</v>
      </c>
      <c r="S185" s="15">
        <v>0</v>
      </c>
      <c r="T185" s="2">
        <v>2538502.4240000001</v>
      </c>
      <c r="U185" s="2">
        <v>2000000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18">
        <v>0</v>
      </c>
      <c r="AC185" s="4">
        <v>4730046.824</v>
      </c>
      <c r="AD185" t="s">
        <v>16</v>
      </c>
    </row>
    <row r="186" spans="1:30" hidden="1" x14ac:dyDescent="0.25">
      <c r="A186" s="20">
        <v>1004</v>
      </c>
      <c r="B186" t="s">
        <v>176</v>
      </c>
      <c r="C186" t="s">
        <v>355</v>
      </c>
      <c r="D186" t="s">
        <v>10</v>
      </c>
      <c r="E186" t="s">
        <v>31</v>
      </c>
      <c r="F186" t="s">
        <v>239</v>
      </c>
      <c r="G186" s="2">
        <v>52989568000</v>
      </c>
      <c r="H186" s="2">
        <v>0</v>
      </c>
      <c r="I186" s="2">
        <v>52989568000</v>
      </c>
      <c r="J186" s="2">
        <v>90025111</v>
      </c>
      <c r="K186" s="2">
        <v>0</v>
      </c>
      <c r="L186" s="2">
        <v>90025111</v>
      </c>
      <c r="M186" s="2">
        <v>68829283.799999997</v>
      </c>
      <c r="N186" s="2">
        <v>0</v>
      </c>
      <c r="O186" s="2">
        <v>68829283.799999997</v>
      </c>
      <c r="P186" s="15">
        <v>0.1</v>
      </c>
      <c r="Q186" s="2">
        <v>0</v>
      </c>
      <c r="R186" s="13">
        <v>0.2</v>
      </c>
      <c r="S186" s="15">
        <v>0</v>
      </c>
      <c r="T186" s="2">
        <v>13765856.76</v>
      </c>
      <c r="U186" s="2">
        <v>4000000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18">
        <v>0</v>
      </c>
      <c r="AC186" s="4">
        <v>17765856.760000002</v>
      </c>
      <c r="AD186" t="s">
        <v>39</v>
      </c>
    </row>
    <row r="187" spans="1:30" hidden="1" x14ac:dyDescent="0.25">
      <c r="A187" s="20">
        <v>1012</v>
      </c>
      <c r="B187" t="s">
        <v>176</v>
      </c>
      <c r="C187" t="s">
        <v>355</v>
      </c>
      <c r="D187" t="s">
        <v>2</v>
      </c>
      <c r="E187" t="s">
        <v>9</v>
      </c>
      <c r="F187" t="s">
        <v>243</v>
      </c>
      <c r="G187" s="2">
        <v>15889362000</v>
      </c>
      <c r="H187" s="2">
        <v>296709000</v>
      </c>
      <c r="I187" s="2">
        <v>15592653000</v>
      </c>
      <c r="J187" s="2">
        <v>43921464</v>
      </c>
      <c r="K187" s="2">
        <v>963289</v>
      </c>
      <c r="L187" s="2">
        <v>42958175</v>
      </c>
      <c r="M187" s="2">
        <v>37565719.200000003</v>
      </c>
      <c r="N187" s="2">
        <v>844605.4</v>
      </c>
      <c r="O187" s="2">
        <v>36721113.799999997</v>
      </c>
      <c r="P187" s="15">
        <v>0.1</v>
      </c>
      <c r="Q187" s="2">
        <v>84460.54</v>
      </c>
      <c r="R187" s="13">
        <v>0.15</v>
      </c>
      <c r="S187" s="15">
        <v>0</v>
      </c>
      <c r="T187" s="2">
        <v>5508167.0700000003</v>
      </c>
      <c r="U187" s="2">
        <v>3000000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18">
        <v>0</v>
      </c>
      <c r="AC187" s="4">
        <v>8592627.6099999994</v>
      </c>
      <c r="AD187" t="s">
        <v>59</v>
      </c>
    </row>
    <row r="188" spans="1:30" hidden="1" x14ac:dyDescent="0.25">
      <c r="A188" s="20">
        <v>1014</v>
      </c>
      <c r="B188" t="s">
        <v>176</v>
      </c>
      <c r="C188" t="s">
        <v>353</v>
      </c>
      <c r="D188" t="s">
        <v>2</v>
      </c>
      <c r="E188" t="s">
        <v>3</v>
      </c>
      <c r="F188" t="s">
        <v>244</v>
      </c>
      <c r="G188" s="2">
        <v>4427492000</v>
      </c>
      <c r="H188" s="2">
        <v>472860000</v>
      </c>
      <c r="I188" s="2">
        <v>3954632000</v>
      </c>
      <c r="J188" s="2">
        <v>12399047</v>
      </c>
      <c r="K188" s="2">
        <v>1502431</v>
      </c>
      <c r="L188" s="2">
        <v>10896616</v>
      </c>
      <c r="M188" s="2">
        <v>10628050.199999999</v>
      </c>
      <c r="N188" s="2">
        <v>1313287</v>
      </c>
      <c r="O188" s="2">
        <v>9314763.1999999993</v>
      </c>
      <c r="P188" s="15">
        <v>0.1</v>
      </c>
      <c r="Q188" s="2">
        <v>131328.70000000001</v>
      </c>
      <c r="R188" s="13">
        <v>0.3</v>
      </c>
      <c r="S188" s="15">
        <v>0</v>
      </c>
      <c r="T188" s="2">
        <v>2794428.96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18">
        <v>0</v>
      </c>
      <c r="AC188" s="4">
        <v>2925757.66</v>
      </c>
      <c r="AD188" t="s">
        <v>58</v>
      </c>
    </row>
    <row r="189" spans="1:30" hidden="1" x14ac:dyDescent="0.25">
      <c r="A189" s="20">
        <v>1015</v>
      </c>
      <c r="B189" t="s">
        <v>176</v>
      </c>
      <c r="C189" t="s">
        <v>353</v>
      </c>
      <c r="D189" t="s">
        <v>10</v>
      </c>
      <c r="E189" t="s">
        <v>11</v>
      </c>
      <c r="F189" t="s">
        <v>245</v>
      </c>
      <c r="G189" s="2">
        <v>51650674000</v>
      </c>
      <c r="H189" s="2">
        <v>0</v>
      </c>
      <c r="I189" s="2">
        <v>51650674000</v>
      </c>
      <c r="J189" s="2">
        <v>85264949</v>
      </c>
      <c r="K189" s="2">
        <v>0</v>
      </c>
      <c r="L189" s="2">
        <v>85264949</v>
      </c>
      <c r="M189" s="2">
        <v>64604679.399999999</v>
      </c>
      <c r="N189" s="2">
        <v>0</v>
      </c>
      <c r="O189" s="2">
        <v>64604679.399999999</v>
      </c>
      <c r="P189" s="15">
        <v>0.1</v>
      </c>
      <c r="Q189" s="2">
        <v>0</v>
      </c>
      <c r="R189" s="13">
        <v>0.3</v>
      </c>
      <c r="S189" s="15">
        <v>0</v>
      </c>
      <c r="T189" s="2">
        <v>19381403.82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18">
        <v>0</v>
      </c>
      <c r="AC189" s="4">
        <v>19381403.82</v>
      </c>
      <c r="AD189" t="s">
        <v>235</v>
      </c>
    </row>
    <row r="190" spans="1:30" hidden="1" x14ac:dyDescent="0.25">
      <c r="A190" s="20">
        <v>1018</v>
      </c>
      <c r="B190" t="s">
        <v>176</v>
      </c>
      <c r="C190" t="s">
        <v>300</v>
      </c>
      <c r="D190" t="s">
        <v>2</v>
      </c>
      <c r="E190" t="s">
        <v>248</v>
      </c>
      <c r="F190" t="s">
        <v>246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15">
        <v>0.09</v>
      </c>
      <c r="Q190" s="2">
        <v>0</v>
      </c>
      <c r="R190" s="13">
        <v>0.28000000000000003</v>
      </c>
      <c r="S190" s="15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18">
        <v>0</v>
      </c>
      <c r="AC190" s="4">
        <v>0</v>
      </c>
      <c r="AD190" t="s">
        <v>227</v>
      </c>
    </row>
    <row r="191" spans="1:30" hidden="1" x14ac:dyDescent="0.25">
      <c r="A191" s="20">
        <v>1022</v>
      </c>
      <c r="B191" t="s">
        <v>176</v>
      </c>
      <c r="C191" t="s">
        <v>355</v>
      </c>
      <c r="D191" t="s">
        <v>10</v>
      </c>
      <c r="E191" t="s">
        <v>11</v>
      </c>
      <c r="F191" t="s">
        <v>247</v>
      </c>
      <c r="G191" s="2">
        <v>25395409000</v>
      </c>
      <c r="H191" s="2">
        <v>0</v>
      </c>
      <c r="I191" s="2">
        <v>25395409000</v>
      </c>
      <c r="J191" s="2">
        <v>52698599</v>
      </c>
      <c r="K191" s="2">
        <v>0</v>
      </c>
      <c r="L191" s="2">
        <v>52698599</v>
      </c>
      <c r="M191" s="2">
        <v>42540435.399999999</v>
      </c>
      <c r="N191" s="2">
        <v>0</v>
      </c>
      <c r="O191" s="2">
        <v>42540435.399999999</v>
      </c>
      <c r="P191" s="15">
        <v>0.1</v>
      </c>
      <c r="Q191" s="2">
        <v>0</v>
      </c>
      <c r="R191" s="13">
        <v>0.15</v>
      </c>
      <c r="S191" s="15">
        <v>0</v>
      </c>
      <c r="T191" s="2">
        <v>6381065.3099999996</v>
      </c>
      <c r="U191" s="2">
        <v>3000000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18">
        <v>0</v>
      </c>
      <c r="AC191" s="4">
        <v>9381065.3100000005</v>
      </c>
      <c r="AD191" t="s">
        <v>235</v>
      </c>
    </row>
    <row r="192" spans="1:30" hidden="1" x14ac:dyDescent="0.25">
      <c r="A192" s="20">
        <v>1034</v>
      </c>
      <c r="B192" t="s">
        <v>176</v>
      </c>
      <c r="C192" t="s">
        <v>355</v>
      </c>
      <c r="D192" t="s">
        <v>10</v>
      </c>
      <c r="E192" t="s">
        <v>11</v>
      </c>
      <c r="F192" t="s">
        <v>250</v>
      </c>
      <c r="G192" s="2">
        <v>18195803000</v>
      </c>
      <c r="H192" s="2">
        <v>0</v>
      </c>
      <c r="I192" s="2">
        <v>18195803000</v>
      </c>
      <c r="J192" s="2">
        <v>44643684</v>
      </c>
      <c r="K192" s="2">
        <v>0</v>
      </c>
      <c r="L192" s="2">
        <v>44643684</v>
      </c>
      <c r="M192" s="2">
        <v>37365362.799999997</v>
      </c>
      <c r="N192" s="2">
        <v>0</v>
      </c>
      <c r="O192" s="2">
        <v>37365362.799999997</v>
      </c>
      <c r="P192" s="15">
        <v>0.1</v>
      </c>
      <c r="Q192" s="2">
        <v>0</v>
      </c>
      <c r="R192" s="13">
        <v>0.15</v>
      </c>
      <c r="S192" s="15">
        <v>0</v>
      </c>
      <c r="T192" s="2">
        <v>5604804.4199999999</v>
      </c>
      <c r="U192" s="2">
        <v>3000000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18">
        <v>0</v>
      </c>
      <c r="AC192" s="4">
        <v>8604804.4199999999</v>
      </c>
      <c r="AD192" t="s">
        <v>36</v>
      </c>
    </row>
    <row r="193" spans="1:30" hidden="1" x14ac:dyDescent="0.25">
      <c r="A193" s="20">
        <v>1038</v>
      </c>
      <c r="B193" t="s">
        <v>0</v>
      </c>
      <c r="C193" t="s">
        <v>1</v>
      </c>
      <c r="D193" t="s">
        <v>2</v>
      </c>
      <c r="E193" t="s">
        <v>248</v>
      </c>
      <c r="F193" t="s">
        <v>251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15">
        <v>0</v>
      </c>
      <c r="Q193" s="2">
        <v>0</v>
      </c>
      <c r="R193" s="13">
        <v>0</v>
      </c>
      <c r="S193" s="15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18">
        <v>0</v>
      </c>
      <c r="AC193" s="4">
        <v>0</v>
      </c>
      <c r="AD193" t="s">
        <v>1</v>
      </c>
    </row>
    <row r="194" spans="1:30" hidden="1" x14ac:dyDescent="0.25">
      <c r="A194" s="20">
        <v>1040</v>
      </c>
      <c r="B194" t="s">
        <v>176</v>
      </c>
      <c r="C194" t="s">
        <v>354</v>
      </c>
      <c r="D194" t="s">
        <v>2</v>
      </c>
      <c r="E194" t="s">
        <v>248</v>
      </c>
      <c r="F194" t="s">
        <v>252</v>
      </c>
      <c r="G194" s="2">
        <v>36096056000</v>
      </c>
      <c r="H194" s="2">
        <v>0</v>
      </c>
      <c r="I194" s="2">
        <v>36096056000</v>
      </c>
      <c r="J194" s="2">
        <v>65078424</v>
      </c>
      <c r="K194" s="2">
        <v>0</v>
      </c>
      <c r="L194" s="2">
        <v>65078424</v>
      </c>
      <c r="M194" s="2">
        <v>50640001.600000001</v>
      </c>
      <c r="N194" s="2">
        <v>0</v>
      </c>
      <c r="O194" s="2">
        <v>50640001.600000001</v>
      </c>
      <c r="P194" s="15">
        <v>0.09</v>
      </c>
      <c r="Q194" s="2">
        <v>0</v>
      </c>
      <c r="R194" s="13">
        <v>0.13</v>
      </c>
      <c r="S194" s="15">
        <v>0</v>
      </c>
      <c r="T194" s="2">
        <v>6583200.2079999996</v>
      </c>
      <c r="U194" s="2">
        <v>3000000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18">
        <v>0</v>
      </c>
      <c r="AC194" s="4">
        <v>9583200.2080000006</v>
      </c>
      <c r="AD194" t="s">
        <v>227</v>
      </c>
    </row>
    <row r="195" spans="1:30" hidden="1" x14ac:dyDescent="0.25">
      <c r="A195" s="20">
        <v>1042</v>
      </c>
      <c r="B195" t="s">
        <v>176</v>
      </c>
      <c r="C195" t="s">
        <v>355</v>
      </c>
      <c r="D195" t="s">
        <v>2</v>
      </c>
      <c r="E195" t="s">
        <v>248</v>
      </c>
      <c r="F195" t="s">
        <v>253</v>
      </c>
      <c r="G195" s="2">
        <v>39824787400</v>
      </c>
      <c r="H195" s="2">
        <v>0</v>
      </c>
      <c r="I195" s="2">
        <v>39824787400</v>
      </c>
      <c r="J195" s="2">
        <v>78497807</v>
      </c>
      <c r="K195" s="2">
        <v>0</v>
      </c>
      <c r="L195" s="2">
        <v>78497807</v>
      </c>
      <c r="M195" s="2">
        <v>62567892.039999999</v>
      </c>
      <c r="N195" s="2">
        <v>0</v>
      </c>
      <c r="O195" s="2">
        <v>62567892.039999999</v>
      </c>
      <c r="P195" s="15">
        <v>0.1</v>
      </c>
      <c r="Q195" s="2">
        <v>0</v>
      </c>
      <c r="R195" s="13">
        <v>0.2</v>
      </c>
      <c r="S195" s="15">
        <v>0</v>
      </c>
      <c r="T195" s="2">
        <v>12513578.408</v>
      </c>
      <c r="U195" s="2">
        <v>4000000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18">
        <v>0</v>
      </c>
      <c r="AC195" s="4">
        <v>16513578.408</v>
      </c>
      <c r="AD195" t="s">
        <v>308</v>
      </c>
    </row>
    <row r="196" spans="1:30" hidden="1" x14ac:dyDescent="0.25">
      <c r="A196" s="20">
        <v>1044</v>
      </c>
      <c r="B196" t="s">
        <v>176</v>
      </c>
      <c r="C196" t="s">
        <v>355</v>
      </c>
      <c r="D196" t="s">
        <v>2</v>
      </c>
      <c r="E196" t="s">
        <v>248</v>
      </c>
      <c r="F196" t="s">
        <v>254</v>
      </c>
      <c r="G196" s="2">
        <v>17543523000</v>
      </c>
      <c r="H196" s="2">
        <v>0</v>
      </c>
      <c r="I196" s="2">
        <v>17543523000</v>
      </c>
      <c r="J196" s="2">
        <v>46371873</v>
      </c>
      <c r="K196" s="2">
        <v>0</v>
      </c>
      <c r="L196" s="2">
        <v>46371873</v>
      </c>
      <c r="M196" s="2">
        <v>39354463.799999997</v>
      </c>
      <c r="N196" s="2">
        <v>0</v>
      </c>
      <c r="O196" s="2">
        <v>39354463.799999997</v>
      </c>
      <c r="P196" s="15">
        <v>0.1</v>
      </c>
      <c r="Q196" s="2">
        <v>0</v>
      </c>
      <c r="R196" s="13">
        <v>0.15</v>
      </c>
      <c r="S196" s="15">
        <v>0</v>
      </c>
      <c r="T196" s="2">
        <v>5903169.5700000003</v>
      </c>
      <c r="U196" s="2">
        <v>3000000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18">
        <v>0</v>
      </c>
      <c r="AC196" s="4">
        <v>8903169.5700000003</v>
      </c>
      <c r="AD196" t="s">
        <v>227</v>
      </c>
    </row>
    <row r="197" spans="1:30" hidden="1" x14ac:dyDescent="0.25">
      <c r="A197" s="20">
        <v>1045</v>
      </c>
      <c r="B197" t="s">
        <v>176</v>
      </c>
      <c r="C197" t="s">
        <v>355</v>
      </c>
      <c r="D197" t="s">
        <v>2</v>
      </c>
      <c r="E197" t="s">
        <v>248</v>
      </c>
      <c r="F197" t="s">
        <v>255</v>
      </c>
      <c r="G197" s="2">
        <v>9168189600</v>
      </c>
      <c r="H197" s="2">
        <v>0</v>
      </c>
      <c r="I197" s="2">
        <v>9168189600</v>
      </c>
      <c r="J197" s="2">
        <v>24099129</v>
      </c>
      <c r="K197" s="2">
        <v>0</v>
      </c>
      <c r="L197" s="2">
        <v>24099129</v>
      </c>
      <c r="M197" s="2">
        <v>20431853.16</v>
      </c>
      <c r="N197" s="2">
        <v>0</v>
      </c>
      <c r="O197" s="2">
        <v>20431853.16</v>
      </c>
      <c r="P197" s="15">
        <v>0.1</v>
      </c>
      <c r="Q197" s="2">
        <v>0</v>
      </c>
      <c r="R197" s="13">
        <v>0.1</v>
      </c>
      <c r="S197" s="15">
        <v>0</v>
      </c>
      <c r="T197" s="2">
        <v>2043185.3160000001</v>
      </c>
      <c r="U197" s="2">
        <v>2000000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18">
        <v>0</v>
      </c>
      <c r="AC197" s="4">
        <v>4043185.3160000001</v>
      </c>
      <c r="AD197" t="s">
        <v>308</v>
      </c>
    </row>
    <row r="198" spans="1:30" hidden="1" x14ac:dyDescent="0.25">
      <c r="A198" s="20">
        <v>1046</v>
      </c>
      <c r="B198" t="s">
        <v>176</v>
      </c>
      <c r="C198" t="s">
        <v>355</v>
      </c>
      <c r="D198" t="s">
        <v>2</v>
      </c>
      <c r="E198" t="s">
        <v>248</v>
      </c>
      <c r="F198" t="s">
        <v>256</v>
      </c>
      <c r="G198" s="2">
        <v>110123397400</v>
      </c>
      <c r="H198" s="2">
        <v>1011700000</v>
      </c>
      <c r="I198" s="2">
        <v>109111697400</v>
      </c>
      <c r="J198" s="2">
        <v>191545962</v>
      </c>
      <c r="K198" s="2">
        <v>3180954</v>
      </c>
      <c r="L198" s="2">
        <v>188365008</v>
      </c>
      <c r="M198" s="2">
        <v>147496603.03999999</v>
      </c>
      <c r="N198" s="2">
        <v>2776274</v>
      </c>
      <c r="O198" s="2">
        <v>144720329.03999999</v>
      </c>
      <c r="P198" s="15">
        <v>0.1</v>
      </c>
      <c r="Q198" s="2">
        <v>277627.40000000002</v>
      </c>
      <c r="R198" s="13">
        <v>0.25</v>
      </c>
      <c r="S198" s="15">
        <v>0</v>
      </c>
      <c r="T198" s="2">
        <v>36180082.259999998</v>
      </c>
      <c r="U198" s="2">
        <v>5000000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18">
        <v>0</v>
      </c>
      <c r="AC198" s="4">
        <v>41457709.659999996</v>
      </c>
      <c r="AD198" t="s">
        <v>227</v>
      </c>
    </row>
    <row r="199" spans="1:30" hidden="1" x14ac:dyDescent="0.25">
      <c r="A199" s="20">
        <v>1047</v>
      </c>
      <c r="B199" t="s">
        <v>176</v>
      </c>
      <c r="C199" t="s">
        <v>355</v>
      </c>
      <c r="D199" t="s">
        <v>2</v>
      </c>
      <c r="E199" t="s">
        <v>248</v>
      </c>
      <c r="F199" t="s">
        <v>257</v>
      </c>
      <c r="G199" s="2">
        <v>16072027000</v>
      </c>
      <c r="H199" s="2">
        <v>0</v>
      </c>
      <c r="I199" s="2">
        <v>16072027000</v>
      </c>
      <c r="J199" s="2">
        <v>44685614</v>
      </c>
      <c r="K199" s="2">
        <v>0</v>
      </c>
      <c r="L199" s="2">
        <v>44685614</v>
      </c>
      <c r="M199" s="2">
        <v>38256803.200000003</v>
      </c>
      <c r="N199" s="2">
        <v>0</v>
      </c>
      <c r="O199" s="2">
        <v>38256803.200000003</v>
      </c>
      <c r="P199" s="15">
        <v>0.1</v>
      </c>
      <c r="Q199" s="2">
        <v>0</v>
      </c>
      <c r="R199" s="13">
        <v>0.15</v>
      </c>
      <c r="S199" s="15">
        <v>0</v>
      </c>
      <c r="T199" s="2">
        <v>5738520.4800000004</v>
      </c>
      <c r="U199" s="2">
        <v>3000000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18">
        <v>0</v>
      </c>
      <c r="AC199" s="4">
        <v>8738520.4800000004</v>
      </c>
      <c r="AD199" t="s">
        <v>308</v>
      </c>
    </row>
    <row r="200" spans="1:30" hidden="1" x14ac:dyDescent="0.25">
      <c r="A200" s="20">
        <v>1048</v>
      </c>
      <c r="B200" t="s">
        <v>176</v>
      </c>
      <c r="C200" t="s">
        <v>355</v>
      </c>
      <c r="D200" t="s">
        <v>2</v>
      </c>
      <c r="E200" t="s">
        <v>248</v>
      </c>
      <c r="F200" t="s">
        <v>258</v>
      </c>
      <c r="G200" s="2">
        <v>13557588000</v>
      </c>
      <c r="H200" s="2">
        <v>0</v>
      </c>
      <c r="I200" s="2">
        <v>13557588000</v>
      </c>
      <c r="J200" s="2">
        <v>27550728</v>
      </c>
      <c r="K200" s="2">
        <v>0</v>
      </c>
      <c r="L200" s="2">
        <v>27550728</v>
      </c>
      <c r="M200" s="2">
        <v>22127692.800000001</v>
      </c>
      <c r="N200" s="2">
        <v>0</v>
      </c>
      <c r="O200" s="2">
        <v>22127692.800000001</v>
      </c>
      <c r="P200" s="15">
        <v>0.1</v>
      </c>
      <c r="Q200" s="2">
        <v>0</v>
      </c>
      <c r="R200" s="13">
        <v>0.1</v>
      </c>
      <c r="S200" s="15">
        <v>0</v>
      </c>
      <c r="T200" s="2">
        <v>2212769.2799999998</v>
      </c>
      <c r="U200" s="2">
        <v>2000000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18">
        <v>0</v>
      </c>
      <c r="AC200" s="4">
        <v>4212769.28</v>
      </c>
      <c r="AD200" t="s">
        <v>308</v>
      </c>
    </row>
    <row r="201" spans="1:30" hidden="1" x14ac:dyDescent="0.25">
      <c r="A201" s="20">
        <v>1054</v>
      </c>
      <c r="B201" t="s">
        <v>176</v>
      </c>
      <c r="C201" t="s">
        <v>356</v>
      </c>
      <c r="D201" t="s">
        <v>2</v>
      </c>
      <c r="E201" t="s">
        <v>3</v>
      </c>
      <c r="F201" t="s">
        <v>259</v>
      </c>
      <c r="G201" s="2">
        <v>6315404000</v>
      </c>
      <c r="H201" s="2">
        <v>0</v>
      </c>
      <c r="I201" s="2">
        <v>6315404000</v>
      </c>
      <c r="J201" s="2">
        <v>16035213</v>
      </c>
      <c r="K201" s="2">
        <v>0</v>
      </c>
      <c r="L201" s="2">
        <v>16035213</v>
      </c>
      <c r="M201" s="2">
        <v>13509051.4</v>
      </c>
      <c r="N201" s="2">
        <v>0</v>
      </c>
      <c r="O201" s="2">
        <v>13509051.4</v>
      </c>
      <c r="P201" s="15">
        <v>0.1</v>
      </c>
      <c r="Q201" s="2">
        <v>0</v>
      </c>
      <c r="R201" s="13">
        <v>0</v>
      </c>
      <c r="S201" s="15">
        <v>0</v>
      </c>
      <c r="T201" s="2">
        <v>0</v>
      </c>
      <c r="U201" s="2">
        <v>500000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18">
        <v>0</v>
      </c>
      <c r="AC201" s="4">
        <v>500000</v>
      </c>
      <c r="AD201" t="s">
        <v>58</v>
      </c>
    </row>
    <row r="202" spans="1:30" hidden="1" x14ac:dyDescent="0.25">
      <c r="A202" s="20">
        <v>1057</v>
      </c>
      <c r="B202" t="s">
        <v>176</v>
      </c>
      <c r="C202" t="s">
        <v>353</v>
      </c>
      <c r="D202" t="s">
        <v>10</v>
      </c>
      <c r="E202" t="s">
        <v>31</v>
      </c>
      <c r="F202" t="s">
        <v>260</v>
      </c>
      <c r="G202" s="2">
        <v>6810996000</v>
      </c>
      <c r="H202" s="2">
        <v>0</v>
      </c>
      <c r="I202" s="2">
        <v>6810996000</v>
      </c>
      <c r="J202" s="2">
        <v>13627483</v>
      </c>
      <c r="K202" s="2">
        <v>0</v>
      </c>
      <c r="L202" s="2">
        <v>13627483</v>
      </c>
      <c r="M202" s="2">
        <v>10903084.6</v>
      </c>
      <c r="N202" s="2">
        <v>0</v>
      </c>
      <c r="O202" s="2">
        <v>10903084.6</v>
      </c>
      <c r="P202" s="15">
        <v>0.1</v>
      </c>
      <c r="Q202" s="2">
        <v>0</v>
      </c>
      <c r="R202" s="13">
        <v>0.3</v>
      </c>
      <c r="S202" s="15">
        <v>0</v>
      </c>
      <c r="T202" s="2">
        <v>3270925.38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18">
        <v>0</v>
      </c>
      <c r="AC202" s="4">
        <v>3270925.38</v>
      </c>
      <c r="AD202" t="s">
        <v>39</v>
      </c>
    </row>
    <row r="203" spans="1:30" hidden="1" x14ac:dyDescent="0.25">
      <c r="A203" s="20">
        <v>1063</v>
      </c>
      <c r="B203" t="s">
        <v>176</v>
      </c>
      <c r="C203" t="s">
        <v>355</v>
      </c>
      <c r="D203" t="s">
        <v>10</v>
      </c>
      <c r="E203" t="s">
        <v>11</v>
      </c>
      <c r="F203" t="s">
        <v>261</v>
      </c>
      <c r="G203" s="2">
        <v>3758135000</v>
      </c>
      <c r="H203" s="2">
        <v>0</v>
      </c>
      <c r="I203" s="2">
        <v>3758135000</v>
      </c>
      <c r="J203" s="2">
        <v>11560476</v>
      </c>
      <c r="K203" s="2">
        <v>0</v>
      </c>
      <c r="L203" s="2">
        <v>11560476</v>
      </c>
      <c r="M203" s="2">
        <v>10057222</v>
      </c>
      <c r="N203" s="2">
        <v>0</v>
      </c>
      <c r="O203" s="2">
        <v>10057222</v>
      </c>
      <c r="P203" s="15">
        <v>0.1</v>
      </c>
      <c r="Q203" s="2">
        <v>0</v>
      </c>
      <c r="R203" s="13">
        <v>0</v>
      </c>
      <c r="S203" s="15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18">
        <v>0</v>
      </c>
      <c r="AC203" s="4">
        <v>0</v>
      </c>
      <c r="AD203" t="s">
        <v>88</v>
      </c>
    </row>
    <row r="204" spans="1:30" hidden="1" x14ac:dyDescent="0.25">
      <c r="A204" s="20">
        <v>1064</v>
      </c>
      <c r="B204" t="s">
        <v>176</v>
      </c>
      <c r="C204" t="s">
        <v>355</v>
      </c>
      <c r="D204" t="s">
        <v>2</v>
      </c>
      <c r="E204" t="s">
        <v>3</v>
      </c>
      <c r="F204" t="s">
        <v>262</v>
      </c>
      <c r="G204" s="2">
        <v>21967765000</v>
      </c>
      <c r="H204" s="2">
        <v>0</v>
      </c>
      <c r="I204" s="2">
        <v>21967765000</v>
      </c>
      <c r="J204" s="2">
        <v>52332338</v>
      </c>
      <c r="K204" s="2">
        <v>0</v>
      </c>
      <c r="L204" s="2">
        <v>52332338</v>
      </c>
      <c r="M204" s="2">
        <v>43545232</v>
      </c>
      <c r="N204" s="2">
        <v>0</v>
      </c>
      <c r="O204" s="2">
        <v>43545232</v>
      </c>
      <c r="P204" s="15">
        <v>0.1</v>
      </c>
      <c r="Q204" s="2">
        <v>0</v>
      </c>
      <c r="R204" s="13">
        <v>0.15</v>
      </c>
      <c r="S204" s="15">
        <v>0</v>
      </c>
      <c r="T204" s="2">
        <v>6531784.7999999998</v>
      </c>
      <c r="U204" s="2">
        <v>3000000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18">
        <v>0</v>
      </c>
      <c r="AC204" s="4">
        <v>9531784.8000000007</v>
      </c>
      <c r="AD204" t="s">
        <v>16</v>
      </c>
    </row>
    <row r="205" spans="1:30" hidden="1" x14ac:dyDescent="0.25">
      <c r="A205" s="20">
        <v>1078</v>
      </c>
      <c r="B205" t="s">
        <v>176</v>
      </c>
      <c r="C205" t="s">
        <v>353</v>
      </c>
      <c r="D205" t="s">
        <v>10</v>
      </c>
      <c r="E205" t="s">
        <v>18</v>
      </c>
      <c r="F205" t="s">
        <v>263</v>
      </c>
      <c r="G205" s="2">
        <v>2595625000</v>
      </c>
      <c r="H205" s="2">
        <v>0</v>
      </c>
      <c r="I205" s="2">
        <v>2595625000</v>
      </c>
      <c r="J205" s="2">
        <v>7009189</v>
      </c>
      <c r="K205" s="2">
        <v>0</v>
      </c>
      <c r="L205" s="2">
        <v>7009189</v>
      </c>
      <c r="M205" s="2">
        <v>5970939</v>
      </c>
      <c r="N205" s="2">
        <v>0</v>
      </c>
      <c r="O205" s="2">
        <v>5970939</v>
      </c>
      <c r="P205" s="15">
        <v>0.1</v>
      </c>
      <c r="Q205" s="2">
        <v>0</v>
      </c>
      <c r="R205" s="13">
        <v>0.3</v>
      </c>
      <c r="S205" s="15">
        <v>0</v>
      </c>
      <c r="T205" s="2">
        <v>1791281.7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18">
        <v>0</v>
      </c>
      <c r="AC205" s="4">
        <v>1791281.7</v>
      </c>
      <c r="AD205" t="s">
        <v>38</v>
      </c>
    </row>
    <row r="206" spans="1:30" hidden="1" x14ac:dyDescent="0.25">
      <c r="A206" s="20">
        <v>1101</v>
      </c>
      <c r="B206" t="s">
        <v>176</v>
      </c>
      <c r="C206" t="s">
        <v>355</v>
      </c>
      <c r="D206" t="s">
        <v>10</v>
      </c>
      <c r="E206" t="s">
        <v>11</v>
      </c>
      <c r="F206" t="s">
        <v>264</v>
      </c>
      <c r="G206" s="2">
        <v>51573509000</v>
      </c>
      <c r="H206" s="2">
        <v>0</v>
      </c>
      <c r="I206" s="2">
        <v>51573509000</v>
      </c>
      <c r="J206" s="2">
        <v>100870084</v>
      </c>
      <c r="K206" s="2">
        <v>0</v>
      </c>
      <c r="L206" s="2">
        <v>100870084</v>
      </c>
      <c r="M206" s="2">
        <v>80240680.400000006</v>
      </c>
      <c r="N206" s="2">
        <v>0</v>
      </c>
      <c r="O206" s="2">
        <v>80240680.400000006</v>
      </c>
      <c r="P206" s="15">
        <v>0.1</v>
      </c>
      <c r="Q206" s="2">
        <v>0</v>
      </c>
      <c r="R206" s="13">
        <v>0.2</v>
      </c>
      <c r="S206" s="15">
        <v>0</v>
      </c>
      <c r="T206" s="2">
        <v>16048136.08</v>
      </c>
      <c r="U206" s="2">
        <v>4000000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18">
        <v>0</v>
      </c>
      <c r="AC206" s="4">
        <v>20048136.079999998</v>
      </c>
      <c r="AD206" t="s">
        <v>80</v>
      </c>
    </row>
    <row r="207" spans="1:30" hidden="1" x14ac:dyDescent="0.25">
      <c r="A207" s="20">
        <v>1107</v>
      </c>
      <c r="B207" t="s">
        <v>176</v>
      </c>
      <c r="C207" t="s">
        <v>355</v>
      </c>
      <c r="D207" t="s">
        <v>2</v>
      </c>
      <c r="E207" t="s">
        <v>248</v>
      </c>
      <c r="F207" t="s">
        <v>265</v>
      </c>
      <c r="G207" s="2">
        <v>101428885200</v>
      </c>
      <c r="H207" s="2">
        <v>81700000</v>
      </c>
      <c r="I207" s="2">
        <v>101347185200</v>
      </c>
      <c r="J207" s="2">
        <v>163072583</v>
      </c>
      <c r="K207" s="2">
        <v>285950</v>
      </c>
      <c r="L207" s="2">
        <v>162786633</v>
      </c>
      <c r="M207" s="2">
        <v>122501028.92</v>
      </c>
      <c r="N207" s="2">
        <v>253270</v>
      </c>
      <c r="O207" s="2">
        <v>122247758.92</v>
      </c>
      <c r="P207" s="15">
        <v>0.1</v>
      </c>
      <c r="Q207" s="2">
        <v>25327</v>
      </c>
      <c r="R207" s="13">
        <v>0.25</v>
      </c>
      <c r="S207" s="15">
        <v>0</v>
      </c>
      <c r="T207" s="2">
        <v>30561939.73</v>
      </c>
      <c r="U207" s="2">
        <v>5000000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18">
        <v>0</v>
      </c>
      <c r="AC207" s="4">
        <v>35587266.729999997</v>
      </c>
      <c r="AD207" t="s">
        <v>308</v>
      </c>
    </row>
    <row r="208" spans="1:30" hidden="1" x14ac:dyDescent="0.25">
      <c r="A208" s="20">
        <v>1108</v>
      </c>
      <c r="B208" t="s">
        <v>176</v>
      </c>
      <c r="C208" t="s">
        <v>357</v>
      </c>
      <c r="D208" t="s">
        <v>2</v>
      </c>
      <c r="E208" t="s">
        <v>248</v>
      </c>
      <c r="F208" t="s">
        <v>266</v>
      </c>
      <c r="G208" s="2">
        <v>5719100000</v>
      </c>
      <c r="H208" s="2">
        <v>834500000</v>
      </c>
      <c r="I208" s="2">
        <v>4884600000</v>
      </c>
      <c r="J208" s="2">
        <v>10968351</v>
      </c>
      <c r="K208" s="2">
        <v>2386750</v>
      </c>
      <c r="L208" s="2">
        <v>8581601</v>
      </c>
      <c r="M208" s="2">
        <v>8680711</v>
      </c>
      <c r="N208" s="2">
        <v>2052950</v>
      </c>
      <c r="O208" s="2">
        <v>6627761</v>
      </c>
      <c r="P208" s="15">
        <v>0.09</v>
      </c>
      <c r="Q208" s="2">
        <v>184765.5</v>
      </c>
      <c r="R208" s="13">
        <v>0</v>
      </c>
      <c r="S208" s="15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18">
        <v>0</v>
      </c>
      <c r="AC208" s="4">
        <v>184765.5</v>
      </c>
      <c r="AD208" t="s">
        <v>227</v>
      </c>
    </row>
    <row r="209" spans="1:30" hidden="1" x14ac:dyDescent="0.25">
      <c r="A209" s="20">
        <v>1115</v>
      </c>
      <c r="B209" t="s">
        <v>176</v>
      </c>
      <c r="C209" t="s">
        <v>355</v>
      </c>
      <c r="D209" t="s">
        <v>10</v>
      </c>
      <c r="E209" t="s">
        <v>11</v>
      </c>
      <c r="F209" t="s">
        <v>267</v>
      </c>
      <c r="G209" s="2">
        <v>26575446000</v>
      </c>
      <c r="H209" s="2">
        <v>0</v>
      </c>
      <c r="I209" s="2">
        <v>26575446000</v>
      </c>
      <c r="J209" s="2">
        <v>39863199</v>
      </c>
      <c r="K209" s="2">
        <v>0</v>
      </c>
      <c r="L209" s="2">
        <v>39863199</v>
      </c>
      <c r="M209" s="2">
        <v>29233020.600000001</v>
      </c>
      <c r="N209" s="2">
        <v>0</v>
      </c>
      <c r="O209" s="2">
        <v>29233020.600000001</v>
      </c>
      <c r="P209" s="15">
        <v>0.1</v>
      </c>
      <c r="Q209" s="2">
        <v>0</v>
      </c>
      <c r="R209" s="13">
        <v>0.1</v>
      </c>
      <c r="S209" s="15">
        <v>0</v>
      </c>
      <c r="T209" s="2">
        <v>2923302.06</v>
      </c>
      <c r="U209" s="2">
        <v>2000000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18">
        <v>0</v>
      </c>
      <c r="AC209" s="4">
        <v>4923302.0599999996</v>
      </c>
      <c r="AD209" t="s">
        <v>88</v>
      </c>
    </row>
    <row r="210" spans="1:30" hidden="1" x14ac:dyDescent="0.25">
      <c r="A210" s="20">
        <v>1118</v>
      </c>
      <c r="B210" t="s">
        <v>176</v>
      </c>
      <c r="C210" t="s">
        <v>355</v>
      </c>
      <c r="D210" t="s">
        <v>10</v>
      </c>
      <c r="E210" t="s">
        <v>18</v>
      </c>
      <c r="F210" t="s">
        <v>268</v>
      </c>
      <c r="G210" s="2">
        <v>6386379000</v>
      </c>
      <c r="H210" s="2">
        <v>0</v>
      </c>
      <c r="I210" s="2">
        <v>6386379000</v>
      </c>
      <c r="J210" s="2">
        <v>19485452</v>
      </c>
      <c r="K210" s="2">
        <v>0</v>
      </c>
      <c r="L210" s="2">
        <v>19485452</v>
      </c>
      <c r="M210" s="2">
        <v>16930900.399999999</v>
      </c>
      <c r="N210" s="2">
        <v>0</v>
      </c>
      <c r="O210" s="2">
        <v>16930900.399999999</v>
      </c>
      <c r="P210" s="15">
        <v>0.1</v>
      </c>
      <c r="Q210" s="2">
        <v>0</v>
      </c>
      <c r="R210" s="13">
        <v>0.1</v>
      </c>
      <c r="S210" s="15">
        <v>0</v>
      </c>
      <c r="T210" s="2">
        <v>1693090.04</v>
      </c>
      <c r="U210" s="2">
        <v>1000000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18">
        <v>0</v>
      </c>
      <c r="AC210" s="4">
        <v>2693090.04</v>
      </c>
      <c r="AD210" t="s">
        <v>22</v>
      </c>
    </row>
    <row r="211" spans="1:30" x14ac:dyDescent="0.25">
      <c r="A211" s="20">
        <v>1119</v>
      </c>
      <c r="B211" t="s">
        <v>14</v>
      </c>
      <c r="C211" t="s">
        <v>355</v>
      </c>
      <c r="D211" t="s">
        <v>2</v>
      </c>
      <c r="E211" t="s">
        <v>5</v>
      </c>
      <c r="F211" t="s">
        <v>269</v>
      </c>
      <c r="G211" s="2">
        <v>26537024000</v>
      </c>
      <c r="H211" s="2">
        <v>1386134000</v>
      </c>
      <c r="I211" s="2">
        <v>25150890000</v>
      </c>
      <c r="J211" s="2">
        <v>62968860</v>
      </c>
      <c r="K211" s="2">
        <v>4501472</v>
      </c>
      <c r="L211" s="2">
        <v>58467388</v>
      </c>
      <c r="M211" s="2">
        <v>52354050.399999999</v>
      </c>
      <c r="N211" s="2">
        <v>3947018.4</v>
      </c>
      <c r="O211" s="2">
        <v>48407032</v>
      </c>
      <c r="P211" s="15">
        <v>0.1</v>
      </c>
      <c r="Q211" s="2">
        <v>394701.84</v>
      </c>
      <c r="R211" s="13">
        <v>0.15</v>
      </c>
      <c r="S211" s="15">
        <v>0</v>
      </c>
      <c r="T211" s="2">
        <v>7261054.7999999998</v>
      </c>
      <c r="U211" s="2">
        <v>0</v>
      </c>
      <c r="V211" s="2">
        <v>16877257.399999999</v>
      </c>
      <c r="W211" s="2">
        <v>2690573</v>
      </c>
      <c r="X211" s="2">
        <v>14186684.4</v>
      </c>
      <c r="Y211" s="2">
        <v>8816514000</v>
      </c>
      <c r="Z211" s="2">
        <v>927070000</v>
      </c>
      <c r="AA211" s="2">
        <v>7889444000</v>
      </c>
      <c r="AB211" s="18">
        <v>0</v>
      </c>
      <c r="AC211" s="4">
        <v>7655756.6399999997</v>
      </c>
      <c r="AD211" t="s">
        <v>24</v>
      </c>
    </row>
    <row r="212" spans="1:30" hidden="1" x14ac:dyDescent="0.25">
      <c r="A212" s="20">
        <v>1122</v>
      </c>
      <c r="B212" t="s">
        <v>176</v>
      </c>
      <c r="C212" t="s">
        <v>353</v>
      </c>
      <c r="D212" t="s">
        <v>10</v>
      </c>
      <c r="E212" t="s">
        <v>11</v>
      </c>
      <c r="F212" t="s">
        <v>270</v>
      </c>
      <c r="G212" s="2">
        <v>2565420000</v>
      </c>
      <c r="H212" s="2">
        <v>0</v>
      </c>
      <c r="I212" s="2">
        <v>2565420000</v>
      </c>
      <c r="J212" s="2">
        <v>6872468</v>
      </c>
      <c r="K212" s="2">
        <v>0</v>
      </c>
      <c r="L212" s="2">
        <v>6872468</v>
      </c>
      <c r="M212" s="2">
        <v>5846300</v>
      </c>
      <c r="N212" s="2">
        <v>0</v>
      </c>
      <c r="O212" s="2">
        <v>5846300</v>
      </c>
      <c r="P212" s="15">
        <v>0.1</v>
      </c>
      <c r="Q212" s="2">
        <v>0</v>
      </c>
      <c r="R212" s="13">
        <v>0.3</v>
      </c>
      <c r="S212" s="15">
        <v>0</v>
      </c>
      <c r="T212" s="2">
        <v>1753890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18">
        <v>0</v>
      </c>
      <c r="AC212" s="4">
        <v>1753890</v>
      </c>
      <c r="AD212" t="s">
        <v>43</v>
      </c>
    </row>
    <row r="213" spans="1:30" hidden="1" x14ac:dyDescent="0.25">
      <c r="A213" s="20">
        <v>1123</v>
      </c>
      <c r="B213" t="s">
        <v>176</v>
      </c>
      <c r="C213" t="s">
        <v>354</v>
      </c>
      <c r="D213" t="s">
        <v>2</v>
      </c>
      <c r="E213" t="s">
        <v>5</v>
      </c>
      <c r="F213" t="s">
        <v>271</v>
      </c>
      <c r="G213" s="2">
        <v>9348746000</v>
      </c>
      <c r="H213" s="2">
        <v>3073425000</v>
      </c>
      <c r="I213" s="2">
        <v>6275321000</v>
      </c>
      <c r="J213" s="2">
        <v>26877864</v>
      </c>
      <c r="K213" s="2">
        <v>8592179</v>
      </c>
      <c r="L213" s="2">
        <v>18285685</v>
      </c>
      <c r="M213" s="2">
        <v>23138365.600000001</v>
      </c>
      <c r="N213" s="2">
        <v>7362809</v>
      </c>
      <c r="O213" s="2">
        <v>15775556.6</v>
      </c>
      <c r="P213" s="15">
        <v>0.09</v>
      </c>
      <c r="Q213" s="2">
        <v>662652.81000000006</v>
      </c>
      <c r="R213" s="13">
        <v>0.08</v>
      </c>
      <c r="S213" s="15">
        <v>0</v>
      </c>
      <c r="T213" s="2">
        <v>1262044.5279999999</v>
      </c>
      <c r="U213" s="2">
        <v>2000000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18">
        <v>0</v>
      </c>
      <c r="AC213" s="4">
        <v>3924697.338</v>
      </c>
      <c r="AD213" t="s">
        <v>49</v>
      </c>
    </row>
    <row r="214" spans="1:30" hidden="1" x14ac:dyDescent="0.25">
      <c r="A214" s="20">
        <v>1128</v>
      </c>
      <c r="B214" t="s">
        <v>176</v>
      </c>
      <c r="C214" t="s">
        <v>353</v>
      </c>
      <c r="D214" t="s">
        <v>2</v>
      </c>
      <c r="E214" t="s">
        <v>3</v>
      </c>
      <c r="F214" t="s">
        <v>287</v>
      </c>
      <c r="G214" s="2">
        <v>798479000</v>
      </c>
      <c r="H214" s="2">
        <v>0</v>
      </c>
      <c r="I214" s="2">
        <v>798479000</v>
      </c>
      <c r="J214" s="2">
        <v>2681227</v>
      </c>
      <c r="K214" s="2">
        <v>0</v>
      </c>
      <c r="L214" s="2">
        <v>2681227</v>
      </c>
      <c r="M214" s="2">
        <v>2361835.4</v>
      </c>
      <c r="N214" s="2">
        <v>0</v>
      </c>
      <c r="O214" s="2">
        <v>2361835.4</v>
      </c>
      <c r="P214" s="15">
        <v>0.1</v>
      </c>
      <c r="Q214" s="2">
        <v>0</v>
      </c>
      <c r="R214" s="13">
        <v>0.3</v>
      </c>
      <c r="S214" s="15">
        <v>0</v>
      </c>
      <c r="T214" s="2">
        <v>708550.62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18">
        <v>0</v>
      </c>
      <c r="AC214" s="4">
        <v>708550.62</v>
      </c>
      <c r="AD214" t="s">
        <v>333</v>
      </c>
    </row>
    <row r="215" spans="1:30" hidden="1" x14ac:dyDescent="0.25">
      <c r="A215" s="20">
        <v>1130</v>
      </c>
      <c r="B215" t="s">
        <v>176</v>
      </c>
      <c r="C215" t="s">
        <v>355</v>
      </c>
      <c r="D215" t="s">
        <v>2</v>
      </c>
      <c r="E215" t="s">
        <v>3</v>
      </c>
      <c r="F215" t="s">
        <v>289</v>
      </c>
      <c r="G215" s="2">
        <v>1651079000</v>
      </c>
      <c r="H215" s="2">
        <v>0</v>
      </c>
      <c r="I215" s="2">
        <v>1651079000</v>
      </c>
      <c r="J215" s="2">
        <v>4582252</v>
      </c>
      <c r="K215" s="2">
        <v>0</v>
      </c>
      <c r="L215" s="2">
        <v>4582252</v>
      </c>
      <c r="M215" s="2">
        <v>3921820.4</v>
      </c>
      <c r="N215" s="2">
        <v>0</v>
      </c>
      <c r="O215" s="2">
        <v>3921820.4</v>
      </c>
      <c r="P215" s="15">
        <v>0.1</v>
      </c>
      <c r="Q215" s="2">
        <v>0</v>
      </c>
      <c r="R215" s="13">
        <v>0</v>
      </c>
      <c r="S215" s="15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18">
        <v>0</v>
      </c>
      <c r="AC215" s="4">
        <v>0</v>
      </c>
      <c r="AD215" t="s">
        <v>16</v>
      </c>
    </row>
    <row r="216" spans="1:30" hidden="1" x14ac:dyDescent="0.25">
      <c r="A216" s="20">
        <v>1132</v>
      </c>
      <c r="B216" t="s">
        <v>176</v>
      </c>
      <c r="C216" t="s">
        <v>353</v>
      </c>
      <c r="D216" t="s">
        <v>2</v>
      </c>
      <c r="E216" t="s">
        <v>248</v>
      </c>
      <c r="F216" t="s">
        <v>290</v>
      </c>
      <c r="G216" s="2">
        <v>181407812000</v>
      </c>
      <c r="H216" s="2">
        <v>0</v>
      </c>
      <c r="I216" s="2">
        <v>181407812000</v>
      </c>
      <c r="J216" s="2">
        <v>283706284</v>
      </c>
      <c r="K216" s="2">
        <v>0</v>
      </c>
      <c r="L216" s="2">
        <v>283706284</v>
      </c>
      <c r="M216" s="2">
        <v>211143159.19999999</v>
      </c>
      <c r="N216" s="2">
        <v>0</v>
      </c>
      <c r="O216" s="2">
        <v>211143159.19999999</v>
      </c>
      <c r="P216" s="15">
        <v>0.1</v>
      </c>
      <c r="Q216" s="2">
        <v>0</v>
      </c>
      <c r="R216" s="13">
        <v>0.3</v>
      </c>
      <c r="S216" s="15">
        <v>0.4</v>
      </c>
      <c r="T216" s="2">
        <v>69457263.680000007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18">
        <v>0</v>
      </c>
      <c r="AC216" s="4">
        <v>69457263.680000007</v>
      </c>
      <c r="AD216" t="s">
        <v>308</v>
      </c>
    </row>
    <row r="217" spans="1:30" hidden="1" x14ac:dyDescent="0.25">
      <c r="A217" s="20">
        <v>1138</v>
      </c>
      <c r="B217" t="s">
        <v>176</v>
      </c>
      <c r="C217" t="s">
        <v>355</v>
      </c>
      <c r="D217" t="s">
        <v>2</v>
      </c>
      <c r="E217" t="s">
        <v>9</v>
      </c>
      <c r="F217" t="s">
        <v>291</v>
      </c>
      <c r="G217" s="2">
        <v>1789453000</v>
      </c>
      <c r="H217" s="2">
        <v>263816000</v>
      </c>
      <c r="I217" s="2">
        <v>1525637000</v>
      </c>
      <c r="J217" s="2">
        <v>5989016</v>
      </c>
      <c r="K217" s="2">
        <v>923357</v>
      </c>
      <c r="L217" s="2">
        <v>5065659</v>
      </c>
      <c r="M217" s="2">
        <v>5273234.8</v>
      </c>
      <c r="N217" s="2">
        <v>817830.6</v>
      </c>
      <c r="O217" s="2">
        <v>4455404.2</v>
      </c>
      <c r="P217" s="15">
        <v>0.1</v>
      </c>
      <c r="Q217" s="2">
        <v>81783.06</v>
      </c>
      <c r="R217" s="13">
        <v>0</v>
      </c>
      <c r="S217" s="15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18">
        <v>0</v>
      </c>
      <c r="AC217" s="4">
        <v>81783.06</v>
      </c>
      <c r="AD217" t="s">
        <v>67</v>
      </c>
    </row>
    <row r="218" spans="1:30" hidden="1" x14ac:dyDescent="0.25">
      <c r="A218" s="20">
        <v>1139</v>
      </c>
      <c r="B218" t="s">
        <v>176</v>
      </c>
      <c r="C218" t="s">
        <v>355</v>
      </c>
      <c r="D218" t="s">
        <v>2</v>
      </c>
      <c r="E218" t="s">
        <v>9</v>
      </c>
      <c r="F218" t="s">
        <v>292</v>
      </c>
      <c r="G218" s="2">
        <v>27553185000</v>
      </c>
      <c r="H218" s="2">
        <v>0</v>
      </c>
      <c r="I218" s="2">
        <v>27553185000</v>
      </c>
      <c r="J218" s="2">
        <v>44153642</v>
      </c>
      <c r="K218" s="2">
        <v>0</v>
      </c>
      <c r="L218" s="2">
        <v>44153642</v>
      </c>
      <c r="M218" s="2">
        <v>33132368</v>
      </c>
      <c r="N218" s="2">
        <v>0</v>
      </c>
      <c r="O218" s="2">
        <v>33132368</v>
      </c>
      <c r="P218" s="15">
        <v>0.1</v>
      </c>
      <c r="Q218" s="2">
        <v>0</v>
      </c>
      <c r="R218" s="13">
        <v>0.15</v>
      </c>
      <c r="S218" s="15">
        <v>0</v>
      </c>
      <c r="T218" s="2">
        <v>4969855.2</v>
      </c>
      <c r="U218" s="2">
        <v>3000000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18">
        <v>0</v>
      </c>
      <c r="AC218" s="4">
        <v>7969855.2000000002</v>
      </c>
      <c r="AD218" t="s">
        <v>46</v>
      </c>
    </row>
    <row r="219" spans="1:30" hidden="1" x14ac:dyDescent="0.25">
      <c r="A219" s="20">
        <v>1145</v>
      </c>
      <c r="B219" t="s">
        <v>176</v>
      </c>
      <c r="C219" t="s">
        <v>353</v>
      </c>
      <c r="D219" t="s">
        <v>2</v>
      </c>
      <c r="E219" t="s">
        <v>248</v>
      </c>
      <c r="F219" t="s">
        <v>295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15">
        <v>0.1</v>
      </c>
      <c r="Q219" s="2">
        <v>0</v>
      </c>
      <c r="R219" s="13">
        <v>0.3</v>
      </c>
      <c r="S219" s="15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18">
        <v>0</v>
      </c>
      <c r="AC219" s="4">
        <v>0</v>
      </c>
      <c r="AD219" t="s">
        <v>227</v>
      </c>
    </row>
    <row r="220" spans="1:30" hidden="1" x14ac:dyDescent="0.25">
      <c r="A220" s="20">
        <v>1152</v>
      </c>
      <c r="B220" t="s">
        <v>176</v>
      </c>
      <c r="C220" t="s">
        <v>353</v>
      </c>
      <c r="D220" t="s">
        <v>2</v>
      </c>
      <c r="E220" t="s">
        <v>248</v>
      </c>
      <c r="F220" t="s">
        <v>297</v>
      </c>
      <c r="G220" s="2">
        <v>4555107000</v>
      </c>
      <c r="H220" s="2">
        <v>0</v>
      </c>
      <c r="I220" s="2">
        <v>4555107000</v>
      </c>
      <c r="J220" s="2">
        <v>14201675</v>
      </c>
      <c r="K220" s="2">
        <v>0</v>
      </c>
      <c r="L220" s="2">
        <v>14201675</v>
      </c>
      <c r="M220" s="2">
        <v>12379632.199999999</v>
      </c>
      <c r="N220" s="2">
        <v>0</v>
      </c>
      <c r="O220" s="2">
        <v>12379632.199999999</v>
      </c>
      <c r="P220" s="15">
        <v>0.1</v>
      </c>
      <c r="Q220" s="2">
        <v>0</v>
      </c>
      <c r="R220" s="13">
        <v>0.3</v>
      </c>
      <c r="S220" s="15">
        <v>0</v>
      </c>
      <c r="T220" s="2">
        <v>3713889.66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18">
        <v>0</v>
      </c>
      <c r="AC220" s="4">
        <v>3713889.66</v>
      </c>
      <c r="AD220" t="s">
        <v>227</v>
      </c>
    </row>
    <row r="221" spans="1:30" hidden="1" x14ac:dyDescent="0.25">
      <c r="A221" s="20">
        <v>1157</v>
      </c>
      <c r="B221" t="s">
        <v>176</v>
      </c>
      <c r="C221" t="s">
        <v>353</v>
      </c>
      <c r="D221" t="s">
        <v>10</v>
      </c>
      <c r="E221" t="s">
        <v>11</v>
      </c>
      <c r="F221" t="s">
        <v>194</v>
      </c>
      <c r="G221" s="2">
        <v>30300323000</v>
      </c>
      <c r="H221" s="2">
        <v>0</v>
      </c>
      <c r="I221" s="2">
        <v>30300323000</v>
      </c>
      <c r="J221" s="2">
        <v>45450536</v>
      </c>
      <c r="K221" s="2">
        <v>0</v>
      </c>
      <c r="L221" s="2">
        <v>45450536</v>
      </c>
      <c r="M221" s="2">
        <v>33330406.800000001</v>
      </c>
      <c r="N221" s="2">
        <v>0</v>
      </c>
      <c r="O221" s="2">
        <v>33330406.800000001</v>
      </c>
      <c r="P221" s="15">
        <v>0.1</v>
      </c>
      <c r="Q221" s="2">
        <v>0</v>
      </c>
      <c r="R221" s="13">
        <v>0.3</v>
      </c>
      <c r="S221" s="15">
        <v>0</v>
      </c>
      <c r="T221" s="2">
        <v>9999122.0399999991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18">
        <v>0</v>
      </c>
      <c r="AC221" s="4">
        <v>9999122.0399999991</v>
      </c>
      <c r="AD221" t="s">
        <v>80</v>
      </c>
    </row>
    <row r="222" spans="1:30" hidden="1" x14ac:dyDescent="0.25">
      <c r="A222" s="20">
        <v>1159</v>
      </c>
      <c r="B222" t="s">
        <v>176</v>
      </c>
      <c r="C222" t="s">
        <v>353</v>
      </c>
      <c r="D222" t="s">
        <v>2</v>
      </c>
      <c r="E222" t="s">
        <v>9</v>
      </c>
      <c r="F222" t="s">
        <v>298</v>
      </c>
      <c r="G222" s="2">
        <v>3477834000</v>
      </c>
      <c r="H222" s="2">
        <v>0</v>
      </c>
      <c r="I222" s="2">
        <v>3477834000</v>
      </c>
      <c r="J222" s="2">
        <v>11339074</v>
      </c>
      <c r="K222" s="2">
        <v>0</v>
      </c>
      <c r="L222" s="2">
        <v>11339074</v>
      </c>
      <c r="M222" s="2">
        <v>9947940.4000000004</v>
      </c>
      <c r="N222" s="2">
        <v>0</v>
      </c>
      <c r="O222" s="2">
        <v>9947940.4000000004</v>
      </c>
      <c r="P222" s="15">
        <v>0.1</v>
      </c>
      <c r="Q222" s="2">
        <v>0</v>
      </c>
      <c r="R222" s="13">
        <v>0.3</v>
      </c>
      <c r="S222" s="15">
        <v>0</v>
      </c>
      <c r="T222" s="2">
        <v>2984382.12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18">
        <v>0</v>
      </c>
      <c r="AC222" s="4">
        <v>2984382.12</v>
      </c>
      <c r="AD222" t="s">
        <v>51</v>
      </c>
    </row>
    <row r="223" spans="1:30" hidden="1" x14ac:dyDescent="0.25">
      <c r="A223" s="20">
        <v>1160</v>
      </c>
      <c r="B223" t="s">
        <v>176</v>
      </c>
      <c r="C223" t="s">
        <v>353</v>
      </c>
      <c r="D223" t="s">
        <v>2</v>
      </c>
      <c r="E223" t="s">
        <v>3</v>
      </c>
      <c r="F223" t="s">
        <v>299</v>
      </c>
      <c r="G223" s="2">
        <v>5321668000</v>
      </c>
      <c r="H223" s="2">
        <v>0</v>
      </c>
      <c r="I223" s="2">
        <v>5321668000</v>
      </c>
      <c r="J223" s="2">
        <v>14860326</v>
      </c>
      <c r="K223" s="2">
        <v>0</v>
      </c>
      <c r="L223" s="2">
        <v>14860326</v>
      </c>
      <c r="M223" s="2">
        <v>12731658.800000001</v>
      </c>
      <c r="N223" s="2">
        <v>0</v>
      </c>
      <c r="O223" s="2">
        <v>12731658.800000001</v>
      </c>
      <c r="P223" s="15">
        <v>0.1</v>
      </c>
      <c r="Q223" s="2">
        <v>0</v>
      </c>
      <c r="R223" s="13">
        <v>0.3</v>
      </c>
      <c r="S223" s="15">
        <v>0</v>
      </c>
      <c r="T223" s="2">
        <v>3819497.64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18">
        <v>0</v>
      </c>
      <c r="AC223" s="4">
        <v>3819497.64</v>
      </c>
      <c r="AD223" t="s">
        <v>58</v>
      </c>
    </row>
    <row r="224" spans="1:30" hidden="1" x14ac:dyDescent="0.25">
      <c r="A224" s="20">
        <v>1161</v>
      </c>
      <c r="B224" t="s">
        <v>176</v>
      </c>
      <c r="C224" t="s">
        <v>353</v>
      </c>
      <c r="D224" t="s">
        <v>2</v>
      </c>
      <c r="E224" t="s">
        <v>3</v>
      </c>
      <c r="F224" t="s">
        <v>241</v>
      </c>
      <c r="G224" s="2">
        <v>432586600</v>
      </c>
      <c r="H224" s="2">
        <v>0</v>
      </c>
      <c r="I224" s="2">
        <v>432586600</v>
      </c>
      <c r="J224" s="2">
        <v>1365663</v>
      </c>
      <c r="K224" s="2">
        <v>0</v>
      </c>
      <c r="L224" s="2">
        <v>1365663</v>
      </c>
      <c r="M224" s="2">
        <v>1192628.3600000001</v>
      </c>
      <c r="N224" s="2">
        <v>0</v>
      </c>
      <c r="O224" s="2">
        <v>1192628.3600000001</v>
      </c>
      <c r="P224" s="15">
        <v>0.1</v>
      </c>
      <c r="Q224" s="2">
        <v>0</v>
      </c>
      <c r="R224" s="13">
        <v>0.3</v>
      </c>
      <c r="S224" s="15">
        <v>0</v>
      </c>
      <c r="T224" s="2">
        <v>357788.50799999997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18">
        <v>0</v>
      </c>
      <c r="AC224" s="4">
        <v>357788.50799999997</v>
      </c>
      <c r="AD224" t="s">
        <v>16</v>
      </c>
    </row>
    <row r="225" spans="1:30" hidden="1" x14ac:dyDescent="0.25">
      <c r="A225" s="20">
        <v>1163</v>
      </c>
      <c r="B225" t="s">
        <v>176</v>
      </c>
      <c r="C225" t="s">
        <v>355</v>
      </c>
      <c r="D225" t="s">
        <v>2</v>
      </c>
      <c r="E225" t="s">
        <v>5</v>
      </c>
      <c r="F225" t="s">
        <v>301</v>
      </c>
      <c r="G225" s="2">
        <v>17640439000</v>
      </c>
      <c r="H225" s="2">
        <v>11369786000</v>
      </c>
      <c r="I225" s="2">
        <v>6270653000</v>
      </c>
      <c r="J225" s="2">
        <v>36422394</v>
      </c>
      <c r="K225" s="2">
        <v>20313186</v>
      </c>
      <c r="L225" s="2">
        <v>16109208</v>
      </c>
      <c r="M225" s="2">
        <v>29366218.399999999</v>
      </c>
      <c r="N225" s="2">
        <v>15765271.6</v>
      </c>
      <c r="O225" s="2">
        <v>13600946.800000001</v>
      </c>
      <c r="P225" s="15">
        <v>0.1</v>
      </c>
      <c r="Q225" s="2">
        <v>1576527.16</v>
      </c>
      <c r="R225" s="13">
        <v>0.1</v>
      </c>
      <c r="S225" s="15">
        <v>0</v>
      </c>
      <c r="T225" s="2">
        <v>1360094.68</v>
      </c>
      <c r="U225" s="2">
        <v>2000000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18">
        <v>0</v>
      </c>
      <c r="AC225" s="4">
        <v>4936621.84</v>
      </c>
      <c r="AD225" t="s">
        <v>63</v>
      </c>
    </row>
    <row r="226" spans="1:30" hidden="1" x14ac:dyDescent="0.25">
      <c r="A226" s="20">
        <v>1164</v>
      </c>
      <c r="B226" t="s">
        <v>176</v>
      </c>
      <c r="C226" t="s">
        <v>321</v>
      </c>
      <c r="D226" t="s">
        <v>2</v>
      </c>
      <c r="E226" t="s">
        <v>5</v>
      </c>
      <c r="F226" t="s">
        <v>302</v>
      </c>
      <c r="G226" s="2">
        <v>4420653000</v>
      </c>
      <c r="H226" s="2">
        <v>799009000</v>
      </c>
      <c r="I226" s="2">
        <v>3621644000</v>
      </c>
      <c r="J226" s="2">
        <v>13097216</v>
      </c>
      <c r="K226" s="2">
        <v>2641435</v>
      </c>
      <c r="L226" s="2">
        <v>10455781</v>
      </c>
      <c r="M226" s="2">
        <v>11328954.800000001</v>
      </c>
      <c r="N226" s="2">
        <v>2321831.4</v>
      </c>
      <c r="O226" s="2">
        <v>9007123.4000000004</v>
      </c>
      <c r="P226" s="15">
        <v>0</v>
      </c>
      <c r="Q226" s="2">
        <v>0</v>
      </c>
      <c r="R226" s="13">
        <v>0</v>
      </c>
      <c r="S226" s="15">
        <v>0</v>
      </c>
      <c r="T226" s="2">
        <v>0</v>
      </c>
      <c r="U226" s="2">
        <v>0</v>
      </c>
      <c r="V226" s="2">
        <v>206563426.40000001</v>
      </c>
      <c r="W226" s="2">
        <v>105214612.2</v>
      </c>
      <c r="X226" s="2">
        <v>101348814.2</v>
      </c>
      <c r="Y226" s="2">
        <v>108276511500</v>
      </c>
      <c r="Z226" s="2">
        <v>51994432000</v>
      </c>
      <c r="AA226" s="2">
        <v>56282079500</v>
      </c>
      <c r="AB226" s="18">
        <v>3079122.406</v>
      </c>
      <c r="AC226" s="4">
        <v>3079122.406</v>
      </c>
      <c r="AD226" t="s">
        <v>63</v>
      </c>
    </row>
    <row r="227" spans="1:30" hidden="1" x14ac:dyDescent="0.25">
      <c r="A227" s="20">
        <v>1166</v>
      </c>
      <c r="B227" t="s">
        <v>176</v>
      </c>
      <c r="C227" t="s">
        <v>355</v>
      </c>
      <c r="D227" t="s">
        <v>2</v>
      </c>
      <c r="E227" t="s">
        <v>248</v>
      </c>
      <c r="F227" t="s">
        <v>303</v>
      </c>
      <c r="G227" s="2">
        <v>146434229000</v>
      </c>
      <c r="H227" s="2">
        <v>5528371000</v>
      </c>
      <c r="I227" s="2">
        <v>140905858000</v>
      </c>
      <c r="J227" s="2">
        <v>226174761</v>
      </c>
      <c r="K227" s="2">
        <v>9637224</v>
      </c>
      <c r="L227" s="2">
        <v>216537537</v>
      </c>
      <c r="M227" s="2">
        <v>167601069.40000001</v>
      </c>
      <c r="N227" s="2">
        <v>7425875.5999999996</v>
      </c>
      <c r="O227" s="2">
        <v>160175193.80000001</v>
      </c>
      <c r="P227" s="15">
        <v>0.1</v>
      </c>
      <c r="Q227" s="2">
        <v>742587.56</v>
      </c>
      <c r="R227" s="13">
        <v>0.25</v>
      </c>
      <c r="S227" s="15">
        <v>0.4</v>
      </c>
      <c r="T227" s="2">
        <v>41570077.520000003</v>
      </c>
      <c r="U227" s="2">
        <v>6000000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18">
        <v>0</v>
      </c>
      <c r="AC227" s="4">
        <v>48312665.079999998</v>
      </c>
      <c r="AD227" t="s">
        <v>227</v>
      </c>
    </row>
    <row r="228" spans="1:30" hidden="1" x14ac:dyDescent="0.25">
      <c r="A228" s="20">
        <v>1168</v>
      </c>
      <c r="B228" t="s">
        <v>176</v>
      </c>
      <c r="C228" t="s">
        <v>353</v>
      </c>
      <c r="D228" t="s">
        <v>10</v>
      </c>
      <c r="E228" t="s">
        <v>11</v>
      </c>
      <c r="F228" t="s">
        <v>304</v>
      </c>
      <c r="G228" s="2">
        <v>3580000</v>
      </c>
      <c r="H228" s="2">
        <v>0</v>
      </c>
      <c r="I228" s="2">
        <v>3580000</v>
      </c>
      <c r="J228" s="2">
        <v>12530</v>
      </c>
      <c r="K228" s="2">
        <v>0</v>
      </c>
      <c r="L228" s="2">
        <v>12530</v>
      </c>
      <c r="M228" s="2">
        <v>11098</v>
      </c>
      <c r="N228" s="2">
        <v>0</v>
      </c>
      <c r="O228" s="2">
        <v>11098</v>
      </c>
      <c r="P228" s="15">
        <v>0.1</v>
      </c>
      <c r="Q228" s="2">
        <v>0</v>
      </c>
      <c r="R228" s="13">
        <v>0.3</v>
      </c>
      <c r="S228" s="15">
        <v>0</v>
      </c>
      <c r="T228" s="2">
        <v>3329.4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18">
        <v>0</v>
      </c>
      <c r="AC228" s="4">
        <v>3329.4</v>
      </c>
      <c r="AD228" t="s">
        <v>235</v>
      </c>
    </row>
    <row r="229" spans="1:30" hidden="1" x14ac:dyDescent="0.25">
      <c r="A229" s="20">
        <v>1170</v>
      </c>
      <c r="B229" t="s">
        <v>176</v>
      </c>
      <c r="C229" t="s">
        <v>353</v>
      </c>
      <c r="D229" t="s">
        <v>2</v>
      </c>
      <c r="E229" t="s">
        <v>3</v>
      </c>
      <c r="F229" t="s">
        <v>305</v>
      </c>
      <c r="G229" s="2">
        <v>622096000</v>
      </c>
      <c r="H229" s="2">
        <v>152908000</v>
      </c>
      <c r="I229" s="2">
        <v>469188000</v>
      </c>
      <c r="J229" s="2">
        <v>1980205</v>
      </c>
      <c r="K229" s="2">
        <v>481829</v>
      </c>
      <c r="L229" s="2">
        <v>1498376</v>
      </c>
      <c r="M229" s="2">
        <v>1731366.6</v>
      </c>
      <c r="N229" s="2">
        <v>420665.8</v>
      </c>
      <c r="O229" s="2">
        <v>1310700.8</v>
      </c>
      <c r="P229" s="15">
        <v>0.1</v>
      </c>
      <c r="Q229" s="2">
        <v>42066.58</v>
      </c>
      <c r="R229" s="13">
        <v>0.3</v>
      </c>
      <c r="S229" s="15">
        <v>0</v>
      </c>
      <c r="T229" s="2">
        <v>393210.24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18">
        <v>0</v>
      </c>
      <c r="AC229" s="4">
        <v>435276.82</v>
      </c>
      <c r="AD229" t="s">
        <v>16</v>
      </c>
    </row>
    <row r="230" spans="1:30" hidden="1" x14ac:dyDescent="0.25">
      <c r="A230" s="20">
        <v>1174</v>
      </c>
      <c r="B230" t="s">
        <v>176</v>
      </c>
      <c r="C230" t="s">
        <v>353</v>
      </c>
      <c r="D230" t="s">
        <v>2</v>
      </c>
      <c r="E230" t="s">
        <v>3</v>
      </c>
      <c r="F230" t="s">
        <v>306</v>
      </c>
      <c r="G230" s="2">
        <v>5150000</v>
      </c>
      <c r="H230" s="2">
        <v>0</v>
      </c>
      <c r="I230" s="2">
        <v>5150000</v>
      </c>
      <c r="J230" s="2">
        <v>18025</v>
      </c>
      <c r="K230" s="2">
        <v>0</v>
      </c>
      <c r="L230" s="2">
        <v>18025</v>
      </c>
      <c r="M230" s="2">
        <v>15965</v>
      </c>
      <c r="N230" s="2">
        <v>0</v>
      </c>
      <c r="O230" s="2">
        <v>15965</v>
      </c>
      <c r="P230" s="15">
        <v>0.1</v>
      </c>
      <c r="Q230" s="2">
        <v>0</v>
      </c>
      <c r="R230" s="13">
        <v>0.3</v>
      </c>
      <c r="S230" s="15">
        <v>0</v>
      </c>
      <c r="T230" s="2">
        <v>4789.5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18">
        <v>0</v>
      </c>
      <c r="AC230" s="4">
        <v>4789.5</v>
      </c>
      <c r="AD230" t="s">
        <v>16</v>
      </c>
    </row>
    <row r="231" spans="1:30" hidden="1" x14ac:dyDescent="0.25">
      <c r="A231" s="20">
        <v>1176</v>
      </c>
      <c r="B231" t="s">
        <v>176</v>
      </c>
      <c r="C231" t="s">
        <v>353</v>
      </c>
      <c r="D231" t="s">
        <v>2</v>
      </c>
      <c r="E231" t="s">
        <v>3</v>
      </c>
      <c r="F231" t="s">
        <v>307</v>
      </c>
      <c r="G231" s="2">
        <v>9523280000</v>
      </c>
      <c r="H231" s="2">
        <v>0</v>
      </c>
      <c r="I231" s="2">
        <v>9523280000</v>
      </c>
      <c r="J231" s="2">
        <v>20283778</v>
      </c>
      <c r="K231" s="2">
        <v>0</v>
      </c>
      <c r="L231" s="2">
        <v>20283778</v>
      </c>
      <c r="M231" s="2">
        <v>16474466</v>
      </c>
      <c r="N231" s="2">
        <v>0</v>
      </c>
      <c r="O231" s="2">
        <v>16474466</v>
      </c>
      <c r="P231" s="15">
        <v>0.1</v>
      </c>
      <c r="Q231" s="2">
        <v>0</v>
      </c>
      <c r="R231" s="13">
        <v>0.3</v>
      </c>
      <c r="S231" s="15">
        <v>0</v>
      </c>
      <c r="T231" s="2">
        <v>4942339.8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18">
        <v>0</v>
      </c>
      <c r="AC231" s="4">
        <v>4942339.8</v>
      </c>
      <c r="AD231" t="s">
        <v>58</v>
      </c>
    </row>
    <row r="232" spans="1:30" hidden="1" x14ac:dyDescent="0.25">
      <c r="A232" s="20">
        <v>1179</v>
      </c>
      <c r="B232" t="s">
        <v>176</v>
      </c>
      <c r="C232" t="s">
        <v>356</v>
      </c>
      <c r="D232" t="s">
        <v>2</v>
      </c>
      <c r="E232" t="s">
        <v>5</v>
      </c>
      <c r="F232" t="s">
        <v>311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15">
        <v>0.1</v>
      </c>
      <c r="Q232" s="2">
        <v>0</v>
      </c>
      <c r="R232" s="13">
        <v>0</v>
      </c>
      <c r="S232" s="15">
        <v>0</v>
      </c>
      <c r="T232" s="2">
        <v>0</v>
      </c>
      <c r="U232" s="2">
        <v>200000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18">
        <v>0</v>
      </c>
      <c r="AC232" s="4">
        <v>200000</v>
      </c>
      <c r="AD232" t="s">
        <v>269</v>
      </c>
    </row>
    <row r="233" spans="1:30" hidden="1" x14ac:dyDescent="0.25">
      <c r="A233" s="20">
        <v>1180</v>
      </c>
      <c r="B233" t="s">
        <v>176</v>
      </c>
      <c r="C233" t="s">
        <v>353</v>
      </c>
      <c r="D233" t="s">
        <v>10</v>
      </c>
      <c r="E233" t="s">
        <v>11</v>
      </c>
      <c r="F233" t="s">
        <v>312</v>
      </c>
      <c r="G233" s="2">
        <v>17799887000</v>
      </c>
      <c r="H233" s="2">
        <v>0</v>
      </c>
      <c r="I233" s="2">
        <v>17799887000</v>
      </c>
      <c r="J233" s="2">
        <v>41953330</v>
      </c>
      <c r="K233" s="2">
        <v>0</v>
      </c>
      <c r="L233" s="2">
        <v>41953330</v>
      </c>
      <c r="M233" s="2">
        <v>34833375.200000003</v>
      </c>
      <c r="N233" s="2">
        <v>0</v>
      </c>
      <c r="O233" s="2">
        <v>34833375.200000003</v>
      </c>
      <c r="P233" s="15">
        <v>0.1</v>
      </c>
      <c r="Q233" s="2">
        <v>0</v>
      </c>
      <c r="R233" s="13">
        <v>0.3</v>
      </c>
      <c r="S233" s="15">
        <v>0</v>
      </c>
      <c r="T233" s="2">
        <v>10450012.560000001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18">
        <v>0</v>
      </c>
      <c r="AC233" s="4">
        <v>10450012.560000001</v>
      </c>
      <c r="AD233" t="s">
        <v>235</v>
      </c>
    </row>
    <row r="234" spans="1:30" x14ac:dyDescent="0.25">
      <c r="A234" s="20">
        <v>1181</v>
      </c>
      <c r="B234" t="s">
        <v>14</v>
      </c>
      <c r="C234" t="s">
        <v>355</v>
      </c>
      <c r="D234" t="s">
        <v>2</v>
      </c>
      <c r="E234" t="s">
        <v>248</v>
      </c>
      <c r="F234" t="s">
        <v>308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15">
        <v>0.1</v>
      </c>
      <c r="Q234" s="2">
        <v>0</v>
      </c>
      <c r="R234" s="13">
        <v>0</v>
      </c>
      <c r="S234" s="15">
        <v>0</v>
      </c>
      <c r="T234" s="2">
        <v>0</v>
      </c>
      <c r="U234" s="2">
        <v>0</v>
      </c>
      <c r="V234" s="2">
        <v>625694190.51999998</v>
      </c>
      <c r="W234" s="2">
        <v>955115</v>
      </c>
      <c r="X234" s="2">
        <v>624739075.51999998</v>
      </c>
      <c r="Y234" s="2">
        <v>457117866200</v>
      </c>
      <c r="Z234" s="2">
        <v>341650000</v>
      </c>
      <c r="AA234" s="2">
        <v>456776216200</v>
      </c>
      <c r="AB234" s="18">
        <v>24999114.1708</v>
      </c>
      <c r="AC234" s="4">
        <v>24999114.1708</v>
      </c>
      <c r="AD234" t="s">
        <v>251</v>
      </c>
    </row>
    <row r="235" spans="1:30" hidden="1" x14ac:dyDescent="0.25">
      <c r="A235" s="20">
        <v>1183</v>
      </c>
      <c r="B235" t="s">
        <v>176</v>
      </c>
      <c r="C235" t="s">
        <v>353</v>
      </c>
      <c r="D235" t="s">
        <v>10</v>
      </c>
      <c r="E235" t="s">
        <v>18</v>
      </c>
      <c r="F235" t="s">
        <v>309</v>
      </c>
      <c r="G235" s="2">
        <v>95132712000</v>
      </c>
      <c r="H235" s="2">
        <v>0</v>
      </c>
      <c r="I235" s="2">
        <v>95132712000</v>
      </c>
      <c r="J235" s="2">
        <v>142699173</v>
      </c>
      <c r="K235" s="2">
        <v>0</v>
      </c>
      <c r="L235" s="2">
        <v>142699173</v>
      </c>
      <c r="M235" s="2">
        <v>104646088.2</v>
      </c>
      <c r="N235" s="2">
        <v>0</v>
      </c>
      <c r="O235" s="2">
        <v>104646088.2</v>
      </c>
      <c r="P235" s="15">
        <v>0.1</v>
      </c>
      <c r="Q235" s="2">
        <v>0</v>
      </c>
      <c r="R235" s="13">
        <v>0.3</v>
      </c>
      <c r="S235" s="15">
        <v>0</v>
      </c>
      <c r="T235" s="2">
        <v>31393826.460000001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18">
        <v>0</v>
      </c>
      <c r="AC235" s="4">
        <v>31393826.460000001</v>
      </c>
      <c r="AD235" t="s">
        <v>20</v>
      </c>
    </row>
    <row r="236" spans="1:30" hidden="1" x14ac:dyDescent="0.25">
      <c r="A236" s="20">
        <v>1184</v>
      </c>
      <c r="B236" t="s">
        <v>176</v>
      </c>
      <c r="C236" t="s">
        <v>355</v>
      </c>
      <c r="D236" t="s">
        <v>10</v>
      </c>
      <c r="E236" t="s">
        <v>31</v>
      </c>
      <c r="F236" t="s">
        <v>310</v>
      </c>
      <c r="G236" s="2">
        <v>71954912000</v>
      </c>
      <c r="H236" s="2">
        <v>0</v>
      </c>
      <c r="I236" s="2">
        <v>71954912000</v>
      </c>
      <c r="J236" s="2">
        <v>115521052</v>
      </c>
      <c r="K236" s="2">
        <v>0</v>
      </c>
      <c r="L236" s="2">
        <v>115521052</v>
      </c>
      <c r="M236" s="2">
        <v>86739087.200000003</v>
      </c>
      <c r="N236" s="2">
        <v>0</v>
      </c>
      <c r="O236" s="2">
        <v>86739087.200000003</v>
      </c>
      <c r="P236" s="15">
        <v>0.1</v>
      </c>
      <c r="Q236" s="2">
        <v>0</v>
      </c>
      <c r="R236" s="13">
        <v>0.2</v>
      </c>
      <c r="S236" s="15">
        <v>0</v>
      </c>
      <c r="T236" s="2">
        <v>17347817.440000001</v>
      </c>
      <c r="U236" s="2">
        <v>4000000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18">
        <v>0</v>
      </c>
      <c r="AC236" s="4">
        <v>21347817.440000001</v>
      </c>
      <c r="AD236" t="s">
        <v>32</v>
      </c>
    </row>
    <row r="237" spans="1:30" hidden="1" x14ac:dyDescent="0.25">
      <c r="A237" s="20">
        <v>1185</v>
      </c>
      <c r="B237" t="s">
        <v>176</v>
      </c>
      <c r="C237" t="s">
        <v>353</v>
      </c>
      <c r="D237" t="s">
        <v>2</v>
      </c>
      <c r="E237" t="s">
        <v>3</v>
      </c>
      <c r="F237" t="s">
        <v>313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15">
        <v>0.1</v>
      </c>
      <c r="Q237" s="2">
        <v>0</v>
      </c>
      <c r="R237" s="13">
        <v>0.3</v>
      </c>
      <c r="S237" s="15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18">
        <v>0</v>
      </c>
      <c r="AC237" s="4">
        <v>0</v>
      </c>
      <c r="AD237" t="s">
        <v>333</v>
      </c>
    </row>
    <row r="238" spans="1:30" hidden="1" x14ac:dyDescent="0.25">
      <c r="A238" s="20">
        <v>1189</v>
      </c>
      <c r="B238" t="s">
        <v>176</v>
      </c>
      <c r="C238" t="s">
        <v>353</v>
      </c>
      <c r="D238" t="s">
        <v>2</v>
      </c>
      <c r="E238" t="s">
        <v>248</v>
      </c>
      <c r="F238" t="s">
        <v>314</v>
      </c>
      <c r="G238" s="2">
        <v>4002913000</v>
      </c>
      <c r="H238" s="2">
        <v>0</v>
      </c>
      <c r="I238" s="2">
        <v>4002913000</v>
      </c>
      <c r="J238" s="2">
        <v>8948347</v>
      </c>
      <c r="K238" s="2">
        <v>0</v>
      </c>
      <c r="L238" s="2">
        <v>8948347</v>
      </c>
      <c r="M238" s="2">
        <v>7347181.7999999998</v>
      </c>
      <c r="N238" s="2">
        <v>0</v>
      </c>
      <c r="O238" s="2">
        <v>7347181.7999999998</v>
      </c>
      <c r="P238" s="15">
        <v>0.1</v>
      </c>
      <c r="Q238" s="2">
        <v>0</v>
      </c>
      <c r="R238" s="13">
        <v>0.3</v>
      </c>
      <c r="S238" s="15">
        <v>0</v>
      </c>
      <c r="T238" s="2">
        <v>2204154.54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18">
        <v>0</v>
      </c>
      <c r="AC238" s="4">
        <v>2204154.54</v>
      </c>
      <c r="AD238" t="s">
        <v>227</v>
      </c>
    </row>
    <row r="239" spans="1:30" hidden="1" x14ac:dyDescent="0.25">
      <c r="A239" s="20">
        <v>1190</v>
      </c>
      <c r="B239" t="s">
        <v>176</v>
      </c>
      <c r="C239" t="s">
        <v>353</v>
      </c>
      <c r="D239" t="s">
        <v>2</v>
      </c>
      <c r="E239" t="s">
        <v>248</v>
      </c>
      <c r="F239" t="s">
        <v>315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15">
        <v>0.1</v>
      </c>
      <c r="Q239" s="2">
        <v>0</v>
      </c>
      <c r="R239" s="13">
        <v>0.3</v>
      </c>
      <c r="S239" s="15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18">
        <v>0</v>
      </c>
      <c r="AC239" s="4">
        <v>0</v>
      </c>
      <c r="AD239" t="s">
        <v>308</v>
      </c>
    </row>
    <row r="240" spans="1:30" hidden="1" x14ac:dyDescent="0.25">
      <c r="A240" s="20">
        <v>1192</v>
      </c>
      <c r="B240" t="s">
        <v>176</v>
      </c>
      <c r="C240" t="s">
        <v>353</v>
      </c>
      <c r="D240" t="s">
        <v>2</v>
      </c>
      <c r="E240" t="s">
        <v>248</v>
      </c>
      <c r="F240" t="s">
        <v>316</v>
      </c>
      <c r="G240" s="2">
        <v>55321124000</v>
      </c>
      <c r="H240" s="2">
        <v>259950000</v>
      </c>
      <c r="I240" s="2">
        <v>55061174000</v>
      </c>
      <c r="J240" s="2">
        <v>99553783</v>
      </c>
      <c r="K240" s="2">
        <v>805825</v>
      </c>
      <c r="L240" s="2">
        <v>98747958</v>
      </c>
      <c r="M240" s="2">
        <v>77425333.400000006</v>
      </c>
      <c r="N240" s="2">
        <v>701845</v>
      </c>
      <c r="O240" s="2">
        <v>76723488.400000006</v>
      </c>
      <c r="P240" s="15">
        <v>0.1</v>
      </c>
      <c r="Q240" s="2">
        <v>70184.5</v>
      </c>
      <c r="R240" s="13">
        <v>0.3</v>
      </c>
      <c r="S240" s="15">
        <v>0</v>
      </c>
      <c r="T240" s="2">
        <v>23017046.52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18">
        <v>0</v>
      </c>
      <c r="AC240" s="4">
        <v>23087231.02</v>
      </c>
      <c r="AD240" t="s">
        <v>308</v>
      </c>
    </row>
    <row r="241" spans="1:30" hidden="1" x14ac:dyDescent="0.25">
      <c r="A241" s="20">
        <v>1193</v>
      </c>
      <c r="B241" t="s">
        <v>176</v>
      </c>
      <c r="C241" t="s">
        <v>353</v>
      </c>
      <c r="D241" t="s">
        <v>2</v>
      </c>
      <c r="E241" t="s">
        <v>3</v>
      </c>
      <c r="F241" t="s">
        <v>317</v>
      </c>
      <c r="G241" s="2">
        <v>11800000</v>
      </c>
      <c r="H241" s="2">
        <v>0</v>
      </c>
      <c r="I241" s="2">
        <v>11800000</v>
      </c>
      <c r="J241" s="2">
        <v>41300</v>
      </c>
      <c r="K241" s="2">
        <v>0</v>
      </c>
      <c r="L241" s="2">
        <v>41300</v>
      </c>
      <c r="M241" s="2">
        <v>36580</v>
      </c>
      <c r="N241" s="2">
        <v>0</v>
      </c>
      <c r="O241" s="2">
        <v>36580</v>
      </c>
      <c r="P241" s="15">
        <v>0.1</v>
      </c>
      <c r="Q241" s="2">
        <v>0</v>
      </c>
      <c r="R241" s="13">
        <v>0.3</v>
      </c>
      <c r="S241" s="15">
        <v>0</v>
      </c>
      <c r="T241" s="2">
        <v>10974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18">
        <v>0</v>
      </c>
      <c r="AC241" s="4">
        <v>10974</v>
      </c>
      <c r="AD241" t="s">
        <v>58</v>
      </c>
    </row>
    <row r="242" spans="1:30" hidden="1" x14ac:dyDescent="0.25">
      <c r="A242" s="20">
        <v>1194</v>
      </c>
      <c r="B242" t="s">
        <v>176</v>
      </c>
      <c r="C242" t="s">
        <v>353</v>
      </c>
      <c r="D242" t="s">
        <v>2</v>
      </c>
      <c r="E242" t="s">
        <v>3</v>
      </c>
      <c r="F242" t="s">
        <v>318</v>
      </c>
      <c r="G242" s="2">
        <v>406746000</v>
      </c>
      <c r="H242" s="2">
        <v>0</v>
      </c>
      <c r="I242" s="2">
        <v>406746000</v>
      </c>
      <c r="J242" s="2">
        <v>1423613</v>
      </c>
      <c r="K242" s="2">
        <v>0</v>
      </c>
      <c r="L242" s="2">
        <v>1423613</v>
      </c>
      <c r="M242" s="2">
        <v>1260914.6000000001</v>
      </c>
      <c r="N242" s="2">
        <v>0</v>
      </c>
      <c r="O242" s="2">
        <v>1260914.6000000001</v>
      </c>
      <c r="P242" s="15">
        <v>0.1</v>
      </c>
      <c r="Q242" s="2">
        <v>0</v>
      </c>
      <c r="R242" s="13">
        <v>0.3</v>
      </c>
      <c r="S242" s="15">
        <v>0</v>
      </c>
      <c r="T242" s="2">
        <v>378274.38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18">
        <v>0</v>
      </c>
      <c r="AC242" s="4">
        <v>378274.38</v>
      </c>
      <c r="AD242" t="s">
        <v>16</v>
      </c>
    </row>
    <row r="243" spans="1:30" hidden="1" x14ac:dyDescent="0.25">
      <c r="A243" s="20">
        <v>1196</v>
      </c>
      <c r="B243" t="s">
        <v>176</v>
      </c>
      <c r="C243" t="s">
        <v>353</v>
      </c>
      <c r="D243" t="s">
        <v>2</v>
      </c>
      <c r="E243" t="s">
        <v>9</v>
      </c>
      <c r="F243" t="s">
        <v>319</v>
      </c>
      <c r="G243" s="2">
        <v>3535108000</v>
      </c>
      <c r="H243" s="2">
        <v>0</v>
      </c>
      <c r="I243" s="2">
        <v>3535108000</v>
      </c>
      <c r="J243" s="2">
        <v>10611950</v>
      </c>
      <c r="K243" s="2">
        <v>0</v>
      </c>
      <c r="L243" s="2">
        <v>10611950</v>
      </c>
      <c r="M243" s="2">
        <v>9197906.8000000007</v>
      </c>
      <c r="N243" s="2">
        <v>0</v>
      </c>
      <c r="O243" s="2">
        <v>9197906.8000000007</v>
      </c>
      <c r="P243" s="15">
        <v>0.1</v>
      </c>
      <c r="Q243" s="2">
        <v>0</v>
      </c>
      <c r="R243" s="13">
        <v>0.3</v>
      </c>
      <c r="S243" s="15">
        <v>0</v>
      </c>
      <c r="T243" s="2">
        <v>2759372.04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18">
        <v>0</v>
      </c>
      <c r="AC243" s="4">
        <v>2759372.04</v>
      </c>
      <c r="AD243" t="s">
        <v>41</v>
      </c>
    </row>
    <row r="244" spans="1:30" hidden="1" x14ac:dyDescent="0.25">
      <c r="A244" s="20">
        <v>1197</v>
      </c>
      <c r="B244" t="s">
        <v>176</v>
      </c>
      <c r="C244" t="s">
        <v>356</v>
      </c>
      <c r="D244" t="s">
        <v>2</v>
      </c>
      <c r="E244" t="s">
        <v>248</v>
      </c>
      <c r="F244" t="s">
        <v>320</v>
      </c>
      <c r="G244" s="2">
        <v>17961434000</v>
      </c>
      <c r="H244" s="2">
        <v>373000</v>
      </c>
      <c r="I244" s="2">
        <v>17961061000</v>
      </c>
      <c r="J244" s="2">
        <v>40205140</v>
      </c>
      <c r="K244" s="2">
        <v>1307</v>
      </c>
      <c r="L244" s="2">
        <v>40203833</v>
      </c>
      <c r="M244" s="2">
        <v>33020566.399999999</v>
      </c>
      <c r="N244" s="2">
        <v>1157.8</v>
      </c>
      <c r="O244" s="2">
        <v>33019408.600000001</v>
      </c>
      <c r="P244" s="15">
        <v>0.1</v>
      </c>
      <c r="Q244" s="2">
        <v>115.78</v>
      </c>
      <c r="R244" s="13">
        <v>0.15</v>
      </c>
      <c r="S244" s="15">
        <v>0</v>
      </c>
      <c r="T244" s="2">
        <v>4952911.29</v>
      </c>
      <c r="U244" s="2">
        <v>4000000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18">
        <v>0</v>
      </c>
      <c r="AC244" s="4">
        <v>8953027.0700000003</v>
      </c>
      <c r="AD244" t="s">
        <v>227</v>
      </c>
    </row>
    <row r="245" spans="1:30" hidden="1" x14ac:dyDescent="0.25">
      <c r="A245" s="20">
        <v>1201</v>
      </c>
      <c r="B245" t="s">
        <v>176</v>
      </c>
      <c r="C245" t="s">
        <v>353</v>
      </c>
      <c r="D245" t="s">
        <v>2</v>
      </c>
      <c r="E245" t="s">
        <v>9</v>
      </c>
      <c r="F245" t="s">
        <v>322</v>
      </c>
      <c r="G245" s="2">
        <v>2841505000</v>
      </c>
      <c r="H245" s="2">
        <v>0</v>
      </c>
      <c r="I245" s="2">
        <v>2841505000</v>
      </c>
      <c r="J245" s="2">
        <v>9267842</v>
      </c>
      <c r="K245" s="2">
        <v>0</v>
      </c>
      <c r="L245" s="2">
        <v>9267842</v>
      </c>
      <c r="M245" s="2">
        <v>8131240</v>
      </c>
      <c r="N245" s="2">
        <v>0</v>
      </c>
      <c r="O245" s="2">
        <v>8131240</v>
      </c>
      <c r="P245" s="15">
        <v>0.1</v>
      </c>
      <c r="Q245" s="2">
        <v>0</v>
      </c>
      <c r="R245" s="13">
        <v>0.3</v>
      </c>
      <c r="S245" s="15">
        <v>0</v>
      </c>
      <c r="T245" s="2">
        <v>2439372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18">
        <v>0</v>
      </c>
      <c r="AC245" s="4">
        <v>2439372</v>
      </c>
      <c r="AD245" t="s">
        <v>67</v>
      </c>
    </row>
    <row r="246" spans="1:30" hidden="1" x14ac:dyDescent="0.25">
      <c r="A246" s="20">
        <v>1202</v>
      </c>
      <c r="B246" t="s">
        <v>176</v>
      </c>
      <c r="C246" t="s">
        <v>353</v>
      </c>
      <c r="D246" t="s">
        <v>2</v>
      </c>
      <c r="E246" t="s">
        <v>9</v>
      </c>
      <c r="F246" t="s">
        <v>323</v>
      </c>
      <c r="G246" s="2">
        <v>253504000</v>
      </c>
      <c r="H246" s="2">
        <v>21300000</v>
      </c>
      <c r="I246" s="2">
        <v>232204000</v>
      </c>
      <c r="J246" s="2">
        <v>887270</v>
      </c>
      <c r="K246" s="2">
        <v>74550</v>
      </c>
      <c r="L246" s="2">
        <v>812720</v>
      </c>
      <c r="M246" s="2">
        <v>785868.4</v>
      </c>
      <c r="N246" s="2">
        <v>66030</v>
      </c>
      <c r="O246" s="2">
        <v>719838.4</v>
      </c>
      <c r="P246" s="15">
        <v>0.1</v>
      </c>
      <c r="Q246" s="2">
        <v>6603</v>
      </c>
      <c r="R246" s="13">
        <v>0.3</v>
      </c>
      <c r="S246" s="15">
        <v>0</v>
      </c>
      <c r="T246" s="2">
        <v>215951.52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18">
        <v>0</v>
      </c>
      <c r="AC246" s="4">
        <v>222554.52</v>
      </c>
      <c r="AD246" t="s">
        <v>59</v>
      </c>
    </row>
    <row r="247" spans="1:30" hidden="1" x14ac:dyDescent="0.25">
      <c r="A247" s="20">
        <v>1203</v>
      </c>
      <c r="B247" t="s">
        <v>176</v>
      </c>
      <c r="C247" t="s">
        <v>355</v>
      </c>
      <c r="D247" t="s">
        <v>2</v>
      </c>
      <c r="E247" t="s">
        <v>5</v>
      </c>
      <c r="F247" t="s">
        <v>324</v>
      </c>
      <c r="G247" s="2">
        <v>87241681000</v>
      </c>
      <c r="H247" s="2">
        <v>0</v>
      </c>
      <c r="I247" s="2">
        <v>87241681000</v>
      </c>
      <c r="J247" s="2">
        <v>136702816</v>
      </c>
      <c r="K247" s="2">
        <v>0</v>
      </c>
      <c r="L247" s="2">
        <v>136702816</v>
      </c>
      <c r="M247" s="2">
        <v>101806143.59999999</v>
      </c>
      <c r="N247" s="2">
        <v>0</v>
      </c>
      <c r="O247" s="2">
        <v>101806143.59999999</v>
      </c>
      <c r="P247" s="15">
        <v>0.1</v>
      </c>
      <c r="Q247" s="2">
        <v>0</v>
      </c>
      <c r="R247" s="13">
        <v>0.25</v>
      </c>
      <c r="S247" s="15">
        <v>0</v>
      </c>
      <c r="T247" s="2">
        <v>25451535.899999999</v>
      </c>
      <c r="U247" s="2">
        <v>5000000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18">
        <v>0</v>
      </c>
      <c r="AC247" s="4">
        <v>30451535.899999999</v>
      </c>
      <c r="AD247" t="s">
        <v>7</v>
      </c>
    </row>
    <row r="248" spans="1:30" hidden="1" x14ac:dyDescent="0.25">
      <c r="A248" s="20">
        <v>1204</v>
      </c>
      <c r="B248" t="s">
        <v>176</v>
      </c>
      <c r="C248" t="s">
        <v>353</v>
      </c>
      <c r="D248" t="s">
        <v>2</v>
      </c>
      <c r="E248" t="s">
        <v>3</v>
      </c>
      <c r="F248" t="s">
        <v>325</v>
      </c>
      <c r="G248" s="2">
        <v>2113985000</v>
      </c>
      <c r="H248" s="2">
        <v>0</v>
      </c>
      <c r="I248" s="2">
        <v>2113985000</v>
      </c>
      <c r="J248" s="2">
        <v>6273445</v>
      </c>
      <c r="K248" s="2">
        <v>0</v>
      </c>
      <c r="L248" s="2">
        <v>6273445</v>
      </c>
      <c r="M248" s="2">
        <v>5427851</v>
      </c>
      <c r="N248" s="2">
        <v>0</v>
      </c>
      <c r="O248" s="2">
        <v>5427851</v>
      </c>
      <c r="P248" s="15">
        <v>0.1</v>
      </c>
      <c r="Q248" s="2">
        <v>0</v>
      </c>
      <c r="R248" s="13">
        <v>0.3</v>
      </c>
      <c r="S248" s="15">
        <v>0</v>
      </c>
      <c r="T248" s="2">
        <v>1628355.3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18">
        <v>0</v>
      </c>
      <c r="AC248" s="4">
        <v>1628355.3</v>
      </c>
      <c r="AD248" t="s">
        <v>58</v>
      </c>
    </row>
    <row r="249" spans="1:30" hidden="1" x14ac:dyDescent="0.25">
      <c r="A249" s="20">
        <v>1206</v>
      </c>
      <c r="B249" t="s">
        <v>176</v>
      </c>
      <c r="C249" t="s">
        <v>353</v>
      </c>
      <c r="D249" t="s">
        <v>2</v>
      </c>
      <c r="E249" t="s">
        <v>5</v>
      </c>
      <c r="F249" t="s">
        <v>326</v>
      </c>
      <c r="G249" s="2">
        <v>14633496000</v>
      </c>
      <c r="H249" s="2">
        <v>1550670000</v>
      </c>
      <c r="I249" s="2">
        <v>13082826000</v>
      </c>
      <c r="J249" s="2">
        <v>40083943</v>
      </c>
      <c r="K249" s="2">
        <v>4022676</v>
      </c>
      <c r="L249" s="2">
        <v>36061267</v>
      </c>
      <c r="M249" s="2">
        <v>34230544.600000001</v>
      </c>
      <c r="N249" s="2">
        <v>3402408</v>
      </c>
      <c r="O249" s="2">
        <v>30828136.600000001</v>
      </c>
      <c r="P249" s="15">
        <v>0.1</v>
      </c>
      <c r="Q249" s="2">
        <v>340240.8</v>
      </c>
      <c r="R249" s="13">
        <v>0.3</v>
      </c>
      <c r="S249" s="15">
        <v>0</v>
      </c>
      <c r="T249" s="2">
        <v>9248440.9800000004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18">
        <v>0</v>
      </c>
      <c r="AC249" s="4">
        <v>9588681.7799999993</v>
      </c>
      <c r="AD249" t="s">
        <v>63</v>
      </c>
    </row>
    <row r="250" spans="1:30" hidden="1" x14ac:dyDescent="0.25">
      <c r="A250" s="20">
        <v>1207</v>
      </c>
      <c r="B250" t="s">
        <v>176</v>
      </c>
      <c r="C250" t="s">
        <v>353</v>
      </c>
      <c r="D250" t="s">
        <v>10</v>
      </c>
      <c r="E250" t="s">
        <v>18</v>
      </c>
      <c r="F250" t="s">
        <v>327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15">
        <v>0.1</v>
      </c>
      <c r="Q250" s="2">
        <v>0</v>
      </c>
      <c r="R250" s="13">
        <v>0.3</v>
      </c>
      <c r="S250" s="15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18">
        <v>0</v>
      </c>
      <c r="AC250" s="4">
        <v>0</v>
      </c>
      <c r="AD250" t="s">
        <v>177</v>
      </c>
    </row>
    <row r="251" spans="1:30" x14ac:dyDescent="0.25">
      <c r="A251" s="20">
        <v>1211</v>
      </c>
      <c r="B251" t="s">
        <v>14</v>
      </c>
      <c r="C251" t="s">
        <v>355</v>
      </c>
      <c r="D251" t="s">
        <v>2</v>
      </c>
      <c r="E251" t="s">
        <v>3</v>
      </c>
      <c r="F251" t="s">
        <v>333</v>
      </c>
      <c r="G251" s="2">
        <v>2861951000</v>
      </c>
      <c r="H251" s="2">
        <v>616600000</v>
      </c>
      <c r="I251" s="2">
        <v>2245351000</v>
      </c>
      <c r="J251" s="2">
        <v>7767976</v>
      </c>
      <c r="K251" s="2">
        <v>1920853</v>
      </c>
      <c r="L251" s="2">
        <v>5847123</v>
      </c>
      <c r="M251" s="2">
        <v>6623195.5999999996</v>
      </c>
      <c r="N251" s="2">
        <v>1674213</v>
      </c>
      <c r="O251" s="2">
        <v>4948982.5999999996</v>
      </c>
      <c r="P251" s="15">
        <v>0.1</v>
      </c>
      <c r="Q251" s="2">
        <v>167421.29999999999</v>
      </c>
      <c r="R251" s="13">
        <v>0</v>
      </c>
      <c r="S251" s="15">
        <v>0</v>
      </c>
      <c r="T251" s="2">
        <v>0</v>
      </c>
      <c r="U251" s="2">
        <v>0</v>
      </c>
      <c r="V251" s="2">
        <v>28250613.199999999</v>
      </c>
      <c r="W251" s="2">
        <v>0</v>
      </c>
      <c r="X251" s="2">
        <v>28250613.199999999</v>
      </c>
      <c r="Y251" s="2">
        <v>22768517000</v>
      </c>
      <c r="Z251" s="2">
        <v>0</v>
      </c>
      <c r="AA251" s="2">
        <v>22768517000</v>
      </c>
      <c r="AB251" s="18">
        <v>0</v>
      </c>
      <c r="AC251" s="4">
        <v>167421.29999999999</v>
      </c>
      <c r="AD251" t="s">
        <v>4</v>
      </c>
    </row>
    <row r="252" spans="1:30" hidden="1" x14ac:dyDescent="0.25">
      <c r="A252" s="20">
        <v>1213</v>
      </c>
      <c r="B252" t="s">
        <v>176</v>
      </c>
      <c r="C252" t="s">
        <v>353</v>
      </c>
      <c r="D252" t="s">
        <v>10</v>
      </c>
      <c r="E252" t="s">
        <v>11</v>
      </c>
      <c r="F252" t="s">
        <v>328</v>
      </c>
      <c r="G252" s="2">
        <v>16841714000</v>
      </c>
      <c r="H252" s="2">
        <v>0</v>
      </c>
      <c r="I252" s="2">
        <v>16841714000</v>
      </c>
      <c r="J252" s="2">
        <v>44140253</v>
      </c>
      <c r="K252" s="2">
        <v>0</v>
      </c>
      <c r="L252" s="2">
        <v>44140253</v>
      </c>
      <c r="M252" s="2">
        <v>37403567.399999999</v>
      </c>
      <c r="N252" s="2">
        <v>0</v>
      </c>
      <c r="O252" s="2">
        <v>37403567.399999999</v>
      </c>
      <c r="P252" s="15">
        <v>0.1</v>
      </c>
      <c r="Q252" s="2">
        <v>0</v>
      </c>
      <c r="R252" s="13">
        <v>0.3</v>
      </c>
      <c r="S252" s="15">
        <v>0</v>
      </c>
      <c r="T252" s="2">
        <v>11221070.220000001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18">
        <v>0</v>
      </c>
      <c r="AC252" s="4">
        <v>11221070.220000001</v>
      </c>
      <c r="AD252" t="s">
        <v>43</v>
      </c>
    </row>
    <row r="253" spans="1:30" hidden="1" x14ac:dyDescent="0.25">
      <c r="A253" s="20">
        <v>1214</v>
      </c>
      <c r="B253" t="s">
        <v>176</v>
      </c>
      <c r="C253" t="s">
        <v>353</v>
      </c>
      <c r="D253" t="s">
        <v>10</v>
      </c>
      <c r="E253" t="s">
        <v>11</v>
      </c>
      <c r="F253" t="s">
        <v>329</v>
      </c>
      <c r="G253" s="2">
        <v>6497181000</v>
      </c>
      <c r="H253" s="2">
        <v>0</v>
      </c>
      <c r="I253" s="2">
        <v>6497181000</v>
      </c>
      <c r="J253" s="2">
        <v>18698094</v>
      </c>
      <c r="K253" s="2">
        <v>0</v>
      </c>
      <c r="L253" s="2">
        <v>18698094</v>
      </c>
      <c r="M253" s="2">
        <v>16099221.6</v>
      </c>
      <c r="N253" s="2">
        <v>0</v>
      </c>
      <c r="O253" s="2">
        <v>16099221.6</v>
      </c>
      <c r="P253" s="15">
        <v>0.1</v>
      </c>
      <c r="Q253" s="2">
        <v>0</v>
      </c>
      <c r="R253" s="13">
        <v>0.3</v>
      </c>
      <c r="S253" s="15">
        <v>0</v>
      </c>
      <c r="T253" s="2">
        <v>4829766.4800000004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18">
        <v>0</v>
      </c>
      <c r="AC253" s="4">
        <v>4829766.4800000004</v>
      </c>
      <c r="AD253" t="s">
        <v>88</v>
      </c>
    </row>
    <row r="254" spans="1:30" hidden="1" x14ac:dyDescent="0.25">
      <c r="A254" s="20">
        <v>1215</v>
      </c>
      <c r="B254" t="s">
        <v>176</v>
      </c>
      <c r="C254" t="s">
        <v>353</v>
      </c>
      <c r="D254" t="s">
        <v>2</v>
      </c>
      <c r="E254" t="s">
        <v>3</v>
      </c>
      <c r="F254" t="s">
        <v>330</v>
      </c>
      <c r="G254" s="2">
        <v>780548000</v>
      </c>
      <c r="H254" s="2">
        <v>129659000</v>
      </c>
      <c r="I254" s="2">
        <v>650889000</v>
      </c>
      <c r="J254" s="2">
        <v>2582095</v>
      </c>
      <c r="K254" s="2">
        <v>453808</v>
      </c>
      <c r="L254" s="2">
        <v>2128287</v>
      </c>
      <c r="M254" s="2">
        <v>2269875.7999999998</v>
      </c>
      <c r="N254" s="2">
        <v>401944.4</v>
      </c>
      <c r="O254" s="2">
        <v>1867931.4</v>
      </c>
      <c r="P254" s="15">
        <v>0.1</v>
      </c>
      <c r="Q254" s="2">
        <v>40194.44</v>
      </c>
      <c r="R254" s="13">
        <v>0.3</v>
      </c>
      <c r="S254" s="15">
        <v>0</v>
      </c>
      <c r="T254" s="2">
        <v>560379.42000000004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18">
        <v>0</v>
      </c>
      <c r="AC254" s="4">
        <v>600573.86</v>
      </c>
      <c r="AD254" t="s">
        <v>16</v>
      </c>
    </row>
    <row r="255" spans="1:30" hidden="1" x14ac:dyDescent="0.25">
      <c r="A255" s="20">
        <v>1216</v>
      </c>
      <c r="B255" t="s">
        <v>176</v>
      </c>
      <c r="C255" t="s">
        <v>353</v>
      </c>
      <c r="D255" t="s">
        <v>2</v>
      </c>
      <c r="E255" t="s">
        <v>3</v>
      </c>
      <c r="F255" t="s">
        <v>331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15">
        <v>0.1</v>
      </c>
      <c r="Q255" s="2">
        <v>0</v>
      </c>
      <c r="R255" s="13">
        <v>0.3</v>
      </c>
      <c r="S255" s="15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18">
        <v>0</v>
      </c>
      <c r="AC255" s="4">
        <v>0</v>
      </c>
      <c r="AD255" t="s">
        <v>16</v>
      </c>
    </row>
    <row r="256" spans="1:30" hidden="1" x14ac:dyDescent="0.25">
      <c r="A256" s="20">
        <v>1217</v>
      </c>
      <c r="B256" t="s">
        <v>176</v>
      </c>
      <c r="C256" t="s">
        <v>353</v>
      </c>
      <c r="D256" t="s">
        <v>2</v>
      </c>
      <c r="E256" t="s">
        <v>9</v>
      </c>
      <c r="F256" t="s">
        <v>332</v>
      </c>
      <c r="G256" s="2">
        <v>2212422000</v>
      </c>
      <c r="H256" s="2">
        <v>0</v>
      </c>
      <c r="I256" s="2">
        <v>2212422000</v>
      </c>
      <c r="J256" s="2">
        <v>6688421</v>
      </c>
      <c r="K256" s="2">
        <v>0</v>
      </c>
      <c r="L256" s="2">
        <v>6688421</v>
      </c>
      <c r="M256" s="2">
        <v>5803452.2000000002</v>
      </c>
      <c r="N256" s="2">
        <v>0</v>
      </c>
      <c r="O256" s="2">
        <v>5803452.2000000002</v>
      </c>
      <c r="P256" s="15">
        <v>0.1</v>
      </c>
      <c r="Q256" s="2">
        <v>0</v>
      </c>
      <c r="R256" s="13">
        <v>0.3</v>
      </c>
      <c r="S256" s="15">
        <v>0</v>
      </c>
      <c r="T256" s="2">
        <v>1741035.66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18">
        <v>0</v>
      </c>
      <c r="AC256" s="4">
        <v>1741035.66</v>
      </c>
      <c r="AD256" t="s">
        <v>28</v>
      </c>
    </row>
    <row r="257" spans="1:30" hidden="1" x14ac:dyDescent="0.25">
      <c r="A257" s="20">
        <v>1218</v>
      </c>
      <c r="B257" t="s">
        <v>176</v>
      </c>
      <c r="C257" t="s">
        <v>353</v>
      </c>
      <c r="D257" t="s">
        <v>2</v>
      </c>
      <c r="E257" t="s">
        <v>9</v>
      </c>
      <c r="F257" t="s">
        <v>73</v>
      </c>
      <c r="G257" s="2">
        <v>7749334000</v>
      </c>
      <c r="H257" s="2">
        <v>0</v>
      </c>
      <c r="I257" s="2">
        <v>7749334000</v>
      </c>
      <c r="J257" s="2">
        <v>13652273</v>
      </c>
      <c r="K257" s="2">
        <v>0</v>
      </c>
      <c r="L257" s="2">
        <v>13652273</v>
      </c>
      <c r="M257" s="2">
        <v>10552539.4</v>
      </c>
      <c r="N257" s="2">
        <v>0</v>
      </c>
      <c r="O257" s="2">
        <v>10552539.4</v>
      </c>
      <c r="P257" s="15">
        <v>0.1</v>
      </c>
      <c r="Q257" s="2">
        <v>0</v>
      </c>
      <c r="R257" s="13">
        <v>0.3</v>
      </c>
      <c r="S257" s="15">
        <v>0</v>
      </c>
      <c r="T257" s="2">
        <v>3165761.82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18">
        <v>0</v>
      </c>
      <c r="AC257" s="4">
        <v>3165761.82</v>
      </c>
      <c r="AD257" t="s">
        <v>51</v>
      </c>
    </row>
    <row r="258" spans="1:30" hidden="1" x14ac:dyDescent="0.25">
      <c r="A258" s="20">
        <v>1219</v>
      </c>
      <c r="B258" t="s">
        <v>176</v>
      </c>
      <c r="C258" t="s">
        <v>353</v>
      </c>
      <c r="D258" t="s">
        <v>2</v>
      </c>
      <c r="E258" t="s">
        <v>3</v>
      </c>
      <c r="F258" t="s">
        <v>334</v>
      </c>
      <c r="G258" s="2">
        <v>49231206000</v>
      </c>
      <c r="H258" s="2">
        <v>0</v>
      </c>
      <c r="I258" s="2">
        <v>49231206000</v>
      </c>
      <c r="J258" s="2">
        <v>82700466</v>
      </c>
      <c r="K258" s="2">
        <v>0</v>
      </c>
      <c r="L258" s="2">
        <v>82700466</v>
      </c>
      <c r="M258" s="2">
        <v>63007983.600000001</v>
      </c>
      <c r="N258" s="2">
        <v>0</v>
      </c>
      <c r="O258" s="2">
        <v>63007983.600000001</v>
      </c>
      <c r="P258" s="15">
        <v>0.1</v>
      </c>
      <c r="Q258" s="2">
        <v>0</v>
      </c>
      <c r="R258" s="13">
        <v>0.3</v>
      </c>
      <c r="S258" s="15">
        <v>0</v>
      </c>
      <c r="T258" s="2">
        <v>18902395.079999998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18">
        <v>0</v>
      </c>
      <c r="AC258" s="4">
        <v>18902395.079999998</v>
      </c>
      <c r="AD258" t="s">
        <v>121</v>
      </c>
    </row>
    <row r="259" spans="1:30" hidden="1" x14ac:dyDescent="0.25">
      <c r="A259" s="20">
        <v>1220</v>
      </c>
      <c r="B259" t="s">
        <v>176</v>
      </c>
      <c r="C259" t="s">
        <v>355</v>
      </c>
      <c r="D259" t="s">
        <v>2</v>
      </c>
      <c r="E259" t="s">
        <v>3</v>
      </c>
      <c r="F259" t="s">
        <v>216</v>
      </c>
      <c r="G259" s="2">
        <v>13080491000</v>
      </c>
      <c r="H259" s="2">
        <v>9245937000</v>
      </c>
      <c r="I259" s="2">
        <v>3834554000</v>
      </c>
      <c r="J259" s="2">
        <v>30508864</v>
      </c>
      <c r="K259" s="2">
        <v>18789991</v>
      </c>
      <c r="L259" s="2">
        <v>11718873</v>
      </c>
      <c r="M259" s="2">
        <v>25276667.600000001</v>
      </c>
      <c r="N259" s="2">
        <v>15091616.199999999</v>
      </c>
      <c r="O259" s="2">
        <v>10185051.4</v>
      </c>
      <c r="P259" s="15">
        <v>0.1</v>
      </c>
      <c r="Q259" s="2">
        <v>1509161.62</v>
      </c>
      <c r="R259" s="13">
        <v>0.1</v>
      </c>
      <c r="S259" s="15">
        <v>0</v>
      </c>
      <c r="T259" s="2">
        <v>1018505.14</v>
      </c>
      <c r="U259" s="2">
        <v>2000000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18">
        <v>0</v>
      </c>
      <c r="AC259" s="4">
        <v>4527666.76</v>
      </c>
      <c r="AD259" t="s">
        <v>58</v>
      </c>
    </row>
    <row r="260" spans="1:30" hidden="1" x14ac:dyDescent="0.25">
      <c r="A260" s="20">
        <v>1221</v>
      </c>
      <c r="B260" t="s">
        <v>176</v>
      </c>
      <c r="C260" t="s">
        <v>353</v>
      </c>
      <c r="D260" t="s">
        <v>2</v>
      </c>
      <c r="E260" t="s">
        <v>3</v>
      </c>
      <c r="F260" t="s">
        <v>335</v>
      </c>
      <c r="G260" s="2">
        <v>10800000</v>
      </c>
      <c r="H260" s="2">
        <v>0</v>
      </c>
      <c r="I260" s="2">
        <v>10800000</v>
      </c>
      <c r="J260" s="2">
        <v>37800</v>
      </c>
      <c r="K260" s="2">
        <v>0</v>
      </c>
      <c r="L260" s="2">
        <v>37800</v>
      </c>
      <c r="M260" s="2">
        <v>33480</v>
      </c>
      <c r="N260" s="2">
        <v>0</v>
      </c>
      <c r="O260" s="2">
        <v>33480</v>
      </c>
      <c r="P260" s="15">
        <v>0.1</v>
      </c>
      <c r="Q260" s="2">
        <v>0</v>
      </c>
      <c r="R260" s="13">
        <v>0.3</v>
      </c>
      <c r="S260" s="15">
        <v>0</v>
      </c>
      <c r="T260" s="2">
        <v>10044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18">
        <v>0</v>
      </c>
      <c r="AC260" s="4">
        <v>10044</v>
      </c>
      <c r="AD260" t="s">
        <v>58</v>
      </c>
    </row>
    <row r="261" spans="1:30" hidden="1" x14ac:dyDescent="0.25">
      <c r="A261" s="20">
        <v>1222</v>
      </c>
      <c r="B261" t="s">
        <v>176</v>
      </c>
      <c r="C261" t="s">
        <v>353</v>
      </c>
      <c r="D261" t="s">
        <v>2</v>
      </c>
      <c r="E261" t="s">
        <v>5</v>
      </c>
      <c r="F261" t="s">
        <v>336</v>
      </c>
      <c r="G261" s="2">
        <v>7397047000</v>
      </c>
      <c r="H261" s="2">
        <v>2422690000</v>
      </c>
      <c r="I261" s="2">
        <v>4974357000</v>
      </c>
      <c r="J261" s="2">
        <v>22484529</v>
      </c>
      <c r="K261" s="2">
        <v>7133577</v>
      </c>
      <c r="L261" s="2">
        <v>15350952</v>
      </c>
      <c r="M261" s="2">
        <v>19525710.199999999</v>
      </c>
      <c r="N261" s="2">
        <v>6164501</v>
      </c>
      <c r="O261" s="2">
        <v>13361209.199999999</v>
      </c>
      <c r="P261" s="15">
        <v>0.1</v>
      </c>
      <c r="Q261" s="2">
        <v>616450.1</v>
      </c>
      <c r="R261" s="13">
        <v>0.3</v>
      </c>
      <c r="S261" s="15">
        <v>0</v>
      </c>
      <c r="T261" s="2">
        <v>4008362.76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18">
        <v>0</v>
      </c>
      <c r="AC261" s="4">
        <v>4624812.8600000003</v>
      </c>
      <c r="AD261" t="s">
        <v>63</v>
      </c>
    </row>
    <row r="262" spans="1:30" hidden="1" x14ac:dyDescent="0.25">
      <c r="A262" s="20">
        <v>1223</v>
      </c>
      <c r="B262" t="s">
        <v>176</v>
      </c>
      <c r="C262" t="s">
        <v>353</v>
      </c>
      <c r="D262" t="s">
        <v>2</v>
      </c>
      <c r="E262" t="s">
        <v>5</v>
      </c>
      <c r="F262" t="s">
        <v>337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15">
        <v>0.1</v>
      </c>
      <c r="Q262" s="2">
        <v>0</v>
      </c>
      <c r="R262" s="13">
        <v>0.3</v>
      </c>
      <c r="S262" s="15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18">
        <v>0</v>
      </c>
      <c r="AC262" s="4">
        <v>0</v>
      </c>
      <c r="AD262" t="s">
        <v>63</v>
      </c>
    </row>
    <row r="263" spans="1:30" hidden="1" x14ac:dyDescent="0.25">
      <c r="A263" s="20">
        <v>1224</v>
      </c>
      <c r="B263" t="s">
        <v>176</v>
      </c>
      <c r="C263" t="s">
        <v>353</v>
      </c>
      <c r="D263" t="s">
        <v>10</v>
      </c>
      <c r="E263" t="s">
        <v>31</v>
      </c>
      <c r="F263" t="s">
        <v>338</v>
      </c>
      <c r="G263" s="2">
        <v>19623915000</v>
      </c>
      <c r="H263" s="2">
        <v>0</v>
      </c>
      <c r="I263" s="2">
        <v>19623915000</v>
      </c>
      <c r="J263" s="2">
        <v>31113668</v>
      </c>
      <c r="K263" s="2">
        <v>0</v>
      </c>
      <c r="L263" s="2">
        <v>31113668</v>
      </c>
      <c r="M263" s="2">
        <v>23264102</v>
      </c>
      <c r="N263" s="2">
        <v>0</v>
      </c>
      <c r="O263" s="2">
        <v>23264102</v>
      </c>
      <c r="P263" s="15">
        <v>0.1</v>
      </c>
      <c r="Q263" s="2">
        <v>0</v>
      </c>
      <c r="R263" s="13">
        <v>0.3</v>
      </c>
      <c r="S263" s="15">
        <v>0</v>
      </c>
      <c r="T263" s="2">
        <v>6979230.5999999996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18">
        <v>0</v>
      </c>
      <c r="AC263" s="4">
        <v>6979230.5999999996</v>
      </c>
      <c r="AD263" t="s">
        <v>39</v>
      </c>
    </row>
    <row r="264" spans="1:30" hidden="1" x14ac:dyDescent="0.25">
      <c r="A264" s="20">
        <v>1225</v>
      </c>
      <c r="B264" t="s">
        <v>176</v>
      </c>
      <c r="C264" t="s">
        <v>353</v>
      </c>
      <c r="D264" t="s">
        <v>10</v>
      </c>
      <c r="E264" t="s">
        <v>11</v>
      </c>
      <c r="F264" t="s">
        <v>339</v>
      </c>
      <c r="G264" s="2">
        <v>10914080500</v>
      </c>
      <c r="H264" s="2">
        <v>0</v>
      </c>
      <c r="I264" s="2">
        <v>10914080500</v>
      </c>
      <c r="J264" s="2">
        <v>28869808</v>
      </c>
      <c r="K264" s="2">
        <v>0</v>
      </c>
      <c r="L264" s="2">
        <v>28869808</v>
      </c>
      <c r="M264" s="2">
        <v>24504175.800000001</v>
      </c>
      <c r="N264" s="2">
        <v>0</v>
      </c>
      <c r="O264" s="2">
        <v>24504175.800000001</v>
      </c>
      <c r="P264" s="15">
        <v>0.1</v>
      </c>
      <c r="Q264" s="2">
        <v>0</v>
      </c>
      <c r="R264" s="13">
        <v>0.3</v>
      </c>
      <c r="S264" s="15">
        <v>0</v>
      </c>
      <c r="T264" s="2">
        <v>7351252.7400000002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18">
        <v>0</v>
      </c>
      <c r="AC264" s="4">
        <v>7351252.7400000002</v>
      </c>
      <c r="AD264" t="s">
        <v>80</v>
      </c>
    </row>
    <row r="265" spans="1:30" hidden="1" x14ac:dyDescent="0.25">
      <c r="A265" s="20">
        <v>1226</v>
      </c>
      <c r="B265" t="s">
        <v>176</v>
      </c>
      <c r="C265" t="s">
        <v>353</v>
      </c>
      <c r="D265" t="s">
        <v>10</v>
      </c>
      <c r="E265" t="s">
        <v>11</v>
      </c>
      <c r="F265" t="s">
        <v>340</v>
      </c>
      <c r="G265" s="2">
        <v>4521986400</v>
      </c>
      <c r="H265" s="2">
        <v>0</v>
      </c>
      <c r="I265" s="2">
        <v>4521986400</v>
      </c>
      <c r="J265" s="2">
        <v>15099862</v>
      </c>
      <c r="K265" s="2">
        <v>0</v>
      </c>
      <c r="L265" s="2">
        <v>15099862</v>
      </c>
      <c r="M265" s="2">
        <v>13291067.439999999</v>
      </c>
      <c r="N265" s="2">
        <v>0</v>
      </c>
      <c r="O265" s="2">
        <v>13291067.439999999</v>
      </c>
      <c r="P265" s="15">
        <v>0.1</v>
      </c>
      <c r="Q265" s="2">
        <v>0</v>
      </c>
      <c r="R265" s="13">
        <v>0.3</v>
      </c>
      <c r="S265" s="15">
        <v>0</v>
      </c>
      <c r="T265" s="2">
        <v>3987320.2319999998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18">
        <v>0</v>
      </c>
      <c r="AC265" s="4">
        <v>3987320.2319999998</v>
      </c>
      <c r="AD265" t="s">
        <v>235</v>
      </c>
    </row>
    <row r="266" spans="1:30" hidden="1" x14ac:dyDescent="0.25">
      <c r="A266" s="20">
        <v>1227</v>
      </c>
      <c r="B266" t="s">
        <v>176</v>
      </c>
      <c r="C266" t="s">
        <v>353</v>
      </c>
      <c r="D266" t="s">
        <v>2</v>
      </c>
      <c r="E266" t="s">
        <v>9</v>
      </c>
      <c r="F266" t="s">
        <v>341</v>
      </c>
      <c r="G266" s="2">
        <v>3368830000</v>
      </c>
      <c r="H266" s="2">
        <v>0</v>
      </c>
      <c r="I266" s="2">
        <v>3368830000</v>
      </c>
      <c r="J266" s="2">
        <v>11330010</v>
      </c>
      <c r="K266" s="2">
        <v>0</v>
      </c>
      <c r="L266" s="2">
        <v>11330010</v>
      </c>
      <c r="M266" s="2">
        <v>9982478</v>
      </c>
      <c r="N266" s="2">
        <v>0</v>
      </c>
      <c r="O266" s="2">
        <v>9982478</v>
      </c>
      <c r="P266" s="15">
        <v>0.1</v>
      </c>
      <c r="Q266" s="2">
        <v>0</v>
      </c>
      <c r="R266" s="13">
        <v>0.3</v>
      </c>
      <c r="S266" s="15">
        <v>0</v>
      </c>
      <c r="T266" s="2">
        <v>2994743.4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18">
        <v>0</v>
      </c>
      <c r="AC266" s="4">
        <v>2994743.4</v>
      </c>
      <c r="AD266" t="s">
        <v>51</v>
      </c>
    </row>
    <row r="267" spans="1:30" hidden="1" x14ac:dyDescent="0.25">
      <c r="A267" s="20">
        <v>1228</v>
      </c>
      <c r="B267" t="s">
        <v>176</v>
      </c>
      <c r="C267" t="s">
        <v>353</v>
      </c>
      <c r="D267" t="s">
        <v>2</v>
      </c>
      <c r="E267" t="s">
        <v>248</v>
      </c>
      <c r="F267" t="s">
        <v>345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15">
        <v>0.1</v>
      </c>
      <c r="Q267" s="2">
        <v>0</v>
      </c>
      <c r="R267" s="13">
        <v>0.3</v>
      </c>
      <c r="S267" s="15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18">
        <v>0</v>
      </c>
      <c r="AC267" s="4">
        <v>0</v>
      </c>
      <c r="AD267" t="s">
        <v>227</v>
      </c>
    </row>
    <row r="268" spans="1:30" hidden="1" x14ac:dyDescent="0.25">
      <c r="A268" s="20">
        <v>1229</v>
      </c>
      <c r="B268" t="s">
        <v>176</v>
      </c>
      <c r="C268" t="s">
        <v>353</v>
      </c>
      <c r="D268" t="s">
        <v>2</v>
      </c>
      <c r="E268" t="s">
        <v>3</v>
      </c>
      <c r="F268" t="s">
        <v>342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15">
        <v>0.1</v>
      </c>
      <c r="Q268" s="2">
        <v>0</v>
      </c>
      <c r="R268" s="13">
        <v>0.3</v>
      </c>
      <c r="S268" s="15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18">
        <v>0</v>
      </c>
      <c r="AC268" s="4">
        <v>0</v>
      </c>
      <c r="AD268" t="s">
        <v>121</v>
      </c>
    </row>
    <row r="269" spans="1:30" hidden="1" x14ac:dyDescent="0.25">
      <c r="A269" s="20">
        <v>1230</v>
      </c>
      <c r="B269" t="s">
        <v>176</v>
      </c>
      <c r="C269" t="s">
        <v>353</v>
      </c>
      <c r="D269" t="s">
        <v>2</v>
      </c>
      <c r="E269" t="s">
        <v>9</v>
      </c>
      <c r="F269" t="s">
        <v>61</v>
      </c>
      <c r="G269" s="2">
        <v>4197026000</v>
      </c>
      <c r="H269" s="2">
        <v>9733000</v>
      </c>
      <c r="I269" s="2">
        <v>4187293000</v>
      </c>
      <c r="J269" s="2">
        <v>8294414</v>
      </c>
      <c r="K269" s="2">
        <v>34066</v>
      </c>
      <c r="L269" s="2">
        <v>8260348</v>
      </c>
      <c r="M269" s="2">
        <v>6615603.5999999996</v>
      </c>
      <c r="N269" s="2">
        <v>30172.799999999999</v>
      </c>
      <c r="O269" s="2">
        <v>6585430.7999999998</v>
      </c>
      <c r="P269" s="15">
        <v>0.1</v>
      </c>
      <c r="Q269" s="2">
        <v>3017.28</v>
      </c>
      <c r="R269" s="13">
        <v>0.3</v>
      </c>
      <c r="S269" s="15">
        <v>0</v>
      </c>
      <c r="T269" s="2">
        <v>1975629.24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18">
        <v>0</v>
      </c>
      <c r="AC269" s="4">
        <v>1978646.52</v>
      </c>
      <c r="AD269" t="s">
        <v>65</v>
      </c>
    </row>
    <row r="270" spans="1:30" hidden="1" x14ac:dyDescent="0.25">
      <c r="A270" s="20">
        <v>1231</v>
      </c>
      <c r="B270" t="s">
        <v>176</v>
      </c>
      <c r="C270" t="s">
        <v>353</v>
      </c>
      <c r="D270" t="s">
        <v>2</v>
      </c>
      <c r="E270" t="s">
        <v>9</v>
      </c>
      <c r="F270" t="s">
        <v>343</v>
      </c>
      <c r="G270" s="2">
        <v>9401519000</v>
      </c>
      <c r="H270" s="2">
        <v>2611016000</v>
      </c>
      <c r="I270" s="2">
        <v>6790503000</v>
      </c>
      <c r="J270" s="2">
        <v>20104712</v>
      </c>
      <c r="K270" s="2">
        <v>6028229</v>
      </c>
      <c r="L270" s="2">
        <v>14076483</v>
      </c>
      <c r="M270" s="2">
        <v>16344104.4</v>
      </c>
      <c r="N270" s="2">
        <v>4983822.5999999996</v>
      </c>
      <c r="O270" s="2">
        <v>11360281.800000001</v>
      </c>
      <c r="P270" s="15">
        <v>0.1</v>
      </c>
      <c r="Q270" s="2">
        <v>498382.26</v>
      </c>
      <c r="R270" s="13">
        <v>0.3</v>
      </c>
      <c r="S270" s="15">
        <v>0</v>
      </c>
      <c r="T270" s="2">
        <v>3408084.54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18">
        <v>0</v>
      </c>
      <c r="AC270" s="4">
        <v>3906466.8</v>
      </c>
      <c r="AD270" t="s">
        <v>65</v>
      </c>
    </row>
    <row r="271" spans="1:30" hidden="1" x14ac:dyDescent="0.25">
      <c r="A271" s="20">
        <v>1232</v>
      </c>
      <c r="B271" t="s">
        <v>176</v>
      </c>
      <c r="C271" t="s">
        <v>356</v>
      </c>
      <c r="D271" t="s">
        <v>2</v>
      </c>
      <c r="E271" t="s">
        <v>5</v>
      </c>
      <c r="F271" t="s">
        <v>344</v>
      </c>
      <c r="G271" s="2">
        <v>7184854000</v>
      </c>
      <c r="H271" s="2">
        <v>0</v>
      </c>
      <c r="I271" s="2">
        <v>7184854000</v>
      </c>
      <c r="J271" s="2">
        <v>14876397</v>
      </c>
      <c r="K271" s="2">
        <v>0</v>
      </c>
      <c r="L271" s="2">
        <v>14876397</v>
      </c>
      <c r="M271" s="2">
        <v>12002455.4</v>
      </c>
      <c r="N271" s="2">
        <v>0</v>
      </c>
      <c r="O271" s="2">
        <v>12002455.4</v>
      </c>
      <c r="P271" s="15">
        <v>0.1</v>
      </c>
      <c r="Q271" s="2">
        <v>0</v>
      </c>
      <c r="R271" s="13">
        <v>0</v>
      </c>
      <c r="S271" s="15">
        <v>0</v>
      </c>
      <c r="T271" s="2">
        <v>0</v>
      </c>
      <c r="U271" s="2">
        <v>500000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18">
        <v>0</v>
      </c>
      <c r="AC271" s="4">
        <v>500000</v>
      </c>
      <c r="AD271" t="s">
        <v>269</v>
      </c>
    </row>
    <row r="272" spans="1:30" hidden="1" x14ac:dyDescent="0.25">
      <c r="A272" s="20">
        <v>1234</v>
      </c>
      <c r="B272" t="s">
        <v>176</v>
      </c>
      <c r="C272" t="s">
        <v>353</v>
      </c>
      <c r="D272" t="s">
        <v>2</v>
      </c>
      <c r="E272" t="s">
        <v>3</v>
      </c>
      <c r="F272" t="s">
        <v>346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15">
        <v>0.1</v>
      </c>
      <c r="Q272" s="2">
        <v>0</v>
      </c>
      <c r="R272" s="13">
        <v>0.3</v>
      </c>
      <c r="S272" s="15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18">
        <v>0</v>
      </c>
      <c r="AC272" s="4">
        <v>0</v>
      </c>
      <c r="AD272" t="s">
        <v>16</v>
      </c>
    </row>
    <row r="273" spans="1:30" hidden="1" x14ac:dyDescent="0.25">
      <c r="A273" s="20">
        <v>1235</v>
      </c>
      <c r="B273" t="s">
        <v>176</v>
      </c>
      <c r="C273" t="s">
        <v>353</v>
      </c>
      <c r="D273" t="s">
        <v>2</v>
      </c>
      <c r="E273" t="s">
        <v>3</v>
      </c>
      <c r="F273" t="s">
        <v>347</v>
      </c>
      <c r="G273" s="2">
        <v>5321059000</v>
      </c>
      <c r="H273" s="2">
        <v>247700000</v>
      </c>
      <c r="I273" s="2">
        <v>5073359000</v>
      </c>
      <c r="J273" s="2">
        <v>11098056</v>
      </c>
      <c r="K273" s="2">
        <v>743100</v>
      </c>
      <c r="L273" s="2">
        <v>10354956</v>
      </c>
      <c r="M273" s="2">
        <v>8969632.4000000004</v>
      </c>
      <c r="N273" s="2">
        <v>644020</v>
      </c>
      <c r="O273" s="2">
        <v>8325612.4000000004</v>
      </c>
      <c r="P273" s="15">
        <v>0.1</v>
      </c>
      <c r="Q273" s="2">
        <v>64402</v>
      </c>
      <c r="R273" s="13">
        <v>0.3</v>
      </c>
      <c r="S273" s="15">
        <v>0</v>
      </c>
      <c r="T273" s="2">
        <v>2497683.7200000002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18">
        <v>0</v>
      </c>
      <c r="AC273" s="4">
        <v>2562085.7200000002</v>
      </c>
      <c r="AD273" t="s">
        <v>16</v>
      </c>
    </row>
    <row r="274" spans="1:30" hidden="1" x14ac:dyDescent="0.25">
      <c r="A274" s="20">
        <v>1237</v>
      </c>
      <c r="B274" t="s">
        <v>176</v>
      </c>
      <c r="C274" t="s">
        <v>353</v>
      </c>
      <c r="D274" t="s">
        <v>2</v>
      </c>
      <c r="E274" t="s">
        <v>248</v>
      </c>
      <c r="F274" t="s">
        <v>348</v>
      </c>
      <c r="G274" s="2">
        <v>19400000</v>
      </c>
      <c r="H274" s="2">
        <v>0</v>
      </c>
      <c r="I274" s="2">
        <v>19400000</v>
      </c>
      <c r="J274" s="2">
        <v>67900</v>
      </c>
      <c r="K274" s="2">
        <v>0</v>
      </c>
      <c r="L274" s="2">
        <v>67900</v>
      </c>
      <c r="M274" s="2">
        <v>60140</v>
      </c>
      <c r="N274" s="2">
        <v>0</v>
      </c>
      <c r="O274" s="2">
        <v>60140</v>
      </c>
      <c r="P274" s="15">
        <v>0.1</v>
      </c>
      <c r="Q274" s="2">
        <v>0</v>
      </c>
      <c r="R274" s="13">
        <v>0.3</v>
      </c>
      <c r="S274" s="15">
        <v>0</v>
      </c>
      <c r="T274" s="2">
        <v>18042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18">
        <v>0</v>
      </c>
      <c r="AC274" s="4">
        <v>18042</v>
      </c>
      <c r="AD274" t="s">
        <v>308</v>
      </c>
    </row>
    <row r="275" spans="1:30" hidden="1" x14ac:dyDescent="0.25">
      <c r="A275" s="20">
        <v>1238</v>
      </c>
      <c r="B275" t="s">
        <v>176</v>
      </c>
      <c r="C275" t="s">
        <v>353</v>
      </c>
      <c r="D275" t="s">
        <v>2</v>
      </c>
      <c r="E275" t="s">
        <v>3</v>
      </c>
      <c r="F275" t="s">
        <v>349</v>
      </c>
      <c r="G275" s="2">
        <v>6800906000</v>
      </c>
      <c r="H275" s="2">
        <v>5043000000</v>
      </c>
      <c r="I275" s="2">
        <v>1757906000</v>
      </c>
      <c r="J275" s="2">
        <v>15395132</v>
      </c>
      <c r="K275" s="2">
        <v>9826004</v>
      </c>
      <c r="L275" s="2">
        <v>5569128</v>
      </c>
      <c r="M275" s="2">
        <v>12674769.6</v>
      </c>
      <c r="N275" s="2">
        <v>7808804</v>
      </c>
      <c r="O275" s="2">
        <v>4865965.5999999996</v>
      </c>
      <c r="P275" s="15">
        <v>0.1</v>
      </c>
      <c r="Q275" s="2">
        <v>780880.4</v>
      </c>
      <c r="R275" s="13">
        <v>0.3</v>
      </c>
      <c r="S275" s="15">
        <v>0</v>
      </c>
      <c r="T275" s="2">
        <v>1459789.68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18">
        <v>0</v>
      </c>
      <c r="AC275" s="4">
        <v>2240670.08</v>
      </c>
      <c r="AD275" t="s">
        <v>16</v>
      </c>
    </row>
    <row r="276" spans="1:30" hidden="1" x14ac:dyDescent="0.25">
      <c r="A276" s="20">
        <v>1240</v>
      </c>
      <c r="B276" t="s">
        <v>176</v>
      </c>
      <c r="C276" t="s">
        <v>356</v>
      </c>
      <c r="D276" t="s">
        <v>2</v>
      </c>
      <c r="E276" t="s">
        <v>9</v>
      </c>
      <c r="F276" t="s">
        <v>350</v>
      </c>
      <c r="G276" s="2">
        <v>8540193000</v>
      </c>
      <c r="H276" s="2">
        <v>0</v>
      </c>
      <c r="I276" s="2">
        <v>8540193000</v>
      </c>
      <c r="J276" s="2">
        <v>24251438</v>
      </c>
      <c r="K276" s="2">
        <v>0</v>
      </c>
      <c r="L276" s="2">
        <v>24251438</v>
      </c>
      <c r="M276" s="2">
        <v>20835360.800000001</v>
      </c>
      <c r="N276" s="2">
        <v>0</v>
      </c>
      <c r="O276" s="2">
        <v>20835360.800000001</v>
      </c>
      <c r="P276" s="15">
        <v>0.1</v>
      </c>
      <c r="Q276" s="2">
        <v>0</v>
      </c>
      <c r="R276" s="13">
        <v>0.1</v>
      </c>
      <c r="S276" s="15">
        <v>0</v>
      </c>
      <c r="T276" s="2">
        <v>2083536.08</v>
      </c>
      <c r="U276" s="2">
        <v>3000000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18">
        <v>0</v>
      </c>
      <c r="AC276" s="4">
        <v>5083536.08</v>
      </c>
      <c r="AD276" t="s">
        <v>46</v>
      </c>
    </row>
    <row r="277" spans="1:30" hidden="1" x14ac:dyDescent="0.25">
      <c r="A277" s="20">
        <v>1241</v>
      </c>
      <c r="B277" t="s">
        <v>176</v>
      </c>
      <c r="C277" t="s">
        <v>353</v>
      </c>
      <c r="D277" t="s">
        <v>2</v>
      </c>
      <c r="E277" t="s">
        <v>3</v>
      </c>
      <c r="F277" t="s">
        <v>351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15">
        <v>0.1</v>
      </c>
      <c r="Q277" s="2">
        <v>0</v>
      </c>
      <c r="R277" s="13">
        <v>0.3</v>
      </c>
      <c r="S277" s="15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18">
        <v>0</v>
      </c>
      <c r="AC277" s="4">
        <v>0</v>
      </c>
      <c r="AD277" t="s">
        <v>16</v>
      </c>
    </row>
    <row r="278" spans="1:30" hidden="1" x14ac:dyDescent="0.25">
      <c r="A278" s="20">
        <v>1242</v>
      </c>
      <c r="B278" t="s">
        <v>176</v>
      </c>
      <c r="C278" t="s">
        <v>353</v>
      </c>
      <c r="D278" t="s">
        <v>10</v>
      </c>
      <c r="E278" t="s">
        <v>18</v>
      </c>
      <c r="F278" t="s">
        <v>352</v>
      </c>
      <c r="G278" s="2">
        <v>264483000</v>
      </c>
      <c r="H278" s="2">
        <v>0</v>
      </c>
      <c r="I278" s="2">
        <v>264483000</v>
      </c>
      <c r="J278" s="2">
        <v>925692</v>
      </c>
      <c r="K278" s="2">
        <v>0</v>
      </c>
      <c r="L278" s="2">
        <v>925692</v>
      </c>
      <c r="M278" s="2">
        <v>819898.8</v>
      </c>
      <c r="N278" s="2">
        <v>0</v>
      </c>
      <c r="O278" s="2">
        <v>819898.8</v>
      </c>
      <c r="P278" s="15">
        <v>0.1</v>
      </c>
      <c r="Q278" s="2">
        <v>0</v>
      </c>
      <c r="R278" s="13">
        <v>0.3</v>
      </c>
      <c r="S278" s="15">
        <v>0</v>
      </c>
      <c r="T278" s="2">
        <v>245969.64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18">
        <v>0</v>
      </c>
      <c r="AC278" s="4">
        <v>245969.64</v>
      </c>
      <c r="AD278" t="s">
        <v>38</v>
      </c>
    </row>
    <row r="279" spans="1:30" hidden="1" x14ac:dyDescent="0.25">
      <c r="A279" s="20">
        <v>1243</v>
      </c>
      <c r="B279" t="s">
        <v>176</v>
      </c>
      <c r="C279" t="s">
        <v>356</v>
      </c>
      <c r="D279" t="s">
        <v>2</v>
      </c>
      <c r="E279" t="s">
        <v>3</v>
      </c>
      <c r="F279" t="s">
        <v>358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15">
        <v>0.1</v>
      </c>
      <c r="Q279" s="2">
        <v>0</v>
      </c>
      <c r="R279" s="13">
        <v>0</v>
      </c>
      <c r="S279" s="15">
        <v>0</v>
      </c>
      <c r="T279" s="2">
        <v>0</v>
      </c>
      <c r="U279" s="2">
        <v>200000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18">
        <v>0</v>
      </c>
      <c r="AC279" s="4">
        <v>200000</v>
      </c>
      <c r="AD279" t="s">
        <v>58</v>
      </c>
    </row>
    <row r="280" spans="1:30" hidden="1" x14ac:dyDescent="0.25">
      <c r="A280" s="20">
        <v>1244</v>
      </c>
      <c r="B280" t="s">
        <v>176</v>
      </c>
      <c r="C280" t="s">
        <v>353</v>
      </c>
      <c r="D280" t="s">
        <v>10</v>
      </c>
      <c r="E280" t="s">
        <v>18</v>
      </c>
      <c r="F280" t="s">
        <v>359</v>
      </c>
      <c r="G280" s="2">
        <v>5630280000</v>
      </c>
      <c r="H280" s="2">
        <v>0</v>
      </c>
      <c r="I280" s="2">
        <v>5630280000</v>
      </c>
      <c r="J280" s="2">
        <v>13506012</v>
      </c>
      <c r="K280" s="2">
        <v>0</v>
      </c>
      <c r="L280" s="2">
        <v>13506012</v>
      </c>
      <c r="M280" s="2">
        <v>11253900</v>
      </c>
      <c r="N280" s="2">
        <v>0</v>
      </c>
      <c r="O280" s="2">
        <v>11253900</v>
      </c>
      <c r="P280" s="15">
        <v>0.1</v>
      </c>
      <c r="Q280" s="2">
        <v>0</v>
      </c>
      <c r="R280" s="13">
        <v>0.3</v>
      </c>
      <c r="S280" s="15">
        <v>0</v>
      </c>
      <c r="T280" s="2">
        <v>3376170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18">
        <v>0</v>
      </c>
      <c r="AC280" s="4">
        <v>3376170</v>
      </c>
      <c r="AD280" t="s">
        <v>27</v>
      </c>
    </row>
    <row r="281" spans="1:30" hidden="1" x14ac:dyDescent="0.25">
      <c r="A281" s="20">
        <v>1245</v>
      </c>
      <c r="B281" t="s">
        <v>176</v>
      </c>
      <c r="C281" t="s">
        <v>353</v>
      </c>
      <c r="D281" t="s">
        <v>2</v>
      </c>
      <c r="E281" t="s">
        <v>3</v>
      </c>
      <c r="F281" t="s">
        <v>360</v>
      </c>
      <c r="G281" s="2">
        <v>45188975000</v>
      </c>
      <c r="H281" s="2">
        <v>0</v>
      </c>
      <c r="I281" s="2">
        <v>45188975000</v>
      </c>
      <c r="J281" s="2">
        <v>69733902</v>
      </c>
      <c r="K281" s="2">
        <v>0</v>
      </c>
      <c r="L281" s="2">
        <v>69733902</v>
      </c>
      <c r="M281" s="2">
        <v>51658312</v>
      </c>
      <c r="N281" s="2">
        <v>0</v>
      </c>
      <c r="O281" s="2">
        <v>51658312</v>
      </c>
      <c r="P281" s="15">
        <v>0.1</v>
      </c>
      <c r="Q281" s="2">
        <v>0</v>
      </c>
      <c r="R281" s="13">
        <v>0.3</v>
      </c>
      <c r="S281" s="15">
        <v>0</v>
      </c>
      <c r="T281" s="2">
        <v>15497493.6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18">
        <v>0</v>
      </c>
      <c r="AC281" s="4">
        <v>15497493.6</v>
      </c>
      <c r="AD281" t="s">
        <v>16</v>
      </c>
    </row>
    <row r="282" spans="1:30" hidden="1" x14ac:dyDescent="0.25">
      <c r="A282" s="20">
        <v>1246</v>
      </c>
      <c r="B282" t="s">
        <v>176</v>
      </c>
      <c r="C282" t="s">
        <v>353</v>
      </c>
      <c r="D282" t="s">
        <v>2</v>
      </c>
      <c r="E282" t="s">
        <v>9</v>
      </c>
      <c r="F282" t="s">
        <v>361</v>
      </c>
      <c r="G282" s="2">
        <v>1877680000</v>
      </c>
      <c r="H282" s="2">
        <v>1877680000</v>
      </c>
      <c r="I282" s="2">
        <v>0</v>
      </c>
      <c r="J282" s="2">
        <v>4890250</v>
      </c>
      <c r="K282" s="2">
        <v>4890250</v>
      </c>
      <c r="L282" s="2">
        <v>0</v>
      </c>
      <c r="M282" s="2">
        <v>4139178</v>
      </c>
      <c r="N282" s="2">
        <v>4139178</v>
      </c>
      <c r="O282" s="2">
        <v>0</v>
      </c>
      <c r="P282" s="15">
        <v>0.1</v>
      </c>
      <c r="Q282" s="2">
        <v>413917.8</v>
      </c>
      <c r="R282" s="13">
        <v>0.3</v>
      </c>
      <c r="S282" s="15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18">
        <v>0</v>
      </c>
      <c r="AC282" s="4">
        <v>413917.8</v>
      </c>
      <c r="AD282" t="s">
        <v>41</v>
      </c>
    </row>
    <row r="283" spans="1:30" hidden="1" x14ac:dyDescent="0.25">
      <c r="A283" s="20">
        <v>1247</v>
      </c>
      <c r="B283" t="s">
        <v>176</v>
      </c>
      <c r="C283" t="s">
        <v>356</v>
      </c>
      <c r="D283" t="s">
        <v>2</v>
      </c>
      <c r="E283" t="s">
        <v>3</v>
      </c>
      <c r="F283" t="s">
        <v>362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15">
        <v>0.1</v>
      </c>
      <c r="Q283" s="2">
        <v>0</v>
      </c>
      <c r="R283" s="13">
        <v>0</v>
      </c>
      <c r="S283" s="15">
        <v>0</v>
      </c>
      <c r="T283" s="2">
        <v>0</v>
      </c>
      <c r="U283" s="2">
        <v>200000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18">
        <v>0</v>
      </c>
      <c r="AC283" s="4">
        <v>200000</v>
      </c>
      <c r="AD283" t="s">
        <v>333</v>
      </c>
    </row>
    <row r="284" spans="1:30" hidden="1" x14ac:dyDescent="0.25">
      <c r="A284" s="20">
        <v>1248</v>
      </c>
      <c r="B284" t="s">
        <v>176</v>
      </c>
      <c r="C284" t="s">
        <v>353</v>
      </c>
      <c r="D284" t="s">
        <v>2</v>
      </c>
      <c r="E284" t="s">
        <v>9</v>
      </c>
      <c r="F284" t="s">
        <v>363</v>
      </c>
      <c r="G284" s="2">
        <v>2905000</v>
      </c>
      <c r="H284" s="2">
        <v>0</v>
      </c>
      <c r="I284" s="2">
        <v>2905000</v>
      </c>
      <c r="J284" s="2">
        <v>10168</v>
      </c>
      <c r="K284" s="2">
        <v>0</v>
      </c>
      <c r="L284" s="2">
        <v>10168</v>
      </c>
      <c r="M284" s="2">
        <v>9006</v>
      </c>
      <c r="N284" s="2">
        <v>0</v>
      </c>
      <c r="O284" s="2">
        <v>9006</v>
      </c>
      <c r="P284" s="15">
        <v>0.1</v>
      </c>
      <c r="Q284" s="2">
        <v>0</v>
      </c>
      <c r="R284" s="13">
        <v>0.3</v>
      </c>
      <c r="S284" s="15">
        <v>0</v>
      </c>
      <c r="T284" s="2">
        <v>2701.8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18">
        <v>0</v>
      </c>
      <c r="AC284" s="4">
        <v>2701.8</v>
      </c>
      <c r="AD284" t="s">
        <v>65</v>
      </c>
    </row>
    <row r="285" spans="1:30" hidden="1" x14ac:dyDescent="0.25">
      <c r="A285" s="20">
        <v>1249</v>
      </c>
      <c r="B285" t="s">
        <v>176</v>
      </c>
      <c r="C285" t="s">
        <v>353</v>
      </c>
      <c r="D285" t="s">
        <v>2</v>
      </c>
      <c r="E285" t="s">
        <v>3</v>
      </c>
      <c r="F285" t="s">
        <v>364</v>
      </c>
      <c r="G285" s="2">
        <v>1289000</v>
      </c>
      <c r="H285" s="2">
        <v>0</v>
      </c>
      <c r="I285" s="2">
        <v>1289000</v>
      </c>
      <c r="J285" s="2">
        <v>4512</v>
      </c>
      <c r="K285" s="2">
        <v>0</v>
      </c>
      <c r="L285" s="2">
        <v>4512</v>
      </c>
      <c r="M285" s="2">
        <v>3996.4</v>
      </c>
      <c r="N285" s="2">
        <v>0</v>
      </c>
      <c r="O285" s="2">
        <v>3996.4</v>
      </c>
      <c r="P285" s="15">
        <v>0.1</v>
      </c>
      <c r="Q285" s="2">
        <v>0</v>
      </c>
      <c r="R285" s="13">
        <v>0.3</v>
      </c>
      <c r="S285" s="15">
        <v>0</v>
      </c>
      <c r="T285" s="2">
        <v>1198.92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18">
        <v>0</v>
      </c>
      <c r="AC285" s="4">
        <v>1198.92</v>
      </c>
      <c r="AD285" t="s">
        <v>16</v>
      </c>
    </row>
    <row r="286" spans="1:30" hidden="1" x14ac:dyDescent="0.25">
      <c r="A286" s="20">
        <v>1250</v>
      </c>
      <c r="B286" t="s">
        <v>176</v>
      </c>
      <c r="C286" t="s">
        <v>353</v>
      </c>
      <c r="D286" t="s">
        <v>2</v>
      </c>
      <c r="E286" t="s">
        <v>3</v>
      </c>
      <c r="F286" t="s">
        <v>369</v>
      </c>
      <c r="G286" s="2">
        <v>22063103000</v>
      </c>
      <c r="H286" s="2">
        <v>194500000</v>
      </c>
      <c r="I286" s="2">
        <v>21868603000</v>
      </c>
      <c r="J286" s="2">
        <v>40480705</v>
      </c>
      <c r="K286" s="2">
        <v>680750</v>
      </c>
      <c r="L286" s="2">
        <v>39799955</v>
      </c>
      <c r="M286" s="2">
        <v>31655463.800000001</v>
      </c>
      <c r="N286" s="2">
        <v>602950</v>
      </c>
      <c r="O286" s="2">
        <v>31052513.800000001</v>
      </c>
      <c r="P286" s="15">
        <v>0.1</v>
      </c>
      <c r="Q286" s="2">
        <v>60295</v>
      </c>
      <c r="R286" s="13">
        <v>0.3</v>
      </c>
      <c r="S286" s="15">
        <v>0</v>
      </c>
      <c r="T286" s="2">
        <v>9315754.1400000006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18">
        <v>0</v>
      </c>
      <c r="AC286" s="4">
        <v>9376049.1400000006</v>
      </c>
      <c r="AD286" t="s">
        <v>121</v>
      </c>
    </row>
    <row r="287" spans="1:30" hidden="1" x14ac:dyDescent="0.25">
      <c r="A287" s="20">
        <v>1251</v>
      </c>
      <c r="B287" t="s">
        <v>176</v>
      </c>
      <c r="C287" t="s">
        <v>353</v>
      </c>
      <c r="D287" t="s">
        <v>2</v>
      </c>
      <c r="E287" t="s">
        <v>3</v>
      </c>
      <c r="F287" t="s">
        <v>365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15">
        <v>0.1</v>
      </c>
      <c r="Q287" s="2">
        <v>0</v>
      </c>
      <c r="R287" s="13">
        <v>0.3</v>
      </c>
      <c r="S287" s="15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18">
        <v>0</v>
      </c>
      <c r="AC287" s="4">
        <v>0</v>
      </c>
      <c r="AD287" t="s">
        <v>333</v>
      </c>
    </row>
    <row r="288" spans="1:30" hidden="1" x14ac:dyDescent="0.25">
      <c r="A288" s="20">
        <v>1253</v>
      </c>
      <c r="B288" t="s">
        <v>176</v>
      </c>
      <c r="C288" t="s">
        <v>353</v>
      </c>
      <c r="D288" t="s">
        <v>2</v>
      </c>
      <c r="E288" t="s">
        <v>248</v>
      </c>
      <c r="F288" t="s">
        <v>366</v>
      </c>
      <c r="G288" s="2">
        <v>9488077000</v>
      </c>
      <c r="H288" s="2">
        <v>0</v>
      </c>
      <c r="I288" s="2">
        <v>9488077000</v>
      </c>
      <c r="J288" s="2">
        <v>22369337</v>
      </c>
      <c r="K288" s="2">
        <v>0</v>
      </c>
      <c r="L288" s="2">
        <v>22369337</v>
      </c>
      <c r="M288" s="2">
        <v>18574106.199999999</v>
      </c>
      <c r="N288" s="2">
        <v>0</v>
      </c>
      <c r="O288" s="2">
        <v>18574106.199999999</v>
      </c>
      <c r="P288" s="15">
        <v>0.1</v>
      </c>
      <c r="Q288" s="2">
        <v>0</v>
      </c>
      <c r="R288" s="13">
        <v>0.3</v>
      </c>
      <c r="S288" s="15">
        <v>0</v>
      </c>
      <c r="T288" s="2">
        <v>5572231.8600000003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18">
        <v>0</v>
      </c>
      <c r="AC288" s="4">
        <v>5572231.8600000003</v>
      </c>
      <c r="AD288" t="s">
        <v>227</v>
      </c>
    </row>
    <row r="289" spans="1:30" hidden="1" x14ac:dyDescent="0.25">
      <c r="A289" s="20">
        <v>1254</v>
      </c>
      <c r="B289" t="s">
        <v>176</v>
      </c>
      <c r="C289" t="s">
        <v>353</v>
      </c>
      <c r="D289" t="s">
        <v>2</v>
      </c>
      <c r="E289" t="s">
        <v>9</v>
      </c>
      <c r="F289" t="s">
        <v>370</v>
      </c>
      <c r="G289" s="2">
        <v>1997698000</v>
      </c>
      <c r="H289" s="2">
        <v>0</v>
      </c>
      <c r="I289" s="2">
        <v>1997698000</v>
      </c>
      <c r="J289" s="2">
        <v>6477595</v>
      </c>
      <c r="K289" s="2">
        <v>0</v>
      </c>
      <c r="L289" s="2">
        <v>6477595</v>
      </c>
      <c r="M289" s="2">
        <v>5678515.7999999998</v>
      </c>
      <c r="N289" s="2">
        <v>0</v>
      </c>
      <c r="O289" s="2">
        <v>5678515.7999999998</v>
      </c>
      <c r="P289" s="15">
        <v>0.1</v>
      </c>
      <c r="Q289" s="2">
        <v>0</v>
      </c>
      <c r="R289" s="13">
        <v>0.3</v>
      </c>
      <c r="S289" s="15">
        <v>0</v>
      </c>
      <c r="T289" s="2">
        <v>1703554.74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18">
        <v>0</v>
      </c>
      <c r="AC289" s="4">
        <v>1703554.74</v>
      </c>
      <c r="AD289" t="s">
        <v>65</v>
      </c>
    </row>
    <row r="290" spans="1:30" hidden="1" x14ac:dyDescent="0.25">
      <c r="A290" s="20">
        <v>1255</v>
      </c>
      <c r="B290" t="s">
        <v>176</v>
      </c>
      <c r="C290" t="s">
        <v>353</v>
      </c>
      <c r="D290" t="s">
        <v>2</v>
      </c>
      <c r="E290" t="s">
        <v>9</v>
      </c>
      <c r="F290" t="s">
        <v>371</v>
      </c>
      <c r="G290" s="2">
        <v>821040000</v>
      </c>
      <c r="H290" s="2">
        <v>394990000</v>
      </c>
      <c r="I290" s="2">
        <v>426050000</v>
      </c>
      <c r="J290" s="2">
        <v>2873641</v>
      </c>
      <c r="K290" s="2">
        <v>1382465</v>
      </c>
      <c r="L290" s="2">
        <v>1491176</v>
      </c>
      <c r="M290" s="2">
        <v>2545225</v>
      </c>
      <c r="N290" s="2">
        <v>1224469</v>
      </c>
      <c r="O290" s="2">
        <v>1320756</v>
      </c>
      <c r="P290" s="15">
        <v>0.1</v>
      </c>
      <c r="Q290" s="2">
        <v>122446.9</v>
      </c>
      <c r="R290" s="13">
        <v>0.3</v>
      </c>
      <c r="S290" s="15">
        <v>0</v>
      </c>
      <c r="T290" s="2">
        <v>396226.8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18">
        <v>0</v>
      </c>
      <c r="AC290" s="4">
        <v>518673.7</v>
      </c>
      <c r="AD290" t="s">
        <v>59</v>
      </c>
    </row>
    <row r="291" spans="1:30" hidden="1" x14ac:dyDescent="0.25">
      <c r="A291" s="20">
        <v>1257</v>
      </c>
      <c r="B291" t="s">
        <v>176</v>
      </c>
      <c r="C291" t="s">
        <v>353</v>
      </c>
      <c r="D291" t="s">
        <v>2</v>
      </c>
      <c r="E291" t="s">
        <v>248</v>
      </c>
      <c r="F291" t="s">
        <v>372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15">
        <v>0.1</v>
      </c>
      <c r="Q291" s="2">
        <v>0</v>
      </c>
      <c r="R291" s="13">
        <v>0.3</v>
      </c>
      <c r="S291" s="15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18">
        <v>0</v>
      </c>
      <c r="AC291" s="4">
        <v>0</v>
      </c>
      <c r="AD291" t="s">
        <v>308</v>
      </c>
    </row>
    <row r="292" spans="1:30" hidden="1" x14ac:dyDescent="0.25">
      <c r="A292" s="20">
        <v>1258</v>
      </c>
      <c r="B292" t="s">
        <v>176</v>
      </c>
      <c r="C292" t="s">
        <v>355</v>
      </c>
      <c r="D292" t="s">
        <v>2</v>
      </c>
      <c r="E292" t="s">
        <v>9</v>
      </c>
      <c r="F292" t="s">
        <v>373</v>
      </c>
      <c r="G292" s="2">
        <v>18172610000</v>
      </c>
      <c r="H292" s="2">
        <v>0</v>
      </c>
      <c r="I292" s="2">
        <v>18172610000</v>
      </c>
      <c r="J292" s="2">
        <v>33537137</v>
      </c>
      <c r="K292" s="2">
        <v>0</v>
      </c>
      <c r="L292" s="2">
        <v>33537137</v>
      </c>
      <c r="M292" s="2">
        <v>26268093</v>
      </c>
      <c r="N292" s="2">
        <v>0</v>
      </c>
      <c r="O292" s="2">
        <v>26268093</v>
      </c>
      <c r="P292" s="15">
        <v>0.1</v>
      </c>
      <c r="Q292" s="2">
        <v>0</v>
      </c>
      <c r="R292" s="13">
        <v>0.1</v>
      </c>
      <c r="S292" s="15">
        <v>0</v>
      </c>
      <c r="T292" s="2">
        <v>2626809.2999999998</v>
      </c>
      <c r="U292" s="2">
        <v>2000000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18">
        <v>0</v>
      </c>
      <c r="AC292" s="4">
        <v>4626809.3</v>
      </c>
      <c r="AD292" t="s">
        <v>59</v>
      </c>
    </row>
    <row r="293" spans="1:30" hidden="1" x14ac:dyDescent="0.25">
      <c r="A293" s="20">
        <v>1259</v>
      </c>
      <c r="B293" t="s">
        <v>176</v>
      </c>
      <c r="C293" t="s">
        <v>353</v>
      </c>
      <c r="D293" t="s">
        <v>2</v>
      </c>
      <c r="E293" t="s">
        <v>3</v>
      </c>
      <c r="F293" t="s">
        <v>374</v>
      </c>
      <c r="G293" s="2">
        <v>15983000</v>
      </c>
      <c r="H293" s="2">
        <v>0</v>
      </c>
      <c r="I293" s="2">
        <v>15983000</v>
      </c>
      <c r="J293" s="2">
        <v>55941</v>
      </c>
      <c r="K293" s="2">
        <v>0</v>
      </c>
      <c r="L293" s="2">
        <v>55941</v>
      </c>
      <c r="M293" s="2">
        <v>49547.8</v>
      </c>
      <c r="N293" s="2">
        <v>0</v>
      </c>
      <c r="O293" s="2">
        <v>49547.8</v>
      </c>
      <c r="P293" s="15">
        <v>0.1</v>
      </c>
      <c r="Q293" s="2">
        <v>0</v>
      </c>
      <c r="R293" s="13">
        <v>0.3</v>
      </c>
      <c r="S293" s="15">
        <v>0</v>
      </c>
      <c r="T293" s="2">
        <v>14864.34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18">
        <v>0</v>
      </c>
      <c r="AC293" s="4">
        <v>14864.34</v>
      </c>
      <c r="AD293" t="s">
        <v>16</v>
      </c>
    </row>
    <row r="294" spans="1:30" hidden="1" x14ac:dyDescent="0.25">
      <c r="A294" s="20">
        <v>1260</v>
      </c>
      <c r="B294" t="s">
        <v>176</v>
      </c>
      <c r="C294" t="s">
        <v>353</v>
      </c>
      <c r="D294" t="s">
        <v>2</v>
      </c>
      <c r="E294" t="s">
        <v>248</v>
      </c>
      <c r="F294" t="s">
        <v>375</v>
      </c>
      <c r="G294" s="2">
        <v>4115177000</v>
      </c>
      <c r="H294" s="2">
        <v>0</v>
      </c>
      <c r="I294" s="2">
        <v>4115177000</v>
      </c>
      <c r="J294" s="2">
        <v>8840282</v>
      </c>
      <c r="K294" s="2">
        <v>0</v>
      </c>
      <c r="L294" s="2">
        <v>8840282</v>
      </c>
      <c r="M294" s="2">
        <v>7194211.2000000002</v>
      </c>
      <c r="N294" s="2">
        <v>0</v>
      </c>
      <c r="O294" s="2">
        <v>7194211.2000000002</v>
      </c>
      <c r="P294" s="15">
        <v>0.1</v>
      </c>
      <c r="Q294" s="2">
        <v>0</v>
      </c>
      <c r="R294" s="13">
        <v>0.3</v>
      </c>
      <c r="S294" s="15">
        <v>0</v>
      </c>
      <c r="T294" s="2">
        <v>2158263.36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18">
        <v>0</v>
      </c>
      <c r="AC294" s="4">
        <v>2158263.36</v>
      </c>
      <c r="AD294" t="s">
        <v>308</v>
      </c>
    </row>
    <row r="295" spans="1:30" hidden="1" x14ac:dyDescent="0.25">
      <c r="A295" s="20">
        <v>1261</v>
      </c>
      <c r="B295" t="s">
        <v>176</v>
      </c>
      <c r="C295" t="s">
        <v>353</v>
      </c>
      <c r="D295" t="s">
        <v>2</v>
      </c>
      <c r="E295" t="s">
        <v>3</v>
      </c>
      <c r="F295" t="s">
        <v>376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15">
        <v>0.1</v>
      </c>
      <c r="Q295" s="2">
        <v>0</v>
      </c>
      <c r="R295" s="13">
        <v>0.3</v>
      </c>
      <c r="S295" s="15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18">
        <v>0</v>
      </c>
      <c r="AC295" s="4">
        <v>0</v>
      </c>
      <c r="AD295" t="s">
        <v>121</v>
      </c>
    </row>
    <row r="296" spans="1:30" hidden="1" x14ac:dyDescent="0.25">
      <c r="A296" s="20">
        <v>1262</v>
      </c>
      <c r="B296" t="s">
        <v>176</v>
      </c>
      <c r="C296" t="s">
        <v>353</v>
      </c>
      <c r="D296" t="s">
        <v>2</v>
      </c>
      <c r="E296" t="s">
        <v>3</v>
      </c>
      <c r="F296" t="s">
        <v>377</v>
      </c>
      <c r="G296" s="2">
        <v>1077000000</v>
      </c>
      <c r="H296" s="2">
        <v>0</v>
      </c>
      <c r="I296" s="2">
        <v>1077000000</v>
      </c>
      <c r="J296" s="2">
        <v>3444503</v>
      </c>
      <c r="K296" s="2">
        <v>0</v>
      </c>
      <c r="L296" s="2">
        <v>3444503</v>
      </c>
      <c r="M296" s="2">
        <v>3013703</v>
      </c>
      <c r="N296" s="2">
        <v>0</v>
      </c>
      <c r="O296" s="2">
        <v>3013703</v>
      </c>
      <c r="P296" s="15">
        <v>0.1</v>
      </c>
      <c r="Q296" s="2">
        <v>0</v>
      </c>
      <c r="R296" s="13">
        <v>0.3</v>
      </c>
      <c r="S296" s="15">
        <v>0</v>
      </c>
      <c r="T296" s="2">
        <v>904110.9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18">
        <v>0</v>
      </c>
      <c r="AC296" s="4">
        <v>904110.9</v>
      </c>
      <c r="AD296" t="s">
        <v>58</v>
      </c>
    </row>
    <row r="297" spans="1:30" hidden="1" x14ac:dyDescent="0.25">
      <c r="A297" s="20">
        <v>1264</v>
      </c>
      <c r="B297" t="s">
        <v>176</v>
      </c>
      <c r="C297" t="s">
        <v>353</v>
      </c>
      <c r="D297" t="s">
        <v>2</v>
      </c>
      <c r="E297" t="s">
        <v>5</v>
      </c>
      <c r="F297" t="s">
        <v>378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15">
        <v>0.1</v>
      </c>
      <c r="Q297" s="2">
        <v>0</v>
      </c>
      <c r="R297" s="13">
        <v>0.3</v>
      </c>
      <c r="S297" s="15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18">
        <v>0</v>
      </c>
      <c r="AC297" s="4">
        <v>0</v>
      </c>
      <c r="AD297" t="s">
        <v>63</v>
      </c>
    </row>
    <row r="298" spans="1:30" hidden="1" x14ac:dyDescent="0.25">
      <c r="A298" s="20">
        <v>1265</v>
      </c>
      <c r="B298" t="s">
        <v>176</v>
      </c>
      <c r="C298" t="s">
        <v>353</v>
      </c>
      <c r="D298" t="s">
        <v>10</v>
      </c>
      <c r="E298" t="s">
        <v>31</v>
      </c>
      <c r="F298" t="s">
        <v>379</v>
      </c>
      <c r="G298" s="2">
        <v>4102400000</v>
      </c>
      <c r="H298" s="2">
        <v>0</v>
      </c>
      <c r="I298" s="2">
        <v>4102400000</v>
      </c>
      <c r="J298" s="2">
        <v>7045101</v>
      </c>
      <c r="K298" s="2">
        <v>0</v>
      </c>
      <c r="L298" s="2">
        <v>7045101</v>
      </c>
      <c r="M298" s="2">
        <v>5404141</v>
      </c>
      <c r="N298" s="2">
        <v>0</v>
      </c>
      <c r="O298" s="2">
        <v>5404141</v>
      </c>
      <c r="P298" s="15">
        <v>0.1</v>
      </c>
      <c r="Q298" s="2">
        <v>0</v>
      </c>
      <c r="R298" s="13">
        <v>0.3</v>
      </c>
      <c r="S298" s="15">
        <v>0</v>
      </c>
      <c r="T298" s="2">
        <v>1621242.3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18">
        <v>0</v>
      </c>
      <c r="AC298" s="4">
        <v>1621242.3</v>
      </c>
      <c r="AD298" t="s">
        <v>32</v>
      </c>
    </row>
    <row r="299" spans="1:30" hidden="1" x14ac:dyDescent="0.25">
      <c r="A299" s="20">
        <v>1266</v>
      </c>
      <c r="B299" t="s">
        <v>176</v>
      </c>
      <c r="C299" t="s">
        <v>353</v>
      </c>
      <c r="D299" t="s">
        <v>10</v>
      </c>
      <c r="E299" t="s">
        <v>18</v>
      </c>
      <c r="F299" t="s">
        <v>380</v>
      </c>
      <c r="G299" s="2">
        <v>8100623000</v>
      </c>
      <c r="H299" s="2">
        <v>0</v>
      </c>
      <c r="I299" s="2">
        <v>8100623000</v>
      </c>
      <c r="J299" s="2">
        <v>20420071</v>
      </c>
      <c r="K299" s="2">
        <v>0</v>
      </c>
      <c r="L299" s="2">
        <v>20420071</v>
      </c>
      <c r="M299" s="2">
        <v>17179821.800000001</v>
      </c>
      <c r="N299" s="2">
        <v>0</v>
      </c>
      <c r="O299" s="2">
        <v>17179821.800000001</v>
      </c>
      <c r="P299" s="15">
        <v>0.1</v>
      </c>
      <c r="Q299" s="2">
        <v>0</v>
      </c>
      <c r="R299" s="13">
        <v>0.3</v>
      </c>
      <c r="S299" s="15">
        <v>0</v>
      </c>
      <c r="T299" s="2">
        <v>5153946.54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18">
        <v>0</v>
      </c>
      <c r="AC299" s="4">
        <v>5153946.54</v>
      </c>
      <c r="AD299" t="s">
        <v>22</v>
      </c>
    </row>
    <row r="300" spans="1:30" hidden="1" x14ac:dyDescent="0.25">
      <c r="A300" s="20">
        <v>1267</v>
      </c>
      <c r="B300" t="s">
        <v>176</v>
      </c>
      <c r="C300" t="s">
        <v>353</v>
      </c>
      <c r="D300" t="s">
        <v>2</v>
      </c>
      <c r="E300" t="s">
        <v>3</v>
      </c>
      <c r="F300" t="s">
        <v>381</v>
      </c>
      <c r="G300" s="2">
        <v>2704000</v>
      </c>
      <c r="H300" s="2">
        <v>0</v>
      </c>
      <c r="I300" s="2">
        <v>2704000</v>
      </c>
      <c r="J300" s="2">
        <v>9465</v>
      </c>
      <c r="K300" s="2">
        <v>0</v>
      </c>
      <c r="L300" s="2">
        <v>9465</v>
      </c>
      <c r="M300" s="2">
        <v>8383.4</v>
      </c>
      <c r="N300" s="2">
        <v>0</v>
      </c>
      <c r="O300" s="2">
        <v>8383.4</v>
      </c>
      <c r="P300" s="15">
        <v>0.1</v>
      </c>
      <c r="Q300" s="2">
        <v>0</v>
      </c>
      <c r="R300" s="13">
        <v>0.3</v>
      </c>
      <c r="S300" s="15">
        <v>0</v>
      </c>
      <c r="T300" s="2">
        <v>2515.02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18">
        <v>0</v>
      </c>
      <c r="AC300" s="4">
        <v>2515.02</v>
      </c>
      <c r="AD300" t="s">
        <v>333</v>
      </c>
    </row>
    <row r="301" spans="1:30" hidden="1" x14ac:dyDescent="0.25">
      <c r="A301" s="20">
        <v>1268</v>
      </c>
      <c r="B301" t="s">
        <v>176</v>
      </c>
      <c r="C301" t="s">
        <v>353</v>
      </c>
      <c r="D301" t="s">
        <v>2</v>
      </c>
      <c r="E301" t="s">
        <v>3</v>
      </c>
      <c r="F301" t="s">
        <v>384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15">
        <v>0.1</v>
      </c>
      <c r="Q301" s="2">
        <v>0</v>
      </c>
      <c r="R301" s="13">
        <v>0.3</v>
      </c>
      <c r="S301" s="15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18">
        <v>0</v>
      </c>
      <c r="AC301" s="4">
        <v>0</v>
      </c>
      <c r="AD301" t="s">
        <v>4</v>
      </c>
    </row>
    <row r="302" spans="1:30" hidden="1" x14ac:dyDescent="0.25">
      <c r="A302" s="20">
        <v>1269</v>
      </c>
      <c r="B302" t="s">
        <v>176</v>
      </c>
      <c r="C302" t="s">
        <v>356</v>
      </c>
      <c r="D302" t="s">
        <v>2</v>
      </c>
      <c r="E302" t="s">
        <v>9</v>
      </c>
      <c r="F302" t="s">
        <v>385</v>
      </c>
      <c r="G302" s="2">
        <v>2074732000</v>
      </c>
      <c r="H302" s="2">
        <v>0</v>
      </c>
      <c r="I302" s="2">
        <v>2074732000</v>
      </c>
      <c r="J302" s="2">
        <v>5986563</v>
      </c>
      <c r="K302" s="2">
        <v>0</v>
      </c>
      <c r="L302" s="2">
        <v>5986563</v>
      </c>
      <c r="M302" s="2">
        <v>5156670.2</v>
      </c>
      <c r="N302" s="2">
        <v>0</v>
      </c>
      <c r="O302" s="2">
        <v>5156670.2</v>
      </c>
      <c r="P302" s="15">
        <v>0.1</v>
      </c>
      <c r="Q302" s="2">
        <v>0</v>
      </c>
      <c r="R302" s="13">
        <v>0</v>
      </c>
      <c r="S302" s="15">
        <v>0</v>
      </c>
      <c r="T302" s="2">
        <v>0</v>
      </c>
      <c r="U302" s="2">
        <v>200000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18">
        <v>0</v>
      </c>
      <c r="AC302" s="4">
        <v>200000</v>
      </c>
      <c r="AD302" t="s">
        <v>41</v>
      </c>
    </row>
    <row r="303" spans="1:30" hidden="1" x14ac:dyDescent="0.25">
      <c r="A303" s="20">
        <v>1271</v>
      </c>
      <c r="B303" t="s">
        <v>176</v>
      </c>
      <c r="C303" t="s">
        <v>353</v>
      </c>
      <c r="D303" t="s">
        <v>2</v>
      </c>
      <c r="E303" t="s">
        <v>248</v>
      </c>
      <c r="F303" t="s">
        <v>386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15">
        <v>0.1</v>
      </c>
      <c r="Q303" s="2">
        <v>0</v>
      </c>
      <c r="R303" s="13">
        <v>0.3</v>
      </c>
      <c r="S303" s="15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18">
        <v>0</v>
      </c>
      <c r="AC303" s="4">
        <v>0</v>
      </c>
      <c r="AD303" t="s">
        <v>227</v>
      </c>
    </row>
    <row r="304" spans="1:30" hidden="1" x14ac:dyDescent="0.25">
      <c r="A304" s="20">
        <v>1272</v>
      </c>
      <c r="B304" t="s">
        <v>176</v>
      </c>
      <c r="C304" t="s">
        <v>353</v>
      </c>
      <c r="D304" t="s">
        <v>10</v>
      </c>
      <c r="E304" t="s">
        <v>11</v>
      </c>
      <c r="F304" t="s">
        <v>387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15">
        <v>0.1</v>
      </c>
      <c r="Q304" s="2">
        <v>0</v>
      </c>
      <c r="R304" s="13">
        <v>0.3</v>
      </c>
      <c r="S304" s="15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18">
        <v>0</v>
      </c>
      <c r="AC304" s="4">
        <v>0</v>
      </c>
      <c r="AD304" t="s">
        <v>80</v>
      </c>
    </row>
    <row r="305" spans="1:30" hidden="1" x14ac:dyDescent="0.25">
      <c r="A305" s="20">
        <v>1273</v>
      </c>
      <c r="B305" t="s">
        <v>176</v>
      </c>
      <c r="C305" t="s">
        <v>353</v>
      </c>
      <c r="D305" t="s">
        <v>10</v>
      </c>
      <c r="E305" t="s">
        <v>31</v>
      </c>
      <c r="F305" t="s">
        <v>388</v>
      </c>
      <c r="G305" s="2">
        <v>12211653000</v>
      </c>
      <c r="H305" s="2">
        <v>0</v>
      </c>
      <c r="I305" s="2">
        <v>12211653000</v>
      </c>
      <c r="J305" s="2">
        <v>25573397</v>
      </c>
      <c r="K305" s="2">
        <v>0</v>
      </c>
      <c r="L305" s="2">
        <v>25573397</v>
      </c>
      <c r="M305" s="2">
        <v>20688735.800000001</v>
      </c>
      <c r="N305" s="2">
        <v>0</v>
      </c>
      <c r="O305" s="2">
        <v>20688735.800000001</v>
      </c>
      <c r="P305" s="15">
        <v>0.1</v>
      </c>
      <c r="Q305" s="2">
        <v>0</v>
      </c>
      <c r="R305" s="13">
        <v>0.3</v>
      </c>
      <c r="S305" s="15">
        <v>0</v>
      </c>
      <c r="T305" s="2">
        <v>6206620.7400000002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18">
        <v>0</v>
      </c>
      <c r="AC305" s="4">
        <v>6206620.7400000002</v>
      </c>
      <c r="AD305" t="s">
        <v>32</v>
      </c>
    </row>
    <row r="306" spans="1:30" hidden="1" x14ac:dyDescent="0.25">
      <c r="A306" s="20">
        <v>1275</v>
      </c>
      <c r="B306" t="s">
        <v>176</v>
      </c>
      <c r="C306" t="s">
        <v>353</v>
      </c>
      <c r="D306" t="s">
        <v>2</v>
      </c>
      <c r="E306" t="s">
        <v>5</v>
      </c>
      <c r="F306" t="s">
        <v>389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15">
        <v>0.1</v>
      </c>
      <c r="Q306" s="2">
        <v>0</v>
      </c>
      <c r="R306" s="13">
        <v>0.3</v>
      </c>
      <c r="S306" s="15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18">
        <v>0</v>
      </c>
      <c r="AC306" s="4">
        <v>0</v>
      </c>
      <c r="AD306" t="s">
        <v>269</v>
      </c>
    </row>
    <row r="307" spans="1:30" hidden="1" x14ac:dyDescent="0.25">
      <c r="A307" s="20">
        <v>1276</v>
      </c>
      <c r="B307" t="s">
        <v>176</v>
      </c>
      <c r="C307" t="s">
        <v>353</v>
      </c>
      <c r="D307" t="s">
        <v>10</v>
      </c>
      <c r="E307" t="s">
        <v>31</v>
      </c>
      <c r="F307" t="s">
        <v>390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15">
        <v>0.1</v>
      </c>
      <c r="Q307" s="2">
        <v>0</v>
      </c>
      <c r="R307" s="13">
        <v>0.3</v>
      </c>
      <c r="S307" s="15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18">
        <v>0</v>
      </c>
      <c r="AC307" s="4">
        <v>0</v>
      </c>
      <c r="AD307" t="s">
        <v>32</v>
      </c>
    </row>
    <row r="308" spans="1:30" hidden="1" x14ac:dyDescent="0.25">
      <c r="A308" s="20">
        <v>1277</v>
      </c>
      <c r="B308" t="s">
        <v>176</v>
      </c>
      <c r="C308" t="s">
        <v>353</v>
      </c>
      <c r="D308" t="s">
        <v>2</v>
      </c>
      <c r="E308" t="s">
        <v>5</v>
      </c>
      <c r="F308" t="s">
        <v>391</v>
      </c>
      <c r="G308" s="2">
        <v>1631660000</v>
      </c>
      <c r="H308" s="2">
        <v>927070000</v>
      </c>
      <c r="I308" s="2">
        <v>704590000</v>
      </c>
      <c r="J308" s="2">
        <v>5527466</v>
      </c>
      <c r="K308" s="2">
        <v>3061401</v>
      </c>
      <c r="L308" s="2">
        <v>2466065</v>
      </c>
      <c r="M308" s="2">
        <v>4874802</v>
      </c>
      <c r="N308" s="2">
        <v>2690573</v>
      </c>
      <c r="O308" s="2">
        <v>2184229</v>
      </c>
      <c r="P308" s="15">
        <v>0.1</v>
      </c>
      <c r="Q308" s="2">
        <v>269057.3</v>
      </c>
      <c r="R308" s="13">
        <v>0.3</v>
      </c>
      <c r="S308" s="15">
        <v>0</v>
      </c>
      <c r="T308" s="2">
        <v>655268.69999999995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18">
        <v>0</v>
      </c>
      <c r="AC308" s="4">
        <v>924326</v>
      </c>
      <c r="AD308" t="s">
        <v>269</v>
      </c>
    </row>
    <row r="309" spans="1:30" hidden="1" x14ac:dyDescent="0.25">
      <c r="A309" s="20" t="s">
        <v>272</v>
      </c>
      <c r="B309" t="s">
        <v>176</v>
      </c>
      <c r="C309" t="s">
        <v>355</v>
      </c>
      <c r="D309" t="s">
        <v>2</v>
      </c>
      <c r="E309" t="s">
        <v>248</v>
      </c>
      <c r="F309" t="s">
        <v>273</v>
      </c>
      <c r="G309" s="2">
        <v>156216000</v>
      </c>
      <c r="H309" s="2">
        <v>0</v>
      </c>
      <c r="I309" s="2">
        <v>156216000</v>
      </c>
      <c r="J309" s="2">
        <v>546756</v>
      </c>
      <c r="K309" s="2">
        <v>0</v>
      </c>
      <c r="L309" s="2">
        <v>546756</v>
      </c>
      <c r="M309" s="2">
        <v>484269.6</v>
      </c>
      <c r="N309" s="2">
        <v>0</v>
      </c>
      <c r="O309" s="2">
        <v>484269.6</v>
      </c>
      <c r="P309" s="15">
        <v>0.1</v>
      </c>
      <c r="Q309" s="2">
        <v>0</v>
      </c>
      <c r="R309" s="13">
        <v>0</v>
      </c>
      <c r="S309" s="15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18">
        <v>0</v>
      </c>
      <c r="AC309" s="4">
        <v>0</v>
      </c>
      <c r="AD309" t="s">
        <v>1</v>
      </c>
    </row>
    <row r="310" spans="1:30" hidden="1" x14ac:dyDescent="0.25">
      <c r="A310" s="20" t="s">
        <v>274</v>
      </c>
      <c r="B310" t="s">
        <v>176</v>
      </c>
      <c r="C310" t="s">
        <v>355</v>
      </c>
      <c r="D310" t="s">
        <v>10</v>
      </c>
      <c r="E310" t="s">
        <v>18</v>
      </c>
      <c r="F310" t="s">
        <v>275</v>
      </c>
      <c r="G310" s="2">
        <v>1284345000</v>
      </c>
      <c r="H310" s="2">
        <v>0</v>
      </c>
      <c r="I310" s="2">
        <v>1284345000</v>
      </c>
      <c r="J310" s="2">
        <v>4282048</v>
      </c>
      <c r="K310" s="2">
        <v>0</v>
      </c>
      <c r="L310" s="2">
        <v>4282048</v>
      </c>
      <c r="M310" s="2">
        <v>3768310</v>
      </c>
      <c r="N310" s="2">
        <v>0</v>
      </c>
      <c r="O310" s="2">
        <v>3768310</v>
      </c>
      <c r="P310" s="15">
        <v>0.1</v>
      </c>
      <c r="Q310" s="2">
        <v>0</v>
      </c>
      <c r="R310" s="13">
        <v>0</v>
      </c>
      <c r="S310" s="15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18">
        <v>0</v>
      </c>
      <c r="AC310" s="4">
        <v>0</v>
      </c>
      <c r="AD310" t="s">
        <v>1</v>
      </c>
    </row>
    <row r="311" spans="1:30" hidden="1" x14ac:dyDescent="0.25">
      <c r="A311" s="20" t="s">
        <v>276</v>
      </c>
      <c r="B311" t="s">
        <v>176</v>
      </c>
      <c r="C311" t="s">
        <v>355</v>
      </c>
      <c r="D311" t="s">
        <v>10</v>
      </c>
      <c r="E311" t="s">
        <v>31</v>
      </c>
      <c r="F311" t="s">
        <v>277</v>
      </c>
      <c r="G311" s="2">
        <v>1128999000</v>
      </c>
      <c r="H311" s="2">
        <v>0</v>
      </c>
      <c r="I311" s="2">
        <v>1128999000</v>
      </c>
      <c r="J311" s="2">
        <v>3951507</v>
      </c>
      <c r="K311" s="2">
        <v>0</v>
      </c>
      <c r="L311" s="2">
        <v>3951507</v>
      </c>
      <c r="M311" s="2">
        <v>3499907.4</v>
      </c>
      <c r="N311" s="2">
        <v>0</v>
      </c>
      <c r="O311" s="2">
        <v>3499907.4</v>
      </c>
      <c r="P311" s="15">
        <v>0.1</v>
      </c>
      <c r="Q311" s="2">
        <v>0</v>
      </c>
      <c r="R311" s="13">
        <v>0</v>
      </c>
      <c r="S311" s="15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18">
        <v>0</v>
      </c>
      <c r="AC311" s="4">
        <v>0</v>
      </c>
      <c r="AD311" t="s">
        <v>1</v>
      </c>
    </row>
    <row r="312" spans="1:30" hidden="1" x14ac:dyDescent="0.25">
      <c r="A312" s="20" t="s">
        <v>278</v>
      </c>
      <c r="B312" t="s">
        <v>176</v>
      </c>
      <c r="C312" t="s">
        <v>355</v>
      </c>
      <c r="D312" t="s">
        <v>10</v>
      </c>
      <c r="E312" t="s">
        <v>11</v>
      </c>
      <c r="F312" t="s">
        <v>279</v>
      </c>
      <c r="G312" s="2">
        <v>3497864800</v>
      </c>
      <c r="H312" s="2">
        <v>0</v>
      </c>
      <c r="I312" s="2">
        <v>3497864800</v>
      </c>
      <c r="J312" s="2">
        <v>11616522</v>
      </c>
      <c r="K312" s="2">
        <v>0</v>
      </c>
      <c r="L312" s="2">
        <v>11616522</v>
      </c>
      <c r="M312" s="2">
        <v>10217376.08</v>
      </c>
      <c r="N312" s="2">
        <v>0</v>
      </c>
      <c r="O312" s="2">
        <v>10217376.08</v>
      </c>
      <c r="P312" s="15">
        <v>0.1</v>
      </c>
      <c r="Q312" s="2">
        <v>0</v>
      </c>
      <c r="R312" s="13">
        <v>0</v>
      </c>
      <c r="S312" s="15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18">
        <v>0</v>
      </c>
      <c r="AC312" s="4">
        <v>0</v>
      </c>
      <c r="AD312" t="s">
        <v>1</v>
      </c>
    </row>
    <row r="313" spans="1:30" hidden="1" x14ac:dyDescent="0.25">
      <c r="A313" s="20" t="s">
        <v>280</v>
      </c>
      <c r="B313" t="s">
        <v>176</v>
      </c>
      <c r="C313" t="s">
        <v>355</v>
      </c>
      <c r="D313" t="s">
        <v>2</v>
      </c>
      <c r="E313" t="s">
        <v>3</v>
      </c>
      <c r="F313" t="s">
        <v>281</v>
      </c>
      <c r="G313" s="2">
        <v>3547148400</v>
      </c>
      <c r="H313" s="2">
        <v>237716000</v>
      </c>
      <c r="I313" s="2">
        <v>3309432400</v>
      </c>
      <c r="J313" s="2">
        <v>11736308</v>
      </c>
      <c r="K313" s="2">
        <v>775132</v>
      </c>
      <c r="L313" s="2">
        <v>10961176</v>
      </c>
      <c r="M313" s="2">
        <v>10317448.640000001</v>
      </c>
      <c r="N313" s="2">
        <v>680045.6</v>
      </c>
      <c r="O313" s="2">
        <v>9637403.0399999991</v>
      </c>
      <c r="P313" s="15">
        <v>0.1</v>
      </c>
      <c r="Q313" s="2">
        <v>68004.56</v>
      </c>
      <c r="R313" s="13">
        <v>0</v>
      </c>
      <c r="S313" s="15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18">
        <v>0</v>
      </c>
      <c r="AC313" s="4">
        <v>68004.56</v>
      </c>
      <c r="AD313" t="s">
        <v>1</v>
      </c>
    </row>
    <row r="314" spans="1:30" hidden="1" x14ac:dyDescent="0.25">
      <c r="A314" s="20" t="s">
        <v>282</v>
      </c>
      <c r="B314" t="s">
        <v>176</v>
      </c>
      <c r="C314" t="s">
        <v>355</v>
      </c>
      <c r="D314" t="s">
        <v>2</v>
      </c>
      <c r="E314" t="s">
        <v>9</v>
      </c>
      <c r="F314" t="s">
        <v>283</v>
      </c>
      <c r="G314" s="2">
        <v>3250835000</v>
      </c>
      <c r="H314" s="2">
        <v>594973000</v>
      </c>
      <c r="I314" s="2">
        <v>2655862000</v>
      </c>
      <c r="J314" s="2">
        <v>9256203</v>
      </c>
      <c r="K314" s="2">
        <v>1979993</v>
      </c>
      <c r="L314" s="2">
        <v>7276210</v>
      </c>
      <c r="M314" s="2">
        <v>7955869</v>
      </c>
      <c r="N314" s="2">
        <v>1742003.8</v>
      </c>
      <c r="O314" s="2">
        <v>6213865.2000000002</v>
      </c>
      <c r="P314" s="15">
        <v>0.1</v>
      </c>
      <c r="Q314" s="2">
        <v>174200.38</v>
      </c>
      <c r="R314" s="13">
        <v>0</v>
      </c>
      <c r="S314" s="15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18">
        <v>0</v>
      </c>
      <c r="AC314" s="4">
        <v>174200.38</v>
      </c>
      <c r="AD314" t="s">
        <v>1</v>
      </c>
    </row>
    <row r="315" spans="1:30" hidden="1" x14ac:dyDescent="0.25">
      <c r="A315" s="20" t="s">
        <v>284</v>
      </c>
      <c r="B315" t="s">
        <v>176</v>
      </c>
      <c r="C315" t="s">
        <v>355</v>
      </c>
      <c r="D315" t="s">
        <v>2</v>
      </c>
      <c r="E315" t="s">
        <v>5</v>
      </c>
      <c r="F315" t="s">
        <v>285</v>
      </c>
      <c r="G315" s="2">
        <v>9329391800</v>
      </c>
      <c r="H315" s="2">
        <v>4833404000</v>
      </c>
      <c r="I315" s="2">
        <v>4495987800</v>
      </c>
      <c r="J315" s="2">
        <v>28636861</v>
      </c>
      <c r="K315" s="2">
        <v>15934069</v>
      </c>
      <c r="L315" s="2">
        <v>12702792</v>
      </c>
      <c r="M315" s="2">
        <v>24905104.280000001</v>
      </c>
      <c r="N315" s="2">
        <v>14000707.4</v>
      </c>
      <c r="O315" s="2">
        <v>10904396.880000001</v>
      </c>
      <c r="P315" s="15">
        <v>0.1</v>
      </c>
      <c r="Q315" s="2">
        <v>1400070.74</v>
      </c>
      <c r="R315" s="13">
        <v>0.1</v>
      </c>
      <c r="S315" s="15">
        <v>0</v>
      </c>
      <c r="T315" s="2">
        <v>1090439.6880000001</v>
      </c>
      <c r="U315" s="2">
        <v>2000000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18">
        <v>0</v>
      </c>
      <c r="AC315" s="4">
        <v>4490510.4280000003</v>
      </c>
      <c r="AD315" t="s">
        <v>1</v>
      </c>
    </row>
    <row r="316" spans="1:30" x14ac:dyDescent="0.25">
      <c r="A316" s="20" t="s">
        <v>288</v>
      </c>
      <c r="B316" t="s">
        <v>14</v>
      </c>
      <c r="C316" t="s">
        <v>355</v>
      </c>
      <c r="D316" t="s">
        <v>2</v>
      </c>
      <c r="E316" t="s">
        <v>248</v>
      </c>
      <c r="F316" t="s">
        <v>286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15">
        <v>0.1</v>
      </c>
      <c r="Q316" s="2">
        <v>0</v>
      </c>
      <c r="R316" s="13">
        <v>0</v>
      </c>
      <c r="S316" s="15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18">
        <v>0</v>
      </c>
      <c r="AC316" s="4">
        <v>0</v>
      </c>
      <c r="AD316" t="s">
        <v>251</v>
      </c>
    </row>
    <row r="317" spans="1:30" x14ac:dyDescent="0.25">
      <c r="G317" s="2"/>
      <c r="H317" s="2"/>
      <c r="I317" s="2"/>
      <c r="J317" s="2"/>
      <c r="K317" s="2"/>
      <c r="L317" s="2"/>
      <c r="M317" s="2"/>
      <c r="N317" s="2"/>
      <c r="O317" s="2"/>
      <c r="Q317" s="2"/>
      <c r="R317" s="13"/>
      <c r="S317" s="15"/>
      <c r="T317" s="2"/>
      <c r="U317" s="2"/>
      <c r="V317" s="2"/>
      <c r="W317" s="2"/>
      <c r="X317" s="2"/>
      <c r="Y317" s="2"/>
      <c r="Z317" s="2"/>
      <c r="AA317" s="2"/>
      <c r="AB317" s="18"/>
    </row>
    <row r="318" spans="1:30" x14ac:dyDescent="0.25">
      <c r="G318" s="2"/>
      <c r="H318" s="2"/>
      <c r="I318" s="2"/>
      <c r="J318" s="2"/>
      <c r="K318" s="2"/>
      <c r="L318" s="2"/>
      <c r="M318" s="2"/>
      <c r="N318" s="2"/>
      <c r="O318" s="2"/>
      <c r="Q318" s="2"/>
      <c r="R318" s="13"/>
      <c r="S318" s="15"/>
      <c r="T318" s="2"/>
      <c r="U318" s="2"/>
      <c r="V318" s="2"/>
      <c r="W318" s="2"/>
      <c r="X318" s="2"/>
      <c r="Y318" s="2"/>
      <c r="Z318" s="2"/>
      <c r="AA318" s="2"/>
      <c r="AB318" s="18"/>
    </row>
    <row r="319" spans="1:30" x14ac:dyDescent="0.25">
      <c r="G319" s="2"/>
      <c r="H319" s="2"/>
      <c r="I319" s="2"/>
      <c r="J319" s="2"/>
      <c r="K319" s="2"/>
      <c r="L319" s="2"/>
      <c r="M319" s="2"/>
      <c r="N319" s="2"/>
      <c r="O319" s="2"/>
      <c r="Q319" s="2"/>
      <c r="R319" s="13"/>
      <c r="S319" s="15"/>
      <c r="T319" s="2"/>
      <c r="U319" s="2"/>
      <c r="V319" s="2"/>
      <c r="W319" s="2"/>
      <c r="X319" s="2"/>
      <c r="Y319" s="2"/>
      <c r="Z319" s="2"/>
      <c r="AA319" s="2"/>
      <c r="AB319" s="18"/>
    </row>
    <row r="320" spans="1:30" x14ac:dyDescent="0.25">
      <c r="G320" s="2">
        <f>SUM(G2:G316)</f>
        <v>5397371054900</v>
      </c>
      <c r="H320" s="2"/>
      <c r="I320" s="2"/>
      <c r="J320" s="2"/>
      <c r="K320" s="2"/>
      <c r="L320" s="2"/>
      <c r="M320" s="2">
        <f>SUM(M2:M316)</f>
        <v>8821718317.0399971</v>
      </c>
      <c r="N320" s="2"/>
      <c r="O320" s="2"/>
      <c r="Q320" s="2"/>
      <c r="R320" s="13"/>
      <c r="S320" s="15"/>
      <c r="T320" s="2"/>
      <c r="U320" s="2"/>
      <c r="V320" s="2"/>
      <c r="W320" s="2"/>
      <c r="X320" s="2"/>
      <c r="Y320" s="2"/>
      <c r="Z320" s="2"/>
      <c r="AA320" s="2"/>
      <c r="AB320" s="18"/>
    </row>
    <row r="321" spans="7:28" x14ac:dyDescent="0.25">
      <c r="G321" s="2"/>
      <c r="H321" s="2"/>
      <c r="I321" s="2"/>
      <c r="J321" s="2"/>
      <c r="K321" s="2"/>
      <c r="L321" s="2"/>
      <c r="M321" s="2"/>
      <c r="N321" s="2"/>
      <c r="O321" s="2"/>
      <c r="Q321" s="2"/>
      <c r="R321" s="13"/>
      <c r="S321" s="15"/>
      <c r="T321" s="2"/>
      <c r="U321" s="2"/>
      <c r="V321" s="2"/>
      <c r="W321" s="2"/>
      <c r="X321" s="2"/>
      <c r="Y321" s="2"/>
      <c r="Z321" s="2"/>
      <c r="AA321" s="2"/>
      <c r="AB321" s="18"/>
    </row>
    <row r="322" spans="7:28" x14ac:dyDescent="0.25">
      <c r="G322" s="2"/>
      <c r="H322" s="2"/>
      <c r="I322" s="2"/>
      <c r="J322" s="2"/>
      <c r="K322" s="2"/>
      <c r="L322" s="2"/>
      <c r="M322" s="2"/>
      <c r="N322" s="2"/>
      <c r="O322" s="2"/>
      <c r="Q322" s="2"/>
      <c r="R322" s="13"/>
      <c r="S322" s="15"/>
      <c r="T322" s="2"/>
      <c r="U322" s="2"/>
      <c r="V322" s="2"/>
      <c r="W322" s="2"/>
      <c r="X322" s="2"/>
      <c r="Y322" s="2"/>
      <c r="Z322" s="2"/>
      <c r="AA322" s="2"/>
      <c r="AB322" s="18"/>
    </row>
    <row r="323" spans="7:28" x14ac:dyDescent="0.25">
      <c r="G323" s="2"/>
      <c r="H323" s="2"/>
      <c r="I323" s="2"/>
      <c r="J323" s="2"/>
      <c r="K323" s="2"/>
      <c r="L323" s="2"/>
      <c r="M323" s="2"/>
      <c r="N323" s="2"/>
      <c r="O323" s="2"/>
      <c r="Q323" s="2"/>
      <c r="R323" s="13"/>
      <c r="S323" s="15"/>
      <c r="T323" s="2"/>
      <c r="U323" s="2"/>
      <c r="V323" s="2"/>
      <c r="W323" s="2"/>
      <c r="X323" s="2"/>
      <c r="Y323" s="2"/>
      <c r="Z323" s="2"/>
      <c r="AA323" s="2"/>
      <c r="AB323" s="18"/>
    </row>
    <row r="324" spans="7:28" x14ac:dyDescent="0.25">
      <c r="G324" s="2"/>
      <c r="H324" s="2"/>
      <c r="I324" s="2"/>
      <c r="J324" s="2"/>
      <c r="K324" s="2"/>
      <c r="L324" s="2"/>
      <c r="M324" s="2"/>
      <c r="N324" s="2"/>
      <c r="O324" s="2"/>
      <c r="Q324" s="2"/>
      <c r="R324" s="13"/>
      <c r="S324" s="15"/>
      <c r="T324" s="2"/>
      <c r="U324" s="2"/>
      <c r="V324" s="2"/>
      <c r="W324" s="2"/>
      <c r="X324" s="2"/>
      <c r="Y324" s="2"/>
      <c r="Z324" s="2"/>
      <c r="AA324" s="2"/>
      <c r="AB324" s="18"/>
    </row>
    <row r="325" spans="7:28" x14ac:dyDescent="0.25">
      <c r="G325" s="2"/>
      <c r="H325" s="2"/>
      <c r="I325" s="2"/>
      <c r="J325" s="2"/>
      <c r="K325" s="2"/>
      <c r="L325" s="2"/>
      <c r="M325" s="2"/>
      <c r="N325" s="2"/>
      <c r="O325" s="2"/>
      <c r="Q325" s="2"/>
      <c r="R325" s="13"/>
      <c r="S325" s="15"/>
      <c r="T325" s="2"/>
      <c r="U325" s="2"/>
      <c r="V325" s="2"/>
      <c r="W325" s="2"/>
      <c r="X325" s="2"/>
      <c r="Y325" s="2"/>
      <c r="Z325" s="2"/>
      <c r="AA325" s="2"/>
      <c r="AB325" s="18"/>
    </row>
    <row r="326" spans="7:28" x14ac:dyDescent="0.25">
      <c r="G326" s="2"/>
      <c r="H326" s="2"/>
      <c r="I326" s="2"/>
      <c r="J326" s="2"/>
      <c r="K326" s="2"/>
      <c r="L326" s="2"/>
      <c r="M326" s="2"/>
      <c r="N326" s="2"/>
      <c r="O326" s="2"/>
      <c r="Q326" s="2"/>
      <c r="R326" s="13"/>
      <c r="S326" s="15"/>
      <c r="T326" s="2"/>
      <c r="U326" s="2"/>
      <c r="V326" s="2"/>
      <c r="W326" s="2"/>
      <c r="X326" s="2"/>
      <c r="Y326" s="2"/>
      <c r="Z326" s="2"/>
      <c r="AA326" s="2"/>
      <c r="AB326" s="18"/>
    </row>
    <row r="327" spans="7:28" x14ac:dyDescent="0.25">
      <c r="G327" s="2"/>
      <c r="H327" s="2"/>
      <c r="I327" s="2"/>
      <c r="J327" s="2"/>
      <c r="K327" s="2"/>
      <c r="L327" s="2"/>
      <c r="M327" s="2"/>
      <c r="N327" s="2"/>
      <c r="O327" s="2"/>
      <c r="Q327" s="2"/>
      <c r="R327" s="13"/>
      <c r="S327" s="15"/>
      <c r="T327" s="2"/>
      <c r="U327" s="2"/>
      <c r="V327" s="2"/>
      <c r="W327" s="2"/>
      <c r="X327" s="2"/>
      <c r="Y327" s="2"/>
      <c r="Z327" s="2"/>
      <c r="AA327" s="2"/>
      <c r="AB327" s="18"/>
    </row>
    <row r="328" spans="7:28" x14ac:dyDescent="0.25">
      <c r="G328" s="2"/>
      <c r="H328" s="2"/>
      <c r="I328" s="2"/>
      <c r="J328" s="2"/>
      <c r="K328" s="2"/>
      <c r="L328" s="2"/>
      <c r="M328" s="2"/>
      <c r="N328" s="2"/>
      <c r="O328" s="2"/>
      <c r="Q328" s="2"/>
      <c r="R328" s="13"/>
      <c r="S328" s="15"/>
      <c r="T328" s="2"/>
      <c r="U328" s="2"/>
      <c r="V328" s="2"/>
      <c r="W328" s="2"/>
      <c r="X328" s="2"/>
      <c r="Y328" s="2"/>
      <c r="Z328" s="2"/>
      <c r="AA328" s="2"/>
      <c r="AB328" s="18"/>
    </row>
    <row r="329" spans="7:28" x14ac:dyDescent="0.25">
      <c r="G329" s="2"/>
      <c r="H329" s="2"/>
      <c r="I329" s="2"/>
      <c r="J329" s="2"/>
      <c r="K329" s="2"/>
      <c r="L329" s="2"/>
      <c r="M329" s="2"/>
      <c r="N329" s="2"/>
      <c r="O329" s="2"/>
      <c r="Q329" s="2"/>
      <c r="R329" s="13"/>
      <c r="S329" s="15"/>
      <c r="T329" s="2"/>
      <c r="U329" s="2"/>
      <c r="V329" s="2"/>
      <c r="W329" s="2"/>
      <c r="X329" s="2"/>
      <c r="Y329" s="2"/>
      <c r="Z329" s="2"/>
      <c r="AA329" s="2"/>
      <c r="AB329" s="18"/>
    </row>
    <row r="330" spans="7:28" x14ac:dyDescent="0.25">
      <c r="G330" s="2"/>
      <c r="H330" s="2"/>
      <c r="I330" s="2"/>
      <c r="J330" s="2"/>
      <c r="K330" s="2"/>
      <c r="L330" s="2"/>
      <c r="M330" s="2"/>
      <c r="N330" s="2"/>
      <c r="O330" s="2"/>
      <c r="Q330" s="2"/>
      <c r="R330" s="13"/>
      <c r="S330" s="15"/>
      <c r="T330" s="2"/>
      <c r="U330" s="2"/>
      <c r="V330" s="2"/>
      <c r="W330" s="2"/>
      <c r="X330" s="2"/>
      <c r="Y330" s="2"/>
      <c r="Z330" s="2"/>
      <c r="AA330" s="2"/>
      <c r="AB330" s="18"/>
    </row>
    <row r="331" spans="7:28" x14ac:dyDescent="0.25">
      <c r="G331" s="2"/>
      <c r="H331" s="2"/>
      <c r="I331" s="2"/>
      <c r="J331" s="2"/>
      <c r="K331" s="2"/>
      <c r="L331" s="2"/>
      <c r="M331" s="2"/>
      <c r="N331" s="2"/>
      <c r="O331" s="2"/>
      <c r="Q331" s="2"/>
      <c r="R331" s="13"/>
      <c r="S331" s="15"/>
      <c r="T331" s="2"/>
      <c r="U331" s="2"/>
      <c r="V331" s="2"/>
      <c r="W331" s="2"/>
      <c r="X331" s="2"/>
      <c r="Y331" s="2"/>
      <c r="Z331" s="2"/>
      <c r="AA331" s="2"/>
      <c r="AB331" s="18"/>
    </row>
    <row r="332" spans="7:28" x14ac:dyDescent="0.25">
      <c r="G332" s="2"/>
      <c r="H332" s="2"/>
      <c r="I332" s="2"/>
      <c r="J332" s="2"/>
      <c r="K332" s="2"/>
      <c r="L332" s="2"/>
      <c r="M332" s="2"/>
      <c r="N332" s="2"/>
      <c r="O332" s="2"/>
      <c r="Q332" s="2"/>
      <c r="R332" s="13"/>
      <c r="S332" s="15"/>
      <c r="T332" s="2"/>
      <c r="U332" s="2"/>
      <c r="V332" s="2"/>
      <c r="W332" s="2"/>
      <c r="X332" s="2"/>
      <c r="Y332" s="2"/>
      <c r="Z332" s="2"/>
      <c r="AA332" s="2"/>
      <c r="AB332" s="18"/>
    </row>
    <row r="333" spans="7:28" x14ac:dyDescent="0.25">
      <c r="G333" s="2"/>
      <c r="H333" s="2"/>
      <c r="I333" s="2"/>
      <c r="J333" s="2"/>
      <c r="K333" s="2"/>
      <c r="L333" s="2"/>
      <c r="M333" s="2"/>
      <c r="N333" s="2"/>
      <c r="O333" s="2"/>
      <c r="Q333" s="2"/>
      <c r="R333" s="13"/>
      <c r="S333" s="15"/>
      <c r="T333" s="2"/>
      <c r="U333" s="2"/>
      <c r="V333" s="2"/>
      <c r="W333" s="2"/>
      <c r="X333" s="2"/>
      <c r="Y333" s="2"/>
      <c r="Z333" s="2"/>
      <c r="AA333" s="2"/>
      <c r="AB333" s="18"/>
    </row>
    <row r="334" spans="7:28" x14ac:dyDescent="0.25">
      <c r="G334" s="2"/>
      <c r="H334" s="2"/>
      <c r="I334" s="2"/>
      <c r="J334" s="2"/>
      <c r="K334" s="2"/>
      <c r="L334" s="2"/>
      <c r="M334" s="2"/>
      <c r="N334" s="2"/>
      <c r="O334" s="2"/>
      <c r="Q334" s="2"/>
      <c r="R334" s="13"/>
      <c r="S334" s="15"/>
      <c r="T334" s="2"/>
      <c r="U334" s="2"/>
      <c r="V334" s="2"/>
      <c r="W334" s="2"/>
      <c r="X334" s="2"/>
      <c r="Y334" s="2"/>
      <c r="Z334" s="2"/>
      <c r="AA334" s="2"/>
      <c r="AB334" s="18"/>
    </row>
    <row r="335" spans="7:28" x14ac:dyDescent="0.25">
      <c r="G335" s="2"/>
      <c r="H335" s="2"/>
      <c r="I335" s="2"/>
      <c r="J335" s="2"/>
      <c r="K335" s="2"/>
      <c r="L335" s="2"/>
      <c r="M335" s="2"/>
      <c r="N335" s="2"/>
      <c r="O335" s="2"/>
      <c r="Q335" s="2"/>
      <c r="R335" s="13"/>
      <c r="S335" s="15"/>
      <c r="T335" s="2"/>
      <c r="U335" s="2"/>
      <c r="V335" s="2"/>
      <c r="W335" s="2"/>
      <c r="X335" s="2"/>
      <c r="Y335" s="2"/>
      <c r="Z335" s="2"/>
      <c r="AA335" s="2"/>
      <c r="AB335" s="18"/>
    </row>
    <row r="336" spans="7:28" x14ac:dyDescent="0.25">
      <c r="G336" s="2"/>
      <c r="H336" s="2"/>
      <c r="I336" s="2"/>
      <c r="J336" s="2"/>
      <c r="K336" s="2"/>
      <c r="L336" s="2"/>
      <c r="M336" s="2"/>
      <c r="N336" s="2"/>
      <c r="O336" s="2"/>
      <c r="Q336" s="2"/>
      <c r="R336" s="13"/>
      <c r="S336" s="15"/>
      <c r="T336" s="2"/>
      <c r="U336" s="2"/>
      <c r="V336" s="2"/>
      <c r="W336" s="2"/>
      <c r="X336" s="2"/>
      <c r="Y336" s="2"/>
      <c r="Z336" s="2"/>
      <c r="AA336" s="2"/>
      <c r="AB336" s="18"/>
    </row>
    <row r="337" spans="7:28" x14ac:dyDescent="0.25">
      <c r="G337" s="2"/>
      <c r="H337" s="2"/>
      <c r="I337" s="2"/>
      <c r="J337" s="2"/>
      <c r="K337" s="2"/>
      <c r="L337" s="2"/>
      <c r="M337" s="2"/>
      <c r="N337" s="2"/>
      <c r="O337" s="2"/>
      <c r="Q337" s="2"/>
      <c r="R337" s="13"/>
      <c r="S337" s="15"/>
      <c r="T337" s="2"/>
      <c r="U337" s="2"/>
      <c r="V337" s="2"/>
      <c r="W337" s="2"/>
      <c r="X337" s="2"/>
      <c r="Y337" s="2"/>
      <c r="Z337" s="2"/>
      <c r="AA337" s="2"/>
      <c r="AB337" s="18"/>
    </row>
    <row r="338" spans="7:28" x14ac:dyDescent="0.25">
      <c r="G338" s="2"/>
      <c r="H338" s="2"/>
      <c r="I338" s="2"/>
      <c r="J338" s="2"/>
      <c r="K338" s="2"/>
      <c r="L338" s="2"/>
      <c r="M338" s="2"/>
      <c r="N338" s="2"/>
      <c r="O338" s="2"/>
      <c r="Q338" s="2"/>
      <c r="R338" s="13"/>
      <c r="S338" s="15"/>
      <c r="T338" s="2"/>
      <c r="U338" s="2"/>
      <c r="V338" s="2"/>
      <c r="W338" s="2"/>
      <c r="X338" s="2"/>
      <c r="Y338" s="2"/>
      <c r="Z338" s="2"/>
      <c r="AA338" s="2"/>
      <c r="AB338" s="18"/>
    </row>
    <row r="339" spans="7:28" x14ac:dyDescent="0.25">
      <c r="G339" s="2"/>
      <c r="H339" s="2"/>
      <c r="I339" s="2"/>
      <c r="J339" s="2"/>
      <c r="K339" s="2"/>
      <c r="L339" s="2"/>
      <c r="M339" s="2"/>
      <c r="N339" s="2"/>
      <c r="O339" s="2"/>
      <c r="Q339" s="2"/>
      <c r="R339" s="13"/>
      <c r="S339" s="15"/>
      <c r="T339" s="2"/>
      <c r="U339" s="2"/>
      <c r="V339" s="2"/>
      <c r="W339" s="2"/>
      <c r="X339" s="2"/>
      <c r="Y339" s="2"/>
      <c r="Z339" s="2"/>
      <c r="AA339" s="2"/>
      <c r="AB339" s="18"/>
    </row>
    <row r="340" spans="7:28" x14ac:dyDescent="0.25">
      <c r="G340" s="2"/>
      <c r="H340" s="2"/>
      <c r="I340" s="2"/>
      <c r="J340" s="2"/>
      <c r="K340" s="2"/>
      <c r="L340" s="2"/>
      <c r="M340" s="2"/>
      <c r="N340" s="2"/>
      <c r="O340" s="2"/>
      <c r="Q340" s="2"/>
      <c r="R340" s="13"/>
      <c r="S340" s="15"/>
      <c r="T340" s="2"/>
      <c r="U340" s="2"/>
      <c r="V340" s="2"/>
      <c r="W340" s="2"/>
      <c r="X340" s="2"/>
      <c r="Y340" s="2"/>
      <c r="Z340" s="2"/>
      <c r="AA340" s="2"/>
      <c r="AB340" s="18"/>
    </row>
    <row r="341" spans="7:28" x14ac:dyDescent="0.25">
      <c r="G341" s="2"/>
      <c r="H341" s="2"/>
      <c r="I341" s="2"/>
      <c r="J341" s="2"/>
      <c r="K341" s="2"/>
      <c r="L341" s="2"/>
      <c r="M341" s="2"/>
      <c r="N341" s="2"/>
      <c r="O341" s="2"/>
      <c r="Q341" s="2"/>
      <c r="R341" s="13"/>
      <c r="S341" s="15"/>
      <c r="T341" s="2"/>
      <c r="U341" s="2"/>
      <c r="V341" s="2"/>
      <c r="W341" s="2"/>
      <c r="X341" s="2"/>
      <c r="Y341" s="2"/>
      <c r="Z341" s="2"/>
      <c r="AA341" s="2"/>
      <c r="AB341" s="18"/>
    </row>
    <row r="342" spans="7:28" x14ac:dyDescent="0.25">
      <c r="G342" s="2"/>
      <c r="H342" s="2"/>
      <c r="I342" s="2"/>
      <c r="J342" s="2"/>
      <c r="K342" s="2"/>
      <c r="L342" s="2"/>
      <c r="M342" s="2"/>
      <c r="N342" s="2"/>
      <c r="O342" s="2"/>
      <c r="Q342" s="2"/>
      <c r="R342" s="13"/>
      <c r="S342" s="15"/>
      <c r="T342" s="2"/>
      <c r="U342" s="2"/>
      <c r="V342" s="2"/>
      <c r="W342" s="2"/>
      <c r="X342" s="2"/>
      <c r="Y342" s="2"/>
      <c r="Z342" s="2"/>
      <c r="AA342" s="2"/>
      <c r="AB342" s="18"/>
    </row>
    <row r="343" spans="7:28" x14ac:dyDescent="0.25">
      <c r="G343" s="2"/>
      <c r="H343" s="2"/>
      <c r="I343" s="2"/>
      <c r="J343" s="2"/>
      <c r="K343" s="2"/>
      <c r="L343" s="2"/>
      <c r="M343" s="2"/>
      <c r="N343" s="2"/>
      <c r="O343" s="2"/>
      <c r="Q343" s="2"/>
      <c r="R343" s="13"/>
      <c r="S343" s="15"/>
      <c r="T343" s="2"/>
      <c r="U343" s="2"/>
      <c r="V343" s="2"/>
      <c r="W343" s="2"/>
      <c r="X343" s="2"/>
      <c r="Y343" s="2"/>
      <c r="Z343" s="2"/>
      <c r="AA343" s="2"/>
      <c r="AB343" s="18"/>
    </row>
    <row r="344" spans="7:28" x14ac:dyDescent="0.25">
      <c r="G344" s="2"/>
      <c r="H344" s="2"/>
      <c r="I344" s="2"/>
      <c r="J344" s="2"/>
      <c r="K344" s="2"/>
      <c r="L344" s="2"/>
      <c r="M344" s="2"/>
      <c r="N344" s="2"/>
      <c r="O344" s="2"/>
      <c r="Q344" s="2"/>
      <c r="R344" s="13"/>
      <c r="S344" s="15"/>
      <c r="T344" s="2"/>
      <c r="U344" s="2"/>
      <c r="V344" s="2"/>
      <c r="W344" s="2"/>
      <c r="X344" s="2"/>
      <c r="Y344" s="2"/>
      <c r="Z344" s="2"/>
      <c r="AA344" s="2"/>
      <c r="AB344" s="18"/>
    </row>
    <row r="345" spans="7:28" x14ac:dyDescent="0.25">
      <c r="G345" s="2"/>
      <c r="H345" s="2"/>
      <c r="I345" s="2"/>
      <c r="J345" s="2"/>
      <c r="K345" s="2"/>
      <c r="L345" s="2"/>
      <c r="M345" s="2"/>
      <c r="N345" s="2"/>
      <c r="O345" s="2"/>
      <c r="Q345" s="2"/>
      <c r="R345" s="13"/>
      <c r="S345" s="15"/>
      <c r="T345" s="2"/>
      <c r="U345" s="2"/>
      <c r="V345" s="2"/>
      <c r="W345" s="2"/>
      <c r="X345" s="2"/>
      <c r="Y345" s="2"/>
      <c r="Z345" s="2"/>
      <c r="AA345" s="2"/>
      <c r="AB345" s="18"/>
    </row>
    <row r="346" spans="7:28" x14ac:dyDescent="0.25">
      <c r="G346" s="2"/>
      <c r="H346" s="2"/>
      <c r="I346" s="2"/>
      <c r="J346" s="2"/>
      <c r="K346" s="2"/>
      <c r="L346" s="2"/>
      <c r="M346" s="2"/>
      <c r="N346" s="2"/>
      <c r="O346" s="2"/>
      <c r="Q346" s="2"/>
      <c r="R346" s="13"/>
      <c r="S346" s="15"/>
      <c r="T346" s="2"/>
      <c r="U346" s="2"/>
      <c r="V346" s="2"/>
      <c r="W346" s="2"/>
      <c r="X346" s="2"/>
      <c r="Y346" s="2"/>
      <c r="Z346" s="2"/>
      <c r="AA346" s="2"/>
      <c r="AB346" s="18"/>
    </row>
    <row r="347" spans="7:28" x14ac:dyDescent="0.25">
      <c r="G347" s="2"/>
      <c r="H347" s="2"/>
      <c r="I347" s="2"/>
      <c r="J347" s="2"/>
      <c r="K347" s="2"/>
      <c r="L347" s="2"/>
      <c r="M347" s="2"/>
      <c r="N347" s="2"/>
      <c r="O347" s="2"/>
      <c r="Q347" s="2"/>
      <c r="R347" s="13"/>
      <c r="S347" s="15"/>
      <c r="T347" s="2"/>
      <c r="U347" s="2"/>
      <c r="V347" s="2"/>
      <c r="W347" s="2"/>
      <c r="X347" s="2"/>
      <c r="Y347" s="2"/>
      <c r="Z347" s="2"/>
      <c r="AA347" s="2"/>
      <c r="AB347" s="18"/>
    </row>
    <row r="348" spans="7:28" x14ac:dyDescent="0.25">
      <c r="G348" s="2"/>
      <c r="H348" s="2"/>
      <c r="I348" s="2"/>
      <c r="J348" s="2"/>
      <c r="K348" s="2"/>
      <c r="L348" s="2"/>
      <c r="M348" s="2"/>
      <c r="N348" s="2"/>
      <c r="O348" s="2"/>
      <c r="Q348" s="2"/>
      <c r="R348" s="13"/>
      <c r="S348" s="15"/>
      <c r="T348" s="2"/>
      <c r="U348" s="2"/>
      <c r="V348" s="2"/>
      <c r="W348" s="2"/>
      <c r="X348" s="2"/>
      <c r="Y348" s="2"/>
      <c r="Z348" s="2"/>
      <c r="AA348" s="2"/>
      <c r="AB348" s="18"/>
    </row>
    <row r="349" spans="7:28" x14ac:dyDescent="0.25">
      <c r="G349" s="2"/>
      <c r="H349" s="2"/>
      <c r="I349" s="2"/>
      <c r="J349" s="2"/>
      <c r="K349" s="2"/>
      <c r="L349" s="2"/>
      <c r="M349" s="2"/>
      <c r="N349" s="2"/>
      <c r="O349" s="2"/>
      <c r="Q349" s="2"/>
      <c r="R349" s="13"/>
      <c r="S349" s="15"/>
      <c r="T349" s="2"/>
      <c r="U349" s="2"/>
      <c r="V349" s="2"/>
      <c r="W349" s="2"/>
      <c r="X349" s="2"/>
      <c r="Y349" s="2"/>
      <c r="Z349" s="2"/>
      <c r="AA349" s="2"/>
      <c r="AB349" s="18"/>
    </row>
    <row r="350" spans="7:28" x14ac:dyDescent="0.25">
      <c r="G350" s="2"/>
      <c r="H350" s="2"/>
      <c r="I350" s="2"/>
      <c r="J350" s="2"/>
      <c r="K350" s="2"/>
      <c r="L350" s="2"/>
      <c r="M350" s="2"/>
      <c r="N350" s="2"/>
      <c r="O350" s="2"/>
      <c r="Q350" s="2"/>
      <c r="R350" s="13"/>
      <c r="S350" s="15"/>
      <c r="T350" s="2"/>
      <c r="U350" s="2"/>
      <c r="V350" s="2"/>
      <c r="W350" s="2"/>
      <c r="X350" s="2"/>
      <c r="Y350" s="2"/>
      <c r="Z350" s="2"/>
      <c r="AA350" s="2"/>
      <c r="AB350" s="18"/>
    </row>
    <row r="351" spans="7:28" x14ac:dyDescent="0.25">
      <c r="G351" s="2"/>
      <c r="H351" s="2"/>
      <c r="I351" s="2"/>
      <c r="J351" s="2"/>
      <c r="K351" s="2"/>
      <c r="L351" s="2"/>
      <c r="M351" s="2"/>
      <c r="N351" s="2"/>
      <c r="O351" s="2"/>
      <c r="Q351" s="2"/>
      <c r="R351" s="13"/>
      <c r="S351" s="15"/>
      <c r="T351" s="2"/>
      <c r="U351" s="2"/>
      <c r="V351" s="2"/>
      <c r="W351" s="2"/>
      <c r="X351" s="2"/>
      <c r="Y351" s="2"/>
      <c r="Z351" s="2"/>
      <c r="AA351" s="2"/>
      <c r="AB351" s="18"/>
    </row>
    <row r="352" spans="7:28" x14ac:dyDescent="0.25">
      <c r="G352" s="2"/>
      <c r="H352" s="2"/>
      <c r="I352" s="2"/>
      <c r="J352" s="2"/>
      <c r="K352" s="2"/>
      <c r="L352" s="2"/>
      <c r="M352" s="2"/>
      <c r="N352" s="2"/>
      <c r="O352" s="2"/>
      <c r="Q352" s="2"/>
      <c r="R352" s="13"/>
      <c r="S352" s="15"/>
      <c r="T352" s="2"/>
      <c r="U352" s="2"/>
      <c r="V352" s="2"/>
      <c r="W352" s="2"/>
      <c r="X352" s="2"/>
      <c r="Y352" s="2"/>
      <c r="Z352" s="2"/>
      <c r="AA352" s="2"/>
      <c r="AB352" s="18"/>
    </row>
    <row r="353" spans="7:28" x14ac:dyDescent="0.25">
      <c r="G353" s="2"/>
      <c r="H353" s="2"/>
      <c r="I353" s="2"/>
      <c r="J353" s="2"/>
      <c r="K353" s="2"/>
      <c r="L353" s="2"/>
      <c r="M353" s="2"/>
      <c r="N353" s="2"/>
      <c r="O353" s="2"/>
      <c r="Q353" s="2"/>
      <c r="R353" s="13"/>
      <c r="S353" s="15"/>
      <c r="T353" s="2"/>
      <c r="U353" s="2"/>
      <c r="V353" s="2"/>
      <c r="W353" s="2"/>
      <c r="X353" s="2"/>
      <c r="Y353" s="2"/>
      <c r="Z353" s="2"/>
      <c r="AA353" s="2"/>
      <c r="AB353" s="18"/>
    </row>
    <row r="354" spans="7:28" x14ac:dyDescent="0.25">
      <c r="G354" s="2"/>
      <c r="H354" s="2"/>
      <c r="I354" s="2"/>
      <c r="J354" s="2"/>
      <c r="K354" s="2"/>
      <c r="L354" s="2"/>
      <c r="M354" s="2"/>
      <c r="N354" s="2"/>
      <c r="O354" s="2"/>
      <c r="Q354" s="2"/>
      <c r="R354" s="13"/>
      <c r="S354" s="15"/>
      <c r="T354" s="2"/>
      <c r="U354" s="2"/>
      <c r="V354" s="2"/>
      <c r="W354" s="2"/>
      <c r="X354" s="2"/>
      <c r="Y354" s="2"/>
      <c r="Z354" s="2"/>
      <c r="AA354" s="2"/>
      <c r="AB354" s="18"/>
    </row>
    <row r="355" spans="7:28" x14ac:dyDescent="0.25">
      <c r="G355" s="2"/>
      <c r="H355" s="2"/>
      <c r="I355" s="2"/>
      <c r="J355" s="2"/>
      <c r="K355" s="2"/>
      <c r="L355" s="2"/>
      <c r="M355" s="2"/>
      <c r="N355" s="2"/>
      <c r="O355" s="2"/>
      <c r="Q355" s="2"/>
      <c r="R355" s="13"/>
      <c r="S355" s="15"/>
      <c r="T355" s="2"/>
      <c r="U355" s="2"/>
      <c r="V355" s="2"/>
      <c r="W355" s="2"/>
      <c r="X355" s="2"/>
      <c r="Y355" s="2"/>
      <c r="Z355" s="2"/>
      <c r="AA355" s="2"/>
      <c r="AB355" s="18"/>
    </row>
    <row r="356" spans="7:28" x14ac:dyDescent="0.25">
      <c r="G356" s="2"/>
      <c r="H356" s="2"/>
      <c r="I356" s="2"/>
      <c r="J356" s="2"/>
      <c r="K356" s="2"/>
      <c r="L356" s="2"/>
      <c r="M356" s="2"/>
      <c r="N356" s="2"/>
      <c r="O356" s="2"/>
      <c r="Q356" s="2"/>
      <c r="R356" s="13"/>
      <c r="S356" s="15"/>
      <c r="T356" s="2"/>
      <c r="U356" s="2"/>
      <c r="V356" s="2"/>
      <c r="W356" s="2"/>
      <c r="X356" s="2"/>
      <c r="Y356" s="2"/>
      <c r="Z356" s="2"/>
      <c r="AA356" s="2"/>
      <c r="AB356" s="18"/>
    </row>
    <row r="357" spans="7:28" x14ac:dyDescent="0.25">
      <c r="G357" s="2"/>
      <c r="H357" s="2"/>
      <c r="I357" s="2"/>
      <c r="J357" s="2"/>
      <c r="K357" s="2"/>
      <c r="L357" s="2"/>
      <c r="M357" s="2"/>
      <c r="N357" s="2"/>
      <c r="O357" s="2"/>
      <c r="Q357" s="2"/>
      <c r="R357" s="13"/>
      <c r="S357" s="15"/>
      <c r="T357" s="2"/>
      <c r="U357" s="2"/>
      <c r="V357" s="2"/>
      <c r="W357" s="2"/>
      <c r="X357" s="2"/>
      <c r="Y357" s="2"/>
      <c r="Z357" s="2"/>
      <c r="AA357" s="2"/>
      <c r="AB357" s="18"/>
    </row>
    <row r="358" spans="7:28" x14ac:dyDescent="0.25">
      <c r="G358" s="2"/>
      <c r="H358" s="2"/>
      <c r="I358" s="2"/>
      <c r="J358" s="2"/>
      <c r="K358" s="2"/>
      <c r="L358" s="2"/>
      <c r="M358" s="2"/>
      <c r="N358" s="2"/>
      <c r="O358" s="2"/>
      <c r="Q358" s="2"/>
      <c r="R358" s="13"/>
      <c r="S358" s="15"/>
      <c r="T358" s="2"/>
      <c r="U358" s="2"/>
      <c r="V358" s="2"/>
      <c r="W358" s="2"/>
      <c r="X358" s="2"/>
      <c r="Y358" s="2"/>
      <c r="Z358" s="2"/>
      <c r="AA358" s="2"/>
      <c r="AB358" s="18"/>
    </row>
    <row r="359" spans="7:28" x14ac:dyDescent="0.25">
      <c r="G359" s="2"/>
      <c r="H359" s="2"/>
      <c r="I359" s="2"/>
      <c r="J359" s="2"/>
      <c r="K359" s="2"/>
      <c r="L359" s="2"/>
      <c r="M359" s="2"/>
      <c r="N359" s="2"/>
      <c r="O359" s="2"/>
      <c r="Q359" s="2"/>
      <c r="R359" s="13"/>
      <c r="S359" s="15"/>
      <c r="T359" s="2"/>
      <c r="U359" s="2"/>
      <c r="V359" s="2"/>
      <c r="W359" s="2"/>
      <c r="X359" s="2"/>
      <c r="Y359" s="2"/>
      <c r="Z359" s="2"/>
      <c r="AA359" s="2"/>
      <c r="AB359" s="18"/>
    </row>
    <row r="360" spans="7:28" x14ac:dyDescent="0.25">
      <c r="G360" s="2"/>
      <c r="H360" s="2"/>
      <c r="I360" s="2"/>
      <c r="J360" s="2"/>
      <c r="K360" s="2"/>
      <c r="L360" s="2"/>
      <c r="M360" s="2"/>
      <c r="N360" s="2"/>
      <c r="O360" s="2"/>
      <c r="Q360" s="2"/>
      <c r="R360" s="13"/>
      <c r="S360" s="15"/>
      <c r="T360" s="2"/>
      <c r="U360" s="2"/>
      <c r="V360" s="2"/>
      <c r="W360" s="2"/>
      <c r="X360" s="2"/>
      <c r="Y360" s="2"/>
      <c r="Z360" s="2"/>
      <c r="AA360" s="2"/>
      <c r="AB360" s="18"/>
    </row>
    <row r="361" spans="7:28" x14ac:dyDescent="0.25">
      <c r="G361" s="2"/>
      <c r="H361" s="2"/>
      <c r="I361" s="2"/>
      <c r="J361" s="2"/>
      <c r="K361" s="2"/>
      <c r="L361" s="2"/>
      <c r="M361" s="2"/>
      <c r="N361" s="2"/>
      <c r="O361" s="2"/>
      <c r="Q361" s="2"/>
      <c r="R361" s="13"/>
      <c r="S361" s="15"/>
      <c r="T361" s="2"/>
      <c r="U361" s="2"/>
      <c r="V361" s="2"/>
      <c r="W361" s="2"/>
      <c r="X361" s="2"/>
      <c r="Y361" s="2"/>
      <c r="Z361" s="2"/>
      <c r="AA361" s="2"/>
      <c r="AB361" s="18"/>
    </row>
    <row r="362" spans="7:28" x14ac:dyDescent="0.25">
      <c r="G362" s="2"/>
      <c r="H362" s="2"/>
      <c r="I362" s="2"/>
      <c r="J362" s="2"/>
      <c r="K362" s="2"/>
      <c r="L362" s="2"/>
      <c r="M362" s="2"/>
      <c r="N362" s="2"/>
      <c r="O362" s="2"/>
      <c r="Q362" s="2"/>
      <c r="R362" s="13"/>
      <c r="S362" s="15"/>
      <c r="T362" s="2"/>
      <c r="U362" s="2"/>
      <c r="V362" s="2"/>
      <c r="W362" s="2"/>
      <c r="X362" s="2"/>
      <c r="Y362" s="2"/>
      <c r="Z362" s="2"/>
      <c r="AA362" s="2"/>
      <c r="AB362" s="18"/>
    </row>
    <row r="363" spans="7:28" x14ac:dyDescent="0.25">
      <c r="G363" s="2"/>
      <c r="H363" s="2"/>
      <c r="I363" s="2"/>
      <c r="J363" s="2"/>
      <c r="K363" s="2"/>
      <c r="L363" s="2"/>
      <c r="M363" s="2"/>
      <c r="N363" s="2"/>
      <c r="O363" s="2"/>
      <c r="Q363" s="2"/>
      <c r="R363" s="13"/>
      <c r="S363" s="15"/>
      <c r="T363" s="2"/>
      <c r="U363" s="2"/>
      <c r="V363" s="2"/>
      <c r="W363" s="2"/>
      <c r="X363" s="2"/>
      <c r="Y363" s="2"/>
      <c r="Z363" s="2"/>
      <c r="AA363" s="2"/>
      <c r="AB363" s="18"/>
    </row>
    <row r="364" spans="7:28" x14ac:dyDescent="0.25">
      <c r="G364" s="2"/>
      <c r="H364" s="2"/>
      <c r="I364" s="2"/>
      <c r="J364" s="2"/>
      <c r="K364" s="2"/>
      <c r="L364" s="2"/>
      <c r="M364" s="2"/>
      <c r="N364" s="2"/>
      <c r="O364" s="2"/>
      <c r="Q364" s="2"/>
      <c r="R364" s="13"/>
      <c r="S364" s="15"/>
      <c r="T364" s="2"/>
      <c r="U364" s="2"/>
      <c r="V364" s="2"/>
      <c r="W364" s="2"/>
      <c r="X364" s="2"/>
      <c r="Y364" s="2"/>
      <c r="Z364" s="2"/>
      <c r="AA364" s="2"/>
      <c r="AB364" s="18"/>
    </row>
    <row r="365" spans="7:28" x14ac:dyDescent="0.25">
      <c r="G365" s="2"/>
      <c r="H365" s="2"/>
      <c r="I365" s="2"/>
      <c r="J365" s="2"/>
      <c r="K365" s="2"/>
      <c r="L365" s="2"/>
      <c r="M365" s="2"/>
      <c r="N365" s="2"/>
      <c r="O365" s="2"/>
      <c r="Q365" s="2"/>
      <c r="R365" s="13"/>
      <c r="S365" s="15"/>
      <c r="T365" s="2"/>
      <c r="U365" s="2"/>
      <c r="V365" s="2"/>
      <c r="W365" s="2"/>
      <c r="X365" s="2"/>
      <c r="Y365" s="2"/>
      <c r="Z365" s="2"/>
      <c r="AA365" s="2"/>
      <c r="AB365" s="18"/>
    </row>
    <row r="366" spans="7:28" x14ac:dyDescent="0.25">
      <c r="G366" s="2"/>
      <c r="H366" s="2"/>
      <c r="I366" s="2"/>
      <c r="J366" s="2"/>
      <c r="K366" s="2"/>
      <c r="L366" s="2"/>
      <c r="M366" s="2"/>
      <c r="N366" s="2"/>
      <c r="O366" s="2"/>
      <c r="Q366" s="2"/>
      <c r="R366" s="13"/>
      <c r="S366" s="15"/>
      <c r="T366" s="2"/>
      <c r="U366" s="2"/>
      <c r="V366" s="2"/>
      <c r="W366" s="2"/>
      <c r="X366" s="2"/>
      <c r="Y366" s="2"/>
      <c r="Z366" s="2"/>
      <c r="AA366" s="2"/>
      <c r="AB366" s="18"/>
    </row>
    <row r="367" spans="7:28" x14ac:dyDescent="0.25">
      <c r="G367" s="2"/>
      <c r="H367" s="2"/>
      <c r="I367" s="2"/>
      <c r="J367" s="2"/>
      <c r="K367" s="2"/>
      <c r="L367" s="2"/>
      <c r="M367" s="2"/>
      <c r="N367" s="2"/>
      <c r="O367" s="2"/>
      <c r="Q367" s="2"/>
      <c r="R367" s="13"/>
      <c r="S367" s="15"/>
      <c r="T367" s="2"/>
      <c r="U367" s="2"/>
      <c r="V367" s="2"/>
      <c r="W367" s="2"/>
      <c r="X367" s="2"/>
      <c r="Y367" s="2"/>
      <c r="Z367" s="2"/>
      <c r="AA367" s="2"/>
      <c r="AB367" s="18"/>
    </row>
    <row r="368" spans="7:28" x14ac:dyDescent="0.25">
      <c r="G368" s="2"/>
      <c r="H368" s="2"/>
      <c r="I368" s="2"/>
      <c r="J368" s="2"/>
      <c r="K368" s="2"/>
      <c r="L368" s="2"/>
      <c r="M368" s="2"/>
      <c r="N368" s="2"/>
      <c r="O368" s="2"/>
      <c r="Q368" s="2"/>
      <c r="R368" s="13"/>
      <c r="S368" s="15"/>
      <c r="T368" s="2"/>
      <c r="U368" s="2"/>
      <c r="V368" s="2"/>
      <c r="W368" s="2"/>
      <c r="X368" s="2"/>
      <c r="Y368" s="2"/>
      <c r="Z368" s="2"/>
      <c r="AA368" s="2"/>
      <c r="AB368" s="18"/>
    </row>
    <row r="369" spans="7:28" x14ac:dyDescent="0.25">
      <c r="G369" s="2"/>
      <c r="H369" s="2"/>
      <c r="I369" s="2"/>
      <c r="J369" s="2"/>
      <c r="K369" s="2"/>
      <c r="L369" s="2"/>
      <c r="M369" s="2"/>
      <c r="N369" s="2"/>
      <c r="O369" s="2"/>
      <c r="Q369" s="2"/>
      <c r="R369" s="13"/>
      <c r="S369" s="15"/>
      <c r="T369" s="2"/>
      <c r="U369" s="2"/>
      <c r="V369" s="2"/>
      <c r="W369" s="2"/>
      <c r="X369" s="2"/>
      <c r="Y369" s="2"/>
      <c r="Z369" s="2"/>
      <c r="AA369" s="2"/>
      <c r="AB369" s="18"/>
    </row>
    <row r="370" spans="7:28" x14ac:dyDescent="0.25">
      <c r="G370" s="2"/>
      <c r="H370" s="2"/>
      <c r="I370" s="2"/>
      <c r="J370" s="2"/>
      <c r="K370" s="2"/>
      <c r="L370" s="2"/>
      <c r="M370" s="2"/>
      <c r="N370" s="2"/>
      <c r="O370" s="2"/>
      <c r="Q370" s="2"/>
      <c r="R370" s="13"/>
      <c r="S370" s="15"/>
      <c r="T370" s="2"/>
      <c r="U370" s="2"/>
      <c r="V370" s="2"/>
      <c r="W370" s="2"/>
      <c r="X370" s="2"/>
      <c r="Y370" s="2"/>
      <c r="Z370" s="2"/>
      <c r="AA370" s="2"/>
      <c r="AB370" s="18"/>
    </row>
    <row r="371" spans="7:28" x14ac:dyDescent="0.25">
      <c r="G371" s="2"/>
      <c r="H371" s="2"/>
      <c r="I371" s="2"/>
      <c r="J371" s="2"/>
      <c r="K371" s="2"/>
      <c r="L371" s="2"/>
      <c r="M371" s="2"/>
      <c r="N371" s="2"/>
      <c r="O371" s="2"/>
      <c r="Q371" s="2"/>
      <c r="R371" s="13"/>
      <c r="S371" s="15"/>
      <c r="T371" s="2"/>
      <c r="U371" s="2"/>
      <c r="V371" s="2"/>
      <c r="W371" s="2"/>
      <c r="X371" s="2"/>
      <c r="Y371" s="2"/>
      <c r="Z371" s="2"/>
      <c r="AA371" s="2"/>
      <c r="AB371" s="18"/>
    </row>
    <row r="372" spans="7:28" x14ac:dyDescent="0.25">
      <c r="G372" s="2"/>
      <c r="H372" s="2"/>
      <c r="I372" s="2"/>
      <c r="J372" s="2"/>
      <c r="K372" s="2"/>
      <c r="L372" s="2"/>
      <c r="M372" s="2"/>
      <c r="N372" s="2"/>
      <c r="O372" s="2"/>
      <c r="Q372" s="2"/>
      <c r="R372" s="13"/>
      <c r="S372" s="15"/>
      <c r="T372" s="2"/>
      <c r="U372" s="2"/>
      <c r="V372" s="2"/>
      <c r="W372" s="2"/>
      <c r="X372" s="2"/>
      <c r="Y372" s="2"/>
      <c r="Z372" s="2"/>
      <c r="AA372" s="2"/>
      <c r="AB372" s="18"/>
    </row>
    <row r="373" spans="7:28" x14ac:dyDescent="0.25">
      <c r="G373" s="2"/>
      <c r="H373" s="2"/>
      <c r="I373" s="2"/>
      <c r="J373" s="2"/>
      <c r="K373" s="2"/>
      <c r="L373" s="2"/>
      <c r="M373" s="2"/>
      <c r="N373" s="2"/>
      <c r="O373" s="2"/>
      <c r="Q373" s="2"/>
      <c r="R373" s="13"/>
      <c r="S373" s="15"/>
      <c r="T373" s="2"/>
      <c r="U373" s="2"/>
      <c r="V373" s="2"/>
      <c r="W373" s="2"/>
      <c r="X373" s="2"/>
      <c r="Y373" s="2"/>
      <c r="Z373" s="2"/>
      <c r="AA373" s="2"/>
      <c r="AB373" s="18"/>
    </row>
    <row r="374" spans="7:28" x14ac:dyDescent="0.25">
      <c r="G374" s="2"/>
      <c r="H374" s="2"/>
      <c r="I374" s="2"/>
      <c r="J374" s="2"/>
      <c r="K374" s="2"/>
      <c r="L374" s="2"/>
      <c r="M374" s="2"/>
      <c r="N374" s="2"/>
      <c r="O374" s="2"/>
      <c r="Q374" s="2"/>
      <c r="R374" s="13"/>
      <c r="S374" s="15"/>
      <c r="T374" s="2"/>
      <c r="U374" s="2"/>
      <c r="V374" s="2"/>
      <c r="W374" s="2"/>
      <c r="X374" s="2"/>
      <c r="Y374" s="2"/>
      <c r="Z374" s="2"/>
      <c r="AA374" s="2"/>
      <c r="AB374" s="18"/>
    </row>
  </sheetData>
  <autoFilter ref="A1:AD316">
    <filterColumn colId="1">
      <filters>
        <filter val="SUP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7"/>
  <sheetViews>
    <sheetView workbookViewId="0">
      <pane ySplit="1" topLeftCell="A83" activePane="bottomLeft" state="frozen"/>
      <selection activeCell="G1" sqref="G1"/>
      <selection pane="bottomLeft" activeCell="AE91" sqref="AE91"/>
    </sheetView>
  </sheetViews>
  <sheetFormatPr defaultRowHeight="15" x14ac:dyDescent="0.25"/>
  <cols>
    <col min="1" max="1" width="9.140625" style="20" customWidth="1"/>
    <col min="2" max="2" width="8" bestFit="1" customWidth="1"/>
    <col min="3" max="3" width="8.42578125" bestFit="1" customWidth="1"/>
    <col min="4" max="4" width="6.42578125" bestFit="1" customWidth="1"/>
    <col min="5" max="5" width="18" customWidth="1"/>
    <col min="6" max="6" width="18.28515625" customWidth="1"/>
    <col min="7" max="7" width="20" customWidth="1"/>
    <col min="8" max="8" width="19.85546875" customWidth="1"/>
    <col min="9" max="9" width="25" customWidth="1"/>
    <col min="10" max="10" width="20.85546875" customWidth="1"/>
    <col min="11" max="11" width="15.42578125" customWidth="1"/>
    <col min="12" max="12" width="16.7109375" customWidth="1"/>
    <col min="13" max="13" width="14.85546875" customWidth="1"/>
    <col min="14" max="14" width="21.85546875" customWidth="1"/>
    <col min="15" max="15" width="25" customWidth="1"/>
    <col min="16" max="16" width="17.85546875" customWidth="1"/>
    <col min="17" max="17" width="13.5703125" customWidth="1"/>
    <col min="18" max="18" width="18" customWidth="1"/>
    <col min="19" max="19" width="20.140625" customWidth="1"/>
    <col min="20" max="20" width="26.140625" customWidth="1"/>
    <col min="21" max="21" width="18.7109375" customWidth="1"/>
    <col min="22" max="22" width="16.42578125" customWidth="1"/>
    <col min="23" max="23" width="10.140625" bestFit="1" customWidth="1"/>
    <col min="24" max="24" width="25" customWidth="1"/>
    <col min="26" max="26" width="14.28515625" customWidth="1"/>
    <col min="27" max="27" width="22.85546875" customWidth="1"/>
    <col min="28" max="28" width="29.140625" customWidth="1"/>
    <col min="29" max="29" width="30.28515625" style="4" customWidth="1"/>
    <col min="30" max="30" width="28.28515625" style="4" customWidth="1"/>
    <col min="31" max="31" width="16.140625" customWidth="1"/>
    <col min="32" max="32" width="22.5703125" customWidth="1"/>
  </cols>
  <sheetData>
    <row r="1" spans="1:32" x14ac:dyDescent="0.25">
      <c r="A1" s="19" t="s">
        <v>174</v>
      </c>
      <c r="B1" s="5" t="s">
        <v>141</v>
      </c>
      <c r="C1" s="5" t="s">
        <v>142</v>
      </c>
      <c r="D1" s="5" t="s">
        <v>143</v>
      </c>
      <c r="E1" s="5" t="s">
        <v>180</v>
      </c>
      <c r="F1" s="5" t="s">
        <v>144</v>
      </c>
      <c r="G1" s="5" t="s">
        <v>145</v>
      </c>
      <c r="H1" s="5" t="s">
        <v>146</v>
      </c>
      <c r="I1" s="5" t="s">
        <v>147</v>
      </c>
      <c r="J1" s="5" t="s">
        <v>182</v>
      </c>
      <c r="K1" s="5" t="s">
        <v>148</v>
      </c>
      <c r="L1" s="5" t="s">
        <v>149</v>
      </c>
      <c r="M1" s="5" t="s">
        <v>150</v>
      </c>
      <c r="N1" s="5" t="s">
        <v>151</v>
      </c>
      <c r="O1" s="5" t="s">
        <v>152</v>
      </c>
      <c r="P1" s="21" t="s">
        <v>183</v>
      </c>
      <c r="Q1" s="5" t="s">
        <v>184</v>
      </c>
      <c r="R1" s="9" t="s">
        <v>185</v>
      </c>
      <c r="S1" s="14" t="s">
        <v>249</v>
      </c>
      <c r="T1" s="5" t="s">
        <v>186</v>
      </c>
      <c r="U1" s="5" t="s">
        <v>153</v>
      </c>
      <c r="V1" s="5" t="s">
        <v>154</v>
      </c>
      <c r="W1" s="5" t="s">
        <v>155</v>
      </c>
      <c r="X1" s="5" t="s">
        <v>156</v>
      </c>
      <c r="Y1" s="5" t="s">
        <v>157</v>
      </c>
      <c r="Z1" s="5" t="s">
        <v>158</v>
      </c>
      <c r="AA1" s="5" t="s">
        <v>159</v>
      </c>
      <c r="AB1" s="17" t="s">
        <v>187</v>
      </c>
      <c r="AC1" s="17" t="s">
        <v>392</v>
      </c>
      <c r="AD1" s="5" t="s">
        <v>160</v>
      </c>
      <c r="AE1" s="17" t="s">
        <v>367</v>
      </c>
      <c r="AF1" s="17" t="s">
        <v>231</v>
      </c>
    </row>
    <row r="2" spans="1:32" x14ac:dyDescent="0.25">
      <c r="A2" s="20">
        <v>17</v>
      </c>
      <c r="B2" t="s">
        <v>176</v>
      </c>
      <c r="C2" t="s">
        <v>354</v>
      </c>
      <c r="D2" t="s">
        <v>2</v>
      </c>
      <c r="E2" t="s">
        <v>5</v>
      </c>
      <c r="F2" t="s">
        <v>6</v>
      </c>
      <c r="G2" s="2">
        <v>80165728000</v>
      </c>
      <c r="H2" s="2">
        <v>46545124000</v>
      </c>
      <c r="I2" s="2">
        <v>33620604000</v>
      </c>
      <c r="J2" s="2">
        <v>180853794</v>
      </c>
      <c r="K2" s="2">
        <v>109648241</v>
      </c>
      <c r="L2" s="2">
        <v>71205553</v>
      </c>
      <c r="M2" s="2">
        <v>148787502.80000001</v>
      </c>
      <c r="N2" s="2">
        <v>91030191.400000006</v>
      </c>
      <c r="O2" s="2">
        <v>57757311.399999999</v>
      </c>
      <c r="P2" s="15">
        <v>0.09</v>
      </c>
      <c r="Q2" s="2">
        <v>8192717.2259999998</v>
      </c>
      <c r="R2" s="13">
        <v>0.23</v>
      </c>
      <c r="S2" s="15">
        <v>0</v>
      </c>
      <c r="T2" s="2">
        <v>13284181.622</v>
      </c>
      <c r="U2" s="2">
        <v>5000000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18">
        <v>0</v>
      </c>
      <c r="AC2" s="4">
        <v>26476898.848000001</v>
      </c>
      <c r="AD2" t="s">
        <v>49</v>
      </c>
      <c r="AE2" s="4"/>
      <c r="AF2" s="4">
        <f>AC2+AE2</f>
        <v>26476898.848000001</v>
      </c>
    </row>
    <row r="3" spans="1:32" x14ac:dyDescent="0.25">
      <c r="A3" s="20">
        <v>23</v>
      </c>
      <c r="B3" t="s">
        <v>176</v>
      </c>
      <c r="C3" t="s">
        <v>355</v>
      </c>
      <c r="D3" t="s">
        <v>2</v>
      </c>
      <c r="E3" t="s">
        <v>5</v>
      </c>
      <c r="F3" t="s">
        <v>8</v>
      </c>
      <c r="G3" s="2">
        <v>19085452000</v>
      </c>
      <c r="H3" s="2">
        <v>15392587000</v>
      </c>
      <c r="I3" s="2">
        <v>3692865000</v>
      </c>
      <c r="J3" s="2">
        <v>36672841</v>
      </c>
      <c r="K3" s="2">
        <v>26672503</v>
      </c>
      <c r="L3" s="2">
        <v>10000338</v>
      </c>
      <c r="M3" s="2">
        <v>29038660.199999999</v>
      </c>
      <c r="N3" s="2">
        <v>20515468.199999999</v>
      </c>
      <c r="O3" s="2">
        <v>8523192</v>
      </c>
      <c r="P3" s="15">
        <v>0.1</v>
      </c>
      <c r="Q3" s="2">
        <v>2051546.82</v>
      </c>
      <c r="R3" s="13">
        <v>0.1</v>
      </c>
      <c r="S3" s="15">
        <v>0</v>
      </c>
      <c r="T3" s="2">
        <v>852319.2</v>
      </c>
      <c r="U3" s="2">
        <v>2000000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18">
        <v>0</v>
      </c>
      <c r="AC3" s="4">
        <v>4903866.0199999996</v>
      </c>
      <c r="AD3" t="s">
        <v>7</v>
      </c>
      <c r="AE3" s="4"/>
      <c r="AF3" s="4">
        <f t="shared" ref="AF3:AF66" si="0">AC3+AE3</f>
        <v>4903866.0199999996</v>
      </c>
    </row>
    <row r="4" spans="1:32" x14ac:dyDescent="0.25">
      <c r="A4" s="20">
        <v>30</v>
      </c>
      <c r="B4" t="s">
        <v>176</v>
      </c>
      <c r="C4" t="s">
        <v>355</v>
      </c>
      <c r="D4" t="s">
        <v>10</v>
      </c>
      <c r="E4" t="s">
        <v>11</v>
      </c>
      <c r="F4" t="s">
        <v>12</v>
      </c>
      <c r="G4" s="2">
        <v>3840438000</v>
      </c>
      <c r="H4" s="2">
        <v>0</v>
      </c>
      <c r="I4" s="2">
        <v>3840438000</v>
      </c>
      <c r="J4" s="2">
        <v>11021455</v>
      </c>
      <c r="K4" s="2">
        <v>0</v>
      </c>
      <c r="L4" s="2">
        <v>11021455</v>
      </c>
      <c r="M4" s="2">
        <v>9485279.8000000007</v>
      </c>
      <c r="N4" s="2">
        <v>0</v>
      </c>
      <c r="O4" s="2">
        <v>9485279.8000000007</v>
      </c>
      <c r="P4" s="15">
        <v>0.1</v>
      </c>
      <c r="Q4" s="2">
        <v>0</v>
      </c>
      <c r="R4" s="13">
        <v>0</v>
      </c>
      <c r="S4" s="15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18">
        <v>0</v>
      </c>
      <c r="AC4" s="4">
        <v>0</v>
      </c>
      <c r="AD4" t="s">
        <v>36</v>
      </c>
      <c r="AE4" s="4"/>
      <c r="AF4" s="4">
        <f t="shared" si="0"/>
        <v>0</v>
      </c>
    </row>
    <row r="5" spans="1:32" x14ac:dyDescent="0.25">
      <c r="A5" s="20">
        <v>35</v>
      </c>
      <c r="B5" t="s">
        <v>176</v>
      </c>
      <c r="C5" t="s">
        <v>355</v>
      </c>
      <c r="D5" t="s">
        <v>10</v>
      </c>
      <c r="E5" t="s">
        <v>11</v>
      </c>
      <c r="F5" t="s">
        <v>15</v>
      </c>
      <c r="G5" s="2">
        <v>2823241000</v>
      </c>
      <c r="H5" s="2">
        <v>0</v>
      </c>
      <c r="I5" s="2">
        <v>2823241000</v>
      </c>
      <c r="J5" s="2">
        <v>6440661</v>
      </c>
      <c r="K5" s="2">
        <v>0</v>
      </c>
      <c r="L5" s="2">
        <v>6440661</v>
      </c>
      <c r="M5" s="2">
        <v>5311364.5999999996</v>
      </c>
      <c r="N5" s="2">
        <v>0</v>
      </c>
      <c r="O5" s="2">
        <v>5311364.5999999996</v>
      </c>
      <c r="P5" s="15">
        <v>0.1</v>
      </c>
      <c r="Q5" s="2">
        <v>0</v>
      </c>
      <c r="R5" s="13">
        <v>0</v>
      </c>
      <c r="S5" s="15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18">
        <v>0</v>
      </c>
      <c r="AC5" s="4">
        <v>0</v>
      </c>
      <c r="AD5" t="s">
        <v>235</v>
      </c>
      <c r="AE5" s="4"/>
      <c r="AF5" s="4">
        <f t="shared" si="0"/>
        <v>0</v>
      </c>
    </row>
    <row r="6" spans="1:32" x14ac:dyDescent="0.25">
      <c r="A6" s="20">
        <v>58</v>
      </c>
      <c r="B6" t="s">
        <v>176</v>
      </c>
      <c r="C6" t="s">
        <v>355</v>
      </c>
      <c r="D6" t="s">
        <v>10</v>
      </c>
      <c r="E6" t="s">
        <v>18</v>
      </c>
      <c r="F6" t="s">
        <v>21</v>
      </c>
      <c r="G6" s="2">
        <v>45069241600</v>
      </c>
      <c r="H6" s="2">
        <v>0</v>
      </c>
      <c r="I6" s="2">
        <v>45069241600</v>
      </c>
      <c r="J6" s="2">
        <v>107559927</v>
      </c>
      <c r="K6" s="2">
        <v>0</v>
      </c>
      <c r="L6" s="2">
        <v>107559927</v>
      </c>
      <c r="M6" s="2">
        <v>89532230.359999999</v>
      </c>
      <c r="N6" s="2">
        <v>0</v>
      </c>
      <c r="O6" s="2">
        <v>89532230.359999999</v>
      </c>
      <c r="P6" s="15">
        <v>0.1</v>
      </c>
      <c r="Q6" s="2">
        <v>0</v>
      </c>
      <c r="R6" s="13">
        <v>0.2</v>
      </c>
      <c r="S6" s="15">
        <v>0</v>
      </c>
      <c r="T6" s="2">
        <v>17906446.072000001</v>
      </c>
      <c r="U6" s="2">
        <v>4000000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18">
        <v>0</v>
      </c>
      <c r="AC6" s="4">
        <v>21906446.072000001</v>
      </c>
      <c r="AD6" t="s">
        <v>22</v>
      </c>
      <c r="AE6" s="4"/>
      <c r="AF6" s="4">
        <f t="shared" si="0"/>
        <v>21906446.072000001</v>
      </c>
    </row>
    <row r="7" spans="1:32" x14ac:dyDescent="0.25">
      <c r="A7" s="20">
        <v>62</v>
      </c>
      <c r="B7" t="s">
        <v>176</v>
      </c>
      <c r="C7" t="s">
        <v>353</v>
      </c>
      <c r="D7" t="s">
        <v>10</v>
      </c>
      <c r="E7" t="s">
        <v>18</v>
      </c>
      <c r="F7" t="s">
        <v>23</v>
      </c>
      <c r="G7" s="2">
        <v>9810490000</v>
      </c>
      <c r="H7" s="2">
        <v>0</v>
      </c>
      <c r="I7" s="2">
        <v>9810490000</v>
      </c>
      <c r="J7" s="2">
        <v>18026131</v>
      </c>
      <c r="K7" s="2">
        <v>0</v>
      </c>
      <c r="L7" s="2">
        <v>18026131</v>
      </c>
      <c r="M7" s="2">
        <v>14101935</v>
      </c>
      <c r="N7" s="2">
        <v>0</v>
      </c>
      <c r="O7" s="2">
        <v>14101935</v>
      </c>
      <c r="P7" s="15">
        <v>0.1</v>
      </c>
      <c r="Q7" s="2">
        <v>0</v>
      </c>
      <c r="R7" s="13">
        <v>0.3</v>
      </c>
      <c r="S7" s="15">
        <v>0</v>
      </c>
      <c r="T7" s="2">
        <v>4230580.5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18">
        <v>0</v>
      </c>
      <c r="AC7" s="4">
        <v>4230580.5</v>
      </c>
      <c r="AD7" t="s">
        <v>27</v>
      </c>
      <c r="AE7" s="4"/>
      <c r="AF7" s="4">
        <f t="shared" si="0"/>
        <v>4230580.5</v>
      </c>
    </row>
    <row r="8" spans="1:32" x14ac:dyDescent="0.25">
      <c r="A8" s="20">
        <v>66</v>
      </c>
      <c r="B8" t="s">
        <v>176</v>
      </c>
      <c r="C8" t="s">
        <v>355</v>
      </c>
      <c r="D8" t="s">
        <v>2</v>
      </c>
      <c r="E8" t="s">
        <v>5</v>
      </c>
      <c r="F8" t="s">
        <v>25</v>
      </c>
      <c r="G8" s="2">
        <v>18180395000</v>
      </c>
      <c r="H8" s="2">
        <v>13525558000</v>
      </c>
      <c r="I8" s="2">
        <v>4654837000</v>
      </c>
      <c r="J8" s="2">
        <v>45693776</v>
      </c>
      <c r="K8" s="2">
        <v>32238710</v>
      </c>
      <c r="L8" s="2">
        <v>13455066</v>
      </c>
      <c r="M8" s="2">
        <v>38421618</v>
      </c>
      <c r="N8" s="2">
        <v>26828486.800000001</v>
      </c>
      <c r="O8" s="2">
        <v>11593131.199999999</v>
      </c>
      <c r="P8" s="15">
        <v>0.1</v>
      </c>
      <c r="Q8" s="2">
        <v>2682848.6800000002</v>
      </c>
      <c r="R8" s="13">
        <v>0.15</v>
      </c>
      <c r="S8" s="15">
        <v>0</v>
      </c>
      <c r="T8" s="2">
        <v>1738969.68</v>
      </c>
      <c r="U8" s="2">
        <v>3000000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18">
        <v>0</v>
      </c>
      <c r="AC8" s="4">
        <v>7421818.3600000003</v>
      </c>
      <c r="AD8" t="s">
        <v>7</v>
      </c>
      <c r="AE8" s="4"/>
      <c r="AF8" s="4">
        <f t="shared" si="0"/>
        <v>7421818.3600000003</v>
      </c>
    </row>
    <row r="9" spans="1:32" x14ac:dyDescent="0.25">
      <c r="A9" s="20">
        <v>119</v>
      </c>
      <c r="B9" t="s">
        <v>176</v>
      </c>
      <c r="C9" t="s">
        <v>355</v>
      </c>
      <c r="D9" t="s">
        <v>10</v>
      </c>
      <c r="E9" t="s">
        <v>11</v>
      </c>
      <c r="F9" t="s">
        <v>29</v>
      </c>
      <c r="G9" s="2">
        <v>4396970000</v>
      </c>
      <c r="H9" s="2">
        <v>0</v>
      </c>
      <c r="I9" s="2">
        <v>4396970000</v>
      </c>
      <c r="J9" s="2">
        <v>10628336</v>
      </c>
      <c r="K9" s="2">
        <v>0</v>
      </c>
      <c r="L9" s="2">
        <v>10628336</v>
      </c>
      <c r="M9" s="2">
        <v>8869548</v>
      </c>
      <c r="N9" s="2">
        <v>0</v>
      </c>
      <c r="O9" s="2">
        <v>8869548</v>
      </c>
      <c r="P9" s="15">
        <v>0.1</v>
      </c>
      <c r="Q9" s="2">
        <v>0</v>
      </c>
      <c r="R9" s="13">
        <v>0</v>
      </c>
      <c r="S9" s="15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18">
        <v>0</v>
      </c>
      <c r="AC9" s="4">
        <v>0</v>
      </c>
      <c r="AD9" t="s">
        <v>235</v>
      </c>
      <c r="AE9" s="4"/>
      <c r="AF9" s="4">
        <f t="shared" si="0"/>
        <v>0</v>
      </c>
    </row>
    <row r="10" spans="1:32" x14ac:dyDescent="0.25">
      <c r="A10" s="20">
        <v>123</v>
      </c>
      <c r="B10" t="s">
        <v>176</v>
      </c>
      <c r="C10" t="s">
        <v>355</v>
      </c>
      <c r="D10" t="s">
        <v>10</v>
      </c>
      <c r="E10" t="s">
        <v>18</v>
      </c>
      <c r="F10" t="s">
        <v>30</v>
      </c>
      <c r="G10" s="2">
        <v>43431837800</v>
      </c>
      <c r="H10" s="2">
        <v>0</v>
      </c>
      <c r="I10" s="2">
        <v>43431837800</v>
      </c>
      <c r="J10" s="2">
        <v>105996086</v>
      </c>
      <c r="K10" s="2">
        <v>0</v>
      </c>
      <c r="L10" s="2">
        <v>105996086</v>
      </c>
      <c r="M10" s="2">
        <v>88623350.879999995</v>
      </c>
      <c r="N10" s="2">
        <v>0</v>
      </c>
      <c r="O10" s="2">
        <v>88623350.879999995</v>
      </c>
      <c r="P10" s="15">
        <v>0.1</v>
      </c>
      <c r="Q10" s="2">
        <v>0</v>
      </c>
      <c r="R10" s="13">
        <v>0.2</v>
      </c>
      <c r="S10" s="15">
        <v>0</v>
      </c>
      <c r="T10" s="2">
        <v>17724670.175999999</v>
      </c>
      <c r="U10" s="2">
        <v>4000000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18">
        <v>0</v>
      </c>
      <c r="AC10" s="4">
        <v>21724670.175999999</v>
      </c>
      <c r="AD10" t="s">
        <v>22</v>
      </c>
      <c r="AE10" s="4"/>
      <c r="AF10" s="4">
        <f t="shared" si="0"/>
        <v>21724670.175999999</v>
      </c>
    </row>
    <row r="11" spans="1:32" x14ac:dyDescent="0.25">
      <c r="A11" s="20">
        <v>155</v>
      </c>
      <c r="B11" t="s">
        <v>176</v>
      </c>
      <c r="C11" t="s">
        <v>355</v>
      </c>
      <c r="D11" t="s">
        <v>10</v>
      </c>
      <c r="E11" t="s">
        <v>11</v>
      </c>
      <c r="F11" t="s">
        <v>35</v>
      </c>
      <c r="G11" s="2">
        <v>1411119000</v>
      </c>
      <c r="H11" s="2">
        <v>0</v>
      </c>
      <c r="I11" s="2">
        <v>1411119000</v>
      </c>
      <c r="J11" s="2">
        <v>3878314</v>
      </c>
      <c r="K11" s="2">
        <v>0</v>
      </c>
      <c r="L11" s="2">
        <v>3878314</v>
      </c>
      <c r="M11" s="2">
        <v>3313866.4</v>
      </c>
      <c r="N11" s="2">
        <v>0</v>
      </c>
      <c r="O11" s="2">
        <v>3313866.4</v>
      </c>
      <c r="P11" s="15">
        <v>0.1</v>
      </c>
      <c r="Q11" s="2">
        <v>0</v>
      </c>
      <c r="R11" s="13">
        <v>0</v>
      </c>
      <c r="S11" s="15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18">
        <v>0</v>
      </c>
      <c r="AC11" s="4">
        <v>0</v>
      </c>
      <c r="AD11" t="s">
        <v>36</v>
      </c>
      <c r="AE11" s="4"/>
      <c r="AF11" s="4">
        <f t="shared" si="0"/>
        <v>0</v>
      </c>
    </row>
    <row r="12" spans="1:32" x14ac:dyDescent="0.25">
      <c r="A12" s="20">
        <v>158</v>
      </c>
      <c r="B12" t="s">
        <v>176</v>
      </c>
      <c r="C12" t="s">
        <v>353</v>
      </c>
      <c r="D12" t="s">
        <v>10</v>
      </c>
      <c r="E12" t="s">
        <v>11</v>
      </c>
      <c r="F12" t="s">
        <v>37</v>
      </c>
      <c r="G12" s="2">
        <v>5713585000</v>
      </c>
      <c r="H12" s="2">
        <v>0</v>
      </c>
      <c r="I12" s="2">
        <v>5713585000</v>
      </c>
      <c r="J12" s="2">
        <v>16751020</v>
      </c>
      <c r="K12" s="2">
        <v>0</v>
      </c>
      <c r="L12" s="2">
        <v>16751020</v>
      </c>
      <c r="M12" s="2">
        <v>14465586</v>
      </c>
      <c r="N12" s="2">
        <v>0</v>
      </c>
      <c r="O12" s="2">
        <v>14465586</v>
      </c>
      <c r="P12" s="15">
        <v>0.1</v>
      </c>
      <c r="Q12" s="2">
        <v>0</v>
      </c>
      <c r="R12" s="13">
        <v>0.3</v>
      </c>
      <c r="S12" s="15">
        <v>0</v>
      </c>
      <c r="T12" s="2">
        <v>4339675.8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18">
        <v>0</v>
      </c>
      <c r="AC12" s="4">
        <v>4339675.8</v>
      </c>
      <c r="AD12" t="s">
        <v>36</v>
      </c>
      <c r="AE12" s="4"/>
      <c r="AF12" s="4">
        <f t="shared" si="0"/>
        <v>4339675.8</v>
      </c>
    </row>
    <row r="13" spans="1:32" x14ac:dyDescent="0.25">
      <c r="A13" s="20">
        <v>164</v>
      </c>
      <c r="B13" t="s">
        <v>176</v>
      </c>
      <c r="C13" t="s">
        <v>355</v>
      </c>
      <c r="D13" t="s">
        <v>2</v>
      </c>
      <c r="E13" t="s">
        <v>9</v>
      </c>
      <c r="F13" t="s">
        <v>40</v>
      </c>
      <c r="G13" s="2">
        <v>10338056000</v>
      </c>
      <c r="H13" s="2">
        <v>7757543000</v>
      </c>
      <c r="I13" s="2">
        <v>2580513000</v>
      </c>
      <c r="J13" s="2">
        <v>29343267</v>
      </c>
      <c r="K13" s="2">
        <v>21248446</v>
      </c>
      <c r="L13" s="2">
        <v>8094821</v>
      </c>
      <c r="M13" s="2">
        <v>25208044.600000001</v>
      </c>
      <c r="N13" s="2">
        <v>18145428.800000001</v>
      </c>
      <c r="O13" s="2">
        <v>7062615.7999999998</v>
      </c>
      <c r="P13" s="15">
        <v>0.1</v>
      </c>
      <c r="Q13" s="2">
        <v>1814542.88</v>
      </c>
      <c r="R13" s="13">
        <v>0.1</v>
      </c>
      <c r="S13" s="15">
        <v>0</v>
      </c>
      <c r="T13" s="2">
        <v>706261.58</v>
      </c>
      <c r="U13" s="2">
        <v>2000000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18">
        <v>0</v>
      </c>
      <c r="AC13" s="4">
        <v>4520804.46</v>
      </c>
      <c r="AD13" t="s">
        <v>41</v>
      </c>
      <c r="AE13" s="4"/>
      <c r="AF13" s="4">
        <f t="shared" si="0"/>
        <v>4520804.46</v>
      </c>
    </row>
    <row r="14" spans="1:32" x14ac:dyDescent="0.25">
      <c r="A14" s="20">
        <v>168</v>
      </c>
      <c r="B14" t="s">
        <v>176</v>
      </c>
      <c r="C14" t="s">
        <v>353</v>
      </c>
      <c r="D14" t="s">
        <v>10</v>
      </c>
      <c r="E14" t="s">
        <v>11</v>
      </c>
      <c r="F14" t="s">
        <v>42</v>
      </c>
      <c r="G14" s="2">
        <v>7040330000</v>
      </c>
      <c r="H14" s="2">
        <v>0</v>
      </c>
      <c r="I14" s="2">
        <v>7040330000</v>
      </c>
      <c r="J14" s="2">
        <v>20632008</v>
      </c>
      <c r="K14" s="2">
        <v>0</v>
      </c>
      <c r="L14" s="2">
        <v>20632008</v>
      </c>
      <c r="M14" s="2">
        <v>17815876</v>
      </c>
      <c r="N14" s="2">
        <v>0</v>
      </c>
      <c r="O14" s="2">
        <v>17815876</v>
      </c>
      <c r="P14" s="15">
        <v>0.1</v>
      </c>
      <c r="Q14" s="2">
        <v>0</v>
      </c>
      <c r="R14" s="13">
        <v>0.3</v>
      </c>
      <c r="S14" s="15">
        <v>0</v>
      </c>
      <c r="T14" s="2">
        <v>5344762.8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18">
        <v>0</v>
      </c>
      <c r="AC14" s="4">
        <v>5344762.8</v>
      </c>
      <c r="AD14" t="s">
        <v>43</v>
      </c>
      <c r="AE14" s="4"/>
      <c r="AF14" s="4">
        <f t="shared" si="0"/>
        <v>5344762.8</v>
      </c>
    </row>
    <row r="15" spans="1:32" x14ac:dyDescent="0.25">
      <c r="A15" s="20">
        <v>172</v>
      </c>
      <c r="B15" t="s">
        <v>176</v>
      </c>
      <c r="C15" t="s">
        <v>355</v>
      </c>
      <c r="D15" t="s">
        <v>10</v>
      </c>
      <c r="E15" t="s">
        <v>18</v>
      </c>
      <c r="F15" t="s">
        <v>44</v>
      </c>
      <c r="G15" s="2">
        <v>14650529000</v>
      </c>
      <c r="H15" s="2">
        <v>0</v>
      </c>
      <c r="I15" s="2">
        <v>14650529000</v>
      </c>
      <c r="J15" s="2">
        <v>39127125</v>
      </c>
      <c r="K15" s="2">
        <v>0</v>
      </c>
      <c r="L15" s="2">
        <v>39127125</v>
      </c>
      <c r="M15" s="2">
        <v>33266913.399999999</v>
      </c>
      <c r="N15" s="2">
        <v>0</v>
      </c>
      <c r="O15" s="2">
        <v>33266913.399999999</v>
      </c>
      <c r="P15" s="15">
        <v>0.1</v>
      </c>
      <c r="Q15" s="2">
        <v>0</v>
      </c>
      <c r="R15" s="13">
        <v>0.15</v>
      </c>
      <c r="S15" s="15">
        <v>0</v>
      </c>
      <c r="T15" s="2">
        <v>4990037.01</v>
      </c>
      <c r="U15" s="2">
        <v>3000000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18">
        <v>0</v>
      </c>
      <c r="AC15" s="4">
        <v>7990037.0099999998</v>
      </c>
      <c r="AD15" t="s">
        <v>20</v>
      </c>
      <c r="AE15" s="4"/>
      <c r="AF15" s="4">
        <f t="shared" si="0"/>
        <v>7990037.0099999998</v>
      </c>
    </row>
    <row r="16" spans="1:32" x14ac:dyDescent="0.25">
      <c r="A16" s="20">
        <v>207</v>
      </c>
      <c r="B16" t="s">
        <v>176</v>
      </c>
      <c r="C16" t="s">
        <v>355</v>
      </c>
      <c r="D16" t="s">
        <v>2</v>
      </c>
      <c r="E16" t="s">
        <v>9</v>
      </c>
      <c r="F16" t="s">
        <v>45</v>
      </c>
      <c r="G16" s="2">
        <v>30376500600</v>
      </c>
      <c r="H16" s="2">
        <v>5519389600</v>
      </c>
      <c r="I16" s="2">
        <v>24857111000</v>
      </c>
      <c r="J16" s="2">
        <v>87542375</v>
      </c>
      <c r="K16" s="2">
        <v>15926209</v>
      </c>
      <c r="L16" s="2">
        <v>71616166</v>
      </c>
      <c r="M16" s="2">
        <v>75391774.760000005</v>
      </c>
      <c r="N16" s="2">
        <v>13718453.16</v>
      </c>
      <c r="O16" s="2">
        <v>61673321.600000001</v>
      </c>
      <c r="P16" s="15">
        <v>0.1</v>
      </c>
      <c r="Q16" s="2">
        <v>1371845.3160000001</v>
      </c>
      <c r="R16" s="13">
        <v>0.2</v>
      </c>
      <c r="S16" s="15">
        <v>0</v>
      </c>
      <c r="T16" s="2">
        <v>12334664.32</v>
      </c>
      <c r="U16" s="2">
        <v>4000000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18">
        <v>0</v>
      </c>
      <c r="AC16" s="4">
        <v>17706509.636</v>
      </c>
      <c r="AD16" t="s">
        <v>67</v>
      </c>
      <c r="AE16" s="4"/>
      <c r="AF16" s="4">
        <f t="shared" si="0"/>
        <v>17706509.636</v>
      </c>
    </row>
    <row r="17" spans="1:32" x14ac:dyDescent="0.25">
      <c r="A17" s="20">
        <v>216</v>
      </c>
      <c r="B17" t="s">
        <v>176</v>
      </c>
      <c r="C17" t="s">
        <v>355</v>
      </c>
      <c r="D17" t="s">
        <v>10</v>
      </c>
      <c r="E17" t="s">
        <v>31</v>
      </c>
      <c r="F17" t="s">
        <v>47</v>
      </c>
      <c r="G17" s="2">
        <v>33864705200</v>
      </c>
      <c r="H17" s="2">
        <v>0</v>
      </c>
      <c r="I17" s="2">
        <v>33864705200</v>
      </c>
      <c r="J17" s="2">
        <v>53521064</v>
      </c>
      <c r="K17" s="2">
        <v>0</v>
      </c>
      <c r="L17" s="2">
        <v>53521064</v>
      </c>
      <c r="M17" s="2">
        <v>39975181.920000002</v>
      </c>
      <c r="N17" s="2">
        <v>0</v>
      </c>
      <c r="O17" s="2">
        <v>39975181.920000002</v>
      </c>
      <c r="P17" s="15">
        <v>0.1</v>
      </c>
      <c r="Q17" s="2">
        <v>0</v>
      </c>
      <c r="R17" s="13">
        <v>0.15</v>
      </c>
      <c r="S17" s="15">
        <v>0</v>
      </c>
      <c r="T17" s="2">
        <v>5996277.2879999997</v>
      </c>
      <c r="U17" s="2">
        <v>3000000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18">
        <v>0</v>
      </c>
      <c r="AC17" s="4">
        <v>8996277.2880000006</v>
      </c>
      <c r="AD17" t="s">
        <v>26</v>
      </c>
      <c r="AE17" s="4"/>
      <c r="AF17" s="4">
        <f t="shared" si="0"/>
        <v>8996277.2880000006</v>
      </c>
    </row>
    <row r="18" spans="1:32" x14ac:dyDescent="0.25">
      <c r="A18" s="20">
        <v>219</v>
      </c>
      <c r="B18" t="s">
        <v>176</v>
      </c>
      <c r="C18" t="s">
        <v>355</v>
      </c>
      <c r="D18" t="s">
        <v>2</v>
      </c>
      <c r="E18" t="s">
        <v>5</v>
      </c>
      <c r="F18" t="s">
        <v>48</v>
      </c>
      <c r="G18" s="2">
        <v>26067921000</v>
      </c>
      <c r="H18" s="2">
        <v>7865702000</v>
      </c>
      <c r="I18" s="2">
        <v>18202219000</v>
      </c>
      <c r="J18" s="2">
        <v>53611300</v>
      </c>
      <c r="K18" s="2">
        <v>21673266</v>
      </c>
      <c r="L18" s="2">
        <v>31938034</v>
      </c>
      <c r="M18" s="2">
        <v>43184131.600000001</v>
      </c>
      <c r="N18" s="2">
        <v>18526985.199999999</v>
      </c>
      <c r="O18" s="2">
        <v>24657146.399999999</v>
      </c>
      <c r="P18" s="15">
        <v>0.1</v>
      </c>
      <c r="Q18" s="2">
        <v>1852698.52</v>
      </c>
      <c r="R18" s="13">
        <v>0.15</v>
      </c>
      <c r="S18" s="15">
        <v>0</v>
      </c>
      <c r="T18" s="2">
        <v>3698571.96</v>
      </c>
      <c r="U18" s="2">
        <v>3000000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18">
        <v>0</v>
      </c>
      <c r="AC18" s="4">
        <v>8551270.4800000004</v>
      </c>
      <c r="AD18" t="s">
        <v>7</v>
      </c>
      <c r="AE18" s="4"/>
      <c r="AF18" s="4">
        <f t="shared" si="0"/>
        <v>8551270.4800000004</v>
      </c>
    </row>
    <row r="19" spans="1:32" x14ac:dyDescent="0.25">
      <c r="A19" s="20">
        <v>232</v>
      </c>
      <c r="B19" t="s">
        <v>176</v>
      </c>
      <c r="C19" t="s">
        <v>355</v>
      </c>
      <c r="D19" t="s">
        <v>10</v>
      </c>
      <c r="E19" t="s">
        <v>11</v>
      </c>
      <c r="F19" t="s">
        <v>50</v>
      </c>
      <c r="G19" s="2">
        <v>3511641000</v>
      </c>
      <c r="H19" s="2">
        <v>0</v>
      </c>
      <c r="I19" s="2">
        <v>3511641000</v>
      </c>
      <c r="J19" s="2">
        <v>6995581</v>
      </c>
      <c r="K19" s="2">
        <v>0</v>
      </c>
      <c r="L19" s="2">
        <v>6995581</v>
      </c>
      <c r="M19" s="2">
        <v>5590924.5999999996</v>
      </c>
      <c r="N19" s="2">
        <v>0</v>
      </c>
      <c r="O19" s="2">
        <v>5590924.5999999996</v>
      </c>
      <c r="P19" s="15">
        <v>0.1</v>
      </c>
      <c r="Q19" s="2">
        <v>0</v>
      </c>
      <c r="R19" s="13">
        <v>0</v>
      </c>
      <c r="S19" s="15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18">
        <v>0</v>
      </c>
      <c r="AC19" s="4">
        <v>0</v>
      </c>
      <c r="AD19" t="s">
        <v>88</v>
      </c>
      <c r="AE19" s="4"/>
      <c r="AF19" s="4">
        <f t="shared" si="0"/>
        <v>0</v>
      </c>
    </row>
    <row r="20" spans="1:32" x14ac:dyDescent="0.25">
      <c r="A20" s="20">
        <v>265</v>
      </c>
      <c r="B20" t="s">
        <v>176</v>
      </c>
      <c r="C20" t="s">
        <v>355</v>
      </c>
      <c r="D20" t="s">
        <v>2</v>
      </c>
      <c r="E20" t="s">
        <v>9</v>
      </c>
      <c r="F20" t="s">
        <v>52</v>
      </c>
      <c r="G20" s="2">
        <v>22532752800</v>
      </c>
      <c r="H20" s="2">
        <v>5924967000</v>
      </c>
      <c r="I20" s="2">
        <v>16607785800</v>
      </c>
      <c r="J20" s="2">
        <v>56318885</v>
      </c>
      <c r="K20" s="2">
        <v>14060070</v>
      </c>
      <c r="L20" s="2">
        <v>42258815</v>
      </c>
      <c r="M20" s="2">
        <v>47305783.880000003</v>
      </c>
      <c r="N20" s="2">
        <v>11690083.199999999</v>
      </c>
      <c r="O20" s="2">
        <v>35615700.68</v>
      </c>
      <c r="P20" s="15">
        <v>0.1</v>
      </c>
      <c r="Q20" s="2">
        <v>1169008.32</v>
      </c>
      <c r="R20" s="13">
        <v>0.15</v>
      </c>
      <c r="S20" s="15">
        <v>0</v>
      </c>
      <c r="T20" s="2">
        <v>5342355.102</v>
      </c>
      <c r="U20" s="2">
        <v>3000000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18">
        <v>0</v>
      </c>
      <c r="AC20" s="4">
        <v>9511363.4220000003</v>
      </c>
      <c r="AD20" t="s">
        <v>28</v>
      </c>
      <c r="AE20" s="4"/>
      <c r="AF20" s="4">
        <f t="shared" si="0"/>
        <v>9511363.4220000003</v>
      </c>
    </row>
    <row r="21" spans="1:32" x14ac:dyDescent="0.25">
      <c r="A21" s="20">
        <v>267</v>
      </c>
      <c r="B21" t="s">
        <v>176</v>
      </c>
      <c r="C21" t="s">
        <v>353</v>
      </c>
      <c r="D21" t="s">
        <v>2</v>
      </c>
      <c r="E21" t="s">
        <v>9</v>
      </c>
      <c r="F21" t="s">
        <v>53</v>
      </c>
      <c r="G21" s="2">
        <v>2372530000</v>
      </c>
      <c r="H21" s="2">
        <v>0</v>
      </c>
      <c r="I21" s="2">
        <v>2372530000</v>
      </c>
      <c r="J21" s="2">
        <v>5987908</v>
      </c>
      <c r="K21" s="2">
        <v>0</v>
      </c>
      <c r="L21" s="2">
        <v>5987908</v>
      </c>
      <c r="M21" s="2">
        <v>5038896</v>
      </c>
      <c r="N21" s="2">
        <v>0</v>
      </c>
      <c r="O21" s="2">
        <v>5038896</v>
      </c>
      <c r="P21" s="15">
        <v>0.1</v>
      </c>
      <c r="Q21" s="2">
        <v>0</v>
      </c>
      <c r="R21" s="13">
        <v>0.3</v>
      </c>
      <c r="S21" s="15">
        <v>0</v>
      </c>
      <c r="T21" s="2">
        <v>1511668.8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18">
        <v>0</v>
      </c>
      <c r="AC21" s="4">
        <v>1511668.8</v>
      </c>
      <c r="AD21" t="s">
        <v>28</v>
      </c>
      <c r="AE21" s="4"/>
      <c r="AF21" s="4">
        <f t="shared" si="0"/>
        <v>1511668.8</v>
      </c>
    </row>
    <row r="22" spans="1:32" x14ac:dyDescent="0.25">
      <c r="A22" s="20">
        <v>273</v>
      </c>
      <c r="B22" t="s">
        <v>176</v>
      </c>
      <c r="C22" t="s">
        <v>353</v>
      </c>
      <c r="D22" t="s">
        <v>2</v>
      </c>
      <c r="E22" t="s">
        <v>9</v>
      </c>
      <c r="F22" t="s">
        <v>54</v>
      </c>
      <c r="G22" s="2">
        <v>7815096000</v>
      </c>
      <c r="H22" s="2">
        <v>917420000</v>
      </c>
      <c r="I22" s="2">
        <v>6897676000</v>
      </c>
      <c r="J22" s="2">
        <v>17143562</v>
      </c>
      <c r="K22" s="2">
        <v>3210972</v>
      </c>
      <c r="L22" s="2">
        <v>13932590</v>
      </c>
      <c r="M22" s="2">
        <v>14017523.6</v>
      </c>
      <c r="N22" s="2">
        <v>2844004</v>
      </c>
      <c r="O22" s="2">
        <v>11173519.6</v>
      </c>
      <c r="P22" s="15">
        <v>0.1</v>
      </c>
      <c r="Q22" s="2">
        <v>284400.40000000002</v>
      </c>
      <c r="R22" s="13">
        <v>0.3</v>
      </c>
      <c r="S22" s="15">
        <v>0</v>
      </c>
      <c r="T22" s="2">
        <v>3352055.88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18">
        <v>0</v>
      </c>
      <c r="AC22" s="4">
        <v>3636456.28</v>
      </c>
      <c r="AD22" t="s">
        <v>28</v>
      </c>
      <c r="AE22" s="4"/>
      <c r="AF22" s="4">
        <f t="shared" si="0"/>
        <v>3636456.28</v>
      </c>
    </row>
    <row r="23" spans="1:32" x14ac:dyDescent="0.25">
      <c r="A23" s="20">
        <v>277</v>
      </c>
      <c r="B23" t="s">
        <v>176</v>
      </c>
      <c r="C23" t="s">
        <v>355</v>
      </c>
      <c r="D23" t="s">
        <v>2</v>
      </c>
      <c r="E23" t="s">
        <v>3</v>
      </c>
      <c r="F23" t="s">
        <v>55</v>
      </c>
      <c r="G23" s="2">
        <v>13815633000</v>
      </c>
      <c r="H23" s="2">
        <v>3090727000</v>
      </c>
      <c r="I23" s="2">
        <v>10724906000</v>
      </c>
      <c r="J23" s="2">
        <v>37469787</v>
      </c>
      <c r="K23" s="2">
        <v>9051350</v>
      </c>
      <c r="L23" s="2">
        <v>28418437</v>
      </c>
      <c r="M23" s="2">
        <v>31943533.800000001</v>
      </c>
      <c r="N23" s="2">
        <v>7815059.2000000002</v>
      </c>
      <c r="O23" s="2">
        <v>24128474.600000001</v>
      </c>
      <c r="P23" s="15">
        <v>0.1</v>
      </c>
      <c r="Q23" s="2">
        <v>781505.92</v>
      </c>
      <c r="R23" s="13">
        <v>0.15</v>
      </c>
      <c r="S23" s="15">
        <v>0</v>
      </c>
      <c r="T23" s="2">
        <v>3619271.19</v>
      </c>
      <c r="U23" s="2">
        <v>3000000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18">
        <v>0</v>
      </c>
      <c r="AC23" s="4">
        <v>7400777.1100000003</v>
      </c>
      <c r="AD23" t="s">
        <v>121</v>
      </c>
      <c r="AE23" s="4"/>
      <c r="AF23" s="4">
        <f t="shared" si="0"/>
        <v>7400777.1100000003</v>
      </c>
    </row>
    <row r="24" spans="1:32" x14ac:dyDescent="0.25">
      <c r="A24" s="20">
        <v>280</v>
      </c>
      <c r="B24" t="s">
        <v>176</v>
      </c>
      <c r="C24" t="s">
        <v>355</v>
      </c>
      <c r="D24" t="s">
        <v>2</v>
      </c>
      <c r="E24" t="s">
        <v>3</v>
      </c>
      <c r="F24" t="s">
        <v>56</v>
      </c>
      <c r="G24" s="2">
        <v>5049285000</v>
      </c>
      <c r="H24" s="2">
        <v>0</v>
      </c>
      <c r="I24" s="2">
        <v>5049285000</v>
      </c>
      <c r="J24" s="2">
        <v>12301075</v>
      </c>
      <c r="K24" s="2">
        <v>0</v>
      </c>
      <c r="L24" s="2">
        <v>12301075</v>
      </c>
      <c r="M24" s="2">
        <v>10281361</v>
      </c>
      <c r="N24" s="2">
        <v>0</v>
      </c>
      <c r="O24" s="2">
        <v>10281361</v>
      </c>
      <c r="P24" s="15">
        <v>0.1</v>
      </c>
      <c r="Q24" s="2">
        <v>0</v>
      </c>
      <c r="R24" s="13">
        <v>0</v>
      </c>
      <c r="S24" s="15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18">
        <v>0</v>
      </c>
      <c r="AC24" s="4">
        <v>0</v>
      </c>
      <c r="AD24" t="s">
        <v>16</v>
      </c>
      <c r="AE24" s="4"/>
      <c r="AF24" s="4">
        <f t="shared" si="0"/>
        <v>0</v>
      </c>
    </row>
    <row r="25" spans="1:32" x14ac:dyDescent="0.25">
      <c r="A25" s="20">
        <v>281</v>
      </c>
      <c r="B25" t="s">
        <v>176</v>
      </c>
      <c r="C25" t="s">
        <v>353</v>
      </c>
      <c r="D25" t="s">
        <v>2</v>
      </c>
      <c r="E25" t="s">
        <v>3</v>
      </c>
      <c r="F25" t="s">
        <v>57</v>
      </c>
      <c r="G25" s="2">
        <v>108050000</v>
      </c>
      <c r="H25" s="2">
        <v>108050000</v>
      </c>
      <c r="I25" s="2">
        <v>0</v>
      </c>
      <c r="J25" s="2">
        <v>378175</v>
      </c>
      <c r="K25" s="2">
        <v>378175</v>
      </c>
      <c r="L25" s="2">
        <v>0</v>
      </c>
      <c r="M25" s="2">
        <v>334955</v>
      </c>
      <c r="N25" s="2">
        <v>334955</v>
      </c>
      <c r="O25" s="2">
        <v>0</v>
      </c>
      <c r="P25" s="15">
        <v>0.1</v>
      </c>
      <c r="Q25" s="2">
        <v>33495.5</v>
      </c>
      <c r="R25" s="13">
        <v>0.3</v>
      </c>
      <c r="S25" s="15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18">
        <v>0</v>
      </c>
      <c r="AC25" s="4">
        <v>33495.5</v>
      </c>
      <c r="AD25" t="s">
        <v>121</v>
      </c>
      <c r="AE25" s="4"/>
      <c r="AF25" s="4">
        <f t="shared" si="0"/>
        <v>33495.5</v>
      </c>
    </row>
    <row r="26" spans="1:32" x14ac:dyDescent="0.25">
      <c r="A26" s="20">
        <v>290</v>
      </c>
      <c r="B26" t="s">
        <v>176</v>
      </c>
      <c r="C26" t="s">
        <v>355</v>
      </c>
      <c r="D26" t="s">
        <v>2</v>
      </c>
      <c r="E26" t="s">
        <v>3</v>
      </c>
      <c r="F26" t="s">
        <v>60</v>
      </c>
      <c r="G26" s="2">
        <v>5454415000</v>
      </c>
      <c r="H26" s="2">
        <v>5011124000</v>
      </c>
      <c r="I26" s="2">
        <v>443291000</v>
      </c>
      <c r="J26" s="2">
        <v>14436941</v>
      </c>
      <c r="K26" s="2">
        <v>12885422</v>
      </c>
      <c r="L26" s="2">
        <v>1551519</v>
      </c>
      <c r="M26" s="2">
        <v>12255175</v>
      </c>
      <c r="N26" s="2">
        <v>10880972.4</v>
      </c>
      <c r="O26" s="2">
        <v>1374202.6</v>
      </c>
      <c r="P26" s="15">
        <v>0.1</v>
      </c>
      <c r="Q26" s="2">
        <v>1088097.24</v>
      </c>
      <c r="R26" s="13">
        <v>0</v>
      </c>
      <c r="S26" s="15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18">
        <v>0</v>
      </c>
      <c r="AC26" s="4">
        <v>1088097.24</v>
      </c>
      <c r="AD26" t="s">
        <v>16</v>
      </c>
      <c r="AE26" s="4"/>
      <c r="AF26" s="4">
        <f t="shared" si="0"/>
        <v>1088097.24</v>
      </c>
    </row>
    <row r="27" spans="1:32" x14ac:dyDescent="0.25">
      <c r="A27" s="20">
        <v>292</v>
      </c>
      <c r="B27" t="s">
        <v>176</v>
      </c>
      <c r="C27" t="s">
        <v>355</v>
      </c>
      <c r="D27" t="s">
        <v>2</v>
      </c>
      <c r="E27" t="s">
        <v>5</v>
      </c>
      <c r="F27" t="s">
        <v>62</v>
      </c>
      <c r="G27" s="2">
        <v>15552318000</v>
      </c>
      <c r="H27" s="2">
        <v>593100000</v>
      </c>
      <c r="I27" s="2">
        <v>14959218000</v>
      </c>
      <c r="J27" s="2">
        <v>31178702</v>
      </c>
      <c r="K27" s="2">
        <v>1482751</v>
      </c>
      <c r="L27" s="2">
        <v>29695951</v>
      </c>
      <c r="M27" s="2">
        <v>24957774.800000001</v>
      </c>
      <c r="N27" s="2">
        <v>1245511</v>
      </c>
      <c r="O27" s="2">
        <v>23712263.800000001</v>
      </c>
      <c r="P27" s="15">
        <v>0.1</v>
      </c>
      <c r="Q27" s="2">
        <v>124551.1</v>
      </c>
      <c r="R27" s="13">
        <v>0.1</v>
      </c>
      <c r="S27" s="15">
        <v>0</v>
      </c>
      <c r="T27" s="2">
        <v>2371226.38</v>
      </c>
      <c r="U27" s="2">
        <v>2000000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18">
        <v>0</v>
      </c>
      <c r="AC27" s="4">
        <v>4495777.4800000004</v>
      </c>
      <c r="AD27" t="s">
        <v>7</v>
      </c>
      <c r="AE27" s="4"/>
      <c r="AF27" s="4">
        <f t="shared" si="0"/>
        <v>4495777.4800000004</v>
      </c>
    </row>
    <row r="28" spans="1:32" x14ac:dyDescent="0.25">
      <c r="A28" s="20">
        <v>296</v>
      </c>
      <c r="B28" t="s">
        <v>176</v>
      </c>
      <c r="C28" t="s">
        <v>355</v>
      </c>
      <c r="D28" t="s">
        <v>2</v>
      </c>
      <c r="E28" t="s">
        <v>9</v>
      </c>
      <c r="F28" t="s">
        <v>64</v>
      </c>
      <c r="G28" s="2">
        <v>9805408800</v>
      </c>
      <c r="H28" s="2">
        <v>642084000</v>
      </c>
      <c r="I28" s="2">
        <v>9163324800</v>
      </c>
      <c r="J28" s="2">
        <v>26476564</v>
      </c>
      <c r="K28" s="2">
        <v>2046800</v>
      </c>
      <c r="L28" s="2">
        <v>24429764</v>
      </c>
      <c r="M28" s="2">
        <v>22554400.48</v>
      </c>
      <c r="N28" s="2">
        <v>1789966.4</v>
      </c>
      <c r="O28" s="2">
        <v>20764434.079999998</v>
      </c>
      <c r="P28" s="15">
        <v>0.1</v>
      </c>
      <c r="Q28" s="2">
        <v>178996.64</v>
      </c>
      <c r="R28" s="13">
        <v>0.1</v>
      </c>
      <c r="S28" s="15">
        <v>0</v>
      </c>
      <c r="T28" s="2">
        <v>2076443.4080000001</v>
      </c>
      <c r="U28" s="2">
        <v>2000000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18">
        <v>0</v>
      </c>
      <c r="AC28" s="4">
        <v>4255440.0480000004</v>
      </c>
      <c r="AD28" t="s">
        <v>59</v>
      </c>
      <c r="AE28" s="4"/>
      <c r="AF28" s="4">
        <f t="shared" si="0"/>
        <v>4255440.0480000004</v>
      </c>
    </row>
    <row r="29" spans="1:32" x14ac:dyDescent="0.25">
      <c r="A29" s="20">
        <v>312</v>
      </c>
      <c r="B29" t="s">
        <v>176</v>
      </c>
      <c r="C29" t="s">
        <v>355</v>
      </c>
      <c r="D29" t="s">
        <v>2</v>
      </c>
      <c r="E29" t="s">
        <v>9</v>
      </c>
      <c r="F29" t="s">
        <v>66</v>
      </c>
      <c r="G29" s="2">
        <v>14115563000</v>
      </c>
      <c r="H29" s="2">
        <v>2169388000</v>
      </c>
      <c r="I29" s="2">
        <v>11946175000</v>
      </c>
      <c r="J29" s="2">
        <v>43071936</v>
      </c>
      <c r="K29" s="2">
        <v>6890078</v>
      </c>
      <c r="L29" s="2">
        <v>36181858</v>
      </c>
      <c r="M29" s="2">
        <v>37425710.799999997</v>
      </c>
      <c r="N29" s="2">
        <v>6022322.7999999998</v>
      </c>
      <c r="O29" s="2">
        <v>31403388</v>
      </c>
      <c r="P29" s="15">
        <v>0.1</v>
      </c>
      <c r="Q29" s="2">
        <v>602232.28</v>
      </c>
      <c r="R29" s="13">
        <v>0.15</v>
      </c>
      <c r="S29" s="15">
        <v>0</v>
      </c>
      <c r="T29" s="2">
        <v>4710508.2</v>
      </c>
      <c r="U29" s="2">
        <v>3000000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18">
        <v>0</v>
      </c>
      <c r="AC29" s="4">
        <v>8312740.4800000004</v>
      </c>
      <c r="AD29" t="s">
        <v>41</v>
      </c>
      <c r="AE29" s="4"/>
      <c r="AF29" s="4">
        <f t="shared" si="0"/>
        <v>8312740.4800000004</v>
      </c>
    </row>
    <row r="30" spans="1:32" x14ac:dyDescent="0.25">
      <c r="A30" s="20">
        <v>322</v>
      </c>
      <c r="B30" t="s">
        <v>176</v>
      </c>
      <c r="C30" t="s">
        <v>353</v>
      </c>
      <c r="D30" t="s">
        <v>2</v>
      </c>
      <c r="E30" t="s">
        <v>9</v>
      </c>
      <c r="F30" t="s">
        <v>68</v>
      </c>
      <c r="G30" s="2">
        <v>21916004000</v>
      </c>
      <c r="H30" s="2">
        <v>40500000</v>
      </c>
      <c r="I30" s="2">
        <v>21875504000</v>
      </c>
      <c r="J30" s="2">
        <v>44728893</v>
      </c>
      <c r="K30" s="2">
        <v>141750</v>
      </c>
      <c r="L30" s="2">
        <v>44587143</v>
      </c>
      <c r="M30" s="2">
        <v>35962491.399999999</v>
      </c>
      <c r="N30" s="2">
        <v>125550</v>
      </c>
      <c r="O30" s="2">
        <v>35836941.399999999</v>
      </c>
      <c r="P30" s="15">
        <v>0.1</v>
      </c>
      <c r="Q30" s="2">
        <v>12555</v>
      </c>
      <c r="R30" s="13">
        <v>0.3</v>
      </c>
      <c r="S30" s="15">
        <v>0</v>
      </c>
      <c r="T30" s="2">
        <v>10751082.42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18">
        <v>0</v>
      </c>
      <c r="AC30" s="4">
        <v>10763637.42</v>
      </c>
      <c r="AD30" t="s">
        <v>67</v>
      </c>
      <c r="AE30" s="4"/>
      <c r="AF30" s="4">
        <f t="shared" si="0"/>
        <v>10763637.42</v>
      </c>
    </row>
    <row r="31" spans="1:32" x14ac:dyDescent="0.25">
      <c r="A31" s="20">
        <v>333</v>
      </c>
      <c r="B31" t="s">
        <v>176</v>
      </c>
      <c r="C31" t="s">
        <v>355</v>
      </c>
      <c r="D31" t="s">
        <v>2</v>
      </c>
      <c r="E31" t="s">
        <v>9</v>
      </c>
      <c r="F31" t="s">
        <v>69</v>
      </c>
      <c r="G31" s="2">
        <v>13641043000</v>
      </c>
      <c r="H31" s="2">
        <v>5847718000</v>
      </c>
      <c r="I31" s="2">
        <v>7793325000</v>
      </c>
      <c r="J31" s="2">
        <v>41461860</v>
      </c>
      <c r="K31" s="2">
        <v>17445164</v>
      </c>
      <c r="L31" s="2">
        <v>24016696</v>
      </c>
      <c r="M31" s="2">
        <v>36005442.799999997</v>
      </c>
      <c r="N31" s="2">
        <v>15106076.800000001</v>
      </c>
      <c r="O31" s="2">
        <v>20899366</v>
      </c>
      <c r="P31" s="15">
        <v>0.1</v>
      </c>
      <c r="Q31" s="2">
        <v>1510607.68</v>
      </c>
      <c r="R31" s="13">
        <v>0.15</v>
      </c>
      <c r="S31" s="15">
        <v>0</v>
      </c>
      <c r="T31" s="2">
        <v>3134904.9</v>
      </c>
      <c r="U31" s="2">
        <v>3000000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18">
        <v>0</v>
      </c>
      <c r="AC31" s="4">
        <v>7645512.5800000001</v>
      </c>
      <c r="AD31" t="s">
        <v>67</v>
      </c>
      <c r="AE31" s="4"/>
      <c r="AF31" s="4">
        <f t="shared" si="0"/>
        <v>7645512.5800000001</v>
      </c>
    </row>
    <row r="32" spans="1:32" x14ac:dyDescent="0.25">
      <c r="A32" s="20">
        <v>339</v>
      </c>
      <c r="B32" t="s">
        <v>176</v>
      </c>
      <c r="C32" t="s">
        <v>353</v>
      </c>
      <c r="D32" t="s">
        <v>10</v>
      </c>
      <c r="E32" t="s">
        <v>31</v>
      </c>
      <c r="F32" t="s">
        <v>70</v>
      </c>
      <c r="G32" s="2">
        <v>6701317000</v>
      </c>
      <c r="H32" s="2">
        <v>0</v>
      </c>
      <c r="I32" s="2">
        <v>6701317000</v>
      </c>
      <c r="J32" s="2">
        <v>19335169</v>
      </c>
      <c r="K32" s="2">
        <v>0</v>
      </c>
      <c r="L32" s="2">
        <v>19335169</v>
      </c>
      <c r="M32" s="2">
        <v>16654642.199999999</v>
      </c>
      <c r="N32" s="2">
        <v>0</v>
      </c>
      <c r="O32" s="2">
        <v>16654642.199999999</v>
      </c>
      <c r="P32" s="15">
        <v>0.1</v>
      </c>
      <c r="Q32" s="2">
        <v>0</v>
      </c>
      <c r="R32" s="13">
        <v>0.3</v>
      </c>
      <c r="S32" s="15">
        <v>0</v>
      </c>
      <c r="T32" s="2">
        <v>4996392.66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18">
        <v>0</v>
      </c>
      <c r="AC32" s="4">
        <v>4996392.66</v>
      </c>
      <c r="AD32" t="s">
        <v>97</v>
      </c>
      <c r="AE32" s="4"/>
      <c r="AF32" s="4">
        <f t="shared" si="0"/>
        <v>4996392.66</v>
      </c>
    </row>
    <row r="33" spans="1:32" x14ac:dyDescent="0.25">
      <c r="A33" s="20">
        <v>340</v>
      </c>
      <c r="B33" t="s">
        <v>176</v>
      </c>
      <c r="C33" t="s">
        <v>355</v>
      </c>
      <c r="D33" t="s">
        <v>10</v>
      </c>
      <c r="E33" t="s">
        <v>18</v>
      </c>
      <c r="F33" t="s">
        <v>71</v>
      </c>
      <c r="G33" s="2">
        <v>45697029700</v>
      </c>
      <c r="H33" s="2">
        <v>0</v>
      </c>
      <c r="I33" s="2">
        <v>45697029700</v>
      </c>
      <c r="J33" s="2">
        <v>106209952</v>
      </c>
      <c r="K33" s="2">
        <v>0</v>
      </c>
      <c r="L33" s="2">
        <v>106209952</v>
      </c>
      <c r="M33" s="2">
        <v>87931140.120000005</v>
      </c>
      <c r="N33" s="2">
        <v>0</v>
      </c>
      <c r="O33" s="2">
        <v>87931140.120000005</v>
      </c>
      <c r="P33" s="15">
        <v>0.1</v>
      </c>
      <c r="Q33" s="2">
        <v>0</v>
      </c>
      <c r="R33" s="13">
        <v>0.2</v>
      </c>
      <c r="S33" s="15">
        <v>0</v>
      </c>
      <c r="T33" s="2">
        <v>17586228.024</v>
      </c>
      <c r="U33" s="2">
        <v>4000000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18">
        <v>0</v>
      </c>
      <c r="AC33" s="4">
        <v>21586228.024</v>
      </c>
      <c r="AD33" t="s">
        <v>38</v>
      </c>
      <c r="AE33" s="4"/>
      <c r="AF33" s="4">
        <f t="shared" si="0"/>
        <v>21586228.024</v>
      </c>
    </row>
    <row r="34" spans="1:32" x14ac:dyDescent="0.25">
      <c r="A34" s="20">
        <v>344</v>
      </c>
      <c r="B34" t="s">
        <v>176</v>
      </c>
      <c r="C34" t="s">
        <v>356</v>
      </c>
      <c r="D34" t="s">
        <v>10</v>
      </c>
      <c r="E34" t="s">
        <v>31</v>
      </c>
      <c r="F34" t="s">
        <v>72</v>
      </c>
      <c r="G34" s="2">
        <v>15132897000</v>
      </c>
      <c r="H34" s="2">
        <v>0</v>
      </c>
      <c r="I34" s="2">
        <v>15132897000</v>
      </c>
      <c r="J34" s="2">
        <v>30191310</v>
      </c>
      <c r="K34" s="2">
        <v>0</v>
      </c>
      <c r="L34" s="2">
        <v>30191310</v>
      </c>
      <c r="M34" s="2">
        <v>24138151.199999999</v>
      </c>
      <c r="N34" s="2">
        <v>0</v>
      </c>
      <c r="O34" s="2">
        <v>24138151.199999999</v>
      </c>
      <c r="P34" s="15">
        <v>0.1</v>
      </c>
      <c r="Q34" s="2">
        <v>0</v>
      </c>
      <c r="R34" s="13">
        <v>0.1</v>
      </c>
      <c r="S34" s="15">
        <v>0</v>
      </c>
      <c r="T34" s="2">
        <v>2413815.12</v>
      </c>
      <c r="U34" s="2">
        <v>3000000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18">
        <v>0</v>
      </c>
      <c r="AC34" s="4">
        <v>5413815.1200000001</v>
      </c>
      <c r="AD34" t="s">
        <v>32</v>
      </c>
      <c r="AE34" s="4"/>
      <c r="AF34" s="4">
        <f t="shared" si="0"/>
        <v>5413815.1200000001</v>
      </c>
    </row>
    <row r="35" spans="1:32" x14ac:dyDescent="0.25">
      <c r="A35" s="20">
        <v>349</v>
      </c>
      <c r="B35" t="s">
        <v>176</v>
      </c>
      <c r="C35" t="s">
        <v>355</v>
      </c>
      <c r="D35" t="s">
        <v>10</v>
      </c>
      <c r="E35" t="s">
        <v>31</v>
      </c>
      <c r="F35" t="s">
        <v>73</v>
      </c>
      <c r="G35" s="2">
        <v>11721117000</v>
      </c>
      <c r="H35" s="2">
        <v>0</v>
      </c>
      <c r="I35" s="2">
        <v>11721117000</v>
      </c>
      <c r="J35" s="2">
        <v>23182890</v>
      </c>
      <c r="K35" s="2">
        <v>0</v>
      </c>
      <c r="L35" s="2">
        <v>23182890</v>
      </c>
      <c r="M35" s="2">
        <v>18494443.199999999</v>
      </c>
      <c r="N35" s="2">
        <v>0</v>
      </c>
      <c r="O35" s="2">
        <v>18494443.199999999</v>
      </c>
      <c r="P35" s="15">
        <v>0.1</v>
      </c>
      <c r="Q35" s="2">
        <v>0</v>
      </c>
      <c r="R35" s="13">
        <v>0.1</v>
      </c>
      <c r="S35" s="15">
        <v>0</v>
      </c>
      <c r="T35" s="2">
        <v>1849444.32</v>
      </c>
      <c r="U35" s="2">
        <v>1000000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18">
        <v>0</v>
      </c>
      <c r="AC35" s="4">
        <v>2849444.32</v>
      </c>
      <c r="AD35" t="s">
        <v>39</v>
      </c>
      <c r="AE35" s="4"/>
      <c r="AF35" s="4">
        <f t="shared" si="0"/>
        <v>2849444.32</v>
      </c>
    </row>
    <row r="36" spans="1:32" x14ac:dyDescent="0.25">
      <c r="A36" s="20">
        <v>352</v>
      </c>
      <c r="B36" t="s">
        <v>176</v>
      </c>
      <c r="C36" t="s">
        <v>353</v>
      </c>
      <c r="D36" t="s">
        <v>10</v>
      </c>
      <c r="E36" t="s">
        <v>31</v>
      </c>
      <c r="F36" t="s">
        <v>74</v>
      </c>
      <c r="G36" s="2">
        <v>18424576400</v>
      </c>
      <c r="H36" s="2">
        <v>0</v>
      </c>
      <c r="I36" s="2">
        <v>18424576400</v>
      </c>
      <c r="J36" s="2">
        <v>49893551</v>
      </c>
      <c r="K36" s="2">
        <v>0</v>
      </c>
      <c r="L36" s="2">
        <v>49893551</v>
      </c>
      <c r="M36" s="2">
        <v>42523720.439999998</v>
      </c>
      <c r="N36" s="2">
        <v>0</v>
      </c>
      <c r="O36" s="2">
        <v>42523720.439999998</v>
      </c>
      <c r="P36" s="15">
        <v>0.1</v>
      </c>
      <c r="Q36" s="2">
        <v>0</v>
      </c>
      <c r="R36" s="13">
        <v>0.3</v>
      </c>
      <c r="S36" s="15">
        <v>0</v>
      </c>
      <c r="T36" s="2">
        <v>12757116.131999999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18">
        <v>0</v>
      </c>
      <c r="AC36" s="4">
        <v>12757116.131999999</v>
      </c>
      <c r="AD36" t="s">
        <v>39</v>
      </c>
      <c r="AE36" s="4"/>
      <c r="AF36" s="4">
        <f t="shared" si="0"/>
        <v>12757116.131999999</v>
      </c>
    </row>
    <row r="37" spans="1:32" x14ac:dyDescent="0.25">
      <c r="A37" s="20">
        <v>359</v>
      </c>
      <c r="B37" t="s">
        <v>176</v>
      </c>
      <c r="C37" t="s">
        <v>355</v>
      </c>
      <c r="D37" t="s">
        <v>10</v>
      </c>
      <c r="E37" t="s">
        <v>31</v>
      </c>
      <c r="F37" t="s">
        <v>75</v>
      </c>
      <c r="G37" s="2">
        <v>48758854300</v>
      </c>
      <c r="H37" s="2">
        <v>0</v>
      </c>
      <c r="I37" s="2">
        <v>48758854300</v>
      </c>
      <c r="J37" s="2">
        <v>82555763</v>
      </c>
      <c r="K37" s="2">
        <v>0</v>
      </c>
      <c r="L37" s="2">
        <v>82555763</v>
      </c>
      <c r="M37" s="2">
        <v>63052221.280000001</v>
      </c>
      <c r="N37" s="2">
        <v>0</v>
      </c>
      <c r="O37" s="2">
        <v>63052221.280000001</v>
      </c>
      <c r="P37" s="15">
        <v>0.1</v>
      </c>
      <c r="Q37" s="2">
        <v>0</v>
      </c>
      <c r="R37" s="13">
        <v>0.2</v>
      </c>
      <c r="S37" s="15">
        <v>0</v>
      </c>
      <c r="T37" s="2">
        <v>12610444.255999999</v>
      </c>
      <c r="U37" s="2">
        <v>4000000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18">
        <v>0</v>
      </c>
      <c r="AC37" s="4">
        <v>16610444.255999999</v>
      </c>
      <c r="AD37" t="s">
        <v>26</v>
      </c>
      <c r="AE37" s="4"/>
      <c r="AF37" s="4">
        <f t="shared" si="0"/>
        <v>16610444.255999999</v>
      </c>
    </row>
    <row r="38" spans="1:32" x14ac:dyDescent="0.25">
      <c r="A38" s="20">
        <v>366</v>
      </c>
      <c r="B38" t="s">
        <v>176</v>
      </c>
      <c r="C38" t="s">
        <v>355</v>
      </c>
      <c r="D38" t="s">
        <v>10</v>
      </c>
      <c r="E38" t="s">
        <v>18</v>
      </c>
      <c r="F38" t="s">
        <v>76</v>
      </c>
      <c r="G38" s="2">
        <v>17527521000</v>
      </c>
      <c r="H38" s="2">
        <v>0</v>
      </c>
      <c r="I38" s="2">
        <v>17527521000</v>
      </c>
      <c r="J38" s="2">
        <v>44199913</v>
      </c>
      <c r="K38" s="2">
        <v>0</v>
      </c>
      <c r="L38" s="2">
        <v>44199913</v>
      </c>
      <c r="M38" s="2">
        <v>37188904.600000001</v>
      </c>
      <c r="N38" s="2">
        <v>0</v>
      </c>
      <c r="O38" s="2">
        <v>37188904.600000001</v>
      </c>
      <c r="P38" s="15">
        <v>0.1</v>
      </c>
      <c r="Q38" s="2">
        <v>0</v>
      </c>
      <c r="R38" s="13">
        <v>0.15</v>
      </c>
      <c r="S38" s="15">
        <v>0</v>
      </c>
      <c r="T38" s="2">
        <v>5578335.6900000004</v>
      </c>
      <c r="U38" s="2">
        <v>3000000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18">
        <v>0</v>
      </c>
      <c r="AC38" s="4">
        <v>8578335.6899999995</v>
      </c>
      <c r="AD38" t="s">
        <v>27</v>
      </c>
      <c r="AE38" s="4"/>
      <c r="AF38" s="4">
        <f t="shared" si="0"/>
        <v>8578335.6899999995</v>
      </c>
    </row>
    <row r="39" spans="1:32" x14ac:dyDescent="0.25">
      <c r="A39" s="20">
        <v>371</v>
      </c>
      <c r="B39" t="s">
        <v>176</v>
      </c>
      <c r="C39" t="s">
        <v>353</v>
      </c>
      <c r="D39" t="s">
        <v>10</v>
      </c>
      <c r="E39" t="s">
        <v>31</v>
      </c>
      <c r="F39" t="s">
        <v>77</v>
      </c>
      <c r="G39" s="2">
        <v>12597374100</v>
      </c>
      <c r="H39" s="2">
        <v>0</v>
      </c>
      <c r="I39" s="2">
        <v>12597374100</v>
      </c>
      <c r="J39" s="2">
        <v>37745312</v>
      </c>
      <c r="K39" s="2">
        <v>0</v>
      </c>
      <c r="L39" s="2">
        <v>37745312</v>
      </c>
      <c r="M39" s="2">
        <v>32706362.359999999</v>
      </c>
      <c r="N39" s="2">
        <v>0</v>
      </c>
      <c r="O39" s="2">
        <v>32706362.359999999</v>
      </c>
      <c r="P39" s="15">
        <v>0.1</v>
      </c>
      <c r="Q39" s="2">
        <v>0</v>
      </c>
      <c r="R39" s="13">
        <v>0.3</v>
      </c>
      <c r="S39" s="15">
        <v>0</v>
      </c>
      <c r="T39" s="2">
        <v>9811908.7080000006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18">
        <v>0</v>
      </c>
      <c r="AC39" s="4">
        <v>9811908.7080000006</v>
      </c>
      <c r="AD39" t="s">
        <v>26</v>
      </c>
      <c r="AE39" s="4"/>
      <c r="AF39" s="4">
        <f t="shared" si="0"/>
        <v>9811908.7080000006</v>
      </c>
    </row>
    <row r="40" spans="1:32" x14ac:dyDescent="0.25">
      <c r="A40" s="20">
        <v>374</v>
      </c>
      <c r="B40" t="s">
        <v>176</v>
      </c>
      <c r="C40" t="s">
        <v>353</v>
      </c>
      <c r="D40" t="s">
        <v>10</v>
      </c>
      <c r="E40" t="s">
        <v>31</v>
      </c>
      <c r="F40" t="s">
        <v>78</v>
      </c>
      <c r="G40" s="2">
        <v>7011824000</v>
      </c>
      <c r="H40" s="2">
        <v>0</v>
      </c>
      <c r="I40" s="2">
        <v>7011824000</v>
      </c>
      <c r="J40" s="2">
        <v>22558966</v>
      </c>
      <c r="K40" s="2">
        <v>0</v>
      </c>
      <c r="L40" s="2">
        <v>22558966</v>
      </c>
      <c r="M40" s="2">
        <v>19754236.399999999</v>
      </c>
      <c r="N40" s="2">
        <v>0</v>
      </c>
      <c r="O40" s="2">
        <v>19754236.399999999</v>
      </c>
      <c r="P40" s="15">
        <v>0.1</v>
      </c>
      <c r="Q40" s="2">
        <v>0</v>
      </c>
      <c r="R40" s="13">
        <v>0.3</v>
      </c>
      <c r="S40" s="15">
        <v>0</v>
      </c>
      <c r="T40" s="2">
        <v>5926270.9199999999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18">
        <v>0</v>
      </c>
      <c r="AC40" s="4">
        <v>5926270.9199999999</v>
      </c>
      <c r="AD40" t="s">
        <v>97</v>
      </c>
      <c r="AE40" s="4"/>
      <c r="AF40" s="4">
        <f t="shared" si="0"/>
        <v>5926270.9199999999</v>
      </c>
    </row>
    <row r="41" spans="1:32" x14ac:dyDescent="0.25">
      <c r="A41" s="20">
        <v>378</v>
      </c>
      <c r="B41" t="s">
        <v>176</v>
      </c>
      <c r="C41" t="s">
        <v>353</v>
      </c>
      <c r="D41" t="s">
        <v>10</v>
      </c>
      <c r="E41" t="s">
        <v>31</v>
      </c>
      <c r="F41" t="s">
        <v>79</v>
      </c>
      <c r="G41" s="2">
        <v>3586264200</v>
      </c>
      <c r="H41" s="2">
        <v>0</v>
      </c>
      <c r="I41" s="2">
        <v>3586264200</v>
      </c>
      <c r="J41" s="2">
        <v>11174737</v>
      </c>
      <c r="K41" s="2">
        <v>0</v>
      </c>
      <c r="L41" s="2">
        <v>11174737</v>
      </c>
      <c r="M41" s="2">
        <v>9740231.3200000003</v>
      </c>
      <c r="N41" s="2">
        <v>0</v>
      </c>
      <c r="O41" s="2">
        <v>9740231.3200000003</v>
      </c>
      <c r="P41" s="15">
        <v>0.1</v>
      </c>
      <c r="Q41" s="2">
        <v>0</v>
      </c>
      <c r="R41" s="13">
        <v>0.3</v>
      </c>
      <c r="S41" s="15">
        <v>0</v>
      </c>
      <c r="T41" s="2">
        <v>2922069.3960000002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18">
        <v>0</v>
      </c>
      <c r="AC41" s="4">
        <v>2922069.3960000002</v>
      </c>
      <c r="AD41" t="s">
        <v>97</v>
      </c>
      <c r="AE41" s="4"/>
      <c r="AF41" s="4">
        <f t="shared" si="0"/>
        <v>2922069.3960000002</v>
      </c>
    </row>
    <row r="42" spans="1:32" x14ac:dyDescent="0.25">
      <c r="A42" s="20">
        <v>381</v>
      </c>
      <c r="B42" t="s">
        <v>176</v>
      </c>
      <c r="C42" t="s">
        <v>355</v>
      </c>
      <c r="D42" t="s">
        <v>10</v>
      </c>
      <c r="E42" t="s">
        <v>11</v>
      </c>
      <c r="F42" t="s">
        <v>82</v>
      </c>
      <c r="G42" s="2">
        <v>2914536000</v>
      </c>
      <c r="H42" s="2">
        <v>0</v>
      </c>
      <c r="I42" s="2">
        <v>2914536000</v>
      </c>
      <c r="J42" s="2">
        <v>9006488</v>
      </c>
      <c r="K42" s="2">
        <v>0</v>
      </c>
      <c r="L42" s="2">
        <v>9006488</v>
      </c>
      <c r="M42" s="2">
        <v>7840673.5999999996</v>
      </c>
      <c r="N42" s="2">
        <v>0</v>
      </c>
      <c r="O42" s="2">
        <v>7840673.5999999996</v>
      </c>
      <c r="P42" s="15">
        <v>0.1</v>
      </c>
      <c r="Q42" s="2">
        <v>0</v>
      </c>
      <c r="R42" s="13">
        <v>0</v>
      </c>
      <c r="S42" s="15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18">
        <v>0</v>
      </c>
      <c r="AC42" s="4">
        <v>0</v>
      </c>
      <c r="AD42" t="s">
        <v>235</v>
      </c>
      <c r="AE42" s="4"/>
      <c r="AF42" s="4">
        <f t="shared" si="0"/>
        <v>0</v>
      </c>
    </row>
    <row r="43" spans="1:32" x14ac:dyDescent="0.25">
      <c r="A43" s="20">
        <v>388</v>
      </c>
      <c r="B43" t="s">
        <v>176</v>
      </c>
      <c r="C43" t="s">
        <v>355</v>
      </c>
      <c r="D43" t="s">
        <v>10</v>
      </c>
      <c r="E43" t="s">
        <v>18</v>
      </c>
      <c r="F43" t="s">
        <v>84</v>
      </c>
      <c r="G43" s="2">
        <v>3529013000</v>
      </c>
      <c r="H43" s="2">
        <v>0</v>
      </c>
      <c r="I43" s="2">
        <v>3529013000</v>
      </c>
      <c r="J43" s="2">
        <v>10949489</v>
      </c>
      <c r="K43" s="2">
        <v>0</v>
      </c>
      <c r="L43" s="2">
        <v>10949489</v>
      </c>
      <c r="M43" s="2">
        <v>9537883.8000000007</v>
      </c>
      <c r="N43" s="2">
        <v>0</v>
      </c>
      <c r="O43" s="2">
        <v>9537883.8000000007</v>
      </c>
      <c r="P43" s="15">
        <v>0.1</v>
      </c>
      <c r="Q43" s="2">
        <v>0</v>
      </c>
      <c r="R43" s="13">
        <v>0</v>
      </c>
      <c r="S43" s="15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18">
        <v>0</v>
      </c>
      <c r="AC43" s="4">
        <v>0</v>
      </c>
      <c r="AD43" t="s">
        <v>27</v>
      </c>
      <c r="AE43" s="4"/>
      <c r="AF43" s="4">
        <f t="shared" si="0"/>
        <v>0</v>
      </c>
    </row>
    <row r="44" spans="1:32" x14ac:dyDescent="0.25">
      <c r="A44" s="20">
        <v>389</v>
      </c>
      <c r="B44" t="s">
        <v>176</v>
      </c>
      <c r="C44" t="s">
        <v>353</v>
      </c>
      <c r="D44" t="s">
        <v>10</v>
      </c>
      <c r="E44" t="s">
        <v>18</v>
      </c>
      <c r="F44" t="s">
        <v>85</v>
      </c>
      <c r="G44" s="2">
        <v>14985246000</v>
      </c>
      <c r="H44" s="2">
        <v>0</v>
      </c>
      <c r="I44" s="2">
        <v>14985246000</v>
      </c>
      <c r="J44" s="2">
        <v>29564755</v>
      </c>
      <c r="K44" s="2">
        <v>0</v>
      </c>
      <c r="L44" s="2">
        <v>29564755</v>
      </c>
      <c r="M44" s="2">
        <v>23570656.600000001</v>
      </c>
      <c r="N44" s="2">
        <v>0</v>
      </c>
      <c r="O44" s="2">
        <v>23570656.600000001</v>
      </c>
      <c r="P44" s="15">
        <v>0.1</v>
      </c>
      <c r="Q44" s="2">
        <v>0</v>
      </c>
      <c r="R44" s="13">
        <v>0.3</v>
      </c>
      <c r="S44" s="15">
        <v>0</v>
      </c>
      <c r="T44" s="2">
        <v>7071196.9800000004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18">
        <v>0</v>
      </c>
      <c r="AC44" s="4">
        <v>7071196.9800000004</v>
      </c>
      <c r="AD44" t="s">
        <v>27</v>
      </c>
      <c r="AE44" s="4"/>
      <c r="AF44" s="4">
        <f t="shared" si="0"/>
        <v>7071196.9800000004</v>
      </c>
    </row>
    <row r="45" spans="1:32" x14ac:dyDescent="0.25">
      <c r="A45" s="20">
        <v>391</v>
      </c>
      <c r="B45" t="s">
        <v>176</v>
      </c>
      <c r="C45" t="s">
        <v>355</v>
      </c>
      <c r="D45" t="s">
        <v>10</v>
      </c>
      <c r="E45" t="s">
        <v>31</v>
      </c>
      <c r="F45" t="s">
        <v>30</v>
      </c>
      <c r="G45" s="2">
        <v>12700469200</v>
      </c>
      <c r="H45" s="2">
        <v>0</v>
      </c>
      <c r="I45" s="2">
        <v>12700469200</v>
      </c>
      <c r="J45" s="2">
        <v>32907662</v>
      </c>
      <c r="K45" s="2">
        <v>0</v>
      </c>
      <c r="L45" s="2">
        <v>32907662</v>
      </c>
      <c r="M45" s="2">
        <v>27827474.32</v>
      </c>
      <c r="N45" s="2">
        <v>0</v>
      </c>
      <c r="O45" s="2">
        <v>27827474.32</v>
      </c>
      <c r="P45" s="15">
        <v>0.1</v>
      </c>
      <c r="Q45" s="2">
        <v>0</v>
      </c>
      <c r="R45" s="13">
        <v>0.1</v>
      </c>
      <c r="S45" s="15">
        <v>0</v>
      </c>
      <c r="T45" s="2">
        <v>2782747.432</v>
      </c>
      <c r="U45" s="2">
        <v>2000000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18">
        <v>0</v>
      </c>
      <c r="AC45" s="4">
        <v>4782747.432</v>
      </c>
      <c r="AD45" t="s">
        <v>39</v>
      </c>
      <c r="AE45" s="4"/>
      <c r="AF45" s="4">
        <f t="shared" si="0"/>
        <v>4782747.432</v>
      </c>
    </row>
    <row r="46" spans="1:32" x14ac:dyDescent="0.25">
      <c r="A46" s="20">
        <v>397</v>
      </c>
      <c r="B46" t="s">
        <v>176</v>
      </c>
      <c r="C46" t="s">
        <v>353</v>
      </c>
      <c r="D46" t="s">
        <v>10</v>
      </c>
      <c r="E46" t="s">
        <v>11</v>
      </c>
      <c r="F46" t="s">
        <v>86</v>
      </c>
      <c r="G46" s="2">
        <v>6380775000</v>
      </c>
      <c r="H46" s="2">
        <v>0</v>
      </c>
      <c r="I46" s="2">
        <v>6380775000</v>
      </c>
      <c r="J46" s="2">
        <v>19585761</v>
      </c>
      <c r="K46" s="2">
        <v>0</v>
      </c>
      <c r="L46" s="2">
        <v>19585761</v>
      </c>
      <c r="M46" s="2">
        <v>17033451</v>
      </c>
      <c r="N46" s="2">
        <v>0</v>
      </c>
      <c r="O46" s="2">
        <v>17033451</v>
      </c>
      <c r="P46" s="15">
        <v>0.1</v>
      </c>
      <c r="Q46" s="2">
        <v>0</v>
      </c>
      <c r="R46" s="13">
        <v>0.3</v>
      </c>
      <c r="S46" s="15">
        <v>0</v>
      </c>
      <c r="T46" s="2">
        <v>5110035.3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18">
        <v>0</v>
      </c>
      <c r="AC46" s="4">
        <v>5110035.3</v>
      </c>
      <c r="AD46" t="s">
        <v>36</v>
      </c>
      <c r="AE46" s="4"/>
      <c r="AF46" s="4">
        <f t="shared" si="0"/>
        <v>5110035.3</v>
      </c>
    </row>
    <row r="47" spans="1:32" x14ac:dyDescent="0.25">
      <c r="A47" s="20">
        <v>399</v>
      </c>
      <c r="B47" t="s">
        <v>176</v>
      </c>
      <c r="C47" t="s">
        <v>355</v>
      </c>
      <c r="D47" t="s">
        <v>10</v>
      </c>
      <c r="E47" t="s">
        <v>11</v>
      </c>
      <c r="F47" t="s">
        <v>87</v>
      </c>
      <c r="G47" s="2">
        <v>17188966000</v>
      </c>
      <c r="H47" s="2">
        <v>0</v>
      </c>
      <c r="I47" s="2">
        <v>17188966000</v>
      </c>
      <c r="J47" s="2">
        <v>48370895</v>
      </c>
      <c r="K47" s="2">
        <v>0</v>
      </c>
      <c r="L47" s="2">
        <v>48370895</v>
      </c>
      <c r="M47" s="2">
        <v>41495308.600000001</v>
      </c>
      <c r="N47" s="2">
        <v>0</v>
      </c>
      <c r="O47" s="2">
        <v>41495308.600000001</v>
      </c>
      <c r="P47" s="15">
        <v>0.1</v>
      </c>
      <c r="Q47" s="2">
        <v>0</v>
      </c>
      <c r="R47" s="13">
        <v>0.15</v>
      </c>
      <c r="S47" s="15">
        <v>0</v>
      </c>
      <c r="T47" s="2">
        <v>6224296.29</v>
      </c>
      <c r="U47" s="2">
        <v>3000000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18">
        <v>0</v>
      </c>
      <c r="AC47" s="4">
        <v>9224296.2899999991</v>
      </c>
      <c r="AD47" t="s">
        <v>81</v>
      </c>
      <c r="AE47" s="4"/>
      <c r="AF47" s="4">
        <f t="shared" si="0"/>
        <v>9224296.2899999991</v>
      </c>
    </row>
    <row r="48" spans="1:32" x14ac:dyDescent="0.25">
      <c r="A48" s="20">
        <v>402</v>
      </c>
      <c r="B48" t="s">
        <v>176</v>
      </c>
      <c r="C48" t="s">
        <v>355</v>
      </c>
      <c r="D48" t="s">
        <v>10</v>
      </c>
      <c r="E48" t="s">
        <v>11</v>
      </c>
      <c r="F48" t="s">
        <v>89</v>
      </c>
      <c r="G48" s="2">
        <v>16667131200</v>
      </c>
      <c r="H48" s="2">
        <v>0</v>
      </c>
      <c r="I48" s="2">
        <v>16667131200</v>
      </c>
      <c r="J48" s="2">
        <v>44067357</v>
      </c>
      <c r="K48" s="2">
        <v>0</v>
      </c>
      <c r="L48" s="2">
        <v>44067357</v>
      </c>
      <c r="M48" s="2">
        <v>37400504.520000003</v>
      </c>
      <c r="N48" s="2">
        <v>0</v>
      </c>
      <c r="O48" s="2">
        <v>37400504.520000003</v>
      </c>
      <c r="P48" s="15">
        <v>0.1</v>
      </c>
      <c r="Q48" s="2">
        <v>0</v>
      </c>
      <c r="R48" s="13">
        <v>0.15</v>
      </c>
      <c r="S48" s="15">
        <v>0</v>
      </c>
      <c r="T48" s="2">
        <v>5610075.6780000003</v>
      </c>
      <c r="U48" s="2">
        <v>3000000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18">
        <v>0</v>
      </c>
      <c r="AC48" s="4">
        <v>8610075.6779999994</v>
      </c>
      <c r="AD48" t="s">
        <v>43</v>
      </c>
      <c r="AE48" s="4"/>
      <c r="AF48" s="4">
        <f t="shared" si="0"/>
        <v>8610075.6779999994</v>
      </c>
    </row>
    <row r="49" spans="1:32" x14ac:dyDescent="0.25">
      <c r="A49" s="20">
        <v>407</v>
      </c>
      <c r="B49" t="s">
        <v>176</v>
      </c>
      <c r="C49" t="s">
        <v>355</v>
      </c>
      <c r="D49" t="s">
        <v>10</v>
      </c>
      <c r="E49" t="s">
        <v>11</v>
      </c>
      <c r="F49" t="s">
        <v>90</v>
      </c>
      <c r="G49" s="2">
        <v>41952467000</v>
      </c>
      <c r="H49" s="2">
        <v>0</v>
      </c>
      <c r="I49" s="2">
        <v>41952467000</v>
      </c>
      <c r="J49" s="2">
        <v>102954558</v>
      </c>
      <c r="K49" s="2">
        <v>0</v>
      </c>
      <c r="L49" s="2">
        <v>102954558</v>
      </c>
      <c r="M49" s="2">
        <v>86173571.200000003</v>
      </c>
      <c r="N49" s="2">
        <v>0</v>
      </c>
      <c r="O49" s="2">
        <v>86173571.200000003</v>
      </c>
      <c r="P49" s="15">
        <v>0.1</v>
      </c>
      <c r="Q49" s="2">
        <v>0</v>
      </c>
      <c r="R49" s="13">
        <v>0.2</v>
      </c>
      <c r="S49" s="15">
        <v>0</v>
      </c>
      <c r="T49" s="2">
        <v>17234714.239999998</v>
      </c>
      <c r="U49" s="2">
        <v>4000000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18">
        <v>0</v>
      </c>
      <c r="AC49" s="4">
        <v>21234714.239999998</v>
      </c>
      <c r="AD49" t="s">
        <v>43</v>
      </c>
      <c r="AE49" s="4"/>
      <c r="AF49" s="4">
        <f t="shared" si="0"/>
        <v>21234714.239999998</v>
      </c>
    </row>
    <row r="50" spans="1:32" x14ac:dyDescent="0.25">
      <c r="A50" s="20">
        <v>408</v>
      </c>
      <c r="B50" t="s">
        <v>176</v>
      </c>
      <c r="C50" t="s">
        <v>353</v>
      </c>
      <c r="D50" t="s">
        <v>10</v>
      </c>
      <c r="E50" t="s">
        <v>31</v>
      </c>
      <c r="F50" t="s">
        <v>91</v>
      </c>
      <c r="G50" s="2">
        <v>2909562000</v>
      </c>
      <c r="H50" s="2">
        <v>0</v>
      </c>
      <c r="I50" s="2">
        <v>2909562000</v>
      </c>
      <c r="J50" s="2">
        <v>7914566</v>
      </c>
      <c r="K50" s="2">
        <v>0</v>
      </c>
      <c r="L50" s="2">
        <v>7914566</v>
      </c>
      <c r="M50" s="2">
        <v>6750741.2000000002</v>
      </c>
      <c r="N50" s="2">
        <v>0</v>
      </c>
      <c r="O50" s="2">
        <v>6750741.2000000002</v>
      </c>
      <c r="P50" s="15">
        <v>0.1</v>
      </c>
      <c r="Q50" s="2">
        <v>0</v>
      </c>
      <c r="R50" s="13">
        <v>0.3</v>
      </c>
      <c r="S50" s="15">
        <v>0</v>
      </c>
      <c r="T50" s="2">
        <v>2025222.36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18">
        <v>0</v>
      </c>
      <c r="AC50" s="4">
        <v>2025222.36</v>
      </c>
      <c r="AD50" t="s">
        <v>32</v>
      </c>
      <c r="AE50" s="4"/>
      <c r="AF50" s="4">
        <f t="shared" si="0"/>
        <v>2025222.36</v>
      </c>
    </row>
    <row r="51" spans="1:32" x14ac:dyDescent="0.25">
      <c r="A51" s="20">
        <v>409</v>
      </c>
      <c r="B51" t="s">
        <v>176</v>
      </c>
      <c r="C51" t="s">
        <v>355</v>
      </c>
      <c r="D51" t="s">
        <v>10</v>
      </c>
      <c r="E51" t="s">
        <v>18</v>
      </c>
      <c r="F51" t="s">
        <v>83</v>
      </c>
      <c r="G51" s="2">
        <v>4495447000</v>
      </c>
      <c r="H51" s="2">
        <v>0</v>
      </c>
      <c r="I51" s="2">
        <v>4495447000</v>
      </c>
      <c r="J51" s="2">
        <v>13949476</v>
      </c>
      <c r="K51" s="2">
        <v>0</v>
      </c>
      <c r="L51" s="2">
        <v>13949476</v>
      </c>
      <c r="M51" s="2">
        <v>12151297.199999999</v>
      </c>
      <c r="N51" s="2">
        <v>0</v>
      </c>
      <c r="O51" s="2">
        <v>12151297.199999999</v>
      </c>
      <c r="P51" s="15">
        <v>0.1</v>
      </c>
      <c r="Q51" s="2">
        <v>0</v>
      </c>
      <c r="R51" s="13">
        <v>0</v>
      </c>
      <c r="S51" s="15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18">
        <v>0</v>
      </c>
      <c r="AC51" s="4">
        <v>0</v>
      </c>
      <c r="AD51" t="s">
        <v>27</v>
      </c>
      <c r="AE51" s="4"/>
      <c r="AF51" s="4">
        <f t="shared" si="0"/>
        <v>0</v>
      </c>
    </row>
    <row r="52" spans="1:32" x14ac:dyDescent="0.25">
      <c r="A52" s="20">
        <v>410</v>
      </c>
      <c r="B52" t="s">
        <v>176</v>
      </c>
      <c r="C52" t="s">
        <v>355</v>
      </c>
      <c r="D52" t="s">
        <v>10</v>
      </c>
      <c r="E52" t="s">
        <v>11</v>
      </c>
      <c r="F52" t="s">
        <v>92</v>
      </c>
      <c r="G52" s="2">
        <v>12918022100</v>
      </c>
      <c r="H52" s="2">
        <v>0</v>
      </c>
      <c r="I52" s="2">
        <v>12918022100</v>
      </c>
      <c r="J52" s="2">
        <v>36262488</v>
      </c>
      <c r="K52" s="2">
        <v>0</v>
      </c>
      <c r="L52" s="2">
        <v>36262488</v>
      </c>
      <c r="M52" s="2">
        <v>31095279.16</v>
      </c>
      <c r="N52" s="2">
        <v>0</v>
      </c>
      <c r="O52" s="2">
        <v>31095279.16</v>
      </c>
      <c r="P52" s="15">
        <v>0.1</v>
      </c>
      <c r="Q52" s="2">
        <v>0</v>
      </c>
      <c r="R52" s="13">
        <v>0.15</v>
      </c>
      <c r="S52" s="15">
        <v>0</v>
      </c>
      <c r="T52" s="2">
        <v>4664291.8739999998</v>
      </c>
      <c r="U52" s="2">
        <v>3000000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18">
        <v>0</v>
      </c>
      <c r="AC52" s="4">
        <v>7664291.8739999998</v>
      </c>
      <c r="AD52" t="s">
        <v>43</v>
      </c>
      <c r="AE52" s="4"/>
      <c r="AF52" s="4">
        <f t="shared" si="0"/>
        <v>7664291.8739999998</v>
      </c>
    </row>
    <row r="53" spans="1:32" x14ac:dyDescent="0.25">
      <c r="A53" s="20">
        <v>411</v>
      </c>
      <c r="B53" t="s">
        <v>176</v>
      </c>
      <c r="C53" t="s">
        <v>355</v>
      </c>
      <c r="D53" t="s">
        <v>10</v>
      </c>
      <c r="E53" t="s">
        <v>11</v>
      </c>
      <c r="F53" t="s">
        <v>93</v>
      </c>
      <c r="G53" s="2">
        <v>8840866200</v>
      </c>
      <c r="H53" s="2">
        <v>0</v>
      </c>
      <c r="I53" s="2">
        <v>8840866200</v>
      </c>
      <c r="J53" s="2">
        <v>27398812</v>
      </c>
      <c r="K53" s="2">
        <v>0</v>
      </c>
      <c r="L53" s="2">
        <v>27398812</v>
      </c>
      <c r="M53" s="2">
        <v>23862465.52</v>
      </c>
      <c r="N53" s="2">
        <v>0</v>
      </c>
      <c r="O53" s="2">
        <v>23862465.52</v>
      </c>
      <c r="P53" s="15">
        <v>0.1</v>
      </c>
      <c r="Q53" s="2">
        <v>0</v>
      </c>
      <c r="R53" s="13">
        <v>0.1</v>
      </c>
      <c r="S53" s="15">
        <v>0</v>
      </c>
      <c r="T53" s="2">
        <v>2386246.5520000001</v>
      </c>
      <c r="U53" s="2">
        <v>2000000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18">
        <v>0</v>
      </c>
      <c r="AC53" s="4">
        <v>4386246.5520000001</v>
      </c>
      <c r="AD53" t="s">
        <v>43</v>
      </c>
      <c r="AE53" s="4"/>
      <c r="AF53" s="4">
        <f t="shared" si="0"/>
        <v>4386246.5520000001</v>
      </c>
    </row>
    <row r="54" spans="1:32" x14ac:dyDescent="0.25">
      <c r="A54" s="20">
        <v>413</v>
      </c>
      <c r="B54" t="s">
        <v>176</v>
      </c>
      <c r="C54" t="s">
        <v>353</v>
      </c>
      <c r="D54" t="s">
        <v>10</v>
      </c>
      <c r="E54" t="s">
        <v>18</v>
      </c>
      <c r="F54" t="s">
        <v>94</v>
      </c>
      <c r="G54" s="2">
        <v>988245000</v>
      </c>
      <c r="H54" s="2">
        <v>0</v>
      </c>
      <c r="I54" s="2">
        <v>988245000</v>
      </c>
      <c r="J54" s="2">
        <v>3348608</v>
      </c>
      <c r="K54" s="2">
        <v>0</v>
      </c>
      <c r="L54" s="2">
        <v>3348608</v>
      </c>
      <c r="M54" s="2">
        <v>2953310</v>
      </c>
      <c r="N54" s="2">
        <v>0</v>
      </c>
      <c r="O54" s="2">
        <v>2953310</v>
      </c>
      <c r="P54" s="15">
        <v>0.1</v>
      </c>
      <c r="Q54" s="2">
        <v>0</v>
      </c>
      <c r="R54" s="13">
        <v>0.3</v>
      </c>
      <c r="S54" s="15">
        <v>0</v>
      </c>
      <c r="T54" s="2">
        <v>885993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18">
        <v>0</v>
      </c>
      <c r="AC54" s="4">
        <v>885993</v>
      </c>
      <c r="AD54" t="s">
        <v>27</v>
      </c>
      <c r="AE54" s="4"/>
      <c r="AF54" s="4">
        <f t="shared" si="0"/>
        <v>885993</v>
      </c>
    </row>
    <row r="55" spans="1:32" x14ac:dyDescent="0.25">
      <c r="A55" s="20">
        <v>414</v>
      </c>
      <c r="B55" t="s">
        <v>176</v>
      </c>
      <c r="C55" t="s">
        <v>355</v>
      </c>
      <c r="D55" t="s">
        <v>10</v>
      </c>
      <c r="E55" t="s">
        <v>11</v>
      </c>
      <c r="F55" t="s">
        <v>95</v>
      </c>
      <c r="G55" s="2">
        <v>14862936000</v>
      </c>
      <c r="H55" s="2">
        <v>0</v>
      </c>
      <c r="I55" s="2">
        <v>14862936000</v>
      </c>
      <c r="J55" s="2">
        <v>42590693</v>
      </c>
      <c r="K55" s="2">
        <v>0</v>
      </c>
      <c r="L55" s="2">
        <v>42590693</v>
      </c>
      <c r="M55" s="2">
        <v>36645518.600000001</v>
      </c>
      <c r="N55" s="2">
        <v>0</v>
      </c>
      <c r="O55" s="2">
        <v>36645518.600000001</v>
      </c>
      <c r="P55" s="15">
        <v>0.1</v>
      </c>
      <c r="Q55" s="2">
        <v>0</v>
      </c>
      <c r="R55" s="13">
        <v>0.15</v>
      </c>
      <c r="S55" s="15">
        <v>0</v>
      </c>
      <c r="T55" s="2">
        <v>5496827.79</v>
      </c>
      <c r="U55" s="2">
        <v>3000000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18">
        <v>0</v>
      </c>
      <c r="AC55" s="4">
        <v>8496827.7899999991</v>
      </c>
      <c r="AD55" t="s">
        <v>43</v>
      </c>
      <c r="AE55" s="4"/>
      <c r="AF55" s="4">
        <f t="shared" si="0"/>
        <v>8496827.7899999991</v>
      </c>
    </row>
    <row r="56" spans="1:32" x14ac:dyDescent="0.25">
      <c r="A56" s="20">
        <v>416</v>
      </c>
      <c r="B56" t="s">
        <v>176</v>
      </c>
      <c r="C56" t="s">
        <v>355</v>
      </c>
      <c r="D56" t="s">
        <v>10</v>
      </c>
      <c r="E56" t="s">
        <v>18</v>
      </c>
      <c r="F56" t="s">
        <v>96</v>
      </c>
      <c r="G56" s="2">
        <v>67759978000</v>
      </c>
      <c r="H56" s="2">
        <v>0</v>
      </c>
      <c r="I56" s="2">
        <v>67759978000</v>
      </c>
      <c r="J56" s="2">
        <v>113449059</v>
      </c>
      <c r="K56" s="2">
        <v>0</v>
      </c>
      <c r="L56" s="2">
        <v>113449059</v>
      </c>
      <c r="M56" s="2">
        <v>86345067.799999997</v>
      </c>
      <c r="N56" s="2">
        <v>0</v>
      </c>
      <c r="O56" s="2">
        <v>86345067.799999997</v>
      </c>
      <c r="P56" s="15">
        <v>0.1</v>
      </c>
      <c r="Q56" s="2">
        <v>0</v>
      </c>
      <c r="R56" s="13">
        <v>0.2</v>
      </c>
      <c r="S56" s="15">
        <v>0</v>
      </c>
      <c r="T56" s="2">
        <v>17269013.559999999</v>
      </c>
      <c r="U56" s="2">
        <v>4000000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18">
        <v>0</v>
      </c>
      <c r="AC56" s="4">
        <v>21269013.559999999</v>
      </c>
      <c r="AD56" t="s">
        <v>26</v>
      </c>
      <c r="AE56" s="4"/>
      <c r="AF56" s="4">
        <f t="shared" si="0"/>
        <v>21269013.559999999</v>
      </c>
    </row>
    <row r="57" spans="1:32" x14ac:dyDescent="0.25">
      <c r="A57" s="20">
        <v>426</v>
      </c>
      <c r="B57" t="s">
        <v>176</v>
      </c>
      <c r="C57" t="s">
        <v>355</v>
      </c>
      <c r="D57" t="s">
        <v>10</v>
      </c>
      <c r="E57" t="s">
        <v>31</v>
      </c>
      <c r="F57" t="s">
        <v>98</v>
      </c>
      <c r="G57" s="2">
        <v>9362208000</v>
      </c>
      <c r="H57" s="2">
        <v>0</v>
      </c>
      <c r="I57" s="2">
        <v>9362208000</v>
      </c>
      <c r="J57" s="2">
        <v>24998291</v>
      </c>
      <c r="K57" s="2">
        <v>0</v>
      </c>
      <c r="L57" s="2">
        <v>24998291</v>
      </c>
      <c r="M57" s="2">
        <v>21253407.800000001</v>
      </c>
      <c r="N57" s="2">
        <v>0</v>
      </c>
      <c r="O57" s="2">
        <v>21253407.800000001</v>
      </c>
      <c r="P57" s="15">
        <v>0.1</v>
      </c>
      <c r="Q57" s="2">
        <v>0</v>
      </c>
      <c r="R57" s="13">
        <v>0.1</v>
      </c>
      <c r="S57" s="15">
        <v>0</v>
      </c>
      <c r="T57" s="2">
        <v>2125340.7799999998</v>
      </c>
      <c r="U57" s="2">
        <v>2000000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18">
        <v>0</v>
      </c>
      <c r="AC57" s="4">
        <v>4125340.78</v>
      </c>
      <c r="AD57" t="s">
        <v>97</v>
      </c>
      <c r="AE57" s="4"/>
      <c r="AF57" s="4">
        <f t="shared" si="0"/>
        <v>4125340.78</v>
      </c>
    </row>
    <row r="58" spans="1:32" x14ac:dyDescent="0.25">
      <c r="A58" s="20">
        <v>428</v>
      </c>
      <c r="B58" t="s">
        <v>176</v>
      </c>
      <c r="C58" t="s">
        <v>355</v>
      </c>
      <c r="D58" t="s">
        <v>10</v>
      </c>
      <c r="E58" t="s">
        <v>18</v>
      </c>
      <c r="F58" t="s">
        <v>99</v>
      </c>
      <c r="G58" s="2">
        <v>4391778000</v>
      </c>
      <c r="H58" s="2">
        <v>0</v>
      </c>
      <c r="I58" s="2">
        <v>4391778000</v>
      </c>
      <c r="J58" s="2">
        <v>10447610</v>
      </c>
      <c r="K58" s="2">
        <v>0</v>
      </c>
      <c r="L58" s="2">
        <v>10447610</v>
      </c>
      <c r="M58" s="2">
        <v>8690898.8000000007</v>
      </c>
      <c r="N58" s="2">
        <v>0</v>
      </c>
      <c r="O58" s="2">
        <v>8690898.8000000007</v>
      </c>
      <c r="P58" s="15">
        <v>0.1</v>
      </c>
      <c r="Q58" s="2">
        <v>0</v>
      </c>
      <c r="R58" s="13">
        <v>0</v>
      </c>
      <c r="S58" s="15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18">
        <v>0</v>
      </c>
      <c r="AC58" s="18">
        <v>0</v>
      </c>
      <c r="AD58" t="s">
        <v>20</v>
      </c>
      <c r="AE58" s="4"/>
      <c r="AF58" s="4">
        <f t="shared" si="0"/>
        <v>0</v>
      </c>
    </row>
    <row r="59" spans="1:32" x14ac:dyDescent="0.25">
      <c r="A59" s="20">
        <v>429</v>
      </c>
      <c r="B59" t="s">
        <v>176</v>
      </c>
      <c r="C59" t="s">
        <v>356</v>
      </c>
      <c r="D59" t="s">
        <v>10</v>
      </c>
      <c r="E59" t="s">
        <v>18</v>
      </c>
      <c r="F59" t="s">
        <v>100</v>
      </c>
      <c r="G59" s="2">
        <v>2951680000</v>
      </c>
      <c r="H59" s="2">
        <v>0</v>
      </c>
      <c r="I59" s="2">
        <v>2951680000</v>
      </c>
      <c r="J59" s="2">
        <v>9777513</v>
      </c>
      <c r="K59" s="2">
        <v>0</v>
      </c>
      <c r="L59" s="2">
        <v>9777513</v>
      </c>
      <c r="M59" s="2">
        <v>8596841</v>
      </c>
      <c r="N59" s="2">
        <v>0</v>
      </c>
      <c r="O59" s="2">
        <v>8596841</v>
      </c>
      <c r="P59" s="15">
        <v>0.1</v>
      </c>
      <c r="Q59" s="2">
        <v>0</v>
      </c>
      <c r="R59" s="13">
        <v>0</v>
      </c>
      <c r="S59" s="15">
        <v>0</v>
      </c>
      <c r="T59" s="2">
        <v>0</v>
      </c>
      <c r="U59" s="2">
        <v>200000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18">
        <v>0</v>
      </c>
      <c r="AC59" s="4">
        <v>200000</v>
      </c>
      <c r="AD59" t="s">
        <v>20</v>
      </c>
      <c r="AE59" s="4"/>
      <c r="AF59" s="4">
        <f t="shared" si="0"/>
        <v>200000</v>
      </c>
    </row>
    <row r="60" spans="1:32" x14ac:dyDescent="0.25">
      <c r="A60" s="20">
        <v>430</v>
      </c>
      <c r="B60" t="s">
        <v>176</v>
      </c>
      <c r="C60" t="s">
        <v>355</v>
      </c>
      <c r="D60" t="s">
        <v>10</v>
      </c>
      <c r="E60" t="s">
        <v>18</v>
      </c>
      <c r="F60" t="s">
        <v>101</v>
      </c>
      <c r="G60" s="2">
        <v>79591157000</v>
      </c>
      <c r="H60" s="2">
        <v>0</v>
      </c>
      <c r="I60" s="2">
        <v>79591157000</v>
      </c>
      <c r="J60" s="2">
        <v>147034789</v>
      </c>
      <c r="K60" s="2">
        <v>0</v>
      </c>
      <c r="L60" s="2">
        <v>147034789</v>
      </c>
      <c r="M60" s="2">
        <v>115198326.2</v>
      </c>
      <c r="N60" s="2">
        <v>0</v>
      </c>
      <c r="O60" s="2">
        <v>115198326.2</v>
      </c>
      <c r="P60" s="15">
        <v>0.1</v>
      </c>
      <c r="Q60" s="2">
        <v>0</v>
      </c>
      <c r="R60" s="13">
        <v>0.25</v>
      </c>
      <c r="S60" s="15">
        <v>0</v>
      </c>
      <c r="T60" s="2">
        <v>28799581.550000001</v>
      </c>
      <c r="U60" s="2">
        <v>5000000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18">
        <v>0</v>
      </c>
      <c r="AC60" s="4">
        <v>33799581.549999997</v>
      </c>
      <c r="AD60" t="s">
        <v>26</v>
      </c>
      <c r="AE60" s="4"/>
      <c r="AF60" s="4">
        <f t="shared" si="0"/>
        <v>33799581.549999997</v>
      </c>
    </row>
    <row r="61" spans="1:32" x14ac:dyDescent="0.25">
      <c r="A61" s="20">
        <v>435</v>
      </c>
      <c r="B61" t="s">
        <v>176</v>
      </c>
      <c r="C61" t="s">
        <v>353</v>
      </c>
      <c r="D61" t="s">
        <v>10</v>
      </c>
      <c r="E61" t="s">
        <v>18</v>
      </c>
      <c r="F61" t="s">
        <v>102</v>
      </c>
      <c r="G61" s="2">
        <v>2583188000</v>
      </c>
      <c r="H61" s="2">
        <v>0</v>
      </c>
      <c r="I61" s="2">
        <v>2583188000</v>
      </c>
      <c r="J61" s="2">
        <v>7442379</v>
      </c>
      <c r="K61" s="2">
        <v>0</v>
      </c>
      <c r="L61" s="2">
        <v>7442379</v>
      </c>
      <c r="M61" s="2">
        <v>6409103.7999999998</v>
      </c>
      <c r="N61" s="2">
        <v>0</v>
      </c>
      <c r="O61" s="2">
        <v>6409103.7999999998</v>
      </c>
      <c r="P61" s="15">
        <v>0.1</v>
      </c>
      <c r="Q61" s="2">
        <v>0</v>
      </c>
      <c r="R61" s="13">
        <v>0.3</v>
      </c>
      <c r="S61" s="15">
        <v>0</v>
      </c>
      <c r="T61" s="2">
        <v>1922731.14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18">
        <v>0</v>
      </c>
      <c r="AC61" s="4">
        <v>1922731.14</v>
      </c>
      <c r="AD61" t="s">
        <v>27</v>
      </c>
      <c r="AE61" s="4"/>
      <c r="AF61" s="4">
        <f t="shared" si="0"/>
        <v>1922731.14</v>
      </c>
    </row>
    <row r="62" spans="1:32" x14ac:dyDescent="0.25">
      <c r="A62" s="20">
        <v>437</v>
      </c>
      <c r="B62" t="s">
        <v>176</v>
      </c>
      <c r="C62" t="s">
        <v>353</v>
      </c>
      <c r="D62" t="s">
        <v>10</v>
      </c>
      <c r="E62" t="s">
        <v>18</v>
      </c>
      <c r="F62" t="s">
        <v>103</v>
      </c>
      <c r="G62" s="2">
        <v>2647846000</v>
      </c>
      <c r="H62" s="2">
        <v>0</v>
      </c>
      <c r="I62" s="2">
        <v>2647846000</v>
      </c>
      <c r="J62" s="2">
        <v>5807862</v>
      </c>
      <c r="K62" s="2">
        <v>0</v>
      </c>
      <c r="L62" s="2">
        <v>5807862</v>
      </c>
      <c r="M62" s="2">
        <v>4748723.5999999996</v>
      </c>
      <c r="N62" s="2">
        <v>0</v>
      </c>
      <c r="O62" s="2">
        <v>4748723.5999999996</v>
      </c>
      <c r="P62" s="15">
        <v>0.1</v>
      </c>
      <c r="Q62" s="2">
        <v>0</v>
      </c>
      <c r="R62" s="13">
        <v>0.3</v>
      </c>
      <c r="S62" s="15">
        <v>0</v>
      </c>
      <c r="T62" s="2">
        <v>1424617.08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18">
        <v>0</v>
      </c>
      <c r="AC62" s="4">
        <v>1424617.08</v>
      </c>
      <c r="AD62" t="s">
        <v>20</v>
      </c>
      <c r="AE62" s="4"/>
      <c r="AF62" s="4">
        <f t="shared" si="0"/>
        <v>1424617.08</v>
      </c>
    </row>
    <row r="63" spans="1:32" x14ac:dyDescent="0.25">
      <c r="A63" s="20">
        <v>440</v>
      </c>
      <c r="B63" t="s">
        <v>176</v>
      </c>
      <c r="C63" t="s">
        <v>355</v>
      </c>
      <c r="D63" t="s">
        <v>10</v>
      </c>
      <c r="E63" t="s">
        <v>18</v>
      </c>
      <c r="F63" t="s">
        <v>104</v>
      </c>
      <c r="G63" s="2">
        <v>7822525000</v>
      </c>
      <c r="H63" s="2">
        <v>0</v>
      </c>
      <c r="I63" s="2">
        <v>7822525000</v>
      </c>
      <c r="J63" s="2">
        <v>16327061</v>
      </c>
      <c r="K63" s="2">
        <v>0</v>
      </c>
      <c r="L63" s="2">
        <v>16327061</v>
      </c>
      <c r="M63" s="2">
        <v>13198051</v>
      </c>
      <c r="N63" s="2">
        <v>0</v>
      </c>
      <c r="O63" s="2">
        <v>13198051</v>
      </c>
      <c r="P63" s="15">
        <v>0.1</v>
      </c>
      <c r="Q63" s="2">
        <v>0</v>
      </c>
      <c r="R63" s="13">
        <v>0</v>
      </c>
      <c r="S63" s="15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18">
        <v>0</v>
      </c>
      <c r="AC63" s="4">
        <v>0</v>
      </c>
      <c r="AD63" t="s">
        <v>38</v>
      </c>
      <c r="AE63" s="4"/>
      <c r="AF63" s="4">
        <f t="shared" si="0"/>
        <v>0</v>
      </c>
    </row>
    <row r="64" spans="1:32" x14ac:dyDescent="0.25">
      <c r="A64" s="20">
        <v>442</v>
      </c>
      <c r="B64" t="s">
        <v>176</v>
      </c>
      <c r="C64" t="s">
        <v>353</v>
      </c>
      <c r="D64" t="s">
        <v>10</v>
      </c>
      <c r="E64" t="s">
        <v>18</v>
      </c>
      <c r="F64" t="s">
        <v>105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15">
        <v>0.1</v>
      </c>
      <c r="Q64" s="2">
        <v>0</v>
      </c>
      <c r="R64" s="13">
        <v>0.3</v>
      </c>
      <c r="S64" s="15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18">
        <v>0</v>
      </c>
      <c r="AC64" s="4">
        <v>0</v>
      </c>
      <c r="AD64" t="s">
        <v>177</v>
      </c>
      <c r="AE64" s="4"/>
      <c r="AF64" s="4">
        <f t="shared" si="0"/>
        <v>0</v>
      </c>
    </row>
    <row r="65" spans="1:32" x14ac:dyDescent="0.25">
      <c r="A65" s="20">
        <v>447</v>
      </c>
      <c r="B65" t="s">
        <v>176</v>
      </c>
      <c r="C65" t="s">
        <v>355</v>
      </c>
      <c r="D65" t="s">
        <v>2</v>
      </c>
      <c r="E65" t="s">
        <v>9</v>
      </c>
      <c r="F65" t="s">
        <v>106</v>
      </c>
      <c r="G65" s="2">
        <v>19443845000</v>
      </c>
      <c r="H65" s="2">
        <v>1052643000</v>
      </c>
      <c r="I65" s="2">
        <v>18391202000</v>
      </c>
      <c r="J65" s="2">
        <v>57305569</v>
      </c>
      <c r="K65" s="2">
        <v>3131914</v>
      </c>
      <c r="L65" s="2">
        <v>54173655</v>
      </c>
      <c r="M65" s="2">
        <v>49528031</v>
      </c>
      <c r="N65" s="2">
        <v>2710856.8</v>
      </c>
      <c r="O65" s="2">
        <v>46817174.200000003</v>
      </c>
      <c r="P65" s="15">
        <v>0.1</v>
      </c>
      <c r="Q65" s="2">
        <v>271085.68</v>
      </c>
      <c r="R65" s="13">
        <v>0.15</v>
      </c>
      <c r="S65" s="15">
        <v>0</v>
      </c>
      <c r="T65" s="2">
        <v>7022576.1299999999</v>
      </c>
      <c r="U65" s="2">
        <v>3000000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18">
        <v>0</v>
      </c>
      <c r="AC65" s="4">
        <v>10293661.810000001</v>
      </c>
      <c r="AD65" t="s">
        <v>46</v>
      </c>
      <c r="AE65" s="4"/>
      <c r="AF65" s="4">
        <f t="shared" si="0"/>
        <v>10293661.810000001</v>
      </c>
    </row>
    <row r="66" spans="1:32" x14ac:dyDescent="0.25">
      <c r="A66" s="20">
        <v>456</v>
      </c>
      <c r="B66" t="s">
        <v>176</v>
      </c>
      <c r="C66" t="s">
        <v>355</v>
      </c>
      <c r="D66" t="s">
        <v>2</v>
      </c>
      <c r="E66" t="s">
        <v>9</v>
      </c>
      <c r="F66" t="s">
        <v>107</v>
      </c>
      <c r="G66" s="2">
        <v>4393902000</v>
      </c>
      <c r="H66" s="2">
        <v>62950000</v>
      </c>
      <c r="I66" s="2">
        <v>4330952000</v>
      </c>
      <c r="J66" s="2">
        <v>13906286</v>
      </c>
      <c r="K66" s="2">
        <v>220326</v>
      </c>
      <c r="L66" s="2">
        <v>13685960</v>
      </c>
      <c r="M66" s="2">
        <v>12148725.199999999</v>
      </c>
      <c r="N66" s="2">
        <v>195146</v>
      </c>
      <c r="O66" s="2">
        <v>11953579.199999999</v>
      </c>
      <c r="P66" s="15">
        <v>0.1</v>
      </c>
      <c r="Q66" s="2">
        <v>19514.599999999999</v>
      </c>
      <c r="R66" s="13">
        <v>0</v>
      </c>
      <c r="S66" s="15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18">
        <v>0</v>
      </c>
      <c r="AC66" s="4">
        <v>19514.599999999999</v>
      </c>
      <c r="AD66" t="s">
        <v>51</v>
      </c>
      <c r="AE66" s="4"/>
      <c r="AF66" s="4">
        <f t="shared" si="0"/>
        <v>19514.599999999999</v>
      </c>
    </row>
    <row r="67" spans="1:32" x14ac:dyDescent="0.25">
      <c r="A67" s="20">
        <v>460</v>
      </c>
      <c r="B67" t="s">
        <v>176</v>
      </c>
      <c r="C67" t="s">
        <v>353</v>
      </c>
      <c r="D67" t="s">
        <v>10</v>
      </c>
      <c r="E67" t="s">
        <v>18</v>
      </c>
      <c r="F67" t="s">
        <v>108</v>
      </c>
      <c r="G67" s="2">
        <v>58141802000</v>
      </c>
      <c r="H67" s="2">
        <v>0</v>
      </c>
      <c r="I67" s="2">
        <v>58141802000</v>
      </c>
      <c r="J67" s="2">
        <v>95785719</v>
      </c>
      <c r="K67" s="2">
        <v>0</v>
      </c>
      <c r="L67" s="2">
        <v>95785719</v>
      </c>
      <c r="M67" s="2">
        <v>72528998.200000003</v>
      </c>
      <c r="N67" s="2">
        <v>0</v>
      </c>
      <c r="O67" s="2">
        <v>72528998.200000003</v>
      </c>
      <c r="P67" s="15">
        <v>0.1</v>
      </c>
      <c r="Q67" s="2">
        <v>0</v>
      </c>
      <c r="R67" s="13">
        <v>0.3</v>
      </c>
      <c r="S67" s="15">
        <v>0</v>
      </c>
      <c r="T67" s="2">
        <v>21758699.460000001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18">
        <v>0</v>
      </c>
      <c r="AC67" s="4">
        <v>21758699.460000001</v>
      </c>
      <c r="AD67" t="s">
        <v>27</v>
      </c>
      <c r="AE67" s="4"/>
      <c r="AF67" s="4">
        <f t="shared" ref="AF67:AF130" si="1">AC67+AE67</f>
        <v>21758699.460000001</v>
      </c>
    </row>
    <row r="68" spans="1:32" x14ac:dyDescent="0.25">
      <c r="A68" s="20">
        <v>467</v>
      </c>
      <c r="B68" t="s">
        <v>176</v>
      </c>
      <c r="C68" t="s">
        <v>354</v>
      </c>
      <c r="D68" t="s">
        <v>2</v>
      </c>
      <c r="E68" t="s">
        <v>5</v>
      </c>
      <c r="F68" t="s">
        <v>109</v>
      </c>
      <c r="G68" s="2">
        <v>18762037500</v>
      </c>
      <c r="H68" s="2">
        <v>2375883000</v>
      </c>
      <c r="I68" s="2">
        <v>16386154500</v>
      </c>
      <c r="J68" s="2">
        <v>42142373</v>
      </c>
      <c r="K68" s="2">
        <v>7771965</v>
      </c>
      <c r="L68" s="2">
        <v>34370408</v>
      </c>
      <c r="M68" s="2">
        <v>34637558</v>
      </c>
      <c r="N68" s="2">
        <v>6821611.7999999998</v>
      </c>
      <c r="O68" s="2">
        <v>27815946.199999999</v>
      </c>
      <c r="P68" s="15">
        <v>0.09</v>
      </c>
      <c r="Q68" s="2">
        <v>613945.06200000003</v>
      </c>
      <c r="R68" s="13">
        <v>0.13</v>
      </c>
      <c r="S68" s="15">
        <v>0</v>
      </c>
      <c r="T68" s="2">
        <v>3616073.0060000001</v>
      </c>
      <c r="U68" s="2">
        <v>3000000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18">
        <v>0</v>
      </c>
      <c r="AC68" s="4">
        <v>7230018.068</v>
      </c>
      <c r="AD68" t="s">
        <v>49</v>
      </c>
      <c r="AE68" s="4"/>
      <c r="AF68" s="4">
        <f t="shared" si="1"/>
        <v>7230018.068</v>
      </c>
    </row>
    <row r="69" spans="1:32" s="31" customFormat="1" x14ac:dyDescent="0.25">
      <c r="A69" s="30">
        <v>475</v>
      </c>
      <c r="B69" s="31" t="s">
        <v>176</v>
      </c>
      <c r="C69" s="31" t="s">
        <v>355</v>
      </c>
      <c r="D69" s="31" t="s">
        <v>2</v>
      </c>
      <c r="E69" s="31" t="s">
        <v>3</v>
      </c>
      <c r="F69" s="31" t="s">
        <v>110</v>
      </c>
      <c r="G69" s="32">
        <v>12064490000</v>
      </c>
      <c r="H69" s="32">
        <v>87750000</v>
      </c>
      <c r="I69" s="32">
        <v>11976740000</v>
      </c>
      <c r="J69" s="32">
        <v>24865455</v>
      </c>
      <c r="K69" s="32">
        <v>307125</v>
      </c>
      <c r="L69" s="32">
        <v>24558330</v>
      </c>
      <c r="M69" s="32">
        <v>20039659</v>
      </c>
      <c r="N69" s="32">
        <v>272025</v>
      </c>
      <c r="O69" s="32">
        <v>19767634</v>
      </c>
      <c r="P69" s="33">
        <v>0.1</v>
      </c>
      <c r="Q69" s="32">
        <v>27202.5</v>
      </c>
      <c r="R69" s="34">
        <v>0.1</v>
      </c>
      <c r="S69" s="33">
        <v>0</v>
      </c>
      <c r="T69" s="32">
        <v>1976763.4</v>
      </c>
      <c r="U69" s="32">
        <v>2000000</v>
      </c>
      <c r="V69" s="32">
        <v>0</v>
      </c>
      <c r="W69" s="32">
        <v>0</v>
      </c>
      <c r="X69" s="32">
        <v>0</v>
      </c>
      <c r="Y69" s="32">
        <v>0</v>
      </c>
      <c r="Z69" s="32">
        <v>0</v>
      </c>
      <c r="AA69" s="32">
        <v>0</v>
      </c>
      <c r="AB69" s="35">
        <v>0</v>
      </c>
      <c r="AC69" s="36">
        <v>4003965.9</v>
      </c>
      <c r="AD69" s="31" t="s">
        <v>16</v>
      </c>
      <c r="AE69" s="36">
        <v>1000000</v>
      </c>
      <c r="AF69" s="36">
        <f t="shared" si="1"/>
        <v>5003965.9000000004</v>
      </c>
    </row>
    <row r="70" spans="1:32" x14ac:dyDescent="0.25">
      <c r="A70" s="20">
        <v>485</v>
      </c>
      <c r="B70" t="s">
        <v>176</v>
      </c>
      <c r="C70" t="s">
        <v>353</v>
      </c>
      <c r="D70" t="s">
        <v>2</v>
      </c>
      <c r="E70" t="s">
        <v>248</v>
      </c>
      <c r="F70" t="s">
        <v>240</v>
      </c>
      <c r="G70" s="2">
        <v>128956625000</v>
      </c>
      <c r="H70" s="2">
        <v>0</v>
      </c>
      <c r="I70" s="2">
        <v>128956625000</v>
      </c>
      <c r="J70" s="2">
        <v>209549751</v>
      </c>
      <c r="K70" s="2">
        <v>0</v>
      </c>
      <c r="L70" s="2">
        <v>209549751</v>
      </c>
      <c r="M70" s="2">
        <v>157967101</v>
      </c>
      <c r="N70" s="2">
        <v>0</v>
      </c>
      <c r="O70" s="2">
        <v>157967101</v>
      </c>
      <c r="P70" s="15">
        <v>0.1</v>
      </c>
      <c r="Q70" s="2">
        <v>0</v>
      </c>
      <c r="R70" s="13">
        <v>0.3</v>
      </c>
      <c r="S70" s="15">
        <v>0.4</v>
      </c>
      <c r="T70" s="2">
        <v>48186840.399999999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18">
        <v>0</v>
      </c>
      <c r="AC70" s="4">
        <v>48186840.399999999</v>
      </c>
      <c r="AD70" t="s">
        <v>227</v>
      </c>
      <c r="AE70" s="4"/>
      <c r="AF70" s="4">
        <f t="shared" si="1"/>
        <v>48186840.399999999</v>
      </c>
    </row>
    <row r="71" spans="1:32" x14ac:dyDescent="0.25">
      <c r="A71" s="20">
        <v>510</v>
      </c>
      <c r="B71" t="s">
        <v>176</v>
      </c>
      <c r="C71" t="s">
        <v>355</v>
      </c>
      <c r="D71" t="s">
        <v>10</v>
      </c>
      <c r="E71" t="s">
        <v>31</v>
      </c>
      <c r="F71" t="s">
        <v>111</v>
      </c>
      <c r="G71" s="2">
        <v>31862903000</v>
      </c>
      <c r="H71" s="2">
        <v>0</v>
      </c>
      <c r="I71" s="2">
        <v>31862903000</v>
      </c>
      <c r="J71" s="2">
        <v>53219512</v>
      </c>
      <c r="K71" s="2">
        <v>0</v>
      </c>
      <c r="L71" s="2">
        <v>53219512</v>
      </c>
      <c r="M71" s="2">
        <v>40474350.799999997</v>
      </c>
      <c r="N71" s="2">
        <v>0</v>
      </c>
      <c r="O71" s="2">
        <v>40474350.799999997</v>
      </c>
      <c r="P71" s="15">
        <v>0.1</v>
      </c>
      <c r="Q71" s="2">
        <v>0</v>
      </c>
      <c r="R71" s="13">
        <v>0.15</v>
      </c>
      <c r="S71" s="15">
        <v>0</v>
      </c>
      <c r="T71" s="2">
        <v>6071152.6200000001</v>
      </c>
      <c r="U71" s="2">
        <v>3000000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18">
        <v>0</v>
      </c>
      <c r="AC71" s="4">
        <v>9071152.6199999992</v>
      </c>
      <c r="AD71" t="s">
        <v>39</v>
      </c>
      <c r="AE71" s="4"/>
      <c r="AF71" s="4">
        <f t="shared" si="1"/>
        <v>9071152.6199999992</v>
      </c>
    </row>
    <row r="72" spans="1:32" x14ac:dyDescent="0.25">
      <c r="A72" s="20">
        <v>513</v>
      </c>
      <c r="B72" t="s">
        <v>176</v>
      </c>
      <c r="C72" t="s">
        <v>355</v>
      </c>
      <c r="D72" t="s">
        <v>10</v>
      </c>
      <c r="E72" t="s">
        <v>18</v>
      </c>
      <c r="F72" t="s">
        <v>112</v>
      </c>
      <c r="G72" s="2">
        <v>7795650000</v>
      </c>
      <c r="H72" s="2">
        <v>0</v>
      </c>
      <c r="I72" s="2">
        <v>7795650000</v>
      </c>
      <c r="J72" s="2">
        <v>18545913</v>
      </c>
      <c r="K72" s="2">
        <v>0</v>
      </c>
      <c r="L72" s="2">
        <v>18545913</v>
      </c>
      <c r="M72" s="2">
        <v>15427653</v>
      </c>
      <c r="N72" s="2">
        <v>0</v>
      </c>
      <c r="O72" s="2">
        <v>15427653</v>
      </c>
      <c r="P72" s="15">
        <v>0.1</v>
      </c>
      <c r="Q72" s="2">
        <v>0</v>
      </c>
      <c r="R72" s="13">
        <v>0.1</v>
      </c>
      <c r="S72" s="15">
        <v>0</v>
      </c>
      <c r="T72" s="2">
        <v>1542765.3</v>
      </c>
      <c r="U72" s="2">
        <v>1000000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18">
        <v>0</v>
      </c>
      <c r="AC72" s="4">
        <v>2542765.2999999998</v>
      </c>
      <c r="AD72" t="s">
        <v>27</v>
      </c>
      <c r="AE72" s="4"/>
      <c r="AF72" s="4">
        <f t="shared" si="1"/>
        <v>2542765.2999999998</v>
      </c>
    </row>
    <row r="73" spans="1:32" s="31" customFormat="1" x14ac:dyDescent="0.25">
      <c r="A73" s="20">
        <v>514</v>
      </c>
      <c r="B73" t="s">
        <v>176</v>
      </c>
      <c r="C73" t="s">
        <v>355</v>
      </c>
      <c r="D73" t="s">
        <v>10</v>
      </c>
      <c r="E73" t="s">
        <v>11</v>
      </c>
      <c r="F73" t="s">
        <v>113</v>
      </c>
      <c r="G73" s="2">
        <v>13274816000</v>
      </c>
      <c r="H73" s="2">
        <v>0</v>
      </c>
      <c r="I73" s="2">
        <v>13274816000</v>
      </c>
      <c r="J73" s="2">
        <v>38782769</v>
      </c>
      <c r="K73" s="2">
        <v>0</v>
      </c>
      <c r="L73" s="2">
        <v>38782769</v>
      </c>
      <c r="M73" s="2">
        <v>33472842.600000001</v>
      </c>
      <c r="N73" s="2">
        <v>0</v>
      </c>
      <c r="O73" s="2">
        <v>33472842.600000001</v>
      </c>
      <c r="P73" s="15">
        <v>0.1</v>
      </c>
      <c r="Q73" s="2">
        <v>0</v>
      </c>
      <c r="R73" s="13">
        <v>0.15</v>
      </c>
      <c r="S73" s="15">
        <v>0</v>
      </c>
      <c r="T73" s="2">
        <v>5020926.3899999997</v>
      </c>
      <c r="U73" s="2">
        <v>3000000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18">
        <v>0</v>
      </c>
      <c r="AC73" s="4">
        <v>8020926.3899999997</v>
      </c>
      <c r="AD73" t="s">
        <v>81</v>
      </c>
      <c r="AE73" s="36"/>
      <c r="AF73" s="4">
        <f t="shared" si="1"/>
        <v>8020926.3899999997</v>
      </c>
    </row>
    <row r="74" spans="1:32" x14ac:dyDescent="0.25">
      <c r="A74" s="20">
        <v>537</v>
      </c>
      <c r="B74" t="s">
        <v>176</v>
      </c>
      <c r="C74" t="s">
        <v>353</v>
      </c>
      <c r="D74" t="s">
        <v>10</v>
      </c>
      <c r="E74" t="s">
        <v>31</v>
      </c>
      <c r="F74" t="s">
        <v>114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15">
        <v>0.1</v>
      </c>
      <c r="Q74" s="2">
        <v>0</v>
      </c>
      <c r="R74" s="13">
        <v>0.3</v>
      </c>
      <c r="S74" s="15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18">
        <v>0</v>
      </c>
      <c r="AC74" s="4">
        <v>0</v>
      </c>
      <c r="AD74" t="s">
        <v>39</v>
      </c>
      <c r="AE74" s="4"/>
      <c r="AF74" s="4">
        <f t="shared" si="1"/>
        <v>0</v>
      </c>
    </row>
    <row r="75" spans="1:32" x14ac:dyDescent="0.25">
      <c r="A75" s="20">
        <v>539</v>
      </c>
      <c r="B75" t="s">
        <v>176</v>
      </c>
      <c r="C75" t="s">
        <v>353</v>
      </c>
      <c r="D75" t="s">
        <v>10</v>
      </c>
      <c r="E75" t="s">
        <v>18</v>
      </c>
      <c r="F75" t="s">
        <v>115</v>
      </c>
      <c r="G75" s="2">
        <v>4207757400</v>
      </c>
      <c r="H75" s="2">
        <v>0</v>
      </c>
      <c r="I75" s="2">
        <v>4207757400</v>
      </c>
      <c r="J75" s="2">
        <v>13575196</v>
      </c>
      <c r="K75" s="2">
        <v>0</v>
      </c>
      <c r="L75" s="2">
        <v>13575196</v>
      </c>
      <c r="M75" s="2">
        <v>11892093.039999999</v>
      </c>
      <c r="N75" s="2">
        <v>0</v>
      </c>
      <c r="O75" s="2">
        <v>11892093.039999999</v>
      </c>
      <c r="P75" s="15">
        <v>0.1</v>
      </c>
      <c r="Q75" s="2">
        <v>0</v>
      </c>
      <c r="R75" s="13">
        <v>0.3</v>
      </c>
      <c r="S75" s="15">
        <v>0</v>
      </c>
      <c r="T75" s="2">
        <v>3567627.912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18">
        <v>0</v>
      </c>
      <c r="AC75" s="4">
        <v>3567627.912</v>
      </c>
      <c r="AD75" t="s">
        <v>20</v>
      </c>
      <c r="AE75" s="4"/>
      <c r="AF75" s="4">
        <f t="shared" si="1"/>
        <v>3567627.912</v>
      </c>
    </row>
    <row r="76" spans="1:32" x14ac:dyDescent="0.25">
      <c r="A76" s="20">
        <v>546</v>
      </c>
      <c r="B76" t="s">
        <v>176</v>
      </c>
      <c r="C76" t="s">
        <v>355</v>
      </c>
      <c r="D76" t="s">
        <v>10</v>
      </c>
      <c r="E76" t="s">
        <v>11</v>
      </c>
      <c r="F76" t="s">
        <v>116</v>
      </c>
      <c r="G76" s="2">
        <v>8881623000</v>
      </c>
      <c r="H76" s="2">
        <v>0</v>
      </c>
      <c r="I76" s="2">
        <v>8881623000</v>
      </c>
      <c r="J76" s="2">
        <v>22026332</v>
      </c>
      <c r="K76" s="2">
        <v>0</v>
      </c>
      <c r="L76" s="2">
        <v>22026332</v>
      </c>
      <c r="M76" s="2">
        <v>18473682.800000001</v>
      </c>
      <c r="N76" s="2">
        <v>0</v>
      </c>
      <c r="O76" s="2">
        <v>18473682.800000001</v>
      </c>
      <c r="P76" s="15">
        <v>0.1</v>
      </c>
      <c r="Q76" s="2">
        <v>0</v>
      </c>
      <c r="R76" s="13">
        <v>0.1</v>
      </c>
      <c r="S76" s="15">
        <v>0</v>
      </c>
      <c r="T76" s="2">
        <v>1847368.28</v>
      </c>
      <c r="U76" s="2">
        <v>1000000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18">
        <v>0</v>
      </c>
      <c r="AC76" s="4">
        <v>2847368.28</v>
      </c>
      <c r="AD76" t="s">
        <v>88</v>
      </c>
      <c r="AE76" s="4"/>
      <c r="AF76" s="4">
        <f t="shared" si="1"/>
        <v>2847368.28</v>
      </c>
    </row>
    <row r="77" spans="1:32" x14ac:dyDescent="0.25">
      <c r="A77" s="20">
        <v>550</v>
      </c>
      <c r="B77" t="s">
        <v>176</v>
      </c>
      <c r="C77" t="s">
        <v>353</v>
      </c>
      <c r="D77" t="s">
        <v>10</v>
      </c>
      <c r="E77" t="s">
        <v>31</v>
      </c>
      <c r="F77" t="s">
        <v>117</v>
      </c>
      <c r="G77" s="2">
        <v>3129617000</v>
      </c>
      <c r="H77" s="2">
        <v>0</v>
      </c>
      <c r="I77" s="2">
        <v>3129617000</v>
      </c>
      <c r="J77" s="2">
        <v>9227411</v>
      </c>
      <c r="K77" s="2">
        <v>0</v>
      </c>
      <c r="L77" s="2">
        <v>9227411</v>
      </c>
      <c r="M77" s="2">
        <v>7975564.2000000002</v>
      </c>
      <c r="N77" s="2">
        <v>0</v>
      </c>
      <c r="O77" s="2">
        <v>7975564.2000000002</v>
      </c>
      <c r="P77" s="15">
        <v>0.1</v>
      </c>
      <c r="Q77" s="2">
        <v>0</v>
      </c>
      <c r="R77" s="13">
        <v>0.3</v>
      </c>
      <c r="S77" s="15">
        <v>0</v>
      </c>
      <c r="T77" s="2">
        <v>2392669.2599999998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18">
        <v>0</v>
      </c>
      <c r="AC77" s="4">
        <v>2392669.2599999998</v>
      </c>
      <c r="AD77" t="s">
        <v>97</v>
      </c>
      <c r="AE77" s="4"/>
      <c r="AF77" s="4">
        <f t="shared" si="1"/>
        <v>2392669.2599999998</v>
      </c>
    </row>
    <row r="78" spans="1:32" x14ac:dyDescent="0.25">
      <c r="A78" s="20">
        <v>570</v>
      </c>
      <c r="B78" t="s">
        <v>176</v>
      </c>
      <c r="C78" t="s">
        <v>355</v>
      </c>
      <c r="D78" t="s">
        <v>2</v>
      </c>
      <c r="E78" t="s">
        <v>3</v>
      </c>
      <c r="F78" t="s">
        <v>118</v>
      </c>
      <c r="G78" s="2">
        <v>12112971600</v>
      </c>
      <c r="H78" s="2">
        <v>5115367600</v>
      </c>
      <c r="I78" s="2">
        <v>6997604000</v>
      </c>
      <c r="J78" s="2">
        <v>36068008</v>
      </c>
      <c r="K78" s="2">
        <v>14887098</v>
      </c>
      <c r="L78" s="2">
        <v>21180910</v>
      </c>
      <c r="M78" s="2">
        <v>31222819.359999999</v>
      </c>
      <c r="N78" s="2">
        <v>12840950.960000001</v>
      </c>
      <c r="O78" s="2">
        <v>18381868.399999999</v>
      </c>
      <c r="P78" s="15">
        <v>0.1</v>
      </c>
      <c r="Q78" s="2">
        <v>1284095.0959999999</v>
      </c>
      <c r="R78" s="13">
        <v>0.15</v>
      </c>
      <c r="S78" s="15">
        <v>0</v>
      </c>
      <c r="T78" s="2">
        <v>2757280.26</v>
      </c>
      <c r="U78" s="2">
        <v>3000000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18">
        <v>0</v>
      </c>
      <c r="AC78" s="4">
        <v>7041375.3559999997</v>
      </c>
      <c r="AD78" t="s">
        <v>16</v>
      </c>
      <c r="AE78" s="4"/>
      <c r="AF78" s="4">
        <f t="shared" si="1"/>
        <v>7041375.3559999997</v>
      </c>
    </row>
    <row r="79" spans="1:32" x14ac:dyDescent="0.25">
      <c r="A79" s="20">
        <v>575</v>
      </c>
      <c r="B79" t="s">
        <v>176</v>
      </c>
      <c r="C79" t="s">
        <v>353</v>
      </c>
      <c r="D79" t="s">
        <v>10</v>
      </c>
      <c r="E79" t="s">
        <v>31</v>
      </c>
      <c r="F79" t="s">
        <v>119</v>
      </c>
      <c r="G79" s="2">
        <v>15866777000</v>
      </c>
      <c r="H79" s="2">
        <v>0</v>
      </c>
      <c r="I79" s="2">
        <v>15866777000</v>
      </c>
      <c r="J79" s="2">
        <v>41534870</v>
      </c>
      <c r="K79" s="2">
        <v>0</v>
      </c>
      <c r="L79" s="2">
        <v>41534870</v>
      </c>
      <c r="M79" s="2">
        <v>35188159.200000003</v>
      </c>
      <c r="N79" s="2">
        <v>0</v>
      </c>
      <c r="O79" s="2">
        <v>35188159.200000003</v>
      </c>
      <c r="P79" s="15">
        <v>0.1</v>
      </c>
      <c r="Q79" s="2">
        <v>0</v>
      </c>
      <c r="R79" s="13">
        <v>0.3</v>
      </c>
      <c r="S79" s="15">
        <v>0</v>
      </c>
      <c r="T79" s="2">
        <v>10556447.76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18">
        <v>0</v>
      </c>
      <c r="AC79" s="4">
        <v>10556447.76</v>
      </c>
      <c r="AD79" t="s">
        <v>32</v>
      </c>
      <c r="AE79" s="4"/>
      <c r="AF79" s="4">
        <f t="shared" si="1"/>
        <v>10556447.76</v>
      </c>
    </row>
    <row r="80" spans="1:32" x14ac:dyDescent="0.25">
      <c r="A80" s="20">
        <v>590</v>
      </c>
      <c r="B80" t="s">
        <v>176</v>
      </c>
      <c r="C80" t="s">
        <v>355</v>
      </c>
      <c r="D80" t="s">
        <v>2</v>
      </c>
      <c r="E80" t="s">
        <v>3</v>
      </c>
      <c r="F80" t="s">
        <v>120</v>
      </c>
      <c r="G80" s="2">
        <v>65283175000</v>
      </c>
      <c r="H80" s="2">
        <v>51005201000</v>
      </c>
      <c r="I80" s="2">
        <v>14277974000</v>
      </c>
      <c r="J80" s="2">
        <v>108269617</v>
      </c>
      <c r="K80" s="2">
        <v>81923011</v>
      </c>
      <c r="L80" s="2">
        <v>26346606</v>
      </c>
      <c r="M80" s="2">
        <v>82156347</v>
      </c>
      <c r="N80" s="2">
        <v>61520930.600000001</v>
      </c>
      <c r="O80" s="2">
        <v>20635416.399999999</v>
      </c>
      <c r="P80" s="15">
        <v>0.1</v>
      </c>
      <c r="Q80" s="2">
        <v>6152093.0599999996</v>
      </c>
      <c r="R80" s="13">
        <v>0.2</v>
      </c>
      <c r="S80" s="15">
        <v>0</v>
      </c>
      <c r="T80" s="2">
        <v>4127083.28</v>
      </c>
      <c r="U80" s="2">
        <v>4000000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18">
        <v>0</v>
      </c>
      <c r="AC80" s="4">
        <v>14279176.34</v>
      </c>
      <c r="AD80" t="s">
        <v>121</v>
      </c>
      <c r="AE80" s="4"/>
      <c r="AF80" s="4">
        <f t="shared" si="1"/>
        <v>14279176.34</v>
      </c>
    </row>
    <row r="81" spans="1:32" x14ac:dyDescent="0.25">
      <c r="A81" s="20">
        <v>602</v>
      </c>
      <c r="B81" t="s">
        <v>176</v>
      </c>
      <c r="C81" t="s">
        <v>355</v>
      </c>
      <c r="D81" t="s">
        <v>2</v>
      </c>
      <c r="E81" t="s">
        <v>9</v>
      </c>
      <c r="F81" t="s">
        <v>122</v>
      </c>
      <c r="G81" s="2">
        <v>36737156000</v>
      </c>
      <c r="H81" s="2">
        <v>102300000</v>
      </c>
      <c r="I81" s="2">
        <v>36634856000</v>
      </c>
      <c r="J81" s="2">
        <v>64331333</v>
      </c>
      <c r="K81" s="2">
        <v>306900</v>
      </c>
      <c r="L81" s="2">
        <v>64024433</v>
      </c>
      <c r="M81" s="2">
        <v>49636470.600000001</v>
      </c>
      <c r="N81" s="2">
        <v>265980</v>
      </c>
      <c r="O81" s="2">
        <v>49370490.600000001</v>
      </c>
      <c r="P81" s="15">
        <v>0.1</v>
      </c>
      <c r="Q81" s="2">
        <v>26598</v>
      </c>
      <c r="R81" s="13">
        <v>0.15</v>
      </c>
      <c r="S81" s="15">
        <v>0</v>
      </c>
      <c r="T81" s="2">
        <v>7405573.5899999999</v>
      </c>
      <c r="U81" s="2">
        <v>3000000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18">
        <v>0</v>
      </c>
      <c r="AC81" s="4">
        <v>10432171.59</v>
      </c>
      <c r="AD81" t="s">
        <v>46</v>
      </c>
      <c r="AE81" s="4"/>
      <c r="AF81" s="4">
        <f t="shared" si="1"/>
        <v>10432171.59</v>
      </c>
    </row>
    <row r="82" spans="1:32" x14ac:dyDescent="0.25">
      <c r="A82" s="20">
        <v>603</v>
      </c>
      <c r="B82" t="s">
        <v>176</v>
      </c>
      <c r="C82" t="s">
        <v>355</v>
      </c>
      <c r="D82" t="s">
        <v>2</v>
      </c>
      <c r="E82" t="s">
        <v>9</v>
      </c>
      <c r="F82" t="s">
        <v>123</v>
      </c>
      <c r="G82" s="2">
        <v>42269902000</v>
      </c>
      <c r="H82" s="2">
        <v>17087757000</v>
      </c>
      <c r="I82" s="2">
        <v>25182145000</v>
      </c>
      <c r="J82" s="2">
        <v>90649775</v>
      </c>
      <c r="K82" s="2">
        <v>35518471</v>
      </c>
      <c r="L82" s="2">
        <v>55131304</v>
      </c>
      <c r="M82" s="2">
        <v>73741814.200000003</v>
      </c>
      <c r="N82" s="2">
        <v>28683368.199999999</v>
      </c>
      <c r="O82" s="2">
        <v>45058446</v>
      </c>
      <c r="P82" s="15">
        <v>0.1</v>
      </c>
      <c r="Q82" s="2">
        <v>2868336.82</v>
      </c>
      <c r="R82" s="13">
        <v>0.2</v>
      </c>
      <c r="S82" s="15">
        <v>0</v>
      </c>
      <c r="T82" s="2">
        <v>9011689.1999999993</v>
      </c>
      <c r="U82" s="2">
        <v>4000000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18">
        <v>0</v>
      </c>
      <c r="AC82" s="4">
        <v>15880026.02</v>
      </c>
      <c r="AD82" t="s">
        <v>46</v>
      </c>
      <c r="AE82" s="4"/>
      <c r="AF82" s="4">
        <f t="shared" si="1"/>
        <v>15880026.02</v>
      </c>
    </row>
    <row r="83" spans="1:32" x14ac:dyDescent="0.25">
      <c r="A83" s="20">
        <v>607</v>
      </c>
      <c r="B83" t="s">
        <v>176</v>
      </c>
      <c r="C83" t="s">
        <v>355</v>
      </c>
      <c r="D83" t="s">
        <v>2</v>
      </c>
      <c r="E83" t="s">
        <v>9</v>
      </c>
      <c r="F83" t="s">
        <v>124</v>
      </c>
      <c r="G83" s="2">
        <v>6913740000</v>
      </c>
      <c r="H83" s="2">
        <v>943602000</v>
      </c>
      <c r="I83" s="2">
        <v>5970138000</v>
      </c>
      <c r="J83" s="2">
        <v>19207622</v>
      </c>
      <c r="K83" s="2">
        <v>2910458</v>
      </c>
      <c r="L83" s="2">
        <v>16297164</v>
      </c>
      <c r="M83" s="2">
        <v>16442126</v>
      </c>
      <c r="N83" s="2">
        <v>2533017.2000000002</v>
      </c>
      <c r="O83" s="2">
        <v>13909108.800000001</v>
      </c>
      <c r="P83" s="15">
        <v>0.1</v>
      </c>
      <c r="Q83" s="2">
        <v>253301.72</v>
      </c>
      <c r="R83" s="13">
        <v>0.1</v>
      </c>
      <c r="S83" s="15">
        <v>0</v>
      </c>
      <c r="T83" s="2">
        <v>1390910.88</v>
      </c>
      <c r="U83" s="2">
        <v>1000000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18">
        <v>0</v>
      </c>
      <c r="AC83" s="4">
        <v>2644212.6</v>
      </c>
      <c r="AD83" t="s">
        <v>46</v>
      </c>
      <c r="AE83" s="4"/>
      <c r="AF83" s="4">
        <f t="shared" si="1"/>
        <v>2644212.6</v>
      </c>
    </row>
    <row r="84" spans="1:32" x14ac:dyDescent="0.25">
      <c r="A84" s="20">
        <v>609</v>
      </c>
      <c r="B84" t="s">
        <v>176</v>
      </c>
      <c r="C84" t="s">
        <v>353</v>
      </c>
      <c r="D84" t="s">
        <v>10</v>
      </c>
      <c r="E84" t="s">
        <v>11</v>
      </c>
      <c r="F84" t="s">
        <v>125</v>
      </c>
      <c r="G84" s="2">
        <v>1773641000</v>
      </c>
      <c r="H84" s="2">
        <v>0</v>
      </c>
      <c r="I84" s="2">
        <v>1773641000</v>
      </c>
      <c r="J84" s="2">
        <v>5149321</v>
      </c>
      <c r="K84" s="2">
        <v>0</v>
      </c>
      <c r="L84" s="2">
        <v>5149321</v>
      </c>
      <c r="M84" s="2">
        <v>4439864.5999999996</v>
      </c>
      <c r="N84" s="2">
        <v>0</v>
      </c>
      <c r="O84" s="2">
        <v>4439864.5999999996</v>
      </c>
      <c r="P84" s="15">
        <v>0.1</v>
      </c>
      <c r="Q84" s="2">
        <v>0</v>
      </c>
      <c r="R84" s="13">
        <v>0.3</v>
      </c>
      <c r="S84" s="15">
        <v>0</v>
      </c>
      <c r="T84" s="2">
        <v>1331959.3799999999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18">
        <v>0</v>
      </c>
      <c r="AC84" s="4">
        <v>1331959.3799999999</v>
      </c>
      <c r="AD84" t="s">
        <v>81</v>
      </c>
      <c r="AE84" s="4"/>
      <c r="AF84" s="4">
        <f t="shared" si="1"/>
        <v>1331959.3799999999</v>
      </c>
    </row>
    <row r="85" spans="1:32" x14ac:dyDescent="0.25">
      <c r="A85" s="20">
        <v>612</v>
      </c>
      <c r="B85" t="s">
        <v>176</v>
      </c>
      <c r="C85" t="s">
        <v>355</v>
      </c>
      <c r="D85" t="s">
        <v>10</v>
      </c>
      <c r="E85" t="s">
        <v>31</v>
      </c>
      <c r="F85" t="s">
        <v>126</v>
      </c>
      <c r="G85" s="2">
        <v>17490641000</v>
      </c>
      <c r="H85" s="2">
        <v>0</v>
      </c>
      <c r="I85" s="2">
        <v>17490641000</v>
      </c>
      <c r="J85" s="2">
        <v>46914873</v>
      </c>
      <c r="K85" s="2">
        <v>0</v>
      </c>
      <c r="L85" s="2">
        <v>46914873</v>
      </c>
      <c r="M85" s="2">
        <v>39918616.600000001</v>
      </c>
      <c r="N85" s="2">
        <v>0</v>
      </c>
      <c r="O85" s="2">
        <v>39918616.600000001</v>
      </c>
      <c r="P85" s="15">
        <v>0.1</v>
      </c>
      <c r="Q85" s="2">
        <v>0</v>
      </c>
      <c r="R85" s="13">
        <v>0.15</v>
      </c>
      <c r="S85" s="15">
        <v>0</v>
      </c>
      <c r="T85" s="2">
        <v>5987792.4900000002</v>
      </c>
      <c r="U85" s="2">
        <v>3000000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18">
        <v>0</v>
      </c>
      <c r="AC85" s="4">
        <v>8987792.4900000002</v>
      </c>
      <c r="AD85" t="s">
        <v>39</v>
      </c>
      <c r="AE85" s="4"/>
      <c r="AF85" s="4">
        <f t="shared" si="1"/>
        <v>8987792.4900000002</v>
      </c>
    </row>
    <row r="86" spans="1:32" x14ac:dyDescent="0.25">
      <c r="A86" s="20">
        <v>617</v>
      </c>
      <c r="B86" t="s">
        <v>176</v>
      </c>
      <c r="C86" t="s">
        <v>353</v>
      </c>
      <c r="D86" t="s">
        <v>2</v>
      </c>
      <c r="E86" t="s">
        <v>9</v>
      </c>
      <c r="F86" t="s">
        <v>127</v>
      </c>
      <c r="G86" s="2">
        <v>151038044000</v>
      </c>
      <c r="H86" s="2">
        <v>1344787000</v>
      </c>
      <c r="I86" s="2">
        <v>149693257000</v>
      </c>
      <c r="J86" s="2">
        <v>252694924</v>
      </c>
      <c r="K86" s="2">
        <v>4122258</v>
      </c>
      <c r="L86" s="2">
        <v>248572666</v>
      </c>
      <c r="M86" s="2">
        <v>192279706.40000001</v>
      </c>
      <c r="N86" s="2">
        <v>3584343.2</v>
      </c>
      <c r="O86" s="2">
        <v>188695363.19999999</v>
      </c>
      <c r="P86" s="15">
        <v>0.1</v>
      </c>
      <c r="Q86" s="2">
        <v>358434.32</v>
      </c>
      <c r="R86" s="13">
        <v>0.3</v>
      </c>
      <c r="S86" s="15">
        <v>0.4</v>
      </c>
      <c r="T86" s="2">
        <v>60478145.280000001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18">
        <v>0</v>
      </c>
      <c r="AC86" s="4">
        <v>60836579.600000001</v>
      </c>
      <c r="AD86" t="s">
        <v>65</v>
      </c>
      <c r="AE86" s="4"/>
      <c r="AF86" s="4">
        <f t="shared" si="1"/>
        <v>60836579.600000001</v>
      </c>
    </row>
    <row r="87" spans="1:32" x14ac:dyDescent="0.25">
      <c r="A87" s="20">
        <v>618</v>
      </c>
      <c r="B87" t="s">
        <v>176</v>
      </c>
      <c r="C87" t="s">
        <v>353</v>
      </c>
      <c r="D87" t="s">
        <v>2</v>
      </c>
      <c r="E87" t="s">
        <v>9</v>
      </c>
      <c r="F87" t="s">
        <v>128</v>
      </c>
      <c r="G87" s="2">
        <v>17483163000</v>
      </c>
      <c r="H87" s="2">
        <v>0</v>
      </c>
      <c r="I87" s="2">
        <v>17483163000</v>
      </c>
      <c r="J87" s="2">
        <v>36145326</v>
      </c>
      <c r="K87" s="2">
        <v>0</v>
      </c>
      <c r="L87" s="2">
        <v>36145326</v>
      </c>
      <c r="M87" s="2">
        <v>29152060.800000001</v>
      </c>
      <c r="N87" s="2">
        <v>0</v>
      </c>
      <c r="O87" s="2">
        <v>29152060.800000001</v>
      </c>
      <c r="P87" s="15">
        <v>0.1</v>
      </c>
      <c r="Q87" s="2">
        <v>0</v>
      </c>
      <c r="R87" s="13">
        <v>0.3</v>
      </c>
      <c r="S87" s="15">
        <v>0</v>
      </c>
      <c r="T87" s="2">
        <v>8745618.2400000002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18">
        <v>0</v>
      </c>
      <c r="AC87" s="4">
        <v>8745618.2400000002</v>
      </c>
      <c r="AD87" t="s">
        <v>59</v>
      </c>
      <c r="AE87" s="4"/>
      <c r="AF87" s="4">
        <f t="shared" si="1"/>
        <v>8745618.2400000002</v>
      </c>
    </row>
    <row r="88" spans="1:32" x14ac:dyDescent="0.25">
      <c r="A88" s="20">
        <v>631</v>
      </c>
      <c r="B88" t="s">
        <v>176</v>
      </c>
      <c r="C88" t="s">
        <v>355</v>
      </c>
      <c r="D88" t="s">
        <v>2</v>
      </c>
      <c r="E88" t="s">
        <v>9</v>
      </c>
      <c r="F88" t="s">
        <v>129</v>
      </c>
      <c r="G88" s="2">
        <v>89262007000</v>
      </c>
      <c r="H88" s="2">
        <v>0</v>
      </c>
      <c r="I88" s="2">
        <v>89262007000</v>
      </c>
      <c r="J88" s="2">
        <v>181919577</v>
      </c>
      <c r="K88" s="2">
        <v>0</v>
      </c>
      <c r="L88" s="2">
        <v>181919577</v>
      </c>
      <c r="M88" s="2">
        <v>146214774.19999999</v>
      </c>
      <c r="N88" s="2">
        <v>0</v>
      </c>
      <c r="O88" s="2">
        <v>146214774.19999999</v>
      </c>
      <c r="P88" s="15">
        <v>0.1</v>
      </c>
      <c r="Q88" s="2">
        <v>0</v>
      </c>
      <c r="R88" s="13">
        <v>0.25</v>
      </c>
      <c r="S88" s="15">
        <v>0</v>
      </c>
      <c r="T88" s="2">
        <v>36553693.549999997</v>
      </c>
      <c r="U88" s="2">
        <v>5000000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18">
        <v>0</v>
      </c>
      <c r="AC88" s="4">
        <v>41553693.549999997</v>
      </c>
      <c r="AD88" t="s">
        <v>51</v>
      </c>
      <c r="AE88" s="4"/>
      <c r="AF88" s="4">
        <f t="shared" si="1"/>
        <v>41553693.549999997</v>
      </c>
    </row>
    <row r="89" spans="1:32" x14ac:dyDescent="0.25">
      <c r="A89" s="20">
        <v>634</v>
      </c>
      <c r="B89" t="s">
        <v>176</v>
      </c>
      <c r="C89" t="s">
        <v>355</v>
      </c>
      <c r="D89" t="s">
        <v>10</v>
      </c>
      <c r="E89" t="s">
        <v>11</v>
      </c>
      <c r="F89" t="s">
        <v>130</v>
      </c>
      <c r="G89" s="2">
        <v>31237697000</v>
      </c>
      <c r="H89" s="2">
        <v>0</v>
      </c>
      <c r="I89" s="2">
        <v>31237697000</v>
      </c>
      <c r="J89" s="2">
        <v>64094723</v>
      </c>
      <c r="K89" s="2">
        <v>0</v>
      </c>
      <c r="L89" s="2">
        <v>64094723</v>
      </c>
      <c r="M89" s="2">
        <v>51599644.200000003</v>
      </c>
      <c r="N89" s="2">
        <v>0</v>
      </c>
      <c r="O89" s="2">
        <v>51599644.200000003</v>
      </c>
      <c r="P89" s="15">
        <v>0.1</v>
      </c>
      <c r="Q89" s="2">
        <v>0</v>
      </c>
      <c r="R89" s="13">
        <v>0.15</v>
      </c>
      <c r="S89" s="15">
        <v>0</v>
      </c>
      <c r="T89" s="2">
        <v>7739946.6299999999</v>
      </c>
      <c r="U89" s="2">
        <v>3000000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18">
        <v>0</v>
      </c>
      <c r="AC89" s="4">
        <v>10739946.630000001</v>
      </c>
      <c r="AD89" t="s">
        <v>43</v>
      </c>
      <c r="AE89" s="4"/>
      <c r="AF89" s="4">
        <f t="shared" si="1"/>
        <v>10739946.630000001</v>
      </c>
    </row>
    <row r="90" spans="1:32" s="31" customFormat="1" x14ac:dyDescent="0.25">
      <c r="A90" s="30">
        <v>639</v>
      </c>
      <c r="B90" s="31" t="s">
        <v>176</v>
      </c>
      <c r="C90" s="31" t="s">
        <v>355</v>
      </c>
      <c r="D90" s="31" t="s">
        <v>2</v>
      </c>
      <c r="E90" s="31" t="s">
        <v>9</v>
      </c>
      <c r="F90" s="31" t="s">
        <v>131</v>
      </c>
      <c r="G90" s="32">
        <v>41066305000</v>
      </c>
      <c r="H90" s="32">
        <v>6442763000</v>
      </c>
      <c r="I90" s="32">
        <v>34623542000</v>
      </c>
      <c r="J90" s="32">
        <v>78753725</v>
      </c>
      <c r="K90" s="32">
        <v>16786090</v>
      </c>
      <c r="L90" s="32">
        <v>61967635</v>
      </c>
      <c r="M90" s="32">
        <v>62327203</v>
      </c>
      <c r="N90" s="32">
        <v>14208984.800000001</v>
      </c>
      <c r="O90" s="32">
        <v>48118218.200000003</v>
      </c>
      <c r="P90" s="33">
        <v>0.1</v>
      </c>
      <c r="Q90" s="32">
        <v>1420898.48</v>
      </c>
      <c r="R90" s="34">
        <v>0.2</v>
      </c>
      <c r="S90" s="33">
        <v>0</v>
      </c>
      <c r="T90" s="32">
        <v>9623643.6400000006</v>
      </c>
      <c r="U90" s="32">
        <v>4000000</v>
      </c>
      <c r="V90" s="32">
        <v>0</v>
      </c>
      <c r="W90" s="32">
        <v>0</v>
      </c>
      <c r="X90" s="32">
        <v>0</v>
      </c>
      <c r="Y90" s="32">
        <v>0</v>
      </c>
      <c r="Z90" s="32">
        <v>0</v>
      </c>
      <c r="AA90" s="32">
        <v>0</v>
      </c>
      <c r="AB90" s="35">
        <v>0</v>
      </c>
      <c r="AC90" s="36">
        <v>15044542.119999999</v>
      </c>
      <c r="AD90" s="31" t="s">
        <v>59</v>
      </c>
      <c r="AE90" s="36">
        <v>1000000</v>
      </c>
      <c r="AF90" s="36">
        <f t="shared" si="1"/>
        <v>16044542.119999999</v>
      </c>
    </row>
    <row r="91" spans="1:32" x14ac:dyDescent="0.25">
      <c r="A91" s="20">
        <v>642</v>
      </c>
      <c r="B91" t="s">
        <v>176</v>
      </c>
      <c r="C91" t="s">
        <v>353</v>
      </c>
      <c r="D91" t="s">
        <v>10</v>
      </c>
      <c r="E91" t="s">
        <v>11</v>
      </c>
      <c r="F91" t="s">
        <v>132</v>
      </c>
      <c r="G91" s="2">
        <v>1973585000</v>
      </c>
      <c r="H91" s="2">
        <v>0</v>
      </c>
      <c r="I91" s="2">
        <v>1973585000</v>
      </c>
      <c r="J91" s="2">
        <v>5174419</v>
      </c>
      <c r="K91" s="2">
        <v>0</v>
      </c>
      <c r="L91" s="2">
        <v>5174419</v>
      </c>
      <c r="M91" s="2">
        <v>4384985</v>
      </c>
      <c r="N91" s="2">
        <v>0</v>
      </c>
      <c r="O91" s="2">
        <v>4384985</v>
      </c>
      <c r="P91" s="15">
        <v>0.1</v>
      </c>
      <c r="Q91" s="2">
        <v>0</v>
      </c>
      <c r="R91" s="13">
        <v>0.3</v>
      </c>
      <c r="S91" s="15">
        <v>0</v>
      </c>
      <c r="T91" s="2">
        <v>1315495.5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18">
        <v>0</v>
      </c>
      <c r="AC91" s="4">
        <v>1315495.5</v>
      </c>
      <c r="AD91" t="s">
        <v>36</v>
      </c>
      <c r="AE91" s="4"/>
      <c r="AF91" s="4">
        <f t="shared" si="1"/>
        <v>1315495.5</v>
      </c>
    </row>
    <row r="92" spans="1:32" x14ac:dyDescent="0.25">
      <c r="A92" s="20">
        <v>645</v>
      </c>
      <c r="B92" t="s">
        <v>176</v>
      </c>
      <c r="C92" t="s">
        <v>355</v>
      </c>
      <c r="D92" t="s">
        <v>10</v>
      </c>
      <c r="E92" t="s">
        <v>31</v>
      </c>
      <c r="F92" t="s">
        <v>133</v>
      </c>
      <c r="G92" s="2">
        <v>18213286100</v>
      </c>
      <c r="H92" s="2">
        <v>0</v>
      </c>
      <c r="I92" s="2">
        <v>18213286100</v>
      </c>
      <c r="J92" s="2">
        <v>38530593</v>
      </c>
      <c r="K92" s="2">
        <v>0</v>
      </c>
      <c r="L92" s="2">
        <v>38530593</v>
      </c>
      <c r="M92" s="2">
        <v>31245278.559999999</v>
      </c>
      <c r="N92" s="2">
        <v>0</v>
      </c>
      <c r="O92" s="2">
        <v>31245278.559999999</v>
      </c>
      <c r="P92" s="15">
        <v>0.1</v>
      </c>
      <c r="Q92" s="2">
        <v>0</v>
      </c>
      <c r="R92" s="13">
        <v>0.15</v>
      </c>
      <c r="S92" s="15">
        <v>0</v>
      </c>
      <c r="T92" s="2">
        <v>4686791.784</v>
      </c>
      <c r="U92" s="2">
        <v>3000000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18">
        <v>0</v>
      </c>
      <c r="AC92" s="4">
        <v>7686791.784</v>
      </c>
      <c r="AD92" t="s">
        <v>26</v>
      </c>
      <c r="AE92" s="4"/>
      <c r="AF92" s="4">
        <f t="shared" si="1"/>
        <v>7686791.784</v>
      </c>
    </row>
    <row r="93" spans="1:32" x14ac:dyDescent="0.25">
      <c r="A93" s="20">
        <v>646</v>
      </c>
      <c r="B93" t="s">
        <v>176</v>
      </c>
      <c r="C93" t="s">
        <v>353</v>
      </c>
      <c r="D93" t="s">
        <v>2</v>
      </c>
      <c r="E93" t="s">
        <v>3</v>
      </c>
      <c r="F93" t="s">
        <v>134</v>
      </c>
      <c r="G93" s="2">
        <v>17913095000</v>
      </c>
      <c r="H93" s="2">
        <v>0</v>
      </c>
      <c r="I93" s="2">
        <v>17913095000</v>
      </c>
      <c r="J93" s="2">
        <v>30284787</v>
      </c>
      <c r="K93" s="2">
        <v>0</v>
      </c>
      <c r="L93" s="2">
        <v>30284787</v>
      </c>
      <c r="M93" s="2">
        <v>23119549</v>
      </c>
      <c r="N93" s="2">
        <v>0</v>
      </c>
      <c r="O93" s="2">
        <v>23119549</v>
      </c>
      <c r="P93" s="15">
        <v>0.1</v>
      </c>
      <c r="Q93" s="2">
        <v>0</v>
      </c>
      <c r="R93" s="13">
        <v>0.3</v>
      </c>
      <c r="S93" s="15">
        <v>0</v>
      </c>
      <c r="T93" s="2">
        <v>6935864.7000000002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18">
        <v>0</v>
      </c>
      <c r="AC93" s="4">
        <v>6935864.7000000002</v>
      </c>
      <c r="AD93" t="s">
        <v>16</v>
      </c>
      <c r="AE93" s="4"/>
      <c r="AF93" s="4">
        <f t="shared" si="1"/>
        <v>6935864.7000000002</v>
      </c>
    </row>
    <row r="94" spans="1:32" x14ac:dyDescent="0.25">
      <c r="A94" s="20">
        <v>651</v>
      </c>
      <c r="B94" t="s">
        <v>176</v>
      </c>
      <c r="C94" t="s">
        <v>353</v>
      </c>
      <c r="D94" t="s">
        <v>2</v>
      </c>
      <c r="E94" t="s">
        <v>3</v>
      </c>
      <c r="F94" t="s">
        <v>135</v>
      </c>
      <c r="G94" s="2">
        <v>21379023000</v>
      </c>
      <c r="H94" s="2">
        <v>0</v>
      </c>
      <c r="I94" s="2">
        <v>21379023000</v>
      </c>
      <c r="J94" s="2">
        <v>35116896</v>
      </c>
      <c r="K94" s="2">
        <v>0</v>
      </c>
      <c r="L94" s="2">
        <v>35116896</v>
      </c>
      <c r="M94" s="2">
        <v>26565286.800000001</v>
      </c>
      <c r="N94" s="2">
        <v>0</v>
      </c>
      <c r="O94" s="2">
        <v>26565286.800000001</v>
      </c>
      <c r="P94" s="15">
        <v>0.1</v>
      </c>
      <c r="Q94" s="2">
        <v>0</v>
      </c>
      <c r="R94" s="13">
        <v>0.3</v>
      </c>
      <c r="S94" s="15">
        <v>0</v>
      </c>
      <c r="T94" s="2">
        <v>7969586.04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18">
        <v>0</v>
      </c>
      <c r="AC94" s="4">
        <v>7969586.04</v>
      </c>
      <c r="AD94" t="s">
        <v>58</v>
      </c>
      <c r="AE94" s="4"/>
      <c r="AF94" s="4">
        <f t="shared" si="1"/>
        <v>7969586.04</v>
      </c>
    </row>
    <row r="95" spans="1:32" s="31" customFormat="1" x14ac:dyDescent="0.25">
      <c r="A95" s="20">
        <v>681</v>
      </c>
      <c r="B95" t="s">
        <v>176</v>
      </c>
      <c r="C95" t="s">
        <v>355</v>
      </c>
      <c r="D95" t="s">
        <v>2</v>
      </c>
      <c r="E95" t="s">
        <v>3</v>
      </c>
      <c r="F95" t="s">
        <v>136</v>
      </c>
      <c r="G95" s="2">
        <v>87155665300</v>
      </c>
      <c r="H95" s="2">
        <v>4655536000</v>
      </c>
      <c r="I95" s="2">
        <v>82500129300</v>
      </c>
      <c r="J95" s="2">
        <v>179128832</v>
      </c>
      <c r="K95" s="2">
        <v>14803088</v>
      </c>
      <c r="L95" s="2">
        <v>164325744</v>
      </c>
      <c r="M95" s="2">
        <v>144266565.88</v>
      </c>
      <c r="N95" s="2">
        <v>12940873.6</v>
      </c>
      <c r="O95" s="2">
        <v>131325692.28</v>
      </c>
      <c r="P95" s="15">
        <v>0.1</v>
      </c>
      <c r="Q95" s="2">
        <v>1294087.3600000001</v>
      </c>
      <c r="R95" s="13">
        <v>0.25</v>
      </c>
      <c r="S95" s="15">
        <v>0</v>
      </c>
      <c r="T95" s="2">
        <v>32831423.07</v>
      </c>
      <c r="U95" s="2">
        <v>5000000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18">
        <v>0</v>
      </c>
      <c r="AC95" s="4">
        <v>39125510.43</v>
      </c>
      <c r="AD95" t="s">
        <v>58</v>
      </c>
      <c r="AE95" s="36"/>
      <c r="AF95" s="4">
        <f t="shared" si="1"/>
        <v>39125510.43</v>
      </c>
    </row>
    <row r="96" spans="1:32" x14ac:dyDescent="0.25">
      <c r="A96" s="20">
        <v>682</v>
      </c>
      <c r="B96" t="s">
        <v>176</v>
      </c>
      <c r="C96" t="s">
        <v>355</v>
      </c>
      <c r="D96" t="s">
        <v>2</v>
      </c>
      <c r="E96" t="s">
        <v>3</v>
      </c>
      <c r="F96" t="s">
        <v>137</v>
      </c>
      <c r="G96" s="2">
        <v>37434675000</v>
      </c>
      <c r="H96" s="2">
        <v>21441904000</v>
      </c>
      <c r="I96" s="2">
        <v>15992771000</v>
      </c>
      <c r="J96" s="2">
        <v>90362651</v>
      </c>
      <c r="K96" s="2">
        <v>51381230</v>
      </c>
      <c r="L96" s="2">
        <v>38981421</v>
      </c>
      <c r="M96" s="2">
        <v>75388781</v>
      </c>
      <c r="N96" s="2">
        <v>42804468.399999999</v>
      </c>
      <c r="O96" s="2">
        <v>32584312.600000001</v>
      </c>
      <c r="P96" s="15">
        <v>0.1</v>
      </c>
      <c r="Q96" s="2">
        <v>4280446.84</v>
      </c>
      <c r="R96" s="13">
        <v>0.2</v>
      </c>
      <c r="S96" s="15">
        <v>0</v>
      </c>
      <c r="T96" s="2">
        <v>6516862.5199999996</v>
      </c>
      <c r="U96" s="2">
        <v>4000000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18">
        <v>0</v>
      </c>
      <c r="AC96" s="4">
        <v>14797309.359999999</v>
      </c>
      <c r="AD96" t="s">
        <v>121</v>
      </c>
      <c r="AE96" s="4"/>
      <c r="AF96" s="4">
        <f t="shared" si="1"/>
        <v>14797309.359999999</v>
      </c>
    </row>
    <row r="97" spans="1:32" x14ac:dyDescent="0.25">
      <c r="A97" s="20">
        <v>684</v>
      </c>
      <c r="B97" t="s">
        <v>176</v>
      </c>
      <c r="C97" t="s">
        <v>353</v>
      </c>
      <c r="D97" t="s">
        <v>10</v>
      </c>
      <c r="E97" t="s">
        <v>31</v>
      </c>
      <c r="F97" t="s">
        <v>138</v>
      </c>
      <c r="G97" s="2">
        <v>2934714000</v>
      </c>
      <c r="H97" s="2">
        <v>0</v>
      </c>
      <c r="I97" s="2">
        <v>2934714000</v>
      </c>
      <c r="J97" s="2">
        <v>7916437</v>
      </c>
      <c r="K97" s="2">
        <v>0</v>
      </c>
      <c r="L97" s="2">
        <v>7916437</v>
      </c>
      <c r="M97" s="2">
        <v>6742551.4000000004</v>
      </c>
      <c r="N97" s="2">
        <v>0</v>
      </c>
      <c r="O97" s="2">
        <v>6742551.4000000004</v>
      </c>
      <c r="P97" s="15">
        <v>0.1</v>
      </c>
      <c r="Q97" s="2">
        <v>0</v>
      </c>
      <c r="R97" s="13">
        <v>0.3</v>
      </c>
      <c r="S97" s="15">
        <v>0</v>
      </c>
      <c r="T97" s="2">
        <v>2022765.42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18">
        <v>0</v>
      </c>
      <c r="AC97" s="4">
        <v>2022765.42</v>
      </c>
      <c r="AD97" t="s">
        <v>39</v>
      </c>
      <c r="AE97" s="4"/>
      <c r="AF97" s="4">
        <f t="shared" si="1"/>
        <v>2022765.42</v>
      </c>
    </row>
    <row r="98" spans="1:32" x14ac:dyDescent="0.25">
      <c r="A98" s="20">
        <v>685</v>
      </c>
      <c r="B98" t="s">
        <v>176</v>
      </c>
      <c r="C98" t="s">
        <v>355</v>
      </c>
      <c r="D98" t="s">
        <v>10</v>
      </c>
      <c r="E98" t="s">
        <v>31</v>
      </c>
      <c r="F98" t="s">
        <v>139</v>
      </c>
      <c r="G98" s="2">
        <v>10029837000</v>
      </c>
      <c r="H98" s="2">
        <v>0</v>
      </c>
      <c r="I98" s="2">
        <v>10029837000</v>
      </c>
      <c r="J98" s="2">
        <v>25260732</v>
      </c>
      <c r="K98" s="2">
        <v>0</v>
      </c>
      <c r="L98" s="2">
        <v>25260732</v>
      </c>
      <c r="M98" s="2">
        <v>21248797.199999999</v>
      </c>
      <c r="N98" s="2">
        <v>0</v>
      </c>
      <c r="O98" s="2">
        <v>21248797.199999999</v>
      </c>
      <c r="P98" s="15">
        <v>0.1</v>
      </c>
      <c r="Q98" s="2">
        <v>0</v>
      </c>
      <c r="R98" s="13">
        <v>0.1</v>
      </c>
      <c r="S98" s="15">
        <v>0</v>
      </c>
      <c r="T98" s="2">
        <v>2124879.7200000002</v>
      </c>
      <c r="U98" s="2">
        <v>2000000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18">
        <v>0</v>
      </c>
      <c r="AC98" s="4">
        <v>4124879.72</v>
      </c>
      <c r="AD98" t="s">
        <v>97</v>
      </c>
      <c r="AE98" s="4"/>
      <c r="AF98" s="4">
        <f t="shared" si="1"/>
        <v>4124879.72</v>
      </c>
    </row>
    <row r="99" spans="1:32" x14ac:dyDescent="0.25">
      <c r="A99" s="20">
        <v>713</v>
      </c>
      <c r="B99" t="s">
        <v>176</v>
      </c>
      <c r="C99" t="s">
        <v>353</v>
      </c>
      <c r="D99" t="s">
        <v>10</v>
      </c>
      <c r="E99" t="s">
        <v>11</v>
      </c>
      <c r="F99" t="s">
        <v>178</v>
      </c>
      <c r="G99" s="2">
        <v>5285839000</v>
      </c>
      <c r="H99" s="2">
        <v>0</v>
      </c>
      <c r="I99" s="2">
        <v>5285839000</v>
      </c>
      <c r="J99" s="2">
        <v>8792044</v>
      </c>
      <c r="K99" s="2">
        <v>0</v>
      </c>
      <c r="L99" s="2">
        <v>8792044</v>
      </c>
      <c r="M99" s="2">
        <v>6677708.4000000004</v>
      </c>
      <c r="N99" s="2">
        <v>0</v>
      </c>
      <c r="O99" s="2">
        <v>6677708.4000000004</v>
      </c>
      <c r="P99" s="15">
        <v>0.1</v>
      </c>
      <c r="Q99" s="2">
        <v>0</v>
      </c>
      <c r="R99" s="13">
        <v>0.3</v>
      </c>
      <c r="S99" s="15">
        <v>0</v>
      </c>
      <c r="T99" s="2">
        <v>2003312.52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18">
        <v>0</v>
      </c>
      <c r="AC99" s="4">
        <v>2003312.52</v>
      </c>
      <c r="AD99" t="s">
        <v>38</v>
      </c>
      <c r="AE99" s="4"/>
      <c r="AF99" s="4">
        <f t="shared" si="1"/>
        <v>2003312.52</v>
      </c>
    </row>
    <row r="100" spans="1:32" x14ac:dyDescent="0.25">
      <c r="A100" s="20">
        <v>728</v>
      </c>
      <c r="B100" t="s">
        <v>176</v>
      </c>
      <c r="C100" t="s">
        <v>353</v>
      </c>
      <c r="D100" t="s">
        <v>10</v>
      </c>
      <c r="E100" t="s">
        <v>11</v>
      </c>
      <c r="F100" t="s">
        <v>179</v>
      </c>
      <c r="G100" s="2">
        <v>5986968000</v>
      </c>
      <c r="H100" s="2">
        <v>0</v>
      </c>
      <c r="I100" s="2">
        <v>5986968000</v>
      </c>
      <c r="J100" s="2">
        <v>19734367</v>
      </c>
      <c r="K100" s="2">
        <v>0</v>
      </c>
      <c r="L100" s="2">
        <v>19734367</v>
      </c>
      <c r="M100" s="2">
        <v>17339579.800000001</v>
      </c>
      <c r="N100" s="2">
        <v>0</v>
      </c>
      <c r="O100" s="2">
        <v>17339579.800000001</v>
      </c>
      <c r="P100" s="15">
        <v>0.1</v>
      </c>
      <c r="Q100" s="2">
        <v>0</v>
      </c>
      <c r="R100" s="13">
        <v>0.3</v>
      </c>
      <c r="S100" s="15">
        <v>0</v>
      </c>
      <c r="T100" s="2">
        <v>5201873.9400000004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18">
        <v>0</v>
      </c>
      <c r="AC100" s="4">
        <v>5201873.9400000004</v>
      </c>
      <c r="AD100" t="s">
        <v>88</v>
      </c>
      <c r="AE100" s="4"/>
      <c r="AF100" s="4">
        <f t="shared" si="1"/>
        <v>5201873.9400000004</v>
      </c>
    </row>
    <row r="101" spans="1:32" x14ac:dyDescent="0.25">
      <c r="A101" s="20">
        <v>730</v>
      </c>
      <c r="B101" t="s">
        <v>176</v>
      </c>
      <c r="C101" t="s">
        <v>355</v>
      </c>
      <c r="D101" t="s">
        <v>2</v>
      </c>
      <c r="E101" t="s">
        <v>3</v>
      </c>
      <c r="F101" t="s">
        <v>181</v>
      </c>
      <c r="G101" s="2">
        <v>61320571000</v>
      </c>
      <c r="H101" s="2">
        <v>22589000</v>
      </c>
      <c r="I101" s="2">
        <v>61297982000</v>
      </c>
      <c r="J101" s="2">
        <v>97295599</v>
      </c>
      <c r="K101" s="2">
        <v>79062</v>
      </c>
      <c r="L101" s="2">
        <v>97216537</v>
      </c>
      <c r="M101" s="2">
        <v>72767370.599999994</v>
      </c>
      <c r="N101" s="2">
        <v>70026.399999999994</v>
      </c>
      <c r="O101" s="2">
        <v>72697344.200000003</v>
      </c>
      <c r="P101" s="15">
        <v>0.1</v>
      </c>
      <c r="Q101" s="2">
        <v>7002.64</v>
      </c>
      <c r="R101" s="13">
        <v>0.2</v>
      </c>
      <c r="S101" s="15">
        <v>0</v>
      </c>
      <c r="T101" s="2">
        <v>14539468.84</v>
      </c>
      <c r="U101" s="2">
        <v>4000000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18">
        <v>0</v>
      </c>
      <c r="AC101" s="4">
        <v>18546471.48</v>
      </c>
      <c r="AD101" t="s">
        <v>58</v>
      </c>
      <c r="AE101" s="4"/>
      <c r="AF101" s="4">
        <f t="shared" si="1"/>
        <v>18546471.48</v>
      </c>
    </row>
    <row r="102" spans="1:32" x14ac:dyDescent="0.25">
      <c r="A102" s="20">
        <v>747</v>
      </c>
      <c r="B102" t="s">
        <v>176</v>
      </c>
      <c r="C102" t="s">
        <v>353</v>
      </c>
      <c r="D102" t="s">
        <v>2</v>
      </c>
      <c r="E102" t="s">
        <v>9</v>
      </c>
      <c r="F102" t="s">
        <v>188</v>
      </c>
      <c r="G102" s="2">
        <v>5787013000</v>
      </c>
      <c r="H102" s="2">
        <v>0</v>
      </c>
      <c r="I102" s="2">
        <v>5787013000</v>
      </c>
      <c r="J102" s="2">
        <v>16036075</v>
      </c>
      <c r="K102" s="2">
        <v>0</v>
      </c>
      <c r="L102" s="2">
        <v>16036075</v>
      </c>
      <c r="M102" s="2">
        <v>13721269.800000001</v>
      </c>
      <c r="N102" s="2">
        <v>0</v>
      </c>
      <c r="O102" s="2">
        <v>13721269.800000001</v>
      </c>
      <c r="P102" s="15">
        <v>0.1</v>
      </c>
      <c r="Q102" s="2">
        <v>0</v>
      </c>
      <c r="R102" s="13">
        <v>0.3</v>
      </c>
      <c r="S102" s="15">
        <v>0</v>
      </c>
      <c r="T102" s="2">
        <v>4116380.94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18">
        <v>0</v>
      </c>
      <c r="AC102" s="4">
        <v>4116380.94</v>
      </c>
      <c r="AD102" t="s">
        <v>41</v>
      </c>
      <c r="AE102" s="4"/>
      <c r="AF102" s="4">
        <f t="shared" si="1"/>
        <v>4116380.94</v>
      </c>
    </row>
    <row r="103" spans="1:32" x14ac:dyDescent="0.25">
      <c r="A103" s="20">
        <v>757</v>
      </c>
      <c r="B103" t="s">
        <v>176</v>
      </c>
      <c r="C103" t="s">
        <v>355</v>
      </c>
      <c r="D103" t="s">
        <v>10</v>
      </c>
      <c r="E103" t="s">
        <v>11</v>
      </c>
      <c r="F103" t="s">
        <v>189</v>
      </c>
      <c r="G103" s="2">
        <v>15192729000</v>
      </c>
      <c r="H103" s="2">
        <v>0</v>
      </c>
      <c r="I103" s="2">
        <v>15192729000</v>
      </c>
      <c r="J103" s="2">
        <v>29368644</v>
      </c>
      <c r="K103" s="2">
        <v>0</v>
      </c>
      <c r="L103" s="2">
        <v>29368644</v>
      </c>
      <c r="M103" s="2">
        <v>23291552.399999999</v>
      </c>
      <c r="N103" s="2">
        <v>0</v>
      </c>
      <c r="O103" s="2">
        <v>23291552.399999999</v>
      </c>
      <c r="P103" s="15">
        <v>0.1</v>
      </c>
      <c r="Q103" s="2">
        <v>0</v>
      </c>
      <c r="R103" s="13">
        <v>0.1</v>
      </c>
      <c r="S103" s="15">
        <v>0</v>
      </c>
      <c r="T103" s="2">
        <v>2329155.2400000002</v>
      </c>
      <c r="U103" s="2">
        <v>2000000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18">
        <v>0</v>
      </c>
      <c r="AC103" s="4">
        <v>4329155.24</v>
      </c>
      <c r="AD103" t="s">
        <v>88</v>
      </c>
      <c r="AE103" s="4"/>
      <c r="AF103" s="4">
        <f t="shared" si="1"/>
        <v>4329155.24</v>
      </c>
    </row>
    <row r="104" spans="1:32" x14ac:dyDescent="0.25">
      <c r="A104" s="20">
        <v>760</v>
      </c>
      <c r="B104" t="s">
        <v>176</v>
      </c>
      <c r="C104" t="s">
        <v>355</v>
      </c>
      <c r="D104" t="s">
        <v>10</v>
      </c>
      <c r="E104" t="s">
        <v>31</v>
      </c>
      <c r="F104" t="s">
        <v>190</v>
      </c>
      <c r="G104" s="2">
        <v>7372862000</v>
      </c>
      <c r="H104" s="2">
        <v>0</v>
      </c>
      <c r="I104" s="2">
        <v>7372862000</v>
      </c>
      <c r="J104" s="2">
        <v>19452289</v>
      </c>
      <c r="K104" s="2">
        <v>0</v>
      </c>
      <c r="L104" s="2">
        <v>19452289</v>
      </c>
      <c r="M104" s="2">
        <v>16503144.199999999</v>
      </c>
      <c r="N104" s="2">
        <v>0</v>
      </c>
      <c r="O104" s="2">
        <v>16503144.199999999</v>
      </c>
      <c r="P104" s="15">
        <v>0.1</v>
      </c>
      <c r="Q104" s="2">
        <v>0</v>
      </c>
      <c r="R104" s="13">
        <v>0.1</v>
      </c>
      <c r="S104" s="15">
        <v>0</v>
      </c>
      <c r="T104" s="2">
        <v>1650314.42</v>
      </c>
      <c r="U104" s="2">
        <v>1000000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18">
        <v>0</v>
      </c>
      <c r="AC104" s="4">
        <v>2650314.42</v>
      </c>
      <c r="AD104" t="s">
        <v>26</v>
      </c>
      <c r="AE104" s="4"/>
      <c r="AF104" s="4">
        <f t="shared" si="1"/>
        <v>2650314.42</v>
      </c>
    </row>
    <row r="105" spans="1:32" x14ac:dyDescent="0.25">
      <c r="A105" s="20">
        <v>785</v>
      </c>
      <c r="B105" t="s">
        <v>176</v>
      </c>
      <c r="C105" t="s">
        <v>355</v>
      </c>
      <c r="D105" t="s">
        <v>10</v>
      </c>
      <c r="E105" t="s">
        <v>11</v>
      </c>
      <c r="F105" t="s">
        <v>191</v>
      </c>
      <c r="G105" s="2">
        <v>10057895000</v>
      </c>
      <c r="H105" s="2">
        <v>0</v>
      </c>
      <c r="I105" s="2">
        <v>10057895000</v>
      </c>
      <c r="J105" s="2">
        <v>29587345</v>
      </c>
      <c r="K105" s="2">
        <v>0</v>
      </c>
      <c r="L105" s="2">
        <v>29587345</v>
      </c>
      <c r="M105" s="2">
        <v>25564187</v>
      </c>
      <c r="N105" s="2">
        <v>0</v>
      </c>
      <c r="O105" s="2">
        <v>25564187</v>
      </c>
      <c r="P105" s="15">
        <v>0.1</v>
      </c>
      <c r="Q105" s="2">
        <v>0</v>
      </c>
      <c r="R105" s="13">
        <v>0.1</v>
      </c>
      <c r="S105" s="15">
        <v>0</v>
      </c>
      <c r="T105" s="2">
        <v>2556418.7000000002</v>
      </c>
      <c r="U105" s="2">
        <v>2000000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18">
        <v>0</v>
      </c>
      <c r="AC105" s="4">
        <v>4556418.7</v>
      </c>
      <c r="AD105" t="s">
        <v>43</v>
      </c>
      <c r="AE105" s="4"/>
      <c r="AF105" s="4">
        <f t="shared" si="1"/>
        <v>4556418.7</v>
      </c>
    </row>
    <row r="106" spans="1:32" x14ac:dyDescent="0.25">
      <c r="A106" s="20">
        <v>790</v>
      </c>
      <c r="B106" t="s">
        <v>176</v>
      </c>
      <c r="C106" t="s">
        <v>355</v>
      </c>
      <c r="D106" t="s">
        <v>10</v>
      </c>
      <c r="E106" t="s">
        <v>18</v>
      </c>
      <c r="F106" t="s">
        <v>34</v>
      </c>
      <c r="G106" s="2">
        <v>11355012000</v>
      </c>
      <c r="H106" s="2">
        <v>0</v>
      </c>
      <c r="I106" s="2">
        <v>11355012000</v>
      </c>
      <c r="J106" s="2">
        <v>29762908</v>
      </c>
      <c r="K106" s="2">
        <v>0</v>
      </c>
      <c r="L106" s="2">
        <v>29762908</v>
      </c>
      <c r="M106" s="2">
        <v>25220903.199999999</v>
      </c>
      <c r="N106" s="2">
        <v>0</v>
      </c>
      <c r="O106" s="2">
        <v>25220903.199999999</v>
      </c>
      <c r="P106" s="15">
        <v>0.1</v>
      </c>
      <c r="Q106" s="2">
        <v>0</v>
      </c>
      <c r="R106" s="13">
        <v>0.1</v>
      </c>
      <c r="S106" s="15">
        <v>0</v>
      </c>
      <c r="T106" s="2">
        <v>2522090.3199999998</v>
      </c>
      <c r="U106" s="2">
        <v>2000000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18">
        <v>0</v>
      </c>
      <c r="AC106" s="4">
        <v>4522090.32</v>
      </c>
      <c r="AD106" t="s">
        <v>20</v>
      </c>
      <c r="AE106" s="4"/>
      <c r="AF106" s="4">
        <f t="shared" si="1"/>
        <v>4522090.32</v>
      </c>
    </row>
    <row r="107" spans="1:32" x14ac:dyDescent="0.25">
      <c r="A107" s="20">
        <v>792</v>
      </c>
      <c r="B107" t="s">
        <v>176</v>
      </c>
      <c r="C107" t="s">
        <v>353</v>
      </c>
      <c r="D107" t="s">
        <v>2</v>
      </c>
      <c r="E107" t="s">
        <v>248</v>
      </c>
      <c r="F107" t="s">
        <v>210</v>
      </c>
      <c r="G107" s="2">
        <v>2327350000</v>
      </c>
      <c r="H107" s="2">
        <v>0</v>
      </c>
      <c r="I107" s="2">
        <v>2327350000</v>
      </c>
      <c r="J107" s="2">
        <v>5883375</v>
      </c>
      <c r="K107" s="2">
        <v>0</v>
      </c>
      <c r="L107" s="2">
        <v>5883375</v>
      </c>
      <c r="M107" s="2">
        <v>4952435</v>
      </c>
      <c r="N107" s="2">
        <v>0</v>
      </c>
      <c r="O107" s="2">
        <v>4952435</v>
      </c>
      <c r="P107" s="15">
        <v>0.1</v>
      </c>
      <c r="Q107" s="2">
        <v>0</v>
      </c>
      <c r="R107" s="13">
        <v>0.3</v>
      </c>
      <c r="S107" s="15">
        <v>0</v>
      </c>
      <c r="T107" s="2">
        <v>1485730.5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18">
        <v>0</v>
      </c>
      <c r="AC107" s="4">
        <v>1485730.5</v>
      </c>
      <c r="AD107" t="s">
        <v>308</v>
      </c>
      <c r="AE107" s="4"/>
      <c r="AF107" s="4">
        <f t="shared" si="1"/>
        <v>1485730.5</v>
      </c>
    </row>
    <row r="108" spans="1:32" x14ac:dyDescent="0.25">
      <c r="A108" s="20">
        <v>797</v>
      </c>
      <c r="B108" t="s">
        <v>176</v>
      </c>
      <c r="C108" t="s">
        <v>353</v>
      </c>
      <c r="D108" t="s">
        <v>2</v>
      </c>
      <c r="E108" t="s">
        <v>3</v>
      </c>
      <c r="F108" t="s">
        <v>192</v>
      </c>
      <c r="G108" s="2">
        <v>98875000</v>
      </c>
      <c r="H108" s="2">
        <v>0</v>
      </c>
      <c r="I108" s="2">
        <v>98875000</v>
      </c>
      <c r="J108" s="2">
        <v>346063</v>
      </c>
      <c r="K108" s="2">
        <v>0</v>
      </c>
      <c r="L108" s="2">
        <v>346063</v>
      </c>
      <c r="M108" s="2">
        <v>306513</v>
      </c>
      <c r="N108" s="2">
        <v>0</v>
      </c>
      <c r="O108" s="2">
        <v>306513</v>
      </c>
      <c r="P108" s="15">
        <v>0.1</v>
      </c>
      <c r="Q108" s="2">
        <v>0</v>
      </c>
      <c r="R108" s="13">
        <v>0.3</v>
      </c>
      <c r="S108" s="15">
        <v>0</v>
      </c>
      <c r="T108" s="2">
        <v>91953.9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18">
        <v>0</v>
      </c>
      <c r="AC108" s="4">
        <v>91953.9</v>
      </c>
      <c r="AD108" t="s">
        <v>16</v>
      </c>
      <c r="AE108" s="4"/>
      <c r="AF108" s="4">
        <f t="shared" si="1"/>
        <v>91953.9</v>
      </c>
    </row>
    <row r="109" spans="1:32" x14ac:dyDescent="0.25">
      <c r="A109" s="20">
        <v>803</v>
      </c>
      <c r="B109" t="s">
        <v>176</v>
      </c>
      <c r="C109" t="s">
        <v>355</v>
      </c>
      <c r="D109" t="s">
        <v>10</v>
      </c>
      <c r="E109" t="s">
        <v>31</v>
      </c>
      <c r="F109" t="s">
        <v>193</v>
      </c>
      <c r="G109" s="2">
        <v>44361240000</v>
      </c>
      <c r="H109" s="2">
        <v>0</v>
      </c>
      <c r="I109" s="2">
        <v>44361240000</v>
      </c>
      <c r="J109" s="2">
        <v>66542207</v>
      </c>
      <c r="K109" s="2">
        <v>0</v>
      </c>
      <c r="L109" s="2">
        <v>66542207</v>
      </c>
      <c r="M109" s="2">
        <v>48797711</v>
      </c>
      <c r="N109" s="2">
        <v>0</v>
      </c>
      <c r="O109" s="2">
        <v>48797711</v>
      </c>
      <c r="P109" s="15">
        <v>0.1</v>
      </c>
      <c r="Q109" s="2">
        <v>0</v>
      </c>
      <c r="R109" s="13">
        <v>0.15</v>
      </c>
      <c r="S109" s="15">
        <v>0</v>
      </c>
      <c r="T109" s="2">
        <v>7319656.6500000004</v>
      </c>
      <c r="U109" s="2">
        <v>3000000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18">
        <v>0</v>
      </c>
      <c r="AC109" s="4">
        <v>10319656.65</v>
      </c>
      <c r="AD109" t="s">
        <v>39</v>
      </c>
      <c r="AE109" s="4"/>
      <c r="AF109" s="4">
        <f t="shared" si="1"/>
        <v>10319656.65</v>
      </c>
    </row>
    <row r="110" spans="1:32" x14ac:dyDescent="0.25">
      <c r="A110" s="20">
        <v>805</v>
      </c>
      <c r="B110" t="s">
        <v>176</v>
      </c>
      <c r="C110" t="s">
        <v>355</v>
      </c>
      <c r="D110" t="s">
        <v>10</v>
      </c>
      <c r="E110" t="s">
        <v>31</v>
      </c>
      <c r="F110" t="s">
        <v>194</v>
      </c>
      <c r="G110" s="2">
        <v>34306050000</v>
      </c>
      <c r="H110" s="2">
        <v>0</v>
      </c>
      <c r="I110" s="2">
        <v>34306050000</v>
      </c>
      <c r="J110" s="2">
        <v>67095911</v>
      </c>
      <c r="K110" s="2">
        <v>0</v>
      </c>
      <c r="L110" s="2">
        <v>67095911</v>
      </c>
      <c r="M110" s="2">
        <v>53373491</v>
      </c>
      <c r="N110" s="2">
        <v>0</v>
      </c>
      <c r="O110" s="2">
        <v>53373491</v>
      </c>
      <c r="P110" s="15">
        <v>0.1</v>
      </c>
      <c r="Q110" s="2">
        <v>0</v>
      </c>
      <c r="R110" s="13">
        <v>0.15</v>
      </c>
      <c r="S110" s="15">
        <v>0</v>
      </c>
      <c r="T110" s="2">
        <v>8006023.6500000004</v>
      </c>
      <c r="U110" s="2">
        <v>3000000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18">
        <v>0</v>
      </c>
      <c r="AC110" s="4">
        <v>11006023.65</v>
      </c>
      <c r="AD110" t="s">
        <v>32</v>
      </c>
      <c r="AE110" s="4"/>
      <c r="AF110" s="4">
        <f t="shared" si="1"/>
        <v>11006023.65</v>
      </c>
    </row>
    <row r="111" spans="1:32" x14ac:dyDescent="0.25">
      <c r="A111" s="20">
        <v>809</v>
      </c>
      <c r="B111" t="s">
        <v>176</v>
      </c>
      <c r="C111" t="s">
        <v>355</v>
      </c>
      <c r="D111" t="s">
        <v>2</v>
      </c>
      <c r="E111" t="s">
        <v>9</v>
      </c>
      <c r="F111" t="s">
        <v>195</v>
      </c>
      <c r="G111" s="2">
        <v>53081075300</v>
      </c>
      <c r="H111" s="2">
        <v>1854300000</v>
      </c>
      <c r="I111" s="2">
        <v>51226775300</v>
      </c>
      <c r="J111" s="2">
        <v>83344576</v>
      </c>
      <c r="K111" s="2">
        <v>5509466</v>
      </c>
      <c r="L111" s="2">
        <v>77835110</v>
      </c>
      <c r="M111" s="2">
        <v>62112145.880000003</v>
      </c>
      <c r="N111" s="2">
        <v>4767746</v>
      </c>
      <c r="O111" s="2">
        <v>57344399.880000003</v>
      </c>
      <c r="P111" s="15">
        <v>0.1</v>
      </c>
      <c r="Q111" s="2">
        <v>476774.6</v>
      </c>
      <c r="R111" s="13">
        <v>0.2</v>
      </c>
      <c r="S111" s="15">
        <v>0</v>
      </c>
      <c r="T111" s="2">
        <v>11468879.976</v>
      </c>
      <c r="U111" s="2">
        <v>4000000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18">
        <v>0</v>
      </c>
      <c r="AC111" s="4">
        <v>15945654.575999999</v>
      </c>
      <c r="AD111" t="s">
        <v>41</v>
      </c>
      <c r="AE111" s="4"/>
      <c r="AF111" s="4">
        <f t="shared" si="1"/>
        <v>15945654.575999999</v>
      </c>
    </row>
    <row r="112" spans="1:32" x14ac:dyDescent="0.25">
      <c r="A112" s="20">
        <v>810</v>
      </c>
      <c r="B112" t="s">
        <v>176</v>
      </c>
      <c r="C112" t="s">
        <v>355</v>
      </c>
      <c r="D112" t="s">
        <v>2</v>
      </c>
      <c r="E112" t="s">
        <v>5</v>
      </c>
      <c r="F112" t="s">
        <v>196</v>
      </c>
      <c r="G112" s="2">
        <v>58845936000</v>
      </c>
      <c r="H112" s="2">
        <v>39798061000</v>
      </c>
      <c r="I112" s="2">
        <v>19047875000</v>
      </c>
      <c r="J112" s="2">
        <v>131829392</v>
      </c>
      <c r="K112" s="2">
        <v>85612913</v>
      </c>
      <c r="L112" s="2">
        <v>46216479</v>
      </c>
      <c r="M112" s="2">
        <v>108291017.59999999</v>
      </c>
      <c r="N112" s="2">
        <v>69693688.599999994</v>
      </c>
      <c r="O112" s="2">
        <v>38597329</v>
      </c>
      <c r="P112" s="15">
        <v>0.1</v>
      </c>
      <c r="Q112" s="2">
        <v>6969368.8600000003</v>
      </c>
      <c r="R112" s="13">
        <v>0.25</v>
      </c>
      <c r="S112" s="15">
        <v>0</v>
      </c>
      <c r="T112" s="2">
        <v>9649332.25</v>
      </c>
      <c r="U112" s="2">
        <v>5000000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18">
        <v>0</v>
      </c>
      <c r="AC112" s="4">
        <v>21618701.109999999</v>
      </c>
      <c r="AD112" t="s">
        <v>63</v>
      </c>
      <c r="AE112" s="4"/>
      <c r="AF112" s="4">
        <f t="shared" si="1"/>
        <v>21618701.109999999</v>
      </c>
    </row>
    <row r="113" spans="1:32" x14ac:dyDescent="0.25">
      <c r="A113" s="20">
        <v>813</v>
      </c>
      <c r="B113" t="s">
        <v>176</v>
      </c>
      <c r="C113" t="s">
        <v>355</v>
      </c>
      <c r="D113" t="s">
        <v>2</v>
      </c>
      <c r="E113" t="s">
        <v>5</v>
      </c>
      <c r="F113" t="s">
        <v>197</v>
      </c>
      <c r="G113" s="2">
        <v>53868362000</v>
      </c>
      <c r="H113" s="2">
        <v>1080060000</v>
      </c>
      <c r="I113" s="2">
        <v>52788302000</v>
      </c>
      <c r="J113" s="2">
        <v>97310213</v>
      </c>
      <c r="K113" s="2">
        <v>3599496</v>
      </c>
      <c r="L113" s="2">
        <v>93710717</v>
      </c>
      <c r="M113" s="2">
        <v>75762868.200000003</v>
      </c>
      <c r="N113" s="2">
        <v>3167472</v>
      </c>
      <c r="O113" s="2">
        <v>72595396.200000003</v>
      </c>
      <c r="P113" s="15">
        <v>0.1</v>
      </c>
      <c r="Q113" s="2">
        <v>316747.2</v>
      </c>
      <c r="R113" s="13">
        <v>0.2</v>
      </c>
      <c r="S113" s="15">
        <v>0</v>
      </c>
      <c r="T113" s="2">
        <v>14519079.24</v>
      </c>
      <c r="U113" s="2">
        <v>4000000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18">
        <v>0</v>
      </c>
      <c r="AC113" s="4">
        <v>18835826.440000001</v>
      </c>
      <c r="AD113" t="s">
        <v>7</v>
      </c>
      <c r="AE113" s="4"/>
      <c r="AF113" s="4">
        <f t="shared" si="1"/>
        <v>18835826.440000001</v>
      </c>
    </row>
    <row r="114" spans="1:32" x14ac:dyDescent="0.25">
      <c r="A114" s="20">
        <v>814</v>
      </c>
      <c r="B114" t="s">
        <v>176</v>
      </c>
      <c r="C114" t="s">
        <v>353</v>
      </c>
      <c r="D114" t="s">
        <v>2</v>
      </c>
      <c r="E114" t="s">
        <v>3</v>
      </c>
      <c r="F114" t="s">
        <v>198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15">
        <v>0.1</v>
      </c>
      <c r="Q114" s="2">
        <v>0</v>
      </c>
      <c r="R114" s="13">
        <v>0.3</v>
      </c>
      <c r="S114" s="15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18">
        <v>0</v>
      </c>
      <c r="AC114" s="4">
        <v>0</v>
      </c>
      <c r="AD114" t="s">
        <v>58</v>
      </c>
      <c r="AE114" s="4"/>
      <c r="AF114" s="4">
        <f t="shared" si="1"/>
        <v>0</v>
      </c>
    </row>
    <row r="115" spans="1:32" x14ac:dyDescent="0.25">
      <c r="A115" s="20">
        <v>815</v>
      </c>
      <c r="B115" t="s">
        <v>176</v>
      </c>
      <c r="C115" t="s">
        <v>355</v>
      </c>
      <c r="D115" t="s">
        <v>2</v>
      </c>
      <c r="E115" t="s">
        <v>3</v>
      </c>
      <c r="F115" t="s">
        <v>199</v>
      </c>
      <c r="G115" s="2">
        <v>20355846000</v>
      </c>
      <c r="H115" s="2">
        <v>2455374000</v>
      </c>
      <c r="I115" s="2">
        <v>17900472000</v>
      </c>
      <c r="J115" s="2">
        <v>50379268</v>
      </c>
      <c r="K115" s="2">
        <v>6444986</v>
      </c>
      <c r="L115" s="2">
        <v>43934282</v>
      </c>
      <c r="M115" s="2">
        <v>42236929.600000001</v>
      </c>
      <c r="N115" s="2">
        <v>5462836.4000000004</v>
      </c>
      <c r="O115" s="2">
        <v>36774093.200000003</v>
      </c>
      <c r="P115" s="15">
        <v>0.1</v>
      </c>
      <c r="Q115" s="2">
        <v>546283.64</v>
      </c>
      <c r="R115" s="13">
        <v>0.15</v>
      </c>
      <c r="S115" s="15">
        <v>0</v>
      </c>
      <c r="T115" s="2">
        <v>5516113.9800000004</v>
      </c>
      <c r="U115" s="2">
        <v>3000000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18">
        <v>0</v>
      </c>
      <c r="AC115" s="4">
        <v>9062397.6199999992</v>
      </c>
      <c r="AD115" t="s">
        <v>16</v>
      </c>
      <c r="AE115" s="4"/>
      <c r="AF115" s="4">
        <f t="shared" si="1"/>
        <v>9062397.6199999992</v>
      </c>
    </row>
    <row r="116" spans="1:32" x14ac:dyDescent="0.25">
      <c r="A116" s="20">
        <v>823</v>
      </c>
      <c r="B116" t="s">
        <v>176</v>
      </c>
      <c r="C116" t="s">
        <v>353</v>
      </c>
      <c r="D116" t="s">
        <v>2</v>
      </c>
      <c r="E116" t="s">
        <v>3</v>
      </c>
      <c r="F116" t="s">
        <v>200</v>
      </c>
      <c r="G116" s="2">
        <v>7978466000</v>
      </c>
      <c r="H116" s="2">
        <v>68556000</v>
      </c>
      <c r="I116" s="2">
        <v>7909910000</v>
      </c>
      <c r="J116" s="2">
        <v>18955734</v>
      </c>
      <c r="K116" s="2">
        <v>239947</v>
      </c>
      <c r="L116" s="2">
        <v>18715787</v>
      </c>
      <c r="M116" s="2">
        <v>15764347.6</v>
      </c>
      <c r="N116" s="2">
        <v>212524.6</v>
      </c>
      <c r="O116" s="2">
        <v>15551823</v>
      </c>
      <c r="P116" s="15">
        <v>0.1</v>
      </c>
      <c r="Q116" s="2">
        <v>21252.46</v>
      </c>
      <c r="R116" s="13">
        <v>0.3</v>
      </c>
      <c r="S116" s="15">
        <v>0</v>
      </c>
      <c r="T116" s="2">
        <v>4665546.9000000004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18">
        <v>0</v>
      </c>
      <c r="AC116" s="4">
        <v>4686799.3600000003</v>
      </c>
      <c r="AD116" t="s">
        <v>121</v>
      </c>
      <c r="AE116" s="4"/>
      <c r="AF116" s="4">
        <f t="shared" si="1"/>
        <v>4686799.3600000003</v>
      </c>
    </row>
    <row r="117" spans="1:32" s="31" customFormat="1" x14ac:dyDescent="0.25">
      <c r="A117" s="30">
        <v>825</v>
      </c>
      <c r="B117" s="31" t="s">
        <v>176</v>
      </c>
      <c r="C117" s="31" t="s">
        <v>355</v>
      </c>
      <c r="D117" s="31" t="s">
        <v>2</v>
      </c>
      <c r="E117" s="31" t="s">
        <v>3</v>
      </c>
      <c r="F117" s="31" t="s">
        <v>201</v>
      </c>
      <c r="G117" s="32">
        <v>16711540100</v>
      </c>
      <c r="H117" s="32">
        <v>314500000</v>
      </c>
      <c r="I117" s="32">
        <v>16397040100</v>
      </c>
      <c r="J117" s="32">
        <v>42162004</v>
      </c>
      <c r="K117" s="32">
        <v>1044251</v>
      </c>
      <c r="L117" s="32">
        <v>41117753</v>
      </c>
      <c r="M117" s="32">
        <v>35477387.960000001</v>
      </c>
      <c r="N117" s="32">
        <v>918451</v>
      </c>
      <c r="O117" s="32">
        <v>34558936.960000001</v>
      </c>
      <c r="P117" s="33">
        <v>0.1</v>
      </c>
      <c r="Q117" s="32">
        <v>91845.1</v>
      </c>
      <c r="R117" s="34">
        <v>0.15</v>
      </c>
      <c r="S117" s="33">
        <v>0</v>
      </c>
      <c r="T117" s="32">
        <v>5183840.5439999998</v>
      </c>
      <c r="U117" s="32">
        <v>3000000</v>
      </c>
      <c r="V117" s="32">
        <v>0</v>
      </c>
      <c r="W117" s="32">
        <v>0</v>
      </c>
      <c r="X117" s="32">
        <v>0</v>
      </c>
      <c r="Y117" s="32">
        <v>0</v>
      </c>
      <c r="Z117" s="32">
        <v>0</v>
      </c>
      <c r="AA117" s="32">
        <v>0</v>
      </c>
      <c r="AB117" s="35">
        <v>0</v>
      </c>
      <c r="AC117" s="36">
        <v>8275685.6440000003</v>
      </c>
      <c r="AD117" s="31" t="s">
        <v>121</v>
      </c>
      <c r="AE117" s="36">
        <v>1000000</v>
      </c>
      <c r="AF117" s="36">
        <f t="shared" si="1"/>
        <v>9275685.6440000013</v>
      </c>
    </row>
    <row r="118" spans="1:32" x14ac:dyDescent="0.25">
      <c r="A118" s="20">
        <v>827</v>
      </c>
      <c r="B118" t="s">
        <v>176</v>
      </c>
      <c r="C118" t="s">
        <v>353</v>
      </c>
      <c r="D118" t="s">
        <v>2</v>
      </c>
      <c r="E118" t="s">
        <v>3</v>
      </c>
      <c r="F118" t="s">
        <v>202</v>
      </c>
      <c r="G118" s="2">
        <v>2736600000</v>
      </c>
      <c r="H118" s="2">
        <v>0</v>
      </c>
      <c r="I118" s="2">
        <v>2736600000</v>
      </c>
      <c r="J118" s="2">
        <v>6098298</v>
      </c>
      <c r="K118" s="2">
        <v>0</v>
      </c>
      <c r="L118" s="2">
        <v>6098298</v>
      </c>
      <c r="M118" s="2">
        <v>5003658</v>
      </c>
      <c r="N118" s="2">
        <v>0</v>
      </c>
      <c r="O118" s="2">
        <v>5003658</v>
      </c>
      <c r="P118" s="15">
        <v>0.1</v>
      </c>
      <c r="Q118" s="2">
        <v>0</v>
      </c>
      <c r="R118" s="13">
        <v>0.3</v>
      </c>
      <c r="S118" s="15">
        <v>0</v>
      </c>
      <c r="T118" s="2">
        <v>1501097.4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18">
        <v>0</v>
      </c>
      <c r="AC118" s="4">
        <v>1501097.4</v>
      </c>
      <c r="AD118" t="s">
        <v>121</v>
      </c>
      <c r="AE118" s="4"/>
      <c r="AF118" s="4">
        <f t="shared" si="1"/>
        <v>1501097.4</v>
      </c>
    </row>
    <row r="119" spans="1:32" x14ac:dyDescent="0.25">
      <c r="A119" s="20">
        <v>849</v>
      </c>
      <c r="B119" t="s">
        <v>176</v>
      </c>
      <c r="C119" t="s">
        <v>355</v>
      </c>
      <c r="D119" t="s">
        <v>2</v>
      </c>
      <c r="E119" t="s">
        <v>3</v>
      </c>
      <c r="F119" t="s">
        <v>203</v>
      </c>
      <c r="G119" s="2">
        <v>19625494000</v>
      </c>
      <c r="H119" s="2">
        <v>1306986000</v>
      </c>
      <c r="I119" s="2">
        <v>18318508000</v>
      </c>
      <c r="J119" s="2">
        <v>42671896</v>
      </c>
      <c r="K119" s="2">
        <v>3749739</v>
      </c>
      <c r="L119" s="2">
        <v>38922157</v>
      </c>
      <c r="M119" s="2">
        <v>34821698.399999999</v>
      </c>
      <c r="N119" s="2">
        <v>3226944.6</v>
      </c>
      <c r="O119" s="2">
        <v>31594753.800000001</v>
      </c>
      <c r="P119" s="15">
        <v>0.1</v>
      </c>
      <c r="Q119" s="2">
        <v>322694.46000000002</v>
      </c>
      <c r="R119" s="13">
        <v>0.15</v>
      </c>
      <c r="S119" s="15">
        <v>0</v>
      </c>
      <c r="T119" s="2">
        <v>4739213.07</v>
      </c>
      <c r="U119" s="2">
        <v>3000000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18">
        <v>0</v>
      </c>
      <c r="AC119" s="4">
        <v>8061907.5300000003</v>
      </c>
      <c r="AD119" t="s">
        <v>121</v>
      </c>
      <c r="AE119" s="4"/>
      <c r="AF119" s="4">
        <f t="shared" si="1"/>
        <v>8061907.5300000003</v>
      </c>
    </row>
    <row r="120" spans="1:32" x14ac:dyDescent="0.25">
      <c r="A120" s="20">
        <v>851</v>
      </c>
      <c r="B120" t="s">
        <v>176</v>
      </c>
      <c r="C120" t="s">
        <v>353</v>
      </c>
      <c r="D120" t="s">
        <v>2</v>
      </c>
      <c r="E120" t="s">
        <v>3</v>
      </c>
      <c r="F120" t="s">
        <v>204</v>
      </c>
      <c r="G120" s="2">
        <v>89916025000</v>
      </c>
      <c r="H120" s="2">
        <v>2312520000</v>
      </c>
      <c r="I120" s="2">
        <v>87603505000</v>
      </c>
      <c r="J120" s="2">
        <v>149231649</v>
      </c>
      <c r="K120" s="2">
        <v>5725923</v>
      </c>
      <c r="L120" s="2">
        <v>143505726</v>
      </c>
      <c r="M120" s="2">
        <v>113265239</v>
      </c>
      <c r="N120" s="2">
        <v>4800915</v>
      </c>
      <c r="O120" s="2">
        <v>108464324</v>
      </c>
      <c r="P120" s="15">
        <v>0.1</v>
      </c>
      <c r="Q120" s="2">
        <v>480091.5</v>
      </c>
      <c r="R120" s="13">
        <v>0.3</v>
      </c>
      <c r="S120" s="15">
        <v>0</v>
      </c>
      <c r="T120" s="2">
        <v>32539297.199999999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18">
        <v>0</v>
      </c>
      <c r="AC120" s="4">
        <v>33019388.699999999</v>
      </c>
      <c r="AD120" t="s">
        <v>16</v>
      </c>
      <c r="AE120" s="4"/>
      <c r="AF120" s="4">
        <f t="shared" si="1"/>
        <v>33019388.699999999</v>
      </c>
    </row>
    <row r="121" spans="1:32" s="31" customFormat="1" x14ac:dyDescent="0.25">
      <c r="A121" s="30">
        <v>853</v>
      </c>
      <c r="B121" s="31" t="s">
        <v>176</v>
      </c>
      <c r="C121" s="31" t="s">
        <v>355</v>
      </c>
      <c r="D121" s="31" t="s">
        <v>2</v>
      </c>
      <c r="E121" s="31" t="s">
        <v>9</v>
      </c>
      <c r="F121" s="31" t="s">
        <v>205</v>
      </c>
      <c r="G121" s="32">
        <v>19621403000</v>
      </c>
      <c r="H121" s="32">
        <v>657560000</v>
      </c>
      <c r="I121" s="32">
        <v>18963843000</v>
      </c>
      <c r="J121" s="32">
        <v>43480634</v>
      </c>
      <c r="K121" s="32">
        <v>1783860</v>
      </c>
      <c r="L121" s="32">
        <v>41696774</v>
      </c>
      <c r="M121" s="32">
        <v>35632072.799999997</v>
      </c>
      <c r="N121" s="32">
        <v>1520836</v>
      </c>
      <c r="O121" s="32">
        <v>34111236.799999997</v>
      </c>
      <c r="P121" s="33">
        <v>0.1</v>
      </c>
      <c r="Q121" s="32">
        <v>152083.6</v>
      </c>
      <c r="R121" s="34">
        <v>0.15</v>
      </c>
      <c r="S121" s="33">
        <v>0</v>
      </c>
      <c r="T121" s="32">
        <v>5116685.5199999996</v>
      </c>
      <c r="U121" s="32">
        <v>3000000</v>
      </c>
      <c r="V121" s="32">
        <v>0</v>
      </c>
      <c r="W121" s="32">
        <v>0</v>
      </c>
      <c r="X121" s="32">
        <v>0</v>
      </c>
      <c r="Y121" s="32">
        <v>0</v>
      </c>
      <c r="Z121" s="32">
        <v>0</v>
      </c>
      <c r="AA121" s="32">
        <v>0</v>
      </c>
      <c r="AB121" s="35">
        <v>0</v>
      </c>
      <c r="AC121" s="36">
        <v>8268769.1200000001</v>
      </c>
      <c r="AD121" s="31" t="s">
        <v>59</v>
      </c>
      <c r="AE121" s="36">
        <v>1000000</v>
      </c>
      <c r="AF121" s="36">
        <f t="shared" si="1"/>
        <v>9268769.120000001</v>
      </c>
    </row>
    <row r="122" spans="1:32" x14ac:dyDescent="0.25">
      <c r="A122" s="20">
        <v>854</v>
      </c>
      <c r="B122" t="s">
        <v>176</v>
      </c>
      <c r="C122" t="s">
        <v>355</v>
      </c>
      <c r="D122" t="s">
        <v>10</v>
      </c>
      <c r="E122" t="s">
        <v>18</v>
      </c>
      <c r="F122" t="s">
        <v>206</v>
      </c>
      <c r="G122" s="2">
        <v>10021761000</v>
      </c>
      <c r="H122" s="2">
        <v>0</v>
      </c>
      <c r="I122" s="2">
        <v>10021761000</v>
      </c>
      <c r="J122" s="2">
        <v>22942786</v>
      </c>
      <c r="K122" s="2">
        <v>0</v>
      </c>
      <c r="L122" s="2">
        <v>22942786</v>
      </c>
      <c r="M122" s="2">
        <v>18934081.600000001</v>
      </c>
      <c r="N122" s="2">
        <v>0</v>
      </c>
      <c r="O122" s="2">
        <v>18934081.600000001</v>
      </c>
      <c r="P122" s="15">
        <v>0.1</v>
      </c>
      <c r="Q122" s="2">
        <v>0</v>
      </c>
      <c r="R122" s="13">
        <v>0.1</v>
      </c>
      <c r="S122" s="15">
        <v>0</v>
      </c>
      <c r="T122" s="2">
        <v>1893408.16</v>
      </c>
      <c r="U122" s="2">
        <v>1000000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18">
        <v>0</v>
      </c>
      <c r="AC122" s="4">
        <v>2893408.16</v>
      </c>
      <c r="AD122" t="s">
        <v>22</v>
      </c>
      <c r="AE122" s="4"/>
      <c r="AF122" s="4">
        <f t="shared" si="1"/>
        <v>2893408.16</v>
      </c>
    </row>
    <row r="123" spans="1:32" x14ac:dyDescent="0.25">
      <c r="A123" s="20">
        <v>863</v>
      </c>
      <c r="B123" t="s">
        <v>176</v>
      </c>
      <c r="C123" t="s">
        <v>353</v>
      </c>
      <c r="D123" t="s">
        <v>10</v>
      </c>
      <c r="E123" t="s">
        <v>31</v>
      </c>
      <c r="F123" t="s">
        <v>207</v>
      </c>
      <c r="G123" s="2">
        <v>72138000</v>
      </c>
      <c r="H123" s="2">
        <v>0</v>
      </c>
      <c r="I123" s="2">
        <v>72138000</v>
      </c>
      <c r="J123" s="2">
        <v>252494</v>
      </c>
      <c r="K123" s="2">
        <v>0</v>
      </c>
      <c r="L123" s="2">
        <v>252494</v>
      </c>
      <c r="M123" s="2">
        <v>223638.8</v>
      </c>
      <c r="N123" s="2">
        <v>0</v>
      </c>
      <c r="O123" s="2">
        <v>223638.8</v>
      </c>
      <c r="P123" s="15">
        <v>0.1</v>
      </c>
      <c r="Q123" s="2">
        <v>0</v>
      </c>
      <c r="R123" s="13">
        <v>0.3</v>
      </c>
      <c r="S123" s="15">
        <v>0</v>
      </c>
      <c r="T123" s="2">
        <v>67091.64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18">
        <v>0</v>
      </c>
      <c r="AC123" s="4">
        <v>67091.64</v>
      </c>
      <c r="AD123" t="s">
        <v>38</v>
      </c>
      <c r="AE123" s="4"/>
      <c r="AF123" s="4">
        <f t="shared" si="1"/>
        <v>67091.64</v>
      </c>
    </row>
    <row r="124" spans="1:32" x14ac:dyDescent="0.25">
      <c r="A124" s="20">
        <v>865</v>
      </c>
      <c r="B124" t="s">
        <v>176</v>
      </c>
      <c r="C124" t="s">
        <v>355</v>
      </c>
      <c r="D124" t="s">
        <v>2</v>
      </c>
      <c r="E124" t="s">
        <v>9</v>
      </c>
      <c r="F124" t="s">
        <v>208</v>
      </c>
      <c r="G124" s="2">
        <v>15359126000</v>
      </c>
      <c r="H124" s="2">
        <v>15359126000</v>
      </c>
      <c r="I124" s="2">
        <v>0</v>
      </c>
      <c r="J124" s="2">
        <v>40339450</v>
      </c>
      <c r="K124" s="2">
        <v>40339450</v>
      </c>
      <c r="L124" s="2">
        <v>0</v>
      </c>
      <c r="M124" s="2">
        <v>34195799.600000001</v>
      </c>
      <c r="N124" s="2">
        <v>34195799.600000001</v>
      </c>
      <c r="O124" s="2">
        <v>0</v>
      </c>
      <c r="P124" s="15">
        <v>0.1</v>
      </c>
      <c r="Q124" s="2">
        <v>3419579.96</v>
      </c>
      <c r="R124" s="13">
        <v>0.15</v>
      </c>
      <c r="S124" s="15">
        <v>0</v>
      </c>
      <c r="T124" s="2">
        <v>0</v>
      </c>
      <c r="U124" s="2">
        <v>3000000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18">
        <v>0</v>
      </c>
      <c r="AC124" s="4">
        <v>6419579.96</v>
      </c>
      <c r="AD124" t="s">
        <v>65</v>
      </c>
      <c r="AE124" s="4"/>
      <c r="AF124" s="4">
        <f t="shared" si="1"/>
        <v>6419579.96</v>
      </c>
    </row>
    <row r="125" spans="1:32" s="31" customFormat="1" x14ac:dyDescent="0.25">
      <c r="A125" s="20">
        <v>878</v>
      </c>
      <c r="B125" t="s">
        <v>176</v>
      </c>
      <c r="C125" t="s">
        <v>355</v>
      </c>
      <c r="D125" t="s">
        <v>2</v>
      </c>
      <c r="E125" t="s">
        <v>9</v>
      </c>
      <c r="F125" t="s">
        <v>209</v>
      </c>
      <c r="G125" s="2">
        <v>8067420000</v>
      </c>
      <c r="H125" s="2">
        <v>1378784000</v>
      </c>
      <c r="I125" s="2">
        <v>6688636000</v>
      </c>
      <c r="J125" s="2">
        <v>25028136</v>
      </c>
      <c r="K125" s="2">
        <v>4582360</v>
      </c>
      <c r="L125" s="2">
        <v>20445776</v>
      </c>
      <c r="M125" s="2">
        <v>21801168</v>
      </c>
      <c r="N125" s="2">
        <v>4030846.4</v>
      </c>
      <c r="O125" s="2">
        <v>17770321.600000001</v>
      </c>
      <c r="P125" s="15">
        <v>0.1</v>
      </c>
      <c r="Q125" s="2">
        <v>403084.64</v>
      </c>
      <c r="R125" s="13">
        <v>0.1</v>
      </c>
      <c r="S125" s="15">
        <v>0</v>
      </c>
      <c r="T125" s="2">
        <v>1777032.16</v>
      </c>
      <c r="U125" s="2">
        <v>2000000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18">
        <v>0</v>
      </c>
      <c r="AC125" s="4">
        <v>4180116.8</v>
      </c>
      <c r="AD125" t="s">
        <v>46</v>
      </c>
      <c r="AE125" s="36"/>
      <c r="AF125" s="4">
        <f t="shared" si="1"/>
        <v>4180116.8</v>
      </c>
    </row>
    <row r="126" spans="1:32" x14ac:dyDescent="0.25">
      <c r="A126" s="20">
        <v>883</v>
      </c>
      <c r="B126" t="s">
        <v>176</v>
      </c>
      <c r="C126" t="s">
        <v>355</v>
      </c>
      <c r="D126" t="s">
        <v>10</v>
      </c>
      <c r="E126" t="s">
        <v>18</v>
      </c>
      <c r="F126" t="s">
        <v>210</v>
      </c>
      <c r="G126" s="2">
        <v>6357771000</v>
      </c>
      <c r="H126" s="2">
        <v>0</v>
      </c>
      <c r="I126" s="2">
        <v>6357771000</v>
      </c>
      <c r="J126" s="2">
        <v>15109742</v>
      </c>
      <c r="K126" s="2">
        <v>0</v>
      </c>
      <c r="L126" s="2">
        <v>15109742</v>
      </c>
      <c r="M126" s="2">
        <v>12566633.6</v>
      </c>
      <c r="N126" s="2">
        <v>0</v>
      </c>
      <c r="O126" s="2">
        <v>12566633.6</v>
      </c>
      <c r="P126" s="15">
        <v>0.1</v>
      </c>
      <c r="Q126" s="2">
        <v>0</v>
      </c>
      <c r="R126" s="13">
        <v>0</v>
      </c>
      <c r="S126" s="15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18">
        <v>0</v>
      </c>
      <c r="AC126" s="4">
        <v>0</v>
      </c>
      <c r="AD126" t="s">
        <v>20</v>
      </c>
      <c r="AE126" s="4"/>
      <c r="AF126" s="4">
        <f t="shared" si="1"/>
        <v>0</v>
      </c>
    </row>
    <row r="127" spans="1:32" x14ac:dyDescent="0.25">
      <c r="A127" s="20">
        <v>887</v>
      </c>
      <c r="B127" t="s">
        <v>176</v>
      </c>
      <c r="C127" t="s">
        <v>353</v>
      </c>
      <c r="D127" t="s">
        <v>10</v>
      </c>
      <c r="E127" t="s">
        <v>18</v>
      </c>
      <c r="F127" t="s">
        <v>211</v>
      </c>
      <c r="G127" s="2">
        <v>10171737000</v>
      </c>
      <c r="H127" s="2">
        <v>0</v>
      </c>
      <c r="I127" s="2">
        <v>10171737000</v>
      </c>
      <c r="J127" s="2">
        <v>15257616</v>
      </c>
      <c r="K127" s="2">
        <v>0</v>
      </c>
      <c r="L127" s="2">
        <v>15257616</v>
      </c>
      <c r="M127" s="2">
        <v>11188921.199999999</v>
      </c>
      <c r="N127" s="2">
        <v>0</v>
      </c>
      <c r="O127" s="2">
        <v>11188921.199999999</v>
      </c>
      <c r="P127" s="15">
        <v>0.1</v>
      </c>
      <c r="Q127" s="2">
        <v>0</v>
      </c>
      <c r="R127" s="13">
        <v>0.3</v>
      </c>
      <c r="S127" s="15">
        <v>0</v>
      </c>
      <c r="T127" s="2">
        <v>3356676.36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18">
        <v>0</v>
      </c>
      <c r="AC127" s="4">
        <v>3356676.36</v>
      </c>
      <c r="AD127" t="s">
        <v>22</v>
      </c>
      <c r="AE127" s="4"/>
      <c r="AF127" s="4">
        <f t="shared" si="1"/>
        <v>3356676.36</v>
      </c>
    </row>
    <row r="128" spans="1:32" x14ac:dyDescent="0.25">
      <c r="A128" s="20">
        <v>888</v>
      </c>
      <c r="B128" t="s">
        <v>176</v>
      </c>
      <c r="C128" t="s">
        <v>353</v>
      </c>
      <c r="D128" t="s">
        <v>2</v>
      </c>
      <c r="E128" t="s">
        <v>3</v>
      </c>
      <c r="F128" t="s">
        <v>212</v>
      </c>
      <c r="G128" s="2">
        <v>2674936000</v>
      </c>
      <c r="H128" s="2">
        <v>0</v>
      </c>
      <c r="I128" s="2">
        <v>2674936000</v>
      </c>
      <c r="J128" s="2">
        <v>7425133</v>
      </c>
      <c r="K128" s="2">
        <v>0</v>
      </c>
      <c r="L128" s="2">
        <v>7425133</v>
      </c>
      <c r="M128" s="2">
        <v>6355158.5999999996</v>
      </c>
      <c r="N128" s="2">
        <v>0</v>
      </c>
      <c r="O128" s="2">
        <v>6355158.5999999996</v>
      </c>
      <c r="P128" s="15">
        <v>0.1</v>
      </c>
      <c r="Q128" s="2">
        <v>0</v>
      </c>
      <c r="R128" s="13">
        <v>0.3</v>
      </c>
      <c r="S128" s="15">
        <v>0</v>
      </c>
      <c r="T128" s="2">
        <v>1906547.58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18">
        <v>0</v>
      </c>
      <c r="AC128" s="4">
        <v>1906547.58</v>
      </c>
      <c r="AD128" t="s">
        <v>16</v>
      </c>
      <c r="AE128" s="4"/>
      <c r="AF128" s="4">
        <f t="shared" si="1"/>
        <v>1906547.58</v>
      </c>
    </row>
    <row r="129" spans="1:32" s="31" customFormat="1" x14ac:dyDescent="0.25">
      <c r="A129" s="20">
        <v>892</v>
      </c>
      <c r="B129" t="s">
        <v>176</v>
      </c>
      <c r="C129" t="s">
        <v>355</v>
      </c>
      <c r="D129" t="s">
        <v>10</v>
      </c>
      <c r="E129" t="s">
        <v>18</v>
      </c>
      <c r="F129" t="s">
        <v>213</v>
      </c>
      <c r="G129" s="2">
        <v>11426242000</v>
      </c>
      <c r="H129" s="2">
        <v>0</v>
      </c>
      <c r="I129" s="2">
        <v>11426242000</v>
      </c>
      <c r="J129" s="2">
        <v>25087899</v>
      </c>
      <c r="K129" s="2">
        <v>0</v>
      </c>
      <c r="L129" s="2">
        <v>25087899</v>
      </c>
      <c r="M129" s="2">
        <v>20517402.199999999</v>
      </c>
      <c r="N129" s="2">
        <v>0</v>
      </c>
      <c r="O129" s="2">
        <v>20517402.199999999</v>
      </c>
      <c r="P129" s="15">
        <v>0.1</v>
      </c>
      <c r="Q129" s="2">
        <v>0</v>
      </c>
      <c r="R129" s="13">
        <v>0.1</v>
      </c>
      <c r="S129" s="15">
        <v>0</v>
      </c>
      <c r="T129" s="2">
        <v>2051740.22</v>
      </c>
      <c r="U129" s="2">
        <v>2000000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18">
        <v>0</v>
      </c>
      <c r="AC129" s="4">
        <v>4051740.22</v>
      </c>
      <c r="AD129" t="s">
        <v>38</v>
      </c>
      <c r="AE129" s="36"/>
      <c r="AF129" s="4">
        <f t="shared" si="1"/>
        <v>4051740.22</v>
      </c>
    </row>
    <row r="130" spans="1:32" x14ac:dyDescent="0.25">
      <c r="A130" s="20">
        <v>902</v>
      </c>
      <c r="B130" t="s">
        <v>176</v>
      </c>
      <c r="C130" t="s">
        <v>353</v>
      </c>
      <c r="D130" t="s">
        <v>10</v>
      </c>
      <c r="E130" t="s">
        <v>11</v>
      </c>
      <c r="F130" t="s">
        <v>214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15">
        <v>0.1</v>
      </c>
      <c r="Q130" s="2">
        <v>0</v>
      </c>
      <c r="R130" s="13">
        <v>0.3</v>
      </c>
      <c r="S130" s="15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18">
        <v>0</v>
      </c>
      <c r="AC130" s="4">
        <v>0</v>
      </c>
      <c r="AD130" t="s">
        <v>43</v>
      </c>
      <c r="AE130" s="4"/>
      <c r="AF130" s="4">
        <f t="shared" si="1"/>
        <v>0</v>
      </c>
    </row>
    <row r="131" spans="1:32" x14ac:dyDescent="0.25">
      <c r="A131" s="20">
        <v>910</v>
      </c>
      <c r="B131" t="s">
        <v>176</v>
      </c>
      <c r="C131" t="s">
        <v>355</v>
      </c>
      <c r="D131" t="s">
        <v>2</v>
      </c>
      <c r="E131" t="s">
        <v>9</v>
      </c>
      <c r="F131" t="s">
        <v>215</v>
      </c>
      <c r="G131" s="2">
        <v>21413781000</v>
      </c>
      <c r="H131" s="2">
        <v>701500000</v>
      </c>
      <c r="I131" s="2">
        <v>20712281000</v>
      </c>
      <c r="J131" s="2">
        <v>40886651</v>
      </c>
      <c r="K131" s="2">
        <v>2231126</v>
      </c>
      <c r="L131" s="2">
        <v>38655525</v>
      </c>
      <c r="M131" s="2">
        <v>32321138.600000001</v>
      </c>
      <c r="N131" s="2">
        <v>1950526</v>
      </c>
      <c r="O131" s="2">
        <v>30370612.600000001</v>
      </c>
      <c r="P131" s="15">
        <v>0.1</v>
      </c>
      <c r="Q131" s="2">
        <v>195052.6</v>
      </c>
      <c r="R131" s="13">
        <v>0.15</v>
      </c>
      <c r="S131" s="15">
        <v>0</v>
      </c>
      <c r="T131" s="2">
        <v>4555591.8899999997</v>
      </c>
      <c r="U131" s="2">
        <v>3000000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18">
        <v>0</v>
      </c>
      <c r="AC131" s="4">
        <v>7750644.4900000002</v>
      </c>
      <c r="AD131" t="s">
        <v>65</v>
      </c>
      <c r="AE131" s="4"/>
      <c r="AF131" s="4">
        <f t="shared" ref="AF131:AF194" si="2">AC131+AE131</f>
        <v>7750644.4900000002</v>
      </c>
    </row>
    <row r="132" spans="1:32" x14ac:dyDescent="0.25">
      <c r="A132" s="20">
        <v>913</v>
      </c>
      <c r="B132" t="s">
        <v>176</v>
      </c>
      <c r="C132" t="s">
        <v>355</v>
      </c>
      <c r="D132" t="s">
        <v>10</v>
      </c>
      <c r="E132" t="s">
        <v>11</v>
      </c>
      <c r="F132" t="s">
        <v>216</v>
      </c>
      <c r="G132" s="2">
        <v>19040951000</v>
      </c>
      <c r="H132" s="2">
        <v>0</v>
      </c>
      <c r="I132" s="2">
        <v>19040951000</v>
      </c>
      <c r="J132" s="2">
        <v>31458725</v>
      </c>
      <c r="K132" s="2">
        <v>0</v>
      </c>
      <c r="L132" s="2">
        <v>31458725</v>
      </c>
      <c r="M132" s="2">
        <v>23842344.600000001</v>
      </c>
      <c r="N132" s="2">
        <v>0</v>
      </c>
      <c r="O132" s="2">
        <v>23842344.600000001</v>
      </c>
      <c r="P132" s="15">
        <v>0.1</v>
      </c>
      <c r="Q132" s="2">
        <v>0</v>
      </c>
      <c r="R132" s="13">
        <v>0.1</v>
      </c>
      <c r="S132" s="15">
        <v>0</v>
      </c>
      <c r="T132" s="2">
        <v>2384234.46</v>
      </c>
      <c r="U132" s="2">
        <v>2000000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18">
        <v>0</v>
      </c>
      <c r="AC132" s="4">
        <v>4384234.46</v>
      </c>
      <c r="AD132" t="s">
        <v>88</v>
      </c>
      <c r="AE132" s="4"/>
      <c r="AF132" s="4">
        <f t="shared" si="2"/>
        <v>4384234.46</v>
      </c>
    </row>
    <row r="133" spans="1:32" x14ac:dyDescent="0.25">
      <c r="A133" s="20">
        <v>916</v>
      </c>
      <c r="B133" t="s">
        <v>176</v>
      </c>
      <c r="C133" t="s">
        <v>355</v>
      </c>
      <c r="D133" t="s">
        <v>10</v>
      </c>
      <c r="E133" t="s">
        <v>31</v>
      </c>
      <c r="F133" t="s">
        <v>217</v>
      </c>
      <c r="G133" s="2">
        <v>9755724000</v>
      </c>
      <c r="H133" s="2">
        <v>0</v>
      </c>
      <c r="I133" s="2">
        <v>9755724000</v>
      </c>
      <c r="J133" s="2">
        <v>23908632</v>
      </c>
      <c r="K133" s="2">
        <v>0</v>
      </c>
      <c r="L133" s="2">
        <v>23908632</v>
      </c>
      <c r="M133" s="2">
        <v>20006342.399999999</v>
      </c>
      <c r="N133" s="2">
        <v>0</v>
      </c>
      <c r="O133" s="2">
        <v>20006342.399999999</v>
      </c>
      <c r="P133" s="15">
        <v>0.1</v>
      </c>
      <c r="Q133" s="2">
        <v>0</v>
      </c>
      <c r="R133" s="13">
        <v>0.1</v>
      </c>
      <c r="S133" s="15">
        <v>0</v>
      </c>
      <c r="T133" s="2">
        <v>2000634.24</v>
      </c>
      <c r="U133" s="2">
        <v>2000000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18">
        <v>0</v>
      </c>
      <c r="AC133" s="4">
        <v>4000634.24</v>
      </c>
      <c r="AD133" t="s">
        <v>97</v>
      </c>
      <c r="AE133" s="4"/>
      <c r="AF133" s="4">
        <f t="shared" si="2"/>
        <v>4000634.24</v>
      </c>
    </row>
    <row r="134" spans="1:32" x14ac:dyDescent="0.25">
      <c r="A134" s="20">
        <v>923</v>
      </c>
      <c r="B134" t="s">
        <v>176</v>
      </c>
      <c r="C134" t="s">
        <v>353</v>
      </c>
      <c r="D134" t="s">
        <v>2</v>
      </c>
      <c r="E134" t="s">
        <v>248</v>
      </c>
      <c r="F134" t="s">
        <v>242</v>
      </c>
      <c r="G134" s="2">
        <v>33875526000</v>
      </c>
      <c r="H134" s="2">
        <v>0</v>
      </c>
      <c r="I134" s="2">
        <v>33875526000</v>
      </c>
      <c r="J134" s="2">
        <v>72583852</v>
      </c>
      <c r="K134" s="2">
        <v>0</v>
      </c>
      <c r="L134" s="2">
        <v>72583852</v>
      </c>
      <c r="M134" s="2">
        <v>59033641.600000001</v>
      </c>
      <c r="N134" s="2">
        <v>0</v>
      </c>
      <c r="O134" s="2">
        <v>59033641.600000001</v>
      </c>
      <c r="P134" s="15">
        <v>0.1</v>
      </c>
      <c r="Q134" s="2">
        <v>0</v>
      </c>
      <c r="R134" s="13">
        <v>0.3</v>
      </c>
      <c r="S134" s="15">
        <v>0</v>
      </c>
      <c r="T134" s="2">
        <v>17710092.48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18">
        <v>0</v>
      </c>
      <c r="AC134" s="4">
        <v>17710092.48</v>
      </c>
      <c r="AD134" t="s">
        <v>308</v>
      </c>
      <c r="AE134" s="4"/>
      <c r="AF134" s="4">
        <f t="shared" si="2"/>
        <v>17710092.48</v>
      </c>
    </row>
    <row r="135" spans="1:32" x14ac:dyDescent="0.25">
      <c r="A135" s="20">
        <v>924</v>
      </c>
      <c r="B135" t="s">
        <v>176</v>
      </c>
      <c r="C135" t="s">
        <v>355</v>
      </c>
      <c r="D135" t="s">
        <v>10</v>
      </c>
      <c r="E135" t="s">
        <v>18</v>
      </c>
      <c r="F135" t="s">
        <v>218</v>
      </c>
      <c r="G135" s="2">
        <v>5297808000</v>
      </c>
      <c r="H135" s="2">
        <v>0</v>
      </c>
      <c r="I135" s="2">
        <v>5297808000</v>
      </c>
      <c r="J135" s="2">
        <v>12561215</v>
      </c>
      <c r="K135" s="2">
        <v>0</v>
      </c>
      <c r="L135" s="2">
        <v>12561215</v>
      </c>
      <c r="M135" s="2">
        <v>10442091.800000001</v>
      </c>
      <c r="N135" s="2">
        <v>0</v>
      </c>
      <c r="O135" s="2">
        <v>10442091.800000001</v>
      </c>
      <c r="P135" s="15">
        <v>0.1</v>
      </c>
      <c r="Q135" s="2">
        <v>0</v>
      </c>
      <c r="R135" s="13">
        <v>0</v>
      </c>
      <c r="S135" s="15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18">
        <v>0</v>
      </c>
      <c r="AC135" s="4">
        <v>0</v>
      </c>
      <c r="AD135" t="s">
        <v>20</v>
      </c>
      <c r="AE135" s="4"/>
      <c r="AF135" s="4">
        <f t="shared" si="2"/>
        <v>0</v>
      </c>
    </row>
    <row r="136" spans="1:32" x14ac:dyDescent="0.25">
      <c r="A136" s="20">
        <v>926</v>
      </c>
      <c r="B136" t="s">
        <v>176</v>
      </c>
      <c r="C136" t="s">
        <v>353</v>
      </c>
      <c r="D136" t="s">
        <v>10</v>
      </c>
      <c r="E136" t="s">
        <v>31</v>
      </c>
      <c r="F136" t="s">
        <v>219</v>
      </c>
      <c r="G136" s="2">
        <v>16846206000</v>
      </c>
      <c r="H136" s="2">
        <v>0</v>
      </c>
      <c r="I136" s="2">
        <v>16846206000</v>
      </c>
      <c r="J136" s="2">
        <v>39853216</v>
      </c>
      <c r="K136" s="2">
        <v>0</v>
      </c>
      <c r="L136" s="2">
        <v>39853216</v>
      </c>
      <c r="M136" s="2">
        <v>33114733.600000001</v>
      </c>
      <c r="N136" s="2">
        <v>0</v>
      </c>
      <c r="O136" s="2">
        <v>33114733.600000001</v>
      </c>
      <c r="P136" s="15">
        <v>0.1</v>
      </c>
      <c r="Q136" s="2">
        <v>0</v>
      </c>
      <c r="R136" s="13">
        <v>0.3</v>
      </c>
      <c r="S136" s="15">
        <v>0</v>
      </c>
      <c r="T136" s="2">
        <v>9934420.0800000001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18">
        <v>0</v>
      </c>
      <c r="AC136" s="4">
        <v>9934420.0800000001</v>
      </c>
      <c r="AD136" t="s">
        <v>97</v>
      </c>
      <c r="AE136" s="4"/>
      <c r="AF136" s="4">
        <f t="shared" si="2"/>
        <v>9934420.0800000001</v>
      </c>
    </row>
    <row r="137" spans="1:32" x14ac:dyDescent="0.25">
      <c r="A137" s="20">
        <v>934</v>
      </c>
      <c r="B137" t="s">
        <v>176</v>
      </c>
      <c r="C137" t="s">
        <v>356</v>
      </c>
      <c r="D137" t="s">
        <v>2</v>
      </c>
      <c r="E137" t="s">
        <v>3</v>
      </c>
      <c r="F137" t="s">
        <v>220</v>
      </c>
      <c r="G137" s="2">
        <v>12120512000</v>
      </c>
      <c r="H137" s="2">
        <v>4788961000</v>
      </c>
      <c r="I137" s="2">
        <v>7331551000</v>
      </c>
      <c r="J137" s="2">
        <v>35651345</v>
      </c>
      <c r="K137" s="2">
        <v>11627808</v>
      </c>
      <c r="L137" s="2">
        <v>24023537</v>
      </c>
      <c r="M137" s="2">
        <v>30803140.199999999</v>
      </c>
      <c r="N137" s="2">
        <v>9712223.5999999996</v>
      </c>
      <c r="O137" s="2">
        <v>21090916.600000001</v>
      </c>
      <c r="P137" s="15">
        <v>0.1</v>
      </c>
      <c r="Q137" s="2">
        <v>971222.36</v>
      </c>
      <c r="R137" s="13">
        <v>0.15</v>
      </c>
      <c r="S137" s="15">
        <v>0</v>
      </c>
      <c r="T137" s="2">
        <v>3163637.49</v>
      </c>
      <c r="U137" s="2">
        <v>4000000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18">
        <v>0</v>
      </c>
      <c r="AC137" s="4">
        <v>8134859.8499999996</v>
      </c>
      <c r="AD137" t="s">
        <v>58</v>
      </c>
      <c r="AE137" s="4"/>
      <c r="AF137" s="4">
        <f t="shared" si="2"/>
        <v>8134859.8499999996</v>
      </c>
    </row>
    <row r="138" spans="1:32" x14ac:dyDescent="0.25">
      <c r="A138" s="20">
        <v>938</v>
      </c>
      <c r="B138" t="s">
        <v>176</v>
      </c>
      <c r="C138" t="s">
        <v>353</v>
      </c>
      <c r="D138" t="s">
        <v>2</v>
      </c>
      <c r="E138" t="s">
        <v>3</v>
      </c>
      <c r="F138" t="s">
        <v>221</v>
      </c>
      <c r="G138" s="2">
        <v>3979232000</v>
      </c>
      <c r="H138" s="2">
        <v>20060000</v>
      </c>
      <c r="I138" s="2">
        <v>3959172000</v>
      </c>
      <c r="J138" s="2">
        <v>6717889</v>
      </c>
      <c r="K138" s="2">
        <v>70210</v>
      </c>
      <c r="L138" s="2">
        <v>6647679</v>
      </c>
      <c r="M138" s="2">
        <v>5126196.2</v>
      </c>
      <c r="N138" s="2">
        <v>62186</v>
      </c>
      <c r="O138" s="2">
        <v>5064010.2</v>
      </c>
      <c r="P138" s="15">
        <v>0.1</v>
      </c>
      <c r="Q138" s="2">
        <v>6218.6</v>
      </c>
      <c r="R138" s="13">
        <v>0.3</v>
      </c>
      <c r="S138" s="15">
        <v>0</v>
      </c>
      <c r="T138" s="2">
        <v>1519203.06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18">
        <v>0</v>
      </c>
      <c r="AC138" s="4">
        <v>1525421.66</v>
      </c>
      <c r="AD138" t="s">
        <v>121</v>
      </c>
      <c r="AE138" s="4"/>
      <c r="AF138" s="4">
        <f t="shared" si="2"/>
        <v>1525421.66</v>
      </c>
    </row>
    <row r="139" spans="1:32" x14ac:dyDescent="0.25">
      <c r="A139" s="20">
        <v>943</v>
      </c>
      <c r="B139" t="s">
        <v>176</v>
      </c>
      <c r="C139" t="s">
        <v>355</v>
      </c>
      <c r="D139" t="s">
        <v>10</v>
      </c>
      <c r="E139" t="s">
        <v>18</v>
      </c>
      <c r="F139" t="s">
        <v>224</v>
      </c>
      <c r="G139" s="2">
        <v>23850623000</v>
      </c>
      <c r="H139" s="2">
        <v>0</v>
      </c>
      <c r="I139" s="2">
        <v>23850623000</v>
      </c>
      <c r="J139" s="2">
        <v>51673147</v>
      </c>
      <c r="K139" s="2">
        <v>0</v>
      </c>
      <c r="L139" s="2">
        <v>51673147</v>
      </c>
      <c r="M139" s="2">
        <v>42132897.799999997</v>
      </c>
      <c r="N139" s="2">
        <v>0</v>
      </c>
      <c r="O139" s="2">
        <v>42132897.799999997</v>
      </c>
      <c r="P139" s="15">
        <v>0.1</v>
      </c>
      <c r="Q139" s="2">
        <v>0</v>
      </c>
      <c r="R139" s="13">
        <v>0.15</v>
      </c>
      <c r="S139" s="15">
        <v>0</v>
      </c>
      <c r="T139" s="2">
        <v>6319934.6699999999</v>
      </c>
      <c r="U139" s="2">
        <v>3000000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18">
        <v>0</v>
      </c>
      <c r="AC139" s="4">
        <v>9319934.6699999999</v>
      </c>
      <c r="AD139" t="s">
        <v>38</v>
      </c>
      <c r="AE139" s="4"/>
      <c r="AF139" s="4">
        <f t="shared" si="2"/>
        <v>9319934.6699999999</v>
      </c>
    </row>
    <row r="140" spans="1:32" x14ac:dyDescent="0.25">
      <c r="A140" s="20">
        <v>954</v>
      </c>
      <c r="B140" t="s">
        <v>176</v>
      </c>
      <c r="C140" t="s">
        <v>353</v>
      </c>
      <c r="D140" t="s">
        <v>2</v>
      </c>
      <c r="E140" t="s">
        <v>3</v>
      </c>
      <c r="F140" t="s">
        <v>225</v>
      </c>
      <c r="G140" s="2">
        <v>42106000</v>
      </c>
      <c r="H140" s="2">
        <v>6700000</v>
      </c>
      <c r="I140" s="2">
        <v>35406000</v>
      </c>
      <c r="J140" s="2">
        <v>147372</v>
      </c>
      <c r="K140" s="2">
        <v>23450</v>
      </c>
      <c r="L140" s="2">
        <v>123922</v>
      </c>
      <c r="M140" s="2">
        <v>130529.60000000001</v>
      </c>
      <c r="N140" s="2">
        <v>20770</v>
      </c>
      <c r="O140" s="2">
        <v>109759.6</v>
      </c>
      <c r="P140" s="15">
        <v>0.1</v>
      </c>
      <c r="Q140" s="2">
        <v>2077</v>
      </c>
      <c r="R140" s="13">
        <v>0.3</v>
      </c>
      <c r="S140" s="15">
        <v>0</v>
      </c>
      <c r="T140" s="2">
        <v>32927.879999999997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18">
        <v>0</v>
      </c>
      <c r="AC140" s="4">
        <v>35004.879999999997</v>
      </c>
      <c r="AD140" t="s">
        <v>16</v>
      </c>
      <c r="AE140" s="4"/>
      <c r="AF140" s="4">
        <f t="shared" si="2"/>
        <v>35004.879999999997</v>
      </c>
    </row>
    <row r="141" spans="1:32" x14ac:dyDescent="0.25">
      <c r="A141" s="20">
        <v>957</v>
      </c>
      <c r="B141" t="s">
        <v>176</v>
      </c>
      <c r="C141" t="s">
        <v>353</v>
      </c>
      <c r="D141" t="s">
        <v>2</v>
      </c>
      <c r="E141" t="s">
        <v>3</v>
      </c>
      <c r="F141" t="s">
        <v>226</v>
      </c>
      <c r="G141" s="2">
        <v>4540588000</v>
      </c>
      <c r="H141" s="2">
        <v>0</v>
      </c>
      <c r="I141" s="2">
        <v>4540588000</v>
      </c>
      <c r="J141" s="2">
        <v>12029750</v>
      </c>
      <c r="K141" s="2">
        <v>0</v>
      </c>
      <c r="L141" s="2">
        <v>12029750</v>
      </c>
      <c r="M141" s="2">
        <v>10213514.800000001</v>
      </c>
      <c r="N141" s="2">
        <v>0</v>
      </c>
      <c r="O141" s="2">
        <v>10213514.800000001</v>
      </c>
      <c r="P141" s="15">
        <v>0.1</v>
      </c>
      <c r="Q141" s="2">
        <v>0</v>
      </c>
      <c r="R141" s="13">
        <v>0.3</v>
      </c>
      <c r="S141" s="15">
        <v>0</v>
      </c>
      <c r="T141" s="2">
        <v>3064054.44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18">
        <v>0</v>
      </c>
      <c r="AC141" s="4">
        <v>3064054.44</v>
      </c>
      <c r="AD141" t="s">
        <v>121</v>
      </c>
      <c r="AE141" s="4"/>
      <c r="AF141" s="4">
        <f t="shared" si="2"/>
        <v>3064054.44</v>
      </c>
    </row>
    <row r="142" spans="1:32" x14ac:dyDescent="0.25">
      <c r="A142" s="20">
        <v>962</v>
      </c>
      <c r="B142" t="s">
        <v>176</v>
      </c>
      <c r="C142" t="s">
        <v>353</v>
      </c>
      <c r="D142" t="s">
        <v>2</v>
      </c>
      <c r="E142" t="s">
        <v>3</v>
      </c>
      <c r="F142" t="s">
        <v>228</v>
      </c>
      <c r="G142" s="2">
        <v>21967334000</v>
      </c>
      <c r="H142" s="2">
        <v>0</v>
      </c>
      <c r="I142" s="2">
        <v>21967334000</v>
      </c>
      <c r="J142" s="2">
        <v>34667328</v>
      </c>
      <c r="K142" s="2">
        <v>0</v>
      </c>
      <c r="L142" s="2">
        <v>34667328</v>
      </c>
      <c r="M142" s="2">
        <v>25880394.399999999</v>
      </c>
      <c r="N142" s="2">
        <v>0</v>
      </c>
      <c r="O142" s="2">
        <v>25880394.399999999</v>
      </c>
      <c r="P142" s="15">
        <v>0.1</v>
      </c>
      <c r="Q142" s="2">
        <v>0</v>
      </c>
      <c r="R142" s="13">
        <v>0.3</v>
      </c>
      <c r="S142" s="15">
        <v>0</v>
      </c>
      <c r="T142" s="2">
        <v>7764118.3200000003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18">
        <v>0</v>
      </c>
      <c r="AC142" s="4">
        <v>7764118.3200000003</v>
      </c>
      <c r="AD142" t="s">
        <v>333</v>
      </c>
      <c r="AE142" s="4"/>
      <c r="AF142" s="4">
        <f t="shared" si="2"/>
        <v>7764118.3200000003</v>
      </c>
    </row>
    <row r="143" spans="1:32" x14ac:dyDescent="0.25">
      <c r="A143" s="20">
        <v>967</v>
      </c>
      <c r="B143" t="s">
        <v>176</v>
      </c>
      <c r="C143" t="s">
        <v>353</v>
      </c>
      <c r="D143" t="s">
        <v>2</v>
      </c>
      <c r="E143" t="s">
        <v>3</v>
      </c>
      <c r="F143" t="s">
        <v>229</v>
      </c>
      <c r="G143" s="2">
        <v>31289946000</v>
      </c>
      <c r="H143" s="2">
        <v>0</v>
      </c>
      <c r="I143" s="2">
        <v>31289946000</v>
      </c>
      <c r="J143" s="2">
        <v>57346423</v>
      </c>
      <c r="K143" s="2">
        <v>0</v>
      </c>
      <c r="L143" s="2">
        <v>57346423</v>
      </c>
      <c r="M143" s="2">
        <v>44830444.600000001</v>
      </c>
      <c r="N143" s="2">
        <v>0</v>
      </c>
      <c r="O143" s="2">
        <v>44830444.600000001</v>
      </c>
      <c r="P143" s="15">
        <v>0.1</v>
      </c>
      <c r="Q143" s="2">
        <v>0</v>
      </c>
      <c r="R143" s="13">
        <v>0.3</v>
      </c>
      <c r="S143" s="15">
        <v>0</v>
      </c>
      <c r="T143" s="2">
        <v>13449133.380000001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18">
        <v>0</v>
      </c>
      <c r="AC143" s="4">
        <v>13449133.380000001</v>
      </c>
      <c r="AD143" t="s">
        <v>58</v>
      </c>
      <c r="AE143" s="4"/>
      <c r="AF143" s="4">
        <f t="shared" si="2"/>
        <v>13449133.380000001</v>
      </c>
    </row>
    <row r="144" spans="1:32" x14ac:dyDescent="0.25">
      <c r="A144" s="20">
        <v>983</v>
      </c>
      <c r="B144" t="s">
        <v>176</v>
      </c>
      <c r="C144" t="s">
        <v>353</v>
      </c>
      <c r="D144" t="s">
        <v>10</v>
      </c>
      <c r="E144" t="s">
        <v>11</v>
      </c>
      <c r="F144" t="s">
        <v>232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15">
        <v>0.1</v>
      </c>
      <c r="Q144" s="2">
        <v>0</v>
      </c>
      <c r="R144" s="13">
        <v>0.3</v>
      </c>
      <c r="S144" s="15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18">
        <v>0</v>
      </c>
      <c r="AC144" s="4">
        <v>0</v>
      </c>
      <c r="AD144" t="s">
        <v>81</v>
      </c>
      <c r="AE144" s="4"/>
      <c r="AF144" s="4">
        <f t="shared" si="2"/>
        <v>0</v>
      </c>
    </row>
    <row r="145" spans="1:32" x14ac:dyDescent="0.25">
      <c r="A145" s="20">
        <v>985</v>
      </c>
      <c r="B145" t="s">
        <v>176</v>
      </c>
      <c r="C145" t="s">
        <v>355</v>
      </c>
      <c r="D145" t="s">
        <v>10</v>
      </c>
      <c r="E145" t="s">
        <v>18</v>
      </c>
      <c r="F145" t="s">
        <v>233</v>
      </c>
      <c r="G145" s="2">
        <v>8281226000</v>
      </c>
      <c r="H145" s="2">
        <v>0</v>
      </c>
      <c r="I145" s="2">
        <v>8281226000</v>
      </c>
      <c r="J145" s="2">
        <v>20776433</v>
      </c>
      <c r="K145" s="2">
        <v>0</v>
      </c>
      <c r="L145" s="2">
        <v>20776433</v>
      </c>
      <c r="M145" s="2">
        <v>17463942.600000001</v>
      </c>
      <c r="N145" s="2">
        <v>0</v>
      </c>
      <c r="O145" s="2">
        <v>17463942.600000001</v>
      </c>
      <c r="P145" s="15">
        <v>0.1</v>
      </c>
      <c r="Q145" s="2">
        <v>0</v>
      </c>
      <c r="R145" s="13">
        <v>0.1</v>
      </c>
      <c r="S145" s="15">
        <v>0</v>
      </c>
      <c r="T145" s="2">
        <v>1746394.26</v>
      </c>
      <c r="U145" s="2">
        <v>1000000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18">
        <v>0</v>
      </c>
      <c r="AC145" s="4">
        <v>2746394.26</v>
      </c>
      <c r="AD145" t="s">
        <v>22</v>
      </c>
      <c r="AE145" s="4"/>
      <c r="AF145" s="4">
        <f t="shared" si="2"/>
        <v>2746394.26</v>
      </c>
    </row>
    <row r="146" spans="1:32" x14ac:dyDescent="0.25">
      <c r="A146" s="20">
        <v>986</v>
      </c>
      <c r="B146" t="s">
        <v>176</v>
      </c>
      <c r="C146" t="s">
        <v>353</v>
      </c>
      <c r="D146" t="s">
        <v>10</v>
      </c>
      <c r="E146" t="s">
        <v>11</v>
      </c>
      <c r="F146" t="s">
        <v>234</v>
      </c>
      <c r="G146" s="2">
        <v>365373000</v>
      </c>
      <c r="H146" s="2">
        <v>0</v>
      </c>
      <c r="I146" s="2">
        <v>365373000</v>
      </c>
      <c r="J146" s="2">
        <v>1191407</v>
      </c>
      <c r="K146" s="2">
        <v>0</v>
      </c>
      <c r="L146" s="2">
        <v>1191407</v>
      </c>
      <c r="M146" s="2">
        <v>1045257.8</v>
      </c>
      <c r="N146" s="2">
        <v>0</v>
      </c>
      <c r="O146" s="2">
        <v>1045257.8</v>
      </c>
      <c r="P146" s="15">
        <v>0.1</v>
      </c>
      <c r="Q146" s="2">
        <v>0</v>
      </c>
      <c r="R146" s="13">
        <v>0.3</v>
      </c>
      <c r="S146" s="15">
        <v>0</v>
      </c>
      <c r="T146" s="2">
        <v>313577.34000000003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18">
        <v>0</v>
      </c>
      <c r="AC146" s="4">
        <v>313577.34000000003</v>
      </c>
      <c r="AD146" t="s">
        <v>235</v>
      </c>
      <c r="AE146" s="4"/>
      <c r="AF146" s="4">
        <f t="shared" si="2"/>
        <v>313577.34000000003</v>
      </c>
    </row>
    <row r="147" spans="1:32" x14ac:dyDescent="0.25">
      <c r="A147" s="20">
        <v>999</v>
      </c>
      <c r="B147" t="s">
        <v>176</v>
      </c>
      <c r="C147" t="s">
        <v>355</v>
      </c>
      <c r="D147" t="s">
        <v>2</v>
      </c>
      <c r="E147" t="s">
        <v>9</v>
      </c>
      <c r="F147" t="s">
        <v>236</v>
      </c>
      <c r="G147" s="2">
        <v>19753340000</v>
      </c>
      <c r="H147" s="2">
        <v>2029712000</v>
      </c>
      <c r="I147" s="2">
        <v>17723628000</v>
      </c>
      <c r="J147" s="2">
        <v>40244952</v>
      </c>
      <c r="K147" s="2">
        <v>6614478</v>
      </c>
      <c r="L147" s="2">
        <v>33630474</v>
      </c>
      <c r="M147" s="2">
        <v>32343616</v>
      </c>
      <c r="N147" s="2">
        <v>5802593.2000000002</v>
      </c>
      <c r="O147" s="2">
        <v>26541022.800000001</v>
      </c>
      <c r="P147" s="15">
        <v>0.1</v>
      </c>
      <c r="Q147" s="2">
        <v>580259.31999999995</v>
      </c>
      <c r="R147" s="13">
        <v>0.15</v>
      </c>
      <c r="S147" s="15">
        <v>0</v>
      </c>
      <c r="T147" s="2">
        <v>3981153.42</v>
      </c>
      <c r="U147" s="2">
        <v>3000000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18">
        <v>0</v>
      </c>
      <c r="AC147" s="4">
        <v>7561412.7400000002</v>
      </c>
      <c r="AD147" t="s">
        <v>65</v>
      </c>
      <c r="AE147" s="4"/>
      <c r="AF147" s="4">
        <f t="shared" si="2"/>
        <v>7561412.7400000002</v>
      </c>
    </row>
    <row r="148" spans="1:32" x14ac:dyDescent="0.25">
      <c r="A148" s="20">
        <v>1000</v>
      </c>
      <c r="B148" t="s">
        <v>176</v>
      </c>
      <c r="C148" t="s">
        <v>321</v>
      </c>
      <c r="D148" t="s">
        <v>2</v>
      </c>
      <c r="E148" t="s">
        <v>248</v>
      </c>
      <c r="F148" t="s">
        <v>237</v>
      </c>
      <c r="G148" s="2">
        <v>11809307000</v>
      </c>
      <c r="H148" s="2">
        <v>332250000</v>
      </c>
      <c r="I148" s="2">
        <v>11477057000</v>
      </c>
      <c r="J148" s="2">
        <v>32759679</v>
      </c>
      <c r="K148" s="2">
        <v>1162875</v>
      </c>
      <c r="L148" s="2">
        <v>31596804</v>
      </c>
      <c r="M148" s="2">
        <v>28035956.199999999</v>
      </c>
      <c r="N148" s="2">
        <v>1029975</v>
      </c>
      <c r="O148" s="2">
        <v>27005981.199999999</v>
      </c>
      <c r="P148" s="15">
        <v>0</v>
      </c>
      <c r="Q148" s="2">
        <v>0</v>
      </c>
      <c r="R148" s="13">
        <v>0</v>
      </c>
      <c r="S148" s="15">
        <v>0</v>
      </c>
      <c r="T148" s="2">
        <v>0</v>
      </c>
      <c r="U148" s="2">
        <v>0</v>
      </c>
      <c r="V148" s="2">
        <v>59320712.600000001</v>
      </c>
      <c r="W148" s="2">
        <v>2052950</v>
      </c>
      <c r="X148" s="2">
        <v>57267762.600000001</v>
      </c>
      <c r="Y148" s="2">
        <v>41815156000</v>
      </c>
      <c r="Z148" s="2">
        <v>834500000</v>
      </c>
      <c r="AA148" s="2">
        <v>40980656000</v>
      </c>
      <c r="AB148" s="18">
        <v>1165884.7520000001</v>
      </c>
      <c r="AC148" s="4">
        <v>1165884.7520000001</v>
      </c>
      <c r="AD148" t="s">
        <v>227</v>
      </c>
      <c r="AE148" s="4"/>
      <c r="AF148" s="4">
        <f t="shared" si="2"/>
        <v>1165884.7520000001</v>
      </c>
    </row>
    <row r="149" spans="1:32" x14ac:dyDescent="0.25">
      <c r="A149" s="20">
        <v>1002</v>
      </c>
      <c r="B149" t="s">
        <v>176</v>
      </c>
      <c r="C149" t="s">
        <v>355</v>
      </c>
      <c r="D149" t="s">
        <v>2</v>
      </c>
      <c r="E149" t="s">
        <v>3</v>
      </c>
      <c r="F149" t="s">
        <v>238</v>
      </c>
      <c r="G149" s="2">
        <v>10236899400</v>
      </c>
      <c r="H149" s="2">
        <v>642930000</v>
      </c>
      <c r="I149" s="2">
        <v>9593969400</v>
      </c>
      <c r="J149" s="2">
        <v>31395228</v>
      </c>
      <c r="K149" s="2">
        <v>2172616</v>
      </c>
      <c r="L149" s="2">
        <v>29222612</v>
      </c>
      <c r="M149" s="2">
        <v>27300468.239999998</v>
      </c>
      <c r="N149" s="2">
        <v>1915444</v>
      </c>
      <c r="O149" s="2">
        <v>25385024.239999998</v>
      </c>
      <c r="P149" s="15">
        <v>0.1</v>
      </c>
      <c r="Q149" s="2">
        <v>191544.4</v>
      </c>
      <c r="R149" s="13">
        <v>0.1</v>
      </c>
      <c r="S149" s="15">
        <v>0</v>
      </c>
      <c r="T149" s="2">
        <v>2538502.4240000001</v>
      </c>
      <c r="U149" s="2">
        <v>2000000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18">
        <v>0</v>
      </c>
      <c r="AC149" s="4">
        <v>4730046.824</v>
      </c>
      <c r="AD149" t="s">
        <v>16</v>
      </c>
      <c r="AE149" s="4"/>
      <c r="AF149" s="4">
        <f t="shared" si="2"/>
        <v>4730046.824</v>
      </c>
    </row>
    <row r="150" spans="1:32" x14ac:dyDescent="0.25">
      <c r="A150" s="20">
        <v>1004</v>
      </c>
      <c r="B150" t="s">
        <v>176</v>
      </c>
      <c r="C150" t="s">
        <v>355</v>
      </c>
      <c r="D150" t="s">
        <v>10</v>
      </c>
      <c r="E150" t="s">
        <v>31</v>
      </c>
      <c r="F150" t="s">
        <v>239</v>
      </c>
      <c r="G150" s="2">
        <v>52989568000</v>
      </c>
      <c r="H150" s="2">
        <v>0</v>
      </c>
      <c r="I150" s="2">
        <v>52989568000</v>
      </c>
      <c r="J150" s="2">
        <v>90025111</v>
      </c>
      <c r="K150" s="2">
        <v>0</v>
      </c>
      <c r="L150" s="2">
        <v>90025111</v>
      </c>
      <c r="M150" s="2">
        <v>68829283.799999997</v>
      </c>
      <c r="N150" s="2">
        <v>0</v>
      </c>
      <c r="O150" s="2">
        <v>68829283.799999997</v>
      </c>
      <c r="P150" s="15">
        <v>0.1</v>
      </c>
      <c r="Q150" s="2">
        <v>0</v>
      </c>
      <c r="R150" s="13">
        <v>0.2</v>
      </c>
      <c r="S150" s="15">
        <v>0</v>
      </c>
      <c r="T150" s="2">
        <v>13765856.76</v>
      </c>
      <c r="U150" s="2">
        <v>4000000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18">
        <v>0</v>
      </c>
      <c r="AC150" s="4">
        <v>17765856.760000002</v>
      </c>
      <c r="AD150" t="s">
        <v>39</v>
      </c>
      <c r="AE150" s="4"/>
      <c r="AF150" s="4">
        <f t="shared" si="2"/>
        <v>17765856.760000002</v>
      </c>
    </row>
    <row r="151" spans="1:32" x14ac:dyDescent="0.25">
      <c r="A151" s="20">
        <v>1012</v>
      </c>
      <c r="B151" t="s">
        <v>176</v>
      </c>
      <c r="C151" t="s">
        <v>355</v>
      </c>
      <c r="D151" t="s">
        <v>2</v>
      </c>
      <c r="E151" t="s">
        <v>9</v>
      </c>
      <c r="F151" t="s">
        <v>243</v>
      </c>
      <c r="G151" s="2">
        <v>15889362000</v>
      </c>
      <c r="H151" s="2">
        <v>296709000</v>
      </c>
      <c r="I151" s="2">
        <v>15592653000</v>
      </c>
      <c r="J151" s="2">
        <v>43921464</v>
      </c>
      <c r="K151" s="2">
        <v>963289</v>
      </c>
      <c r="L151" s="2">
        <v>42958175</v>
      </c>
      <c r="M151" s="2">
        <v>37565719.200000003</v>
      </c>
      <c r="N151" s="2">
        <v>844605.4</v>
      </c>
      <c r="O151" s="2">
        <v>36721113.799999997</v>
      </c>
      <c r="P151" s="15">
        <v>0.1</v>
      </c>
      <c r="Q151" s="2">
        <v>84460.54</v>
      </c>
      <c r="R151" s="13">
        <v>0.15</v>
      </c>
      <c r="S151" s="15">
        <v>0</v>
      </c>
      <c r="T151" s="2">
        <v>5508167.0700000003</v>
      </c>
      <c r="U151" s="2">
        <v>3000000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18">
        <v>0</v>
      </c>
      <c r="AC151" s="4">
        <v>8592627.6099999994</v>
      </c>
      <c r="AD151" t="s">
        <v>59</v>
      </c>
      <c r="AE151" s="4"/>
      <c r="AF151" s="4">
        <f t="shared" si="2"/>
        <v>8592627.6099999994</v>
      </c>
    </row>
    <row r="152" spans="1:32" x14ac:dyDescent="0.25">
      <c r="A152" s="20">
        <v>1014</v>
      </c>
      <c r="B152" t="s">
        <v>176</v>
      </c>
      <c r="C152" t="s">
        <v>353</v>
      </c>
      <c r="D152" t="s">
        <v>2</v>
      </c>
      <c r="E152" t="s">
        <v>3</v>
      </c>
      <c r="F152" t="s">
        <v>244</v>
      </c>
      <c r="G152" s="2">
        <v>4427492000</v>
      </c>
      <c r="H152" s="2">
        <v>472860000</v>
      </c>
      <c r="I152" s="2">
        <v>3954632000</v>
      </c>
      <c r="J152" s="2">
        <v>12399047</v>
      </c>
      <c r="K152" s="2">
        <v>1502431</v>
      </c>
      <c r="L152" s="2">
        <v>10896616</v>
      </c>
      <c r="M152" s="2">
        <v>10628050.199999999</v>
      </c>
      <c r="N152" s="2">
        <v>1313287</v>
      </c>
      <c r="O152" s="2">
        <v>9314763.1999999993</v>
      </c>
      <c r="P152" s="15">
        <v>0.1</v>
      </c>
      <c r="Q152" s="2">
        <v>131328.70000000001</v>
      </c>
      <c r="R152" s="13">
        <v>0.3</v>
      </c>
      <c r="S152" s="15">
        <v>0</v>
      </c>
      <c r="T152" s="2">
        <v>2794428.96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18">
        <v>0</v>
      </c>
      <c r="AC152" s="4">
        <v>2925757.66</v>
      </c>
      <c r="AD152" t="s">
        <v>58</v>
      </c>
      <c r="AE152" s="4"/>
      <c r="AF152" s="4">
        <f t="shared" si="2"/>
        <v>2925757.66</v>
      </c>
    </row>
    <row r="153" spans="1:32" x14ac:dyDescent="0.25">
      <c r="A153" s="20">
        <v>1015</v>
      </c>
      <c r="B153" t="s">
        <v>176</v>
      </c>
      <c r="C153" t="s">
        <v>353</v>
      </c>
      <c r="D153" t="s">
        <v>10</v>
      </c>
      <c r="E153" t="s">
        <v>11</v>
      </c>
      <c r="F153" t="s">
        <v>245</v>
      </c>
      <c r="G153" s="2">
        <v>51650674000</v>
      </c>
      <c r="H153" s="2">
        <v>0</v>
      </c>
      <c r="I153" s="2">
        <v>51650674000</v>
      </c>
      <c r="J153" s="2">
        <v>85264949</v>
      </c>
      <c r="K153" s="2">
        <v>0</v>
      </c>
      <c r="L153" s="2">
        <v>85264949</v>
      </c>
      <c r="M153" s="2">
        <v>64604679.399999999</v>
      </c>
      <c r="N153" s="2">
        <v>0</v>
      </c>
      <c r="O153" s="2">
        <v>64604679.399999999</v>
      </c>
      <c r="P153" s="15">
        <v>0.1</v>
      </c>
      <c r="Q153" s="2">
        <v>0</v>
      </c>
      <c r="R153" s="13">
        <v>0.3</v>
      </c>
      <c r="S153" s="15">
        <v>0</v>
      </c>
      <c r="T153" s="2">
        <v>19381403.82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18">
        <v>0</v>
      </c>
      <c r="AC153" s="4">
        <v>19381403.82</v>
      </c>
      <c r="AD153" t="s">
        <v>235</v>
      </c>
      <c r="AE153" s="4"/>
      <c r="AF153" s="4">
        <f t="shared" si="2"/>
        <v>19381403.82</v>
      </c>
    </row>
    <row r="154" spans="1:32" x14ac:dyDescent="0.25">
      <c r="A154" s="20">
        <v>1018</v>
      </c>
      <c r="B154" t="s">
        <v>176</v>
      </c>
      <c r="C154" t="s">
        <v>300</v>
      </c>
      <c r="D154" t="s">
        <v>2</v>
      </c>
      <c r="E154" t="s">
        <v>248</v>
      </c>
      <c r="F154" t="s">
        <v>246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15">
        <v>0.09</v>
      </c>
      <c r="Q154" s="2">
        <v>0</v>
      </c>
      <c r="R154" s="13">
        <v>0.28000000000000003</v>
      </c>
      <c r="S154" s="15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18">
        <v>0</v>
      </c>
      <c r="AC154" s="4">
        <v>0</v>
      </c>
      <c r="AD154" t="s">
        <v>227</v>
      </c>
      <c r="AE154" s="4"/>
      <c r="AF154" s="4">
        <f t="shared" si="2"/>
        <v>0</v>
      </c>
    </row>
    <row r="155" spans="1:32" x14ac:dyDescent="0.25">
      <c r="A155" s="20">
        <v>1022</v>
      </c>
      <c r="B155" t="s">
        <v>176</v>
      </c>
      <c r="C155" t="s">
        <v>355</v>
      </c>
      <c r="D155" t="s">
        <v>10</v>
      </c>
      <c r="E155" t="s">
        <v>11</v>
      </c>
      <c r="F155" t="s">
        <v>247</v>
      </c>
      <c r="G155" s="2">
        <v>25395409000</v>
      </c>
      <c r="H155" s="2">
        <v>0</v>
      </c>
      <c r="I155" s="2">
        <v>25395409000</v>
      </c>
      <c r="J155" s="2">
        <v>52698599</v>
      </c>
      <c r="K155" s="2">
        <v>0</v>
      </c>
      <c r="L155" s="2">
        <v>52698599</v>
      </c>
      <c r="M155" s="2">
        <v>42540435.399999999</v>
      </c>
      <c r="N155" s="2">
        <v>0</v>
      </c>
      <c r="O155" s="2">
        <v>42540435.399999999</v>
      </c>
      <c r="P155" s="15">
        <v>0.1</v>
      </c>
      <c r="Q155" s="2">
        <v>0</v>
      </c>
      <c r="R155" s="13">
        <v>0.15</v>
      </c>
      <c r="S155" s="15">
        <v>0</v>
      </c>
      <c r="T155" s="2">
        <v>6381065.3099999996</v>
      </c>
      <c r="U155" s="2">
        <v>3000000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18">
        <v>0</v>
      </c>
      <c r="AC155" s="4">
        <v>9381065.3100000005</v>
      </c>
      <c r="AD155" t="s">
        <v>235</v>
      </c>
      <c r="AE155" s="4"/>
      <c r="AF155" s="4">
        <f t="shared" si="2"/>
        <v>9381065.3100000005</v>
      </c>
    </row>
    <row r="156" spans="1:32" x14ac:dyDescent="0.25">
      <c r="A156" s="20">
        <v>1034</v>
      </c>
      <c r="B156" t="s">
        <v>176</v>
      </c>
      <c r="C156" t="s">
        <v>355</v>
      </c>
      <c r="D156" t="s">
        <v>10</v>
      </c>
      <c r="E156" t="s">
        <v>11</v>
      </c>
      <c r="F156" t="s">
        <v>250</v>
      </c>
      <c r="G156" s="2">
        <v>18195803000</v>
      </c>
      <c r="H156" s="2">
        <v>0</v>
      </c>
      <c r="I156" s="2">
        <v>18195803000</v>
      </c>
      <c r="J156" s="2">
        <v>44643684</v>
      </c>
      <c r="K156" s="2">
        <v>0</v>
      </c>
      <c r="L156" s="2">
        <v>44643684</v>
      </c>
      <c r="M156" s="2">
        <v>37365362.799999997</v>
      </c>
      <c r="N156" s="2">
        <v>0</v>
      </c>
      <c r="O156" s="2">
        <v>37365362.799999997</v>
      </c>
      <c r="P156" s="15">
        <v>0.1</v>
      </c>
      <c r="Q156" s="2">
        <v>0</v>
      </c>
      <c r="R156" s="13">
        <v>0.15</v>
      </c>
      <c r="S156" s="15">
        <v>0</v>
      </c>
      <c r="T156" s="2">
        <v>5604804.4199999999</v>
      </c>
      <c r="U156" s="2">
        <v>3000000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18">
        <v>0</v>
      </c>
      <c r="AC156" s="4">
        <v>8604804.4199999999</v>
      </c>
      <c r="AD156" t="s">
        <v>36</v>
      </c>
      <c r="AE156" s="4"/>
      <c r="AF156" s="4">
        <f t="shared" si="2"/>
        <v>8604804.4199999999</v>
      </c>
    </row>
    <row r="157" spans="1:32" x14ac:dyDescent="0.25">
      <c r="A157" s="20">
        <v>1040</v>
      </c>
      <c r="B157" t="s">
        <v>176</v>
      </c>
      <c r="C157" t="s">
        <v>354</v>
      </c>
      <c r="D157" t="s">
        <v>2</v>
      </c>
      <c r="E157" t="s">
        <v>248</v>
      </c>
      <c r="F157" t="s">
        <v>252</v>
      </c>
      <c r="G157" s="2">
        <v>36096056000</v>
      </c>
      <c r="H157" s="2">
        <v>0</v>
      </c>
      <c r="I157" s="2">
        <v>36096056000</v>
      </c>
      <c r="J157" s="2">
        <v>65078424</v>
      </c>
      <c r="K157" s="2">
        <v>0</v>
      </c>
      <c r="L157" s="2">
        <v>65078424</v>
      </c>
      <c r="M157" s="2">
        <v>50640001.600000001</v>
      </c>
      <c r="N157" s="2">
        <v>0</v>
      </c>
      <c r="O157" s="2">
        <v>50640001.600000001</v>
      </c>
      <c r="P157" s="15">
        <v>0.09</v>
      </c>
      <c r="Q157" s="2">
        <v>0</v>
      </c>
      <c r="R157" s="13">
        <v>0.13</v>
      </c>
      <c r="S157" s="15">
        <v>0</v>
      </c>
      <c r="T157" s="2">
        <v>6583200.2079999996</v>
      </c>
      <c r="U157" s="2">
        <v>3000000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18">
        <v>0</v>
      </c>
      <c r="AC157" s="4">
        <v>9583200.2080000006</v>
      </c>
      <c r="AD157" t="s">
        <v>227</v>
      </c>
      <c r="AE157" s="4"/>
      <c r="AF157" s="4">
        <f t="shared" si="2"/>
        <v>9583200.2080000006</v>
      </c>
    </row>
    <row r="158" spans="1:32" x14ac:dyDescent="0.25">
      <c r="A158" s="20">
        <v>1042</v>
      </c>
      <c r="B158" t="s">
        <v>176</v>
      </c>
      <c r="C158" t="s">
        <v>355</v>
      </c>
      <c r="D158" t="s">
        <v>2</v>
      </c>
      <c r="E158" t="s">
        <v>248</v>
      </c>
      <c r="F158" t="s">
        <v>253</v>
      </c>
      <c r="G158" s="2">
        <v>39824787400</v>
      </c>
      <c r="H158" s="2">
        <v>0</v>
      </c>
      <c r="I158" s="2">
        <v>39824787400</v>
      </c>
      <c r="J158" s="2">
        <v>78497807</v>
      </c>
      <c r="K158" s="2">
        <v>0</v>
      </c>
      <c r="L158" s="2">
        <v>78497807</v>
      </c>
      <c r="M158" s="2">
        <v>62567892.039999999</v>
      </c>
      <c r="N158" s="2">
        <v>0</v>
      </c>
      <c r="O158" s="2">
        <v>62567892.039999999</v>
      </c>
      <c r="P158" s="15">
        <v>0.1</v>
      </c>
      <c r="Q158" s="2">
        <v>0</v>
      </c>
      <c r="R158" s="13">
        <v>0.2</v>
      </c>
      <c r="S158" s="15">
        <v>0</v>
      </c>
      <c r="T158" s="2">
        <v>12513578.408</v>
      </c>
      <c r="U158" s="2">
        <v>4000000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18">
        <v>0</v>
      </c>
      <c r="AC158" s="4">
        <v>16513578.408</v>
      </c>
      <c r="AD158" t="s">
        <v>308</v>
      </c>
      <c r="AE158" s="4"/>
      <c r="AF158" s="4">
        <f t="shared" si="2"/>
        <v>16513578.408</v>
      </c>
    </row>
    <row r="159" spans="1:32" x14ac:dyDescent="0.25">
      <c r="A159" s="20">
        <v>1044</v>
      </c>
      <c r="B159" t="s">
        <v>176</v>
      </c>
      <c r="C159" t="s">
        <v>355</v>
      </c>
      <c r="D159" t="s">
        <v>2</v>
      </c>
      <c r="E159" t="s">
        <v>248</v>
      </c>
      <c r="F159" t="s">
        <v>254</v>
      </c>
      <c r="G159" s="2">
        <v>17543523000</v>
      </c>
      <c r="H159" s="2">
        <v>0</v>
      </c>
      <c r="I159" s="2">
        <v>17543523000</v>
      </c>
      <c r="J159" s="2">
        <v>46371873</v>
      </c>
      <c r="K159" s="2">
        <v>0</v>
      </c>
      <c r="L159" s="2">
        <v>46371873</v>
      </c>
      <c r="M159" s="2">
        <v>39354463.799999997</v>
      </c>
      <c r="N159" s="2">
        <v>0</v>
      </c>
      <c r="O159" s="2">
        <v>39354463.799999997</v>
      </c>
      <c r="P159" s="15">
        <v>0.1</v>
      </c>
      <c r="Q159" s="2">
        <v>0</v>
      </c>
      <c r="R159" s="13">
        <v>0.15</v>
      </c>
      <c r="S159" s="15">
        <v>0</v>
      </c>
      <c r="T159" s="2">
        <v>5903169.5700000003</v>
      </c>
      <c r="U159" s="2">
        <v>3000000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18">
        <v>0</v>
      </c>
      <c r="AC159" s="4">
        <v>8903169.5700000003</v>
      </c>
      <c r="AD159" t="s">
        <v>227</v>
      </c>
      <c r="AE159" s="4"/>
      <c r="AF159" s="4">
        <f t="shared" si="2"/>
        <v>8903169.5700000003</v>
      </c>
    </row>
    <row r="160" spans="1:32" x14ac:dyDescent="0.25">
      <c r="A160" s="20">
        <v>1045</v>
      </c>
      <c r="B160" t="s">
        <v>176</v>
      </c>
      <c r="C160" t="s">
        <v>355</v>
      </c>
      <c r="D160" t="s">
        <v>2</v>
      </c>
      <c r="E160" t="s">
        <v>248</v>
      </c>
      <c r="F160" t="s">
        <v>255</v>
      </c>
      <c r="G160" s="2">
        <v>9168189600</v>
      </c>
      <c r="H160" s="2">
        <v>0</v>
      </c>
      <c r="I160" s="2">
        <v>9168189600</v>
      </c>
      <c r="J160" s="2">
        <v>24099129</v>
      </c>
      <c r="K160" s="2">
        <v>0</v>
      </c>
      <c r="L160" s="2">
        <v>24099129</v>
      </c>
      <c r="M160" s="2">
        <v>20431853.16</v>
      </c>
      <c r="N160" s="2">
        <v>0</v>
      </c>
      <c r="O160" s="2">
        <v>20431853.16</v>
      </c>
      <c r="P160" s="15">
        <v>0.1</v>
      </c>
      <c r="Q160" s="2">
        <v>0</v>
      </c>
      <c r="R160" s="13">
        <v>0.1</v>
      </c>
      <c r="S160" s="15">
        <v>0</v>
      </c>
      <c r="T160" s="2">
        <v>2043185.3160000001</v>
      </c>
      <c r="U160" s="2">
        <v>2000000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18">
        <v>0</v>
      </c>
      <c r="AC160" s="4">
        <v>4043185.3160000001</v>
      </c>
      <c r="AD160" t="s">
        <v>308</v>
      </c>
      <c r="AE160" s="4"/>
      <c r="AF160" s="4">
        <f t="shared" si="2"/>
        <v>4043185.3160000001</v>
      </c>
    </row>
    <row r="161" spans="1:32" x14ac:dyDescent="0.25">
      <c r="A161" s="20">
        <v>1046</v>
      </c>
      <c r="B161" t="s">
        <v>176</v>
      </c>
      <c r="C161" t="s">
        <v>355</v>
      </c>
      <c r="D161" t="s">
        <v>2</v>
      </c>
      <c r="E161" t="s">
        <v>248</v>
      </c>
      <c r="F161" t="s">
        <v>256</v>
      </c>
      <c r="G161" s="2">
        <v>110123397400</v>
      </c>
      <c r="H161" s="2">
        <v>1011700000</v>
      </c>
      <c r="I161" s="2">
        <v>109111697400</v>
      </c>
      <c r="J161" s="2">
        <v>191545962</v>
      </c>
      <c r="K161" s="2">
        <v>3180954</v>
      </c>
      <c r="L161" s="2">
        <v>188365008</v>
      </c>
      <c r="M161" s="2">
        <v>147496603.03999999</v>
      </c>
      <c r="N161" s="2">
        <v>2776274</v>
      </c>
      <c r="O161" s="2">
        <v>144720329.03999999</v>
      </c>
      <c r="P161" s="15">
        <v>0.1</v>
      </c>
      <c r="Q161" s="2">
        <v>277627.40000000002</v>
      </c>
      <c r="R161" s="13">
        <v>0.25</v>
      </c>
      <c r="S161" s="15">
        <v>0</v>
      </c>
      <c r="T161" s="2">
        <v>36180082.259999998</v>
      </c>
      <c r="U161" s="2">
        <v>5000000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18">
        <v>0</v>
      </c>
      <c r="AC161" s="4">
        <v>41457709.659999996</v>
      </c>
      <c r="AD161" t="s">
        <v>227</v>
      </c>
      <c r="AE161" s="4"/>
      <c r="AF161" s="4">
        <f t="shared" si="2"/>
        <v>41457709.659999996</v>
      </c>
    </row>
    <row r="162" spans="1:32" x14ac:dyDescent="0.25">
      <c r="A162" s="20">
        <v>1047</v>
      </c>
      <c r="B162" t="s">
        <v>176</v>
      </c>
      <c r="C162" t="s">
        <v>355</v>
      </c>
      <c r="D162" t="s">
        <v>2</v>
      </c>
      <c r="E162" t="s">
        <v>248</v>
      </c>
      <c r="F162" t="s">
        <v>257</v>
      </c>
      <c r="G162" s="2">
        <v>16072027000</v>
      </c>
      <c r="H162" s="2">
        <v>0</v>
      </c>
      <c r="I162" s="2">
        <v>16072027000</v>
      </c>
      <c r="J162" s="2">
        <v>44685614</v>
      </c>
      <c r="K162" s="2">
        <v>0</v>
      </c>
      <c r="L162" s="2">
        <v>44685614</v>
      </c>
      <c r="M162" s="2">
        <v>38256803.200000003</v>
      </c>
      <c r="N162" s="2">
        <v>0</v>
      </c>
      <c r="O162" s="2">
        <v>38256803.200000003</v>
      </c>
      <c r="P162" s="15">
        <v>0.1</v>
      </c>
      <c r="Q162" s="2">
        <v>0</v>
      </c>
      <c r="R162" s="13">
        <v>0.15</v>
      </c>
      <c r="S162" s="15">
        <v>0</v>
      </c>
      <c r="T162" s="2">
        <v>5738520.4800000004</v>
      </c>
      <c r="U162" s="2">
        <v>3000000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18">
        <v>0</v>
      </c>
      <c r="AC162" s="4">
        <v>8738520.4800000004</v>
      </c>
      <c r="AD162" t="s">
        <v>308</v>
      </c>
      <c r="AE162" s="4"/>
      <c r="AF162" s="4">
        <f t="shared" si="2"/>
        <v>8738520.4800000004</v>
      </c>
    </row>
    <row r="163" spans="1:32" x14ac:dyDescent="0.25">
      <c r="A163" s="20">
        <v>1048</v>
      </c>
      <c r="B163" t="s">
        <v>176</v>
      </c>
      <c r="C163" t="s">
        <v>355</v>
      </c>
      <c r="D163" t="s">
        <v>2</v>
      </c>
      <c r="E163" t="s">
        <v>248</v>
      </c>
      <c r="F163" t="s">
        <v>258</v>
      </c>
      <c r="G163" s="2">
        <v>13557588000</v>
      </c>
      <c r="H163" s="2">
        <v>0</v>
      </c>
      <c r="I163" s="2">
        <v>13557588000</v>
      </c>
      <c r="J163" s="2">
        <v>27550728</v>
      </c>
      <c r="K163" s="2">
        <v>0</v>
      </c>
      <c r="L163" s="2">
        <v>27550728</v>
      </c>
      <c r="M163" s="2">
        <v>22127692.800000001</v>
      </c>
      <c r="N163" s="2">
        <v>0</v>
      </c>
      <c r="O163" s="2">
        <v>22127692.800000001</v>
      </c>
      <c r="P163" s="15">
        <v>0.1</v>
      </c>
      <c r="Q163" s="2">
        <v>0</v>
      </c>
      <c r="R163" s="13">
        <v>0.1</v>
      </c>
      <c r="S163" s="15">
        <v>0</v>
      </c>
      <c r="T163" s="2">
        <v>2212769.2799999998</v>
      </c>
      <c r="U163" s="2">
        <v>2000000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18">
        <v>0</v>
      </c>
      <c r="AC163" s="4">
        <v>4212769.28</v>
      </c>
      <c r="AD163" t="s">
        <v>308</v>
      </c>
      <c r="AE163" s="4"/>
      <c r="AF163" s="4">
        <f t="shared" si="2"/>
        <v>4212769.28</v>
      </c>
    </row>
    <row r="164" spans="1:32" x14ac:dyDescent="0.25">
      <c r="A164" s="20">
        <v>1054</v>
      </c>
      <c r="B164" t="s">
        <v>176</v>
      </c>
      <c r="C164" t="s">
        <v>356</v>
      </c>
      <c r="D164" t="s">
        <v>2</v>
      </c>
      <c r="E164" t="s">
        <v>3</v>
      </c>
      <c r="F164" t="s">
        <v>259</v>
      </c>
      <c r="G164" s="2">
        <v>6315404000</v>
      </c>
      <c r="H164" s="2">
        <v>0</v>
      </c>
      <c r="I164" s="2">
        <v>6315404000</v>
      </c>
      <c r="J164" s="2">
        <v>16035213</v>
      </c>
      <c r="K164" s="2">
        <v>0</v>
      </c>
      <c r="L164" s="2">
        <v>16035213</v>
      </c>
      <c r="M164" s="2">
        <v>13509051.4</v>
      </c>
      <c r="N164" s="2">
        <v>0</v>
      </c>
      <c r="O164" s="2">
        <v>13509051.4</v>
      </c>
      <c r="P164" s="15">
        <v>0.1</v>
      </c>
      <c r="Q164" s="2">
        <v>0</v>
      </c>
      <c r="R164" s="13">
        <v>0</v>
      </c>
      <c r="S164" s="15">
        <v>0</v>
      </c>
      <c r="T164" s="2">
        <v>0</v>
      </c>
      <c r="U164" s="2">
        <v>500000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18">
        <v>0</v>
      </c>
      <c r="AC164" s="4">
        <v>500000</v>
      </c>
      <c r="AD164" t="s">
        <v>58</v>
      </c>
      <c r="AE164" s="4"/>
      <c r="AF164" s="4">
        <f t="shared" si="2"/>
        <v>500000</v>
      </c>
    </row>
    <row r="165" spans="1:32" x14ac:dyDescent="0.25">
      <c r="A165" s="20">
        <v>1057</v>
      </c>
      <c r="B165" t="s">
        <v>176</v>
      </c>
      <c r="C165" t="s">
        <v>353</v>
      </c>
      <c r="D165" t="s">
        <v>10</v>
      </c>
      <c r="E165" t="s">
        <v>31</v>
      </c>
      <c r="F165" t="s">
        <v>260</v>
      </c>
      <c r="G165" s="2">
        <v>6810996000</v>
      </c>
      <c r="H165" s="2">
        <v>0</v>
      </c>
      <c r="I165" s="2">
        <v>6810996000</v>
      </c>
      <c r="J165" s="2">
        <v>13627483</v>
      </c>
      <c r="K165" s="2">
        <v>0</v>
      </c>
      <c r="L165" s="2">
        <v>13627483</v>
      </c>
      <c r="M165" s="2">
        <v>10903084.6</v>
      </c>
      <c r="N165" s="2">
        <v>0</v>
      </c>
      <c r="O165" s="2">
        <v>10903084.6</v>
      </c>
      <c r="P165" s="15">
        <v>0.1</v>
      </c>
      <c r="Q165" s="2">
        <v>0</v>
      </c>
      <c r="R165" s="13">
        <v>0.3</v>
      </c>
      <c r="S165" s="15">
        <v>0</v>
      </c>
      <c r="T165" s="2">
        <v>3270925.38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18">
        <v>0</v>
      </c>
      <c r="AC165" s="4">
        <v>3270925.38</v>
      </c>
      <c r="AD165" t="s">
        <v>39</v>
      </c>
      <c r="AE165" s="4"/>
      <c r="AF165" s="4">
        <f t="shared" si="2"/>
        <v>3270925.38</v>
      </c>
    </row>
    <row r="166" spans="1:32" x14ac:dyDescent="0.25">
      <c r="A166" s="20">
        <v>1063</v>
      </c>
      <c r="B166" t="s">
        <v>176</v>
      </c>
      <c r="C166" t="s">
        <v>355</v>
      </c>
      <c r="D166" t="s">
        <v>10</v>
      </c>
      <c r="E166" t="s">
        <v>11</v>
      </c>
      <c r="F166" t="s">
        <v>261</v>
      </c>
      <c r="G166" s="2">
        <v>3758135000</v>
      </c>
      <c r="H166" s="2">
        <v>0</v>
      </c>
      <c r="I166" s="2">
        <v>3758135000</v>
      </c>
      <c r="J166" s="2">
        <v>11560476</v>
      </c>
      <c r="K166" s="2">
        <v>0</v>
      </c>
      <c r="L166" s="2">
        <v>11560476</v>
      </c>
      <c r="M166" s="2">
        <v>10057222</v>
      </c>
      <c r="N166" s="2">
        <v>0</v>
      </c>
      <c r="O166" s="2">
        <v>10057222</v>
      </c>
      <c r="P166" s="15">
        <v>0.1</v>
      </c>
      <c r="Q166" s="2">
        <v>0</v>
      </c>
      <c r="R166" s="13">
        <v>0</v>
      </c>
      <c r="S166" s="15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18">
        <v>0</v>
      </c>
      <c r="AC166" s="4">
        <v>0</v>
      </c>
      <c r="AD166" t="s">
        <v>88</v>
      </c>
      <c r="AE166" s="4"/>
      <c r="AF166" s="4">
        <f t="shared" si="2"/>
        <v>0</v>
      </c>
    </row>
    <row r="167" spans="1:32" x14ac:dyDescent="0.25">
      <c r="A167" s="20">
        <v>1064</v>
      </c>
      <c r="B167" t="s">
        <v>176</v>
      </c>
      <c r="C167" t="s">
        <v>355</v>
      </c>
      <c r="D167" t="s">
        <v>2</v>
      </c>
      <c r="E167" t="s">
        <v>3</v>
      </c>
      <c r="F167" t="s">
        <v>262</v>
      </c>
      <c r="G167" s="2">
        <v>21967765000</v>
      </c>
      <c r="H167" s="2">
        <v>0</v>
      </c>
      <c r="I167" s="2">
        <v>21967765000</v>
      </c>
      <c r="J167" s="2">
        <v>52332338</v>
      </c>
      <c r="K167" s="2">
        <v>0</v>
      </c>
      <c r="L167" s="2">
        <v>52332338</v>
      </c>
      <c r="M167" s="2">
        <v>43545232</v>
      </c>
      <c r="N167" s="2">
        <v>0</v>
      </c>
      <c r="O167" s="2">
        <v>43545232</v>
      </c>
      <c r="P167" s="15">
        <v>0.1</v>
      </c>
      <c r="Q167" s="2">
        <v>0</v>
      </c>
      <c r="R167" s="13">
        <v>0.15</v>
      </c>
      <c r="S167" s="15">
        <v>0</v>
      </c>
      <c r="T167" s="2">
        <v>6531784.7999999998</v>
      </c>
      <c r="U167" s="2">
        <v>3000000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18">
        <v>0</v>
      </c>
      <c r="AC167" s="4">
        <v>9531784.8000000007</v>
      </c>
      <c r="AD167" t="s">
        <v>16</v>
      </c>
      <c r="AE167" s="4"/>
      <c r="AF167" s="4">
        <f t="shared" si="2"/>
        <v>9531784.8000000007</v>
      </c>
    </row>
    <row r="168" spans="1:32" x14ac:dyDescent="0.25">
      <c r="A168" s="20">
        <v>1078</v>
      </c>
      <c r="B168" t="s">
        <v>176</v>
      </c>
      <c r="C168" t="s">
        <v>353</v>
      </c>
      <c r="D168" t="s">
        <v>10</v>
      </c>
      <c r="E168" t="s">
        <v>18</v>
      </c>
      <c r="F168" t="s">
        <v>263</v>
      </c>
      <c r="G168" s="2">
        <v>2595625000</v>
      </c>
      <c r="H168" s="2">
        <v>0</v>
      </c>
      <c r="I168" s="2">
        <v>2595625000</v>
      </c>
      <c r="J168" s="2">
        <v>7009189</v>
      </c>
      <c r="K168" s="2">
        <v>0</v>
      </c>
      <c r="L168" s="2">
        <v>7009189</v>
      </c>
      <c r="M168" s="2">
        <v>5970939</v>
      </c>
      <c r="N168" s="2">
        <v>0</v>
      </c>
      <c r="O168" s="2">
        <v>5970939</v>
      </c>
      <c r="P168" s="15">
        <v>0.1</v>
      </c>
      <c r="Q168" s="2">
        <v>0</v>
      </c>
      <c r="R168" s="13">
        <v>0.3</v>
      </c>
      <c r="S168" s="15">
        <v>0</v>
      </c>
      <c r="T168" s="2">
        <v>1791281.7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18">
        <v>0</v>
      </c>
      <c r="AC168" s="4">
        <v>1791281.7</v>
      </c>
      <c r="AD168" t="s">
        <v>38</v>
      </c>
      <c r="AE168" s="4"/>
      <c r="AF168" s="4">
        <f t="shared" si="2"/>
        <v>1791281.7</v>
      </c>
    </row>
    <row r="169" spans="1:32" x14ac:dyDescent="0.25">
      <c r="A169" s="20">
        <v>1101</v>
      </c>
      <c r="B169" t="s">
        <v>176</v>
      </c>
      <c r="C169" t="s">
        <v>355</v>
      </c>
      <c r="D169" t="s">
        <v>10</v>
      </c>
      <c r="E169" t="s">
        <v>11</v>
      </c>
      <c r="F169" t="s">
        <v>264</v>
      </c>
      <c r="G169" s="2">
        <v>51573509000</v>
      </c>
      <c r="H169" s="2">
        <v>0</v>
      </c>
      <c r="I169" s="2">
        <v>51573509000</v>
      </c>
      <c r="J169" s="2">
        <v>100870084</v>
      </c>
      <c r="K169" s="2">
        <v>0</v>
      </c>
      <c r="L169" s="2">
        <v>100870084</v>
      </c>
      <c r="M169" s="2">
        <v>80240680.400000006</v>
      </c>
      <c r="N169" s="2">
        <v>0</v>
      </c>
      <c r="O169" s="2">
        <v>80240680.400000006</v>
      </c>
      <c r="P169" s="15">
        <v>0.1</v>
      </c>
      <c r="Q169" s="2">
        <v>0</v>
      </c>
      <c r="R169" s="13">
        <v>0.2</v>
      </c>
      <c r="S169" s="15">
        <v>0</v>
      </c>
      <c r="T169" s="2">
        <v>16048136.08</v>
      </c>
      <c r="U169" s="2">
        <v>4000000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18">
        <v>0</v>
      </c>
      <c r="AC169" s="4">
        <v>20048136.079999998</v>
      </c>
      <c r="AD169" t="s">
        <v>80</v>
      </c>
      <c r="AE169" s="4"/>
      <c r="AF169" s="4">
        <f t="shared" si="2"/>
        <v>20048136.079999998</v>
      </c>
    </row>
    <row r="170" spans="1:32" x14ac:dyDescent="0.25">
      <c r="A170" s="20">
        <v>1107</v>
      </c>
      <c r="B170" t="s">
        <v>176</v>
      </c>
      <c r="C170" t="s">
        <v>355</v>
      </c>
      <c r="D170" t="s">
        <v>2</v>
      </c>
      <c r="E170" t="s">
        <v>248</v>
      </c>
      <c r="F170" t="s">
        <v>265</v>
      </c>
      <c r="G170" s="2">
        <v>101428885200</v>
      </c>
      <c r="H170" s="2">
        <v>81700000</v>
      </c>
      <c r="I170" s="2">
        <v>101347185200</v>
      </c>
      <c r="J170" s="2">
        <v>163072583</v>
      </c>
      <c r="K170" s="2">
        <v>285950</v>
      </c>
      <c r="L170" s="2">
        <v>162786633</v>
      </c>
      <c r="M170" s="2">
        <v>122501028.92</v>
      </c>
      <c r="N170" s="2">
        <v>253270</v>
      </c>
      <c r="O170" s="2">
        <v>122247758.92</v>
      </c>
      <c r="P170" s="15">
        <v>0.1</v>
      </c>
      <c r="Q170" s="2">
        <v>25327</v>
      </c>
      <c r="R170" s="13">
        <v>0.25</v>
      </c>
      <c r="S170" s="15">
        <v>0</v>
      </c>
      <c r="T170" s="2">
        <v>30561939.73</v>
      </c>
      <c r="U170" s="2">
        <v>5000000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18">
        <v>0</v>
      </c>
      <c r="AC170" s="4">
        <v>35587266.729999997</v>
      </c>
      <c r="AD170" t="s">
        <v>308</v>
      </c>
      <c r="AE170" s="4"/>
      <c r="AF170" s="4">
        <f t="shared" si="2"/>
        <v>35587266.729999997</v>
      </c>
    </row>
    <row r="171" spans="1:32" x14ac:dyDescent="0.25">
      <c r="A171" s="20">
        <v>1108</v>
      </c>
      <c r="B171" t="s">
        <v>176</v>
      </c>
      <c r="C171" t="s">
        <v>357</v>
      </c>
      <c r="D171" t="s">
        <v>2</v>
      </c>
      <c r="E171" t="s">
        <v>248</v>
      </c>
      <c r="F171" t="s">
        <v>266</v>
      </c>
      <c r="G171" s="2">
        <v>5719100000</v>
      </c>
      <c r="H171" s="2">
        <v>834500000</v>
      </c>
      <c r="I171" s="2">
        <v>4884600000</v>
      </c>
      <c r="J171" s="2">
        <v>10968351</v>
      </c>
      <c r="K171" s="2">
        <v>2386750</v>
      </c>
      <c r="L171" s="2">
        <v>8581601</v>
      </c>
      <c r="M171" s="2">
        <v>8680711</v>
      </c>
      <c r="N171" s="2">
        <v>2052950</v>
      </c>
      <c r="O171" s="2">
        <v>6627761</v>
      </c>
      <c r="P171" s="15">
        <v>0.09</v>
      </c>
      <c r="Q171" s="2">
        <v>184765.5</v>
      </c>
      <c r="R171" s="13">
        <v>0</v>
      </c>
      <c r="S171" s="15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18">
        <v>0</v>
      </c>
      <c r="AC171" s="4">
        <v>184765.5</v>
      </c>
      <c r="AD171" t="s">
        <v>227</v>
      </c>
      <c r="AE171" s="4"/>
      <c r="AF171" s="4">
        <f t="shared" si="2"/>
        <v>184765.5</v>
      </c>
    </row>
    <row r="172" spans="1:32" x14ac:dyDescent="0.25">
      <c r="A172" s="20">
        <v>1115</v>
      </c>
      <c r="B172" t="s">
        <v>176</v>
      </c>
      <c r="C172" t="s">
        <v>355</v>
      </c>
      <c r="D172" t="s">
        <v>10</v>
      </c>
      <c r="E172" t="s">
        <v>11</v>
      </c>
      <c r="F172" t="s">
        <v>267</v>
      </c>
      <c r="G172" s="2">
        <v>26575446000</v>
      </c>
      <c r="H172" s="2">
        <v>0</v>
      </c>
      <c r="I172" s="2">
        <v>26575446000</v>
      </c>
      <c r="J172" s="2">
        <v>39863199</v>
      </c>
      <c r="K172" s="2">
        <v>0</v>
      </c>
      <c r="L172" s="2">
        <v>39863199</v>
      </c>
      <c r="M172" s="2">
        <v>29233020.600000001</v>
      </c>
      <c r="N172" s="2">
        <v>0</v>
      </c>
      <c r="O172" s="2">
        <v>29233020.600000001</v>
      </c>
      <c r="P172" s="15">
        <v>0.1</v>
      </c>
      <c r="Q172" s="2">
        <v>0</v>
      </c>
      <c r="R172" s="13">
        <v>0.1</v>
      </c>
      <c r="S172" s="15">
        <v>0</v>
      </c>
      <c r="T172" s="2">
        <v>2923302.06</v>
      </c>
      <c r="U172" s="2">
        <v>2000000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18">
        <v>0</v>
      </c>
      <c r="AC172" s="4">
        <v>4923302.0599999996</v>
      </c>
      <c r="AD172" t="s">
        <v>88</v>
      </c>
      <c r="AE172" s="4"/>
      <c r="AF172" s="4">
        <f t="shared" si="2"/>
        <v>4923302.0599999996</v>
      </c>
    </row>
    <row r="173" spans="1:32" x14ac:dyDescent="0.25">
      <c r="A173" s="20">
        <v>1118</v>
      </c>
      <c r="B173" t="s">
        <v>176</v>
      </c>
      <c r="C173" t="s">
        <v>355</v>
      </c>
      <c r="D173" t="s">
        <v>10</v>
      </c>
      <c r="E173" t="s">
        <v>18</v>
      </c>
      <c r="F173" t="s">
        <v>268</v>
      </c>
      <c r="G173" s="2">
        <v>6386379000</v>
      </c>
      <c r="H173" s="2">
        <v>0</v>
      </c>
      <c r="I173" s="2">
        <v>6386379000</v>
      </c>
      <c r="J173" s="2">
        <v>19485452</v>
      </c>
      <c r="K173" s="2">
        <v>0</v>
      </c>
      <c r="L173" s="2">
        <v>19485452</v>
      </c>
      <c r="M173" s="2">
        <v>16930900.399999999</v>
      </c>
      <c r="N173" s="2">
        <v>0</v>
      </c>
      <c r="O173" s="2">
        <v>16930900.399999999</v>
      </c>
      <c r="P173" s="15">
        <v>0.1</v>
      </c>
      <c r="Q173" s="2">
        <v>0</v>
      </c>
      <c r="R173" s="13">
        <v>0.1</v>
      </c>
      <c r="S173" s="15">
        <v>0</v>
      </c>
      <c r="T173" s="2">
        <v>1693090.04</v>
      </c>
      <c r="U173" s="2">
        <v>1000000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18">
        <v>0</v>
      </c>
      <c r="AC173" s="4">
        <v>2693090.04</v>
      </c>
      <c r="AD173" t="s">
        <v>22</v>
      </c>
      <c r="AE173" s="4"/>
      <c r="AF173" s="4">
        <f t="shared" si="2"/>
        <v>2693090.04</v>
      </c>
    </row>
    <row r="174" spans="1:32" x14ac:dyDescent="0.25">
      <c r="A174" s="20">
        <v>1122</v>
      </c>
      <c r="B174" t="s">
        <v>176</v>
      </c>
      <c r="C174" t="s">
        <v>353</v>
      </c>
      <c r="D174" t="s">
        <v>10</v>
      </c>
      <c r="E174" t="s">
        <v>11</v>
      </c>
      <c r="F174" t="s">
        <v>270</v>
      </c>
      <c r="G174" s="2">
        <v>2565420000</v>
      </c>
      <c r="H174" s="2">
        <v>0</v>
      </c>
      <c r="I174" s="2">
        <v>2565420000</v>
      </c>
      <c r="J174" s="2">
        <v>6872468</v>
      </c>
      <c r="K174" s="2">
        <v>0</v>
      </c>
      <c r="L174" s="2">
        <v>6872468</v>
      </c>
      <c r="M174" s="2">
        <v>5846300</v>
      </c>
      <c r="N174" s="2">
        <v>0</v>
      </c>
      <c r="O174" s="2">
        <v>5846300</v>
      </c>
      <c r="P174" s="15">
        <v>0.1</v>
      </c>
      <c r="Q174" s="2">
        <v>0</v>
      </c>
      <c r="R174" s="13">
        <v>0.3</v>
      </c>
      <c r="S174" s="15">
        <v>0</v>
      </c>
      <c r="T174" s="2">
        <v>1753890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18">
        <v>0</v>
      </c>
      <c r="AC174" s="4">
        <v>1753890</v>
      </c>
      <c r="AD174" t="s">
        <v>43</v>
      </c>
      <c r="AE174" s="4"/>
      <c r="AF174" s="4">
        <f t="shared" si="2"/>
        <v>1753890</v>
      </c>
    </row>
    <row r="175" spans="1:32" x14ac:dyDescent="0.25">
      <c r="A175" s="20">
        <v>1123</v>
      </c>
      <c r="B175" t="s">
        <v>176</v>
      </c>
      <c r="C175" t="s">
        <v>354</v>
      </c>
      <c r="D175" t="s">
        <v>2</v>
      </c>
      <c r="E175" t="s">
        <v>5</v>
      </c>
      <c r="F175" t="s">
        <v>271</v>
      </c>
      <c r="G175" s="2">
        <v>9348746000</v>
      </c>
      <c r="H175" s="2">
        <v>3073425000</v>
      </c>
      <c r="I175" s="2">
        <v>6275321000</v>
      </c>
      <c r="J175" s="2">
        <v>26877864</v>
      </c>
      <c r="K175" s="2">
        <v>8592179</v>
      </c>
      <c r="L175" s="2">
        <v>18285685</v>
      </c>
      <c r="M175" s="2">
        <v>23138365.600000001</v>
      </c>
      <c r="N175" s="2">
        <v>7362809</v>
      </c>
      <c r="O175" s="2">
        <v>15775556.6</v>
      </c>
      <c r="P175" s="15">
        <v>0.09</v>
      </c>
      <c r="Q175" s="2">
        <v>662652.81000000006</v>
      </c>
      <c r="R175" s="13">
        <v>0.08</v>
      </c>
      <c r="S175" s="15">
        <v>0</v>
      </c>
      <c r="T175" s="2">
        <v>1262044.5279999999</v>
      </c>
      <c r="U175" s="2">
        <v>2000000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18">
        <v>0</v>
      </c>
      <c r="AC175" s="4">
        <v>3924697.338</v>
      </c>
      <c r="AD175" t="s">
        <v>49</v>
      </c>
      <c r="AE175" s="4"/>
      <c r="AF175" s="4">
        <f t="shared" si="2"/>
        <v>3924697.338</v>
      </c>
    </row>
    <row r="176" spans="1:32" x14ac:dyDescent="0.25">
      <c r="A176" s="20">
        <v>1128</v>
      </c>
      <c r="B176" t="s">
        <v>176</v>
      </c>
      <c r="C176" t="s">
        <v>353</v>
      </c>
      <c r="D176" t="s">
        <v>2</v>
      </c>
      <c r="E176" t="s">
        <v>3</v>
      </c>
      <c r="F176" t="s">
        <v>287</v>
      </c>
      <c r="G176" s="2">
        <v>798479000</v>
      </c>
      <c r="H176" s="2">
        <v>0</v>
      </c>
      <c r="I176" s="2">
        <v>798479000</v>
      </c>
      <c r="J176" s="2">
        <v>2681227</v>
      </c>
      <c r="K176" s="2">
        <v>0</v>
      </c>
      <c r="L176" s="2">
        <v>2681227</v>
      </c>
      <c r="M176" s="2">
        <v>2361835.4</v>
      </c>
      <c r="N176" s="2">
        <v>0</v>
      </c>
      <c r="O176" s="2">
        <v>2361835.4</v>
      </c>
      <c r="P176" s="15">
        <v>0.1</v>
      </c>
      <c r="Q176" s="2">
        <v>0</v>
      </c>
      <c r="R176" s="13">
        <v>0.3</v>
      </c>
      <c r="S176" s="15">
        <v>0</v>
      </c>
      <c r="T176" s="2">
        <v>708550.62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18">
        <v>0</v>
      </c>
      <c r="AC176" s="4">
        <v>708550.62</v>
      </c>
      <c r="AD176" t="s">
        <v>333</v>
      </c>
      <c r="AE176" s="4"/>
      <c r="AF176" s="4">
        <f t="shared" si="2"/>
        <v>708550.62</v>
      </c>
    </row>
    <row r="177" spans="1:32" x14ac:dyDescent="0.25">
      <c r="A177" s="20">
        <v>1130</v>
      </c>
      <c r="B177" t="s">
        <v>176</v>
      </c>
      <c r="C177" t="s">
        <v>355</v>
      </c>
      <c r="D177" t="s">
        <v>2</v>
      </c>
      <c r="E177" t="s">
        <v>3</v>
      </c>
      <c r="F177" t="s">
        <v>289</v>
      </c>
      <c r="G177" s="2">
        <v>1651079000</v>
      </c>
      <c r="H177" s="2">
        <v>0</v>
      </c>
      <c r="I177" s="2">
        <v>1651079000</v>
      </c>
      <c r="J177" s="2">
        <v>4582252</v>
      </c>
      <c r="K177" s="2">
        <v>0</v>
      </c>
      <c r="L177" s="2">
        <v>4582252</v>
      </c>
      <c r="M177" s="2">
        <v>3921820.4</v>
      </c>
      <c r="N177" s="2">
        <v>0</v>
      </c>
      <c r="O177" s="2">
        <v>3921820.4</v>
      </c>
      <c r="P177" s="15">
        <v>0.1</v>
      </c>
      <c r="Q177" s="2">
        <v>0</v>
      </c>
      <c r="R177" s="13">
        <v>0</v>
      </c>
      <c r="S177" s="15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18">
        <v>0</v>
      </c>
      <c r="AC177" s="4">
        <v>0</v>
      </c>
      <c r="AD177" t="s">
        <v>16</v>
      </c>
      <c r="AE177" s="4"/>
      <c r="AF177" s="4">
        <f t="shared" si="2"/>
        <v>0</v>
      </c>
    </row>
    <row r="178" spans="1:32" x14ac:dyDescent="0.25">
      <c r="A178" s="20">
        <v>1132</v>
      </c>
      <c r="B178" t="s">
        <v>176</v>
      </c>
      <c r="C178" t="s">
        <v>353</v>
      </c>
      <c r="D178" t="s">
        <v>2</v>
      </c>
      <c r="E178" t="s">
        <v>248</v>
      </c>
      <c r="F178" t="s">
        <v>290</v>
      </c>
      <c r="G178" s="2">
        <v>181407812000</v>
      </c>
      <c r="H178" s="2">
        <v>0</v>
      </c>
      <c r="I178" s="2">
        <v>181407812000</v>
      </c>
      <c r="J178" s="2">
        <v>283706284</v>
      </c>
      <c r="K178" s="2">
        <v>0</v>
      </c>
      <c r="L178" s="2">
        <v>283706284</v>
      </c>
      <c r="M178" s="2">
        <v>211143159.19999999</v>
      </c>
      <c r="N178" s="2">
        <v>0</v>
      </c>
      <c r="O178" s="2">
        <v>211143159.19999999</v>
      </c>
      <c r="P178" s="15">
        <v>0.1</v>
      </c>
      <c r="Q178" s="2">
        <v>0</v>
      </c>
      <c r="R178" s="13">
        <v>0.3</v>
      </c>
      <c r="S178" s="15">
        <v>0.4</v>
      </c>
      <c r="T178" s="2">
        <v>69457263.680000007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18">
        <v>0</v>
      </c>
      <c r="AC178" s="4">
        <v>69457263.680000007</v>
      </c>
      <c r="AD178" t="s">
        <v>308</v>
      </c>
      <c r="AE178" s="4"/>
      <c r="AF178" s="4">
        <f t="shared" si="2"/>
        <v>69457263.680000007</v>
      </c>
    </row>
    <row r="179" spans="1:32" x14ac:dyDescent="0.25">
      <c r="A179" s="20">
        <v>1138</v>
      </c>
      <c r="B179" t="s">
        <v>176</v>
      </c>
      <c r="C179" t="s">
        <v>355</v>
      </c>
      <c r="D179" t="s">
        <v>2</v>
      </c>
      <c r="E179" t="s">
        <v>9</v>
      </c>
      <c r="F179" t="s">
        <v>291</v>
      </c>
      <c r="G179" s="2">
        <v>1789453000</v>
      </c>
      <c r="H179" s="2">
        <v>263816000</v>
      </c>
      <c r="I179" s="2">
        <v>1525637000</v>
      </c>
      <c r="J179" s="2">
        <v>5989016</v>
      </c>
      <c r="K179" s="2">
        <v>923357</v>
      </c>
      <c r="L179" s="2">
        <v>5065659</v>
      </c>
      <c r="M179" s="2">
        <v>5273234.8</v>
      </c>
      <c r="N179" s="2">
        <v>817830.6</v>
      </c>
      <c r="O179" s="2">
        <v>4455404.2</v>
      </c>
      <c r="P179" s="15">
        <v>0.1</v>
      </c>
      <c r="Q179" s="2">
        <v>81783.06</v>
      </c>
      <c r="R179" s="13">
        <v>0</v>
      </c>
      <c r="S179" s="15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18">
        <v>0</v>
      </c>
      <c r="AC179" s="4">
        <v>81783.06</v>
      </c>
      <c r="AD179" t="s">
        <v>67</v>
      </c>
      <c r="AE179" s="4"/>
      <c r="AF179" s="4">
        <f t="shared" si="2"/>
        <v>81783.06</v>
      </c>
    </row>
    <row r="180" spans="1:32" x14ac:dyDescent="0.25">
      <c r="A180" s="20">
        <v>1139</v>
      </c>
      <c r="B180" t="s">
        <v>176</v>
      </c>
      <c r="C180" t="s">
        <v>355</v>
      </c>
      <c r="D180" t="s">
        <v>2</v>
      </c>
      <c r="E180" t="s">
        <v>9</v>
      </c>
      <c r="F180" t="s">
        <v>292</v>
      </c>
      <c r="G180" s="2">
        <v>27553185000</v>
      </c>
      <c r="H180" s="2">
        <v>0</v>
      </c>
      <c r="I180" s="2">
        <v>27553185000</v>
      </c>
      <c r="J180" s="2">
        <v>44153642</v>
      </c>
      <c r="K180" s="2">
        <v>0</v>
      </c>
      <c r="L180" s="2">
        <v>44153642</v>
      </c>
      <c r="M180" s="2">
        <v>33132368</v>
      </c>
      <c r="N180" s="2">
        <v>0</v>
      </c>
      <c r="O180" s="2">
        <v>33132368</v>
      </c>
      <c r="P180" s="15">
        <v>0.1</v>
      </c>
      <c r="Q180" s="2">
        <v>0</v>
      </c>
      <c r="R180" s="13">
        <v>0.15</v>
      </c>
      <c r="S180" s="15">
        <v>0</v>
      </c>
      <c r="T180" s="2">
        <v>4969855.2</v>
      </c>
      <c r="U180" s="2">
        <v>3000000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18">
        <v>0</v>
      </c>
      <c r="AC180" s="4">
        <v>7969855.2000000002</v>
      </c>
      <c r="AD180" t="s">
        <v>46</v>
      </c>
      <c r="AE180" s="4"/>
      <c r="AF180" s="4">
        <f t="shared" si="2"/>
        <v>7969855.2000000002</v>
      </c>
    </row>
    <row r="181" spans="1:32" x14ac:dyDescent="0.25">
      <c r="A181" s="20">
        <v>1145</v>
      </c>
      <c r="B181" t="s">
        <v>176</v>
      </c>
      <c r="C181" t="s">
        <v>353</v>
      </c>
      <c r="D181" t="s">
        <v>2</v>
      </c>
      <c r="E181" t="s">
        <v>248</v>
      </c>
      <c r="F181" t="s">
        <v>295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15">
        <v>0.1</v>
      </c>
      <c r="Q181" s="2">
        <v>0</v>
      </c>
      <c r="R181" s="13">
        <v>0.3</v>
      </c>
      <c r="S181" s="15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18">
        <v>0</v>
      </c>
      <c r="AC181" s="4">
        <v>0</v>
      </c>
      <c r="AD181" t="s">
        <v>227</v>
      </c>
      <c r="AE181" s="4"/>
      <c r="AF181" s="4">
        <f t="shared" si="2"/>
        <v>0</v>
      </c>
    </row>
    <row r="182" spans="1:32" x14ac:dyDescent="0.25">
      <c r="A182" s="20">
        <v>1152</v>
      </c>
      <c r="B182" t="s">
        <v>176</v>
      </c>
      <c r="C182" t="s">
        <v>353</v>
      </c>
      <c r="D182" t="s">
        <v>2</v>
      </c>
      <c r="E182" t="s">
        <v>248</v>
      </c>
      <c r="F182" t="s">
        <v>297</v>
      </c>
      <c r="G182" s="2">
        <v>4555107000</v>
      </c>
      <c r="H182" s="2">
        <v>0</v>
      </c>
      <c r="I182" s="2">
        <v>4555107000</v>
      </c>
      <c r="J182" s="2">
        <v>14201675</v>
      </c>
      <c r="K182" s="2">
        <v>0</v>
      </c>
      <c r="L182" s="2">
        <v>14201675</v>
      </c>
      <c r="M182" s="2">
        <v>12379632.199999999</v>
      </c>
      <c r="N182" s="2">
        <v>0</v>
      </c>
      <c r="O182" s="2">
        <v>12379632.199999999</v>
      </c>
      <c r="P182" s="15">
        <v>0.1</v>
      </c>
      <c r="Q182" s="2">
        <v>0</v>
      </c>
      <c r="R182" s="13">
        <v>0.3</v>
      </c>
      <c r="S182" s="15">
        <v>0</v>
      </c>
      <c r="T182" s="2">
        <v>3713889.66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18">
        <v>0</v>
      </c>
      <c r="AC182" s="4">
        <v>3713889.66</v>
      </c>
      <c r="AD182" t="s">
        <v>227</v>
      </c>
      <c r="AE182" s="4"/>
      <c r="AF182" s="4">
        <f t="shared" si="2"/>
        <v>3713889.66</v>
      </c>
    </row>
    <row r="183" spans="1:32" x14ac:dyDescent="0.25">
      <c r="A183" s="20">
        <v>1157</v>
      </c>
      <c r="B183" t="s">
        <v>176</v>
      </c>
      <c r="C183" t="s">
        <v>353</v>
      </c>
      <c r="D183" t="s">
        <v>10</v>
      </c>
      <c r="E183" t="s">
        <v>11</v>
      </c>
      <c r="F183" t="s">
        <v>194</v>
      </c>
      <c r="G183" s="2">
        <v>30300323000</v>
      </c>
      <c r="H183" s="2">
        <v>0</v>
      </c>
      <c r="I183" s="2">
        <v>30300323000</v>
      </c>
      <c r="J183" s="2">
        <v>45450536</v>
      </c>
      <c r="K183" s="2">
        <v>0</v>
      </c>
      <c r="L183" s="2">
        <v>45450536</v>
      </c>
      <c r="M183" s="2">
        <v>33330406.800000001</v>
      </c>
      <c r="N183" s="2">
        <v>0</v>
      </c>
      <c r="O183" s="2">
        <v>33330406.800000001</v>
      </c>
      <c r="P183" s="15">
        <v>0.1</v>
      </c>
      <c r="Q183" s="2">
        <v>0</v>
      </c>
      <c r="R183" s="13">
        <v>0.3</v>
      </c>
      <c r="S183" s="15">
        <v>0</v>
      </c>
      <c r="T183" s="2">
        <v>9999122.0399999991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18">
        <v>0</v>
      </c>
      <c r="AC183" s="4">
        <v>9999122.0399999991</v>
      </c>
      <c r="AD183" t="s">
        <v>80</v>
      </c>
      <c r="AE183" s="4"/>
      <c r="AF183" s="4">
        <f t="shared" si="2"/>
        <v>9999122.0399999991</v>
      </c>
    </row>
    <row r="184" spans="1:32" x14ac:dyDescent="0.25">
      <c r="A184" s="20">
        <v>1159</v>
      </c>
      <c r="B184" t="s">
        <v>176</v>
      </c>
      <c r="C184" t="s">
        <v>353</v>
      </c>
      <c r="D184" t="s">
        <v>2</v>
      </c>
      <c r="E184" t="s">
        <v>9</v>
      </c>
      <c r="F184" t="s">
        <v>298</v>
      </c>
      <c r="G184" s="2">
        <v>3477834000</v>
      </c>
      <c r="H184" s="2">
        <v>0</v>
      </c>
      <c r="I184" s="2">
        <v>3477834000</v>
      </c>
      <c r="J184" s="2">
        <v>11339074</v>
      </c>
      <c r="K184" s="2">
        <v>0</v>
      </c>
      <c r="L184" s="2">
        <v>11339074</v>
      </c>
      <c r="M184" s="2">
        <v>9947940.4000000004</v>
      </c>
      <c r="N184" s="2">
        <v>0</v>
      </c>
      <c r="O184" s="2">
        <v>9947940.4000000004</v>
      </c>
      <c r="P184" s="15">
        <v>0.1</v>
      </c>
      <c r="Q184" s="2">
        <v>0</v>
      </c>
      <c r="R184" s="13">
        <v>0.3</v>
      </c>
      <c r="S184" s="15">
        <v>0</v>
      </c>
      <c r="T184" s="2">
        <v>2984382.12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18">
        <v>0</v>
      </c>
      <c r="AC184" s="4">
        <v>2984382.12</v>
      </c>
      <c r="AD184" t="s">
        <v>51</v>
      </c>
      <c r="AE184" s="4"/>
      <c r="AF184" s="4">
        <f t="shared" si="2"/>
        <v>2984382.12</v>
      </c>
    </row>
    <row r="185" spans="1:32" x14ac:dyDescent="0.25">
      <c r="A185" s="20">
        <v>1160</v>
      </c>
      <c r="B185" t="s">
        <v>176</v>
      </c>
      <c r="C185" t="s">
        <v>353</v>
      </c>
      <c r="D185" t="s">
        <v>2</v>
      </c>
      <c r="E185" t="s">
        <v>3</v>
      </c>
      <c r="F185" t="s">
        <v>299</v>
      </c>
      <c r="G185" s="2">
        <v>5321668000</v>
      </c>
      <c r="H185" s="2">
        <v>0</v>
      </c>
      <c r="I185" s="2">
        <v>5321668000</v>
      </c>
      <c r="J185" s="2">
        <v>14860326</v>
      </c>
      <c r="K185" s="2">
        <v>0</v>
      </c>
      <c r="L185" s="2">
        <v>14860326</v>
      </c>
      <c r="M185" s="2">
        <v>12731658.800000001</v>
      </c>
      <c r="N185" s="2">
        <v>0</v>
      </c>
      <c r="O185" s="2">
        <v>12731658.800000001</v>
      </c>
      <c r="P185" s="15">
        <v>0.1</v>
      </c>
      <c r="Q185" s="2">
        <v>0</v>
      </c>
      <c r="R185" s="13">
        <v>0.3</v>
      </c>
      <c r="S185" s="15">
        <v>0</v>
      </c>
      <c r="T185" s="2">
        <v>3819497.64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18">
        <v>0</v>
      </c>
      <c r="AC185" s="4">
        <v>3819497.64</v>
      </c>
      <c r="AD185" t="s">
        <v>58</v>
      </c>
      <c r="AE185" s="4"/>
      <c r="AF185" s="4">
        <f t="shared" si="2"/>
        <v>3819497.64</v>
      </c>
    </row>
    <row r="186" spans="1:32" x14ac:dyDescent="0.25">
      <c r="A186" s="20">
        <v>1161</v>
      </c>
      <c r="B186" t="s">
        <v>176</v>
      </c>
      <c r="C186" t="s">
        <v>353</v>
      </c>
      <c r="D186" t="s">
        <v>2</v>
      </c>
      <c r="E186" t="s">
        <v>3</v>
      </c>
      <c r="F186" t="s">
        <v>241</v>
      </c>
      <c r="G186" s="2">
        <v>432586600</v>
      </c>
      <c r="H186" s="2">
        <v>0</v>
      </c>
      <c r="I186" s="2">
        <v>432586600</v>
      </c>
      <c r="J186" s="2">
        <v>1365663</v>
      </c>
      <c r="K186" s="2">
        <v>0</v>
      </c>
      <c r="L186" s="2">
        <v>1365663</v>
      </c>
      <c r="M186" s="2">
        <v>1192628.3600000001</v>
      </c>
      <c r="N186" s="2">
        <v>0</v>
      </c>
      <c r="O186" s="2">
        <v>1192628.3600000001</v>
      </c>
      <c r="P186" s="15">
        <v>0.1</v>
      </c>
      <c r="Q186" s="2">
        <v>0</v>
      </c>
      <c r="R186" s="13">
        <v>0.3</v>
      </c>
      <c r="S186" s="15">
        <v>0</v>
      </c>
      <c r="T186" s="2">
        <v>357788.50799999997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18">
        <v>0</v>
      </c>
      <c r="AC186" s="4">
        <v>357788.50799999997</v>
      </c>
      <c r="AD186" t="s">
        <v>16</v>
      </c>
      <c r="AE186" s="4"/>
      <c r="AF186" s="4">
        <f t="shared" si="2"/>
        <v>357788.50799999997</v>
      </c>
    </row>
    <row r="187" spans="1:32" x14ac:dyDescent="0.25">
      <c r="A187" s="20">
        <v>1163</v>
      </c>
      <c r="B187" t="s">
        <v>176</v>
      </c>
      <c r="C187" t="s">
        <v>355</v>
      </c>
      <c r="D187" t="s">
        <v>2</v>
      </c>
      <c r="E187" t="s">
        <v>5</v>
      </c>
      <c r="F187" t="s">
        <v>301</v>
      </c>
      <c r="G187" s="2">
        <v>17640439000</v>
      </c>
      <c r="H187" s="2">
        <v>11369786000</v>
      </c>
      <c r="I187" s="2">
        <v>6270653000</v>
      </c>
      <c r="J187" s="2">
        <v>36422394</v>
      </c>
      <c r="K187" s="2">
        <v>20313186</v>
      </c>
      <c r="L187" s="2">
        <v>16109208</v>
      </c>
      <c r="M187" s="2">
        <v>29366218.399999999</v>
      </c>
      <c r="N187" s="2">
        <v>15765271.6</v>
      </c>
      <c r="O187" s="2">
        <v>13600946.800000001</v>
      </c>
      <c r="P187" s="15">
        <v>0.1</v>
      </c>
      <c r="Q187" s="2">
        <v>1576527.16</v>
      </c>
      <c r="R187" s="13">
        <v>0.1</v>
      </c>
      <c r="S187" s="15">
        <v>0</v>
      </c>
      <c r="T187" s="2">
        <v>1360094.68</v>
      </c>
      <c r="U187" s="2">
        <v>2000000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18">
        <v>0</v>
      </c>
      <c r="AC187" s="4">
        <v>4936621.84</v>
      </c>
      <c r="AD187" t="s">
        <v>63</v>
      </c>
      <c r="AE187" s="4"/>
      <c r="AF187" s="4">
        <f t="shared" si="2"/>
        <v>4936621.84</v>
      </c>
    </row>
    <row r="188" spans="1:32" x14ac:dyDescent="0.25">
      <c r="A188" s="20">
        <v>1164</v>
      </c>
      <c r="B188" t="s">
        <v>176</v>
      </c>
      <c r="C188" t="s">
        <v>321</v>
      </c>
      <c r="D188" t="s">
        <v>2</v>
      </c>
      <c r="E188" t="s">
        <v>5</v>
      </c>
      <c r="F188" t="s">
        <v>302</v>
      </c>
      <c r="G188" s="2">
        <v>4420653000</v>
      </c>
      <c r="H188" s="2">
        <v>799009000</v>
      </c>
      <c r="I188" s="2">
        <v>3621644000</v>
      </c>
      <c r="J188" s="2">
        <v>13097216</v>
      </c>
      <c r="K188" s="2">
        <v>2641435</v>
      </c>
      <c r="L188" s="2">
        <v>10455781</v>
      </c>
      <c r="M188" s="2">
        <v>11328954.800000001</v>
      </c>
      <c r="N188" s="2">
        <v>2321831.4</v>
      </c>
      <c r="O188" s="2">
        <v>9007123.4000000004</v>
      </c>
      <c r="P188" s="15">
        <v>0</v>
      </c>
      <c r="Q188" s="2">
        <v>0</v>
      </c>
      <c r="R188" s="13">
        <v>0</v>
      </c>
      <c r="S188" s="15">
        <v>0</v>
      </c>
      <c r="T188" s="2">
        <v>0</v>
      </c>
      <c r="U188" s="2">
        <v>0</v>
      </c>
      <c r="V188" s="2">
        <v>206563426.40000001</v>
      </c>
      <c r="W188" s="2">
        <v>105214612.2</v>
      </c>
      <c r="X188" s="2">
        <v>101348814.2</v>
      </c>
      <c r="Y188" s="2">
        <v>108276511500</v>
      </c>
      <c r="Z188" s="2">
        <v>51994432000</v>
      </c>
      <c r="AA188" s="2">
        <v>56282079500</v>
      </c>
      <c r="AB188" s="18">
        <v>3079122.406</v>
      </c>
      <c r="AC188" s="4">
        <v>3079122.406</v>
      </c>
      <c r="AD188" t="s">
        <v>63</v>
      </c>
      <c r="AE188" s="4"/>
      <c r="AF188" s="4">
        <f t="shared" si="2"/>
        <v>3079122.406</v>
      </c>
    </row>
    <row r="189" spans="1:32" x14ac:dyDescent="0.25">
      <c r="A189" s="20">
        <v>1166</v>
      </c>
      <c r="B189" t="s">
        <v>176</v>
      </c>
      <c r="C189" t="s">
        <v>355</v>
      </c>
      <c r="D189" t="s">
        <v>2</v>
      </c>
      <c r="E189" t="s">
        <v>248</v>
      </c>
      <c r="F189" t="s">
        <v>303</v>
      </c>
      <c r="G189" s="2">
        <v>146434229000</v>
      </c>
      <c r="H189" s="2">
        <v>5528371000</v>
      </c>
      <c r="I189" s="2">
        <v>140905858000</v>
      </c>
      <c r="J189" s="2">
        <v>226174761</v>
      </c>
      <c r="K189" s="2">
        <v>9637224</v>
      </c>
      <c r="L189" s="2">
        <v>216537537</v>
      </c>
      <c r="M189" s="2">
        <v>167601069.40000001</v>
      </c>
      <c r="N189" s="2">
        <v>7425875.5999999996</v>
      </c>
      <c r="O189" s="2">
        <v>160175193.80000001</v>
      </c>
      <c r="P189" s="15">
        <v>0.1</v>
      </c>
      <c r="Q189" s="2">
        <v>742587.56</v>
      </c>
      <c r="R189" s="13">
        <v>0.25</v>
      </c>
      <c r="S189" s="15">
        <v>0.4</v>
      </c>
      <c r="T189" s="2">
        <v>41570077.520000003</v>
      </c>
      <c r="U189" s="2">
        <v>6000000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18">
        <v>0</v>
      </c>
      <c r="AC189" s="4">
        <v>48312665.079999998</v>
      </c>
      <c r="AD189" t="s">
        <v>227</v>
      </c>
      <c r="AE189" s="4"/>
      <c r="AF189" s="4">
        <f t="shared" si="2"/>
        <v>48312665.079999998</v>
      </c>
    </row>
    <row r="190" spans="1:32" x14ac:dyDescent="0.25">
      <c r="A190" s="20">
        <v>1168</v>
      </c>
      <c r="B190" t="s">
        <v>176</v>
      </c>
      <c r="C190" t="s">
        <v>353</v>
      </c>
      <c r="D190" t="s">
        <v>10</v>
      </c>
      <c r="E190" t="s">
        <v>11</v>
      </c>
      <c r="F190" t="s">
        <v>304</v>
      </c>
      <c r="G190" s="2">
        <v>3580000</v>
      </c>
      <c r="H190" s="2">
        <v>0</v>
      </c>
      <c r="I190" s="2">
        <v>3580000</v>
      </c>
      <c r="J190" s="2">
        <v>12530</v>
      </c>
      <c r="K190" s="2">
        <v>0</v>
      </c>
      <c r="L190" s="2">
        <v>12530</v>
      </c>
      <c r="M190" s="2">
        <v>11098</v>
      </c>
      <c r="N190" s="2">
        <v>0</v>
      </c>
      <c r="O190" s="2">
        <v>11098</v>
      </c>
      <c r="P190" s="15">
        <v>0.1</v>
      </c>
      <c r="Q190" s="2">
        <v>0</v>
      </c>
      <c r="R190" s="13">
        <v>0.3</v>
      </c>
      <c r="S190" s="15">
        <v>0</v>
      </c>
      <c r="T190" s="2">
        <v>3329.4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18">
        <v>0</v>
      </c>
      <c r="AC190" s="4">
        <v>3329.4</v>
      </c>
      <c r="AD190" t="s">
        <v>235</v>
      </c>
      <c r="AE190" s="4"/>
      <c r="AF190" s="4">
        <f t="shared" si="2"/>
        <v>3329.4</v>
      </c>
    </row>
    <row r="191" spans="1:32" x14ac:dyDescent="0.25">
      <c r="A191" s="20">
        <v>1170</v>
      </c>
      <c r="B191" t="s">
        <v>176</v>
      </c>
      <c r="C191" t="s">
        <v>353</v>
      </c>
      <c r="D191" t="s">
        <v>2</v>
      </c>
      <c r="E191" t="s">
        <v>3</v>
      </c>
      <c r="F191" t="s">
        <v>305</v>
      </c>
      <c r="G191" s="2">
        <v>622096000</v>
      </c>
      <c r="H191" s="2">
        <v>152908000</v>
      </c>
      <c r="I191" s="2">
        <v>469188000</v>
      </c>
      <c r="J191" s="2">
        <v>1980205</v>
      </c>
      <c r="K191" s="2">
        <v>481829</v>
      </c>
      <c r="L191" s="2">
        <v>1498376</v>
      </c>
      <c r="M191" s="2">
        <v>1731366.6</v>
      </c>
      <c r="N191" s="2">
        <v>420665.8</v>
      </c>
      <c r="O191" s="2">
        <v>1310700.8</v>
      </c>
      <c r="P191" s="15">
        <v>0.1</v>
      </c>
      <c r="Q191" s="2">
        <v>42066.58</v>
      </c>
      <c r="R191" s="13">
        <v>0.3</v>
      </c>
      <c r="S191" s="15">
        <v>0</v>
      </c>
      <c r="T191" s="2">
        <v>393210.24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18">
        <v>0</v>
      </c>
      <c r="AC191" s="4">
        <v>435276.82</v>
      </c>
      <c r="AD191" t="s">
        <v>16</v>
      </c>
      <c r="AE191" s="4"/>
      <c r="AF191" s="4">
        <f t="shared" si="2"/>
        <v>435276.82</v>
      </c>
    </row>
    <row r="192" spans="1:32" x14ac:dyDescent="0.25">
      <c r="A192" s="20">
        <v>1174</v>
      </c>
      <c r="B192" t="s">
        <v>176</v>
      </c>
      <c r="C192" t="s">
        <v>353</v>
      </c>
      <c r="D192" t="s">
        <v>2</v>
      </c>
      <c r="E192" t="s">
        <v>3</v>
      </c>
      <c r="F192" t="s">
        <v>306</v>
      </c>
      <c r="G192" s="2">
        <v>5150000</v>
      </c>
      <c r="H192" s="2">
        <v>0</v>
      </c>
      <c r="I192" s="2">
        <v>5150000</v>
      </c>
      <c r="J192" s="2">
        <v>18025</v>
      </c>
      <c r="K192" s="2">
        <v>0</v>
      </c>
      <c r="L192" s="2">
        <v>18025</v>
      </c>
      <c r="M192" s="2">
        <v>15965</v>
      </c>
      <c r="N192" s="2">
        <v>0</v>
      </c>
      <c r="O192" s="2">
        <v>15965</v>
      </c>
      <c r="P192" s="15">
        <v>0.1</v>
      </c>
      <c r="Q192" s="2">
        <v>0</v>
      </c>
      <c r="R192" s="13">
        <v>0.3</v>
      </c>
      <c r="S192" s="15">
        <v>0</v>
      </c>
      <c r="T192" s="2">
        <v>4789.5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18">
        <v>0</v>
      </c>
      <c r="AC192" s="4">
        <v>4789.5</v>
      </c>
      <c r="AD192" t="s">
        <v>16</v>
      </c>
      <c r="AE192" s="4"/>
      <c r="AF192" s="4">
        <f t="shared" si="2"/>
        <v>4789.5</v>
      </c>
    </row>
    <row r="193" spans="1:32" x14ac:dyDescent="0.25">
      <c r="A193" s="20">
        <v>1176</v>
      </c>
      <c r="B193" t="s">
        <v>176</v>
      </c>
      <c r="C193" t="s">
        <v>353</v>
      </c>
      <c r="D193" t="s">
        <v>2</v>
      </c>
      <c r="E193" t="s">
        <v>3</v>
      </c>
      <c r="F193" t="s">
        <v>307</v>
      </c>
      <c r="G193" s="2">
        <v>9523280000</v>
      </c>
      <c r="H193" s="2">
        <v>0</v>
      </c>
      <c r="I193" s="2">
        <v>9523280000</v>
      </c>
      <c r="J193" s="2">
        <v>20283778</v>
      </c>
      <c r="K193" s="2">
        <v>0</v>
      </c>
      <c r="L193" s="2">
        <v>20283778</v>
      </c>
      <c r="M193" s="2">
        <v>16474466</v>
      </c>
      <c r="N193" s="2">
        <v>0</v>
      </c>
      <c r="O193" s="2">
        <v>16474466</v>
      </c>
      <c r="P193" s="15">
        <v>0.1</v>
      </c>
      <c r="Q193" s="2">
        <v>0</v>
      </c>
      <c r="R193" s="13">
        <v>0.3</v>
      </c>
      <c r="S193" s="15">
        <v>0</v>
      </c>
      <c r="T193" s="2">
        <v>4942339.8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18">
        <v>0</v>
      </c>
      <c r="AC193" s="4">
        <v>4942339.8</v>
      </c>
      <c r="AD193" t="s">
        <v>58</v>
      </c>
      <c r="AE193" s="4"/>
      <c r="AF193" s="4">
        <f t="shared" si="2"/>
        <v>4942339.8</v>
      </c>
    </row>
    <row r="194" spans="1:32" x14ac:dyDescent="0.25">
      <c r="A194" s="20">
        <v>1179</v>
      </c>
      <c r="B194" t="s">
        <v>176</v>
      </c>
      <c r="C194" t="s">
        <v>356</v>
      </c>
      <c r="D194" t="s">
        <v>2</v>
      </c>
      <c r="E194" t="s">
        <v>5</v>
      </c>
      <c r="F194" t="s">
        <v>311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15">
        <v>0.1</v>
      </c>
      <c r="Q194" s="2">
        <v>0</v>
      </c>
      <c r="R194" s="13">
        <v>0</v>
      </c>
      <c r="S194" s="15">
        <v>0</v>
      </c>
      <c r="T194" s="2">
        <v>0</v>
      </c>
      <c r="U194" s="2">
        <v>200000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18">
        <v>0</v>
      </c>
      <c r="AC194" s="4">
        <v>200000</v>
      </c>
      <c r="AD194" t="s">
        <v>269</v>
      </c>
      <c r="AE194" s="4"/>
      <c r="AF194" s="4">
        <f t="shared" si="2"/>
        <v>200000</v>
      </c>
    </row>
    <row r="195" spans="1:32" x14ac:dyDescent="0.25">
      <c r="A195" s="20">
        <v>1180</v>
      </c>
      <c r="B195" t="s">
        <v>176</v>
      </c>
      <c r="C195" t="s">
        <v>353</v>
      </c>
      <c r="D195" t="s">
        <v>10</v>
      </c>
      <c r="E195" t="s">
        <v>11</v>
      </c>
      <c r="F195" t="s">
        <v>312</v>
      </c>
      <c r="G195" s="2">
        <v>17799887000</v>
      </c>
      <c r="H195" s="2">
        <v>0</v>
      </c>
      <c r="I195" s="2">
        <v>17799887000</v>
      </c>
      <c r="J195" s="2">
        <v>41953330</v>
      </c>
      <c r="K195" s="2">
        <v>0</v>
      </c>
      <c r="L195" s="2">
        <v>41953330</v>
      </c>
      <c r="M195" s="2">
        <v>34833375.200000003</v>
      </c>
      <c r="N195" s="2">
        <v>0</v>
      </c>
      <c r="O195" s="2">
        <v>34833375.200000003</v>
      </c>
      <c r="P195" s="15">
        <v>0.1</v>
      </c>
      <c r="Q195" s="2">
        <v>0</v>
      </c>
      <c r="R195" s="13">
        <v>0.3</v>
      </c>
      <c r="S195" s="15">
        <v>0</v>
      </c>
      <c r="T195" s="2">
        <v>10450012.560000001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18">
        <v>0</v>
      </c>
      <c r="AC195" s="4">
        <v>10450012.560000001</v>
      </c>
      <c r="AD195" t="s">
        <v>235</v>
      </c>
      <c r="AE195" s="4"/>
      <c r="AF195" s="4">
        <f t="shared" ref="AF195:AF258" si="3">AC195+AE195</f>
        <v>10450012.560000001</v>
      </c>
    </row>
    <row r="196" spans="1:32" x14ac:dyDescent="0.25">
      <c r="A196" s="20">
        <v>1183</v>
      </c>
      <c r="B196" t="s">
        <v>176</v>
      </c>
      <c r="C196" t="s">
        <v>353</v>
      </c>
      <c r="D196" t="s">
        <v>10</v>
      </c>
      <c r="E196" t="s">
        <v>18</v>
      </c>
      <c r="F196" t="s">
        <v>309</v>
      </c>
      <c r="G196" s="2">
        <v>95132712000</v>
      </c>
      <c r="H196" s="2">
        <v>0</v>
      </c>
      <c r="I196" s="2">
        <v>95132712000</v>
      </c>
      <c r="J196" s="2">
        <v>142699173</v>
      </c>
      <c r="K196" s="2">
        <v>0</v>
      </c>
      <c r="L196" s="2">
        <v>142699173</v>
      </c>
      <c r="M196" s="2">
        <v>104646088.2</v>
      </c>
      <c r="N196" s="2">
        <v>0</v>
      </c>
      <c r="O196" s="2">
        <v>104646088.2</v>
      </c>
      <c r="P196" s="15">
        <v>0.1</v>
      </c>
      <c r="Q196" s="2">
        <v>0</v>
      </c>
      <c r="R196" s="13">
        <v>0.3</v>
      </c>
      <c r="S196" s="15">
        <v>0</v>
      </c>
      <c r="T196" s="2">
        <v>31393826.460000001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18">
        <v>0</v>
      </c>
      <c r="AC196" s="4">
        <v>31393826.460000001</v>
      </c>
      <c r="AD196" t="s">
        <v>20</v>
      </c>
      <c r="AE196" s="4"/>
      <c r="AF196" s="4">
        <f t="shared" si="3"/>
        <v>31393826.460000001</v>
      </c>
    </row>
    <row r="197" spans="1:32" x14ac:dyDescent="0.25">
      <c r="A197" s="20">
        <v>1184</v>
      </c>
      <c r="B197" t="s">
        <v>176</v>
      </c>
      <c r="C197" t="s">
        <v>355</v>
      </c>
      <c r="D197" t="s">
        <v>10</v>
      </c>
      <c r="E197" t="s">
        <v>31</v>
      </c>
      <c r="F197" t="s">
        <v>310</v>
      </c>
      <c r="G197" s="2">
        <v>71954912000</v>
      </c>
      <c r="H197" s="2">
        <v>0</v>
      </c>
      <c r="I197" s="2">
        <v>71954912000</v>
      </c>
      <c r="J197" s="2">
        <v>115521052</v>
      </c>
      <c r="K197" s="2">
        <v>0</v>
      </c>
      <c r="L197" s="2">
        <v>115521052</v>
      </c>
      <c r="M197" s="2">
        <v>86739087.200000003</v>
      </c>
      <c r="N197" s="2">
        <v>0</v>
      </c>
      <c r="O197" s="2">
        <v>86739087.200000003</v>
      </c>
      <c r="P197" s="15">
        <v>0.1</v>
      </c>
      <c r="Q197" s="2">
        <v>0</v>
      </c>
      <c r="R197" s="13">
        <v>0.2</v>
      </c>
      <c r="S197" s="15">
        <v>0</v>
      </c>
      <c r="T197" s="2">
        <v>17347817.440000001</v>
      </c>
      <c r="U197" s="2">
        <v>4000000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18">
        <v>0</v>
      </c>
      <c r="AC197" s="4">
        <v>21347817.440000001</v>
      </c>
      <c r="AD197" t="s">
        <v>32</v>
      </c>
      <c r="AE197" s="4"/>
      <c r="AF197" s="4">
        <f t="shared" si="3"/>
        <v>21347817.440000001</v>
      </c>
    </row>
    <row r="198" spans="1:32" x14ac:dyDescent="0.25">
      <c r="A198" s="20">
        <v>1185</v>
      </c>
      <c r="B198" t="s">
        <v>176</v>
      </c>
      <c r="C198" t="s">
        <v>353</v>
      </c>
      <c r="D198" t="s">
        <v>2</v>
      </c>
      <c r="E198" t="s">
        <v>3</v>
      </c>
      <c r="F198" t="s">
        <v>313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15">
        <v>0.1</v>
      </c>
      <c r="Q198" s="2">
        <v>0</v>
      </c>
      <c r="R198" s="13">
        <v>0.3</v>
      </c>
      <c r="S198" s="15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18">
        <v>0</v>
      </c>
      <c r="AC198" s="4">
        <v>0</v>
      </c>
      <c r="AD198" t="s">
        <v>333</v>
      </c>
      <c r="AE198" s="4"/>
      <c r="AF198" s="4">
        <f t="shared" si="3"/>
        <v>0</v>
      </c>
    </row>
    <row r="199" spans="1:32" x14ac:dyDescent="0.25">
      <c r="A199" s="20">
        <v>1189</v>
      </c>
      <c r="B199" t="s">
        <v>176</v>
      </c>
      <c r="C199" t="s">
        <v>353</v>
      </c>
      <c r="D199" t="s">
        <v>2</v>
      </c>
      <c r="E199" t="s">
        <v>248</v>
      </c>
      <c r="F199" t="s">
        <v>314</v>
      </c>
      <c r="G199" s="2">
        <v>4002913000</v>
      </c>
      <c r="H199" s="2">
        <v>0</v>
      </c>
      <c r="I199" s="2">
        <v>4002913000</v>
      </c>
      <c r="J199" s="2">
        <v>8948347</v>
      </c>
      <c r="K199" s="2">
        <v>0</v>
      </c>
      <c r="L199" s="2">
        <v>8948347</v>
      </c>
      <c r="M199" s="2">
        <v>7347181.7999999998</v>
      </c>
      <c r="N199" s="2">
        <v>0</v>
      </c>
      <c r="O199" s="2">
        <v>7347181.7999999998</v>
      </c>
      <c r="P199" s="15">
        <v>0.1</v>
      </c>
      <c r="Q199" s="2">
        <v>0</v>
      </c>
      <c r="R199" s="13">
        <v>0.3</v>
      </c>
      <c r="S199" s="15">
        <v>0</v>
      </c>
      <c r="T199" s="2">
        <v>2204154.54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18">
        <v>0</v>
      </c>
      <c r="AC199" s="4">
        <v>2204154.54</v>
      </c>
      <c r="AD199" t="s">
        <v>227</v>
      </c>
      <c r="AE199" s="4"/>
      <c r="AF199" s="4">
        <f t="shared" si="3"/>
        <v>2204154.54</v>
      </c>
    </row>
    <row r="200" spans="1:32" x14ac:dyDescent="0.25">
      <c r="A200" s="20">
        <v>1190</v>
      </c>
      <c r="B200" t="s">
        <v>176</v>
      </c>
      <c r="C200" t="s">
        <v>353</v>
      </c>
      <c r="D200" t="s">
        <v>2</v>
      </c>
      <c r="E200" t="s">
        <v>248</v>
      </c>
      <c r="F200" t="s">
        <v>315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15">
        <v>0.1</v>
      </c>
      <c r="Q200" s="2">
        <v>0</v>
      </c>
      <c r="R200" s="13">
        <v>0.3</v>
      </c>
      <c r="S200" s="15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18">
        <v>0</v>
      </c>
      <c r="AC200" s="4">
        <v>0</v>
      </c>
      <c r="AD200" t="s">
        <v>308</v>
      </c>
      <c r="AE200" s="4"/>
      <c r="AF200" s="4">
        <f t="shared" si="3"/>
        <v>0</v>
      </c>
    </row>
    <row r="201" spans="1:32" x14ac:dyDescent="0.25">
      <c r="A201" s="20">
        <v>1192</v>
      </c>
      <c r="B201" t="s">
        <v>176</v>
      </c>
      <c r="C201" t="s">
        <v>353</v>
      </c>
      <c r="D201" t="s">
        <v>2</v>
      </c>
      <c r="E201" t="s">
        <v>248</v>
      </c>
      <c r="F201" t="s">
        <v>316</v>
      </c>
      <c r="G201" s="2">
        <v>55321124000</v>
      </c>
      <c r="H201" s="2">
        <v>259950000</v>
      </c>
      <c r="I201" s="2">
        <v>55061174000</v>
      </c>
      <c r="J201" s="2">
        <v>99553783</v>
      </c>
      <c r="K201" s="2">
        <v>805825</v>
      </c>
      <c r="L201" s="2">
        <v>98747958</v>
      </c>
      <c r="M201" s="2">
        <v>77425333.400000006</v>
      </c>
      <c r="N201" s="2">
        <v>701845</v>
      </c>
      <c r="O201" s="2">
        <v>76723488.400000006</v>
      </c>
      <c r="P201" s="15">
        <v>0.1</v>
      </c>
      <c r="Q201" s="2">
        <v>70184.5</v>
      </c>
      <c r="R201" s="13">
        <v>0.3</v>
      </c>
      <c r="S201" s="15">
        <v>0</v>
      </c>
      <c r="T201" s="2">
        <v>23017046.52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18">
        <v>0</v>
      </c>
      <c r="AC201" s="4">
        <v>23087231.02</v>
      </c>
      <c r="AD201" t="s">
        <v>308</v>
      </c>
      <c r="AE201" s="4"/>
      <c r="AF201" s="4">
        <f t="shared" si="3"/>
        <v>23087231.02</v>
      </c>
    </row>
    <row r="202" spans="1:32" x14ac:dyDescent="0.25">
      <c r="A202" s="20">
        <v>1193</v>
      </c>
      <c r="B202" t="s">
        <v>176</v>
      </c>
      <c r="C202" t="s">
        <v>353</v>
      </c>
      <c r="D202" t="s">
        <v>2</v>
      </c>
      <c r="E202" t="s">
        <v>3</v>
      </c>
      <c r="F202" t="s">
        <v>317</v>
      </c>
      <c r="G202" s="2">
        <v>11800000</v>
      </c>
      <c r="H202" s="2">
        <v>0</v>
      </c>
      <c r="I202" s="2">
        <v>11800000</v>
      </c>
      <c r="J202" s="2">
        <v>41300</v>
      </c>
      <c r="K202" s="2">
        <v>0</v>
      </c>
      <c r="L202" s="2">
        <v>41300</v>
      </c>
      <c r="M202" s="2">
        <v>36580</v>
      </c>
      <c r="N202" s="2">
        <v>0</v>
      </c>
      <c r="O202" s="2">
        <v>36580</v>
      </c>
      <c r="P202" s="15">
        <v>0.1</v>
      </c>
      <c r="Q202" s="2">
        <v>0</v>
      </c>
      <c r="R202" s="13">
        <v>0.3</v>
      </c>
      <c r="S202" s="15">
        <v>0</v>
      </c>
      <c r="T202" s="2">
        <v>10974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18">
        <v>0</v>
      </c>
      <c r="AC202" s="4">
        <v>10974</v>
      </c>
      <c r="AD202" t="s">
        <v>58</v>
      </c>
      <c r="AE202" s="4"/>
      <c r="AF202" s="4">
        <f t="shared" si="3"/>
        <v>10974</v>
      </c>
    </row>
    <row r="203" spans="1:32" x14ac:dyDescent="0.25">
      <c r="A203" s="20">
        <v>1194</v>
      </c>
      <c r="B203" t="s">
        <v>176</v>
      </c>
      <c r="C203" t="s">
        <v>353</v>
      </c>
      <c r="D203" t="s">
        <v>2</v>
      </c>
      <c r="E203" t="s">
        <v>3</v>
      </c>
      <c r="F203" t="s">
        <v>318</v>
      </c>
      <c r="G203" s="2">
        <v>406746000</v>
      </c>
      <c r="H203" s="2">
        <v>0</v>
      </c>
      <c r="I203" s="2">
        <v>406746000</v>
      </c>
      <c r="J203" s="2">
        <v>1423613</v>
      </c>
      <c r="K203" s="2">
        <v>0</v>
      </c>
      <c r="L203" s="2">
        <v>1423613</v>
      </c>
      <c r="M203" s="2">
        <v>1260914.6000000001</v>
      </c>
      <c r="N203" s="2">
        <v>0</v>
      </c>
      <c r="O203" s="2">
        <v>1260914.6000000001</v>
      </c>
      <c r="P203" s="15">
        <v>0.1</v>
      </c>
      <c r="Q203" s="2">
        <v>0</v>
      </c>
      <c r="R203" s="13">
        <v>0.3</v>
      </c>
      <c r="S203" s="15">
        <v>0</v>
      </c>
      <c r="T203" s="2">
        <v>378274.38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18">
        <v>0</v>
      </c>
      <c r="AC203" s="4">
        <v>378274.38</v>
      </c>
      <c r="AD203" t="s">
        <v>16</v>
      </c>
      <c r="AE203" s="4"/>
      <c r="AF203" s="4">
        <f t="shared" si="3"/>
        <v>378274.38</v>
      </c>
    </row>
    <row r="204" spans="1:32" x14ac:dyDescent="0.25">
      <c r="A204" s="20">
        <v>1196</v>
      </c>
      <c r="B204" t="s">
        <v>176</v>
      </c>
      <c r="C204" t="s">
        <v>353</v>
      </c>
      <c r="D204" t="s">
        <v>2</v>
      </c>
      <c r="E204" t="s">
        <v>9</v>
      </c>
      <c r="F204" t="s">
        <v>319</v>
      </c>
      <c r="G204" s="2">
        <v>3535108000</v>
      </c>
      <c r="H204" s="2">
        <v>0</v>
      </c>
      <c r="I204" s="2">
        <v>3535108000</v>
      </c>
      <c r="J204" s="2">
        <v>10611950</v>
      </c>
      <c r="K204" s="2">
        <v>0</v>
      </c>
      <c r="L204" s="2">
        <v>10611950</v>
      </c>
      <c r="M204" s="2">
        <v>9197906.8000000007</v>
      </c>
      <c r="N204" s="2">
        <v>0</v>
      </c>
      <c r="O204" s="2">
        <v>9197906.8000000007</v>
      </c>
      <c r="P204" s="15">
        <v>0.1</v>
      </c>
      <c r="Q204" s="2">
        <v>0</v>
      </c>
      <c r="R204" s="13">
        <v>0.3</v>
      </c>
      <c r="S204" s="15">
        <v>0</v>
      </c>
      <c r="T204" s="2">
        <v>2759372.04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18">
        <v>0</v>
      </c>
      <c r="AC204" s="4">
        <v>2759372.04</v>
      </c>
      <c r="AD204" t="s">
        <v>41</v>
      </c>
      <c r="AE204" s="4"/>
      <c r="AF204" s="4">
        <f t="shared" si="3"/>
        <v>2759372.04</v>
      </c>
    </row>
    <row r="205" spans="1:32" x14ac:dyDescent="0.25">
      <c r="A205" s="20">
        <v>1197</v>
      </c>
      <c r="B205" t="s">
        <v>176</v>
      </c>
      <c r="C205" t="s">
        <v>356</v>
      </c>
      <c r="D205" t="s">
        <v>2</v>
      </c>
      <c r="E205" t="s">
        <v>248</v>
      </c>
      <c r="F205" t="s">
        <v>320</v>
      </c>
      <c r="G205" s="2">
        <v>17961434000</v>
      </c>
      <c r="H205" s="2">
        <v>373000</v>
      </c>
      <c r="I205" s="2">
        <v>17961061000</v>
      </c>
      <c r="J205" s="2">
        <v>40205140</v>
      </c>
      <c r="K205" s="2">
        <v>1307</v>
      </c>
      <c r="L205" s="2">
        <v>40203833</v>
      </c>
      <c r="M205" s="2">
        <v>33020566.399999999</v>
      </c>
      <c r="N205" s="2">
        <v>1157.8</v>
      </c>
      <c r="O205" s="2">
        <v>33019408.600000001</v>
      </c>
      <c r="P205" s="15">
        <v>0.1</v>
      </c>
      <c r="Q205" s="2">
        <v>115.78</v>
      </c>
      <c r="R205" s="13">
        <v>0.15</v>
      </c>
      <c r="S205" s="15">
        <v>0</v>
      </c>
      <c r="T205" s="2">
        <v>4952911.29</v>
      </c>
      <c r="U205" s="2">
        <v>4000000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18">
        <v>0</v>
      </c>
      <c r="AC205" s="4">
        <v>8953027.0700000003</v>
      </c>
      <c r="AD205" t="s">
        <v>227</v>
      </c>
      <c r="AE205" s="4"/>
      <c r="AF205" s="4">
        <f t="shared" si="3"/>
        <v>8953027.0700000003</v>
      </c>
    </row>
    <row r="206" spans="1:32" x14ac:dyDescent="0.25">
      <c r="A206" s="20">
        <v>1201</v>
      </c>
      <c r="B206" t="s">
        <v>176</v>
      </c>
      <c r="C206" t="s">
        <v>353</v>
      </c>
      <c r="D206" t="s">
        <v>2</v>
      </c>
      <c r="E206" t="s">
        <v>9</v>
      </c>
      <c r="F206" t="s">
        <v>322</v>
      </c>
      <c r="G206" s="2">
        <v>2841505000</v>
      </c>
      <c r="H206" s="2">
        <v>0</v>
      </c>
      <c r="I206" s="2">
        <v>2841505000</v>
      </c>
      <c r="J206" s="2">
        <v>9267842</v>
      </c>
      <c r="K206" s="2">
        <v>0</v>
      </c>
      <c r="L206" s="2">
        <v>9267842</v>
      </c>
      <c r="M206" s="2">
        <v>8131240</v>
      </c>
      <c r="N206" s="2">
        <v>0</v>
      </c>
      <c r="O206" s="2">
        <v>8131240</v>
      </c>
      <c r="P206" s="15">
        <v>0.1</v>
      </c>
      <c r="Q206" s="2">
        <v>0</v>
      </c>
      <c r="R206" s="13">
        <v>0.3</v>
      </c>
      <c r="S206" s="15">
        <v>0</v>
      </c>
      <c r="T206" s="2">
        <v>2439372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18">
        <v>0</v>
      </c>
      <c r="AC206" s="4">
        <v>2439372</v>
      </c>
      <c r="AD206" t="s">
        <v>67</v>
      </c>
      <c r="AE206" s="4"/>
      <c r="AF206" s="4">
        <f t="shared" si="3"/>
        <v>2439372</v>
      </c>
    </row>
    <row r="207" spans="1:32" x14ac:dyDescent="0.25">
      <c r="A207" s="20">
        <v>1202</v>
      </c>
      <c r="B207" t="s">
        <v>176</v>
      </c>
      <c r="C207" t="s">
        <v>353</v>
      </c>
      <c r="D207" t="s">
        <v>2</v>
      </c>
      <c r="E207" t="s">
        <v>9</v>
      </c>
      <c r="F207" t="s">
        <v>323</v>
      </c>
      <c r="G207" s="2">
        <v>253504000</v>
      </c>
      <c r="H207" s="2">
        <v>21300000</v>
      </c>
      <c r="I207" s="2">
        <v>232204000</v>
      </c>
      <c r="J207" s="2">
        <v>887270</v>
      </c>
      <c r="K207" s="2">
        <v>74550</v>
      </c>
      <c r="L207" s="2">
        <v>812720</v>
      </c>
      <c r="M207" s="2">
        <v>785868.4</v>
      </c>
      <c r="N207" s="2">
        <v>66030</v>
      </c>
      <c r="O207" s="2">
        <v>719838.4</v>
      </c>
      <c r="P207" s="15">
        <v>0.1</v>
      </c>
      <c r="Q207" s="2">
        <v>6603</v>
      </c>
      <c r="R207" s="13">
        <v>0.3</v>
      </c>
      <c r="S207" s="15">
        <v>0</v>
      </c>
      <c r="T207" s="2">
        <v>215951.52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18">
        <v>0</v>
      </c>
      <c r="AC207" s="4">
        <v>222554.52</v>
      </c>
      <c r="AD207" t="s">
        <v>59</v>
      </c>
      <c r="AE207" s="4"/>
      <c r="AF207" s="4">
        <f t="shared" si="3"/>
        <v>222554.52</v>
      </c>
    </row>
    <row r="208" spans="1:32" x14ac:dyDescent="0.25">
      <c r="A208" s="20">
        <v>1203</v>
      </c>
      <c r="B208" t="s">
        <v>176</v>
      </c>
      <c r="C208" t="s">
        <v>355</v>
      </c>
      <c r="D208" t="s">
        <v>2</v>
      </c>
      <c r="E208" t="s">
        <v>5</v>
      </c>
      <c r="F208" t="s">
        <v>324</v>
      </c>
      <c r="G208" s="2">
        <v>87241681000</v>
      </c>
      <c r="H208" s="2">
        <v>0</v>
      </c>
      <c r="I208" s="2">
        <v>87241681000</v>
      </c>
      <c r="J208" s="2">
        <v>136702816</v>
      </c>
      <c r="K208" s="2">
        <v>0</v>
      </c>
      <c r="L208" s="2">
        <v>136702816</v>
      </c>
      <c r="M208" s="2">
        <v>101806143.59999999</v>
      </c>
      <c r="N208" s="2">
        <v>0</v>
      </c>
      <c r="O208" s="2">
        <v>101806143.59999999</v>
      </c>
      <c r="P208" s="15">
        <v>0.1</v>
      </c>
      <c r="Q208" s="2">
        <v>0</v>
      </c>
      <c r="R208" s="13">
        <v>0.25</v>
      </c>
      <c r="S208" s="15">
        <v>0</v>
      </c>
      <c r="T208" s="2">
        <v>25451535.899999999</v>
      </c>
      <c r="U208" s="2">
        <v>5000000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18">
        <v>0</v>
      </c>
      <c r="AC208" s="4">
        <v>30451535.899999999</v>
      </c>
      <c r="AD208" t="s">
        <v>7</v>
      </c>
      <c r="AE208" s="4"/>
      <c r="AF208" s="4">
        <f t="shared" si="3"/>
        <v>30451535.899999999</v>
      </c>
    </row>
    <row r="209" spans="1:32" x14ac:dyDescent="0.25">
      <c r="A209" s="20">
        <v>1204</v>
      </c>
      <c r="B209" t="s">
        <v>176</v>
      </c>
      <c r="C209" t="s">
        <v>353</v>
      </c>
      <c r="D209" t="s">
        <v>2</v>
      </c>
      <c r="E209" t="s">
        <v>3</v>
      </c>
      <c r="F209" t="s">
        <v>325</v>
      </c>
      <c r="G209" s="2">
        <v>2113985000</v>
      </c>
      <c r="H209" s="2">
        <v>0</v>
      </c>
      <c r="I209" s="2">
        <v>2113985000</v>
      </c>
      <c r="J209" s="2">
        <v>6273445</v>
      </c>
      <c r="K209" s="2">
        <v>0</v>
      </c>
      <c r="L209" s="2">
        <v>6273445</v>
      </c>
      <c r="M209" s="2">
        <v>5427851</v>
      </c>
      <c r="N209" s="2">
        <v>0</v>
      </c>
      <c r="O209" s="2">
        <v>5427851</v>
      </c>
      <c r="P209" s="15">
        <v>0.1</v>
      </c>
      <c r="Q209" s="2">
        <v>0</v>
      </c>
      <c r="R209" s="13">
        <v>0.3</v>
      </c>
      <c r="S209" s="15">
        <v>0</v>
      </c>
      <c r="T209" s="2">
        <v>1628355.3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18">
        <v>0</v>
      </c>
      <c r="AC209" s="4">
        <v>1628355.3</v>
      </c>
      <c r="AD209" t="s">
        <v>58</v>
      </c>
      <c r="AE209" s="4"/>
      <c r="AF209" s="4">
        <f t="shared" si="3"/>
        <v>1628355.3</v>
      </c>
    </row>
    <row r="210" spans="1:32" x14ac:dyDescent="0.25">
      <c r="A210" s="20">
        <v>1206</v>
      </c>
      <c r="B210" t="s">
        <v>176</v>
      </c>
      <c r="C210" t="s">
        <v>353</v>
      </c>
      <c r="D210" t="s">
        <v>2</v>
      </c>
      <c r="E210" t="s">
        <v>5</v>
      </c>
      <c r="F210" t="s">
        <v>326</v>
      </c>
      <c r="G210" s="2">
        <v>14633496000</v>
      </c>
      <c r="H210" s="2">
        <v>1550670000</v>
      </c>
      <c r="I210" s="2">
        <v>13082826000</v>
      </c>
      <c r="J210" s="2">
        <v>40083943</v>
      </c>
      <c r="K210" s="2">
        <v>4022676</v>
      </c>
      <c r="L210" s="2">
        <v>36061267</v>
      </c>
      <c r="M210" s="2">
        <v>34230544.600000001</v>
      </c>
      <c r="N210" s="2">
        <v>3402408</v>
      </c>
      <c r="O210" s="2">
        <v>30828136.600000001</v>
      </c>
      <c r="P210" s="15">
        <v>0.1</v>
      </c>
      <c r="Q210" s="2">
        <v>340240.8</v>
      </c>
      <c r="R210" s="13">
        <v>0.3</v>
      </c>
      <c r="S210" s="15">
        <v>0</v>
      </c>
      <c r="T210" s="2">
        <v>9248440.9800000004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18">
        <v>0</v>
      </c>
      <c r="AC210" s="4">
        <v>9588681.7799999993</v>
      </c>
      <c r="AD210" t="s">
        <v>63</v>
      </c>
      <c r="AE210" s="4"/>
      <c r="AF210" s="4">
        <f t="shared" si="3"/>
        <v>9588681.7799999993</v>
      </c>
    </row>
    <row r="211" spans="1:32" x14ac:dyDescent="0.25">
      <c r="A211" s="20">
        <v>1207</v>
      </c>
      <c r="B211" t="s">
        <v>176</v>
      </c>
      <c r="C211" t="s">
        <v>353</v>
      </c>
      <c r="D211" t="s">
        <v>10</v>
      </c>
      <c r="E211" t="s">
        <v>18</v>
      </c>
      <c r="F211" t="s">
        <v>327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15">
        <v>0.1</v>
      </c>
      <c r="Q211" s="2">
        <v>0</v>
      </c>
      <c r="R211" s="13">
        <v>0.3</v>
      </c>
      <c r="S211" s="15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18">
        <v>0</v>
      </c>
      <c r="AC211" s="4">
        <v>0</v>
      </c>
      <c r="AD211" t="s">
        <v>177</v>
      </c>
      <c r="AE211" s="4"/>
      <c r="AF211" s="4">
        <f t="shared" si="3"/>
        <v>0</v>
      </c>
    </row>
    <row r="212" spans="1:32" x14ac:dyDescent="0.25">
      <c r="A212" s="20">
        <v>1213</v>
      </c>
      <c r="B212" t="s">
        <v>176</v>
      </c>
      <c r="C212" t="s">
        <v>353</v>
      </c>
      <c r="D212" t="s">
        <v>10</v>
      </c>
      <c r="E212" t="s">
        <v>11</v>
      </c>
      <c r="F212" t="s">
        <v>328</v>
      </c>
      <c r="G212" s="2">
        <v>16841714000</v>
      </c>
      <c r="H212" s="2">
        <v>0</v>
      </c>
      <c r="I212" s="2">
        <v>16841714000</v>
      </c>
      <c r="J212" s="2">
        <v>44140253</v>
      </c>
      <c r="K212" s="2">
        <v>0</v>
      </c>
      <c r="L212" s="2">
        <v>44140253</v>
      </c>
      <c r="M212" s="2">
        <v>37403567.399999999</v>
      </c>
      <c r="N212" s="2">
        <v>0</v>
      </c>
      <c r="O212" s="2">
        <v>37403567.399999999</v>
      </c>
      <c r="P212" s="15">
        <v>0.1</v>
      </c>
      <c r="Q212" s="2">
        <v>0</v>
      </c>
      <c r="R212" s="13">
        <v>0.3</v>
      </c>
      <c r="S212" s="15">
        <v>0</v>
      </c>
      <c r="T212" s="2">
        <v>11221070.220000001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18">
        <v>0</v>
      </c>
      <c r="AC212" s="4">
        <v>11221070.220000001</v>
      </c>
      <c r="AD212" t="s">
        <v>43</v>
      </c>
      <c r="AE212" s="4"/>
      <c r="AF212" s="4">
        <f t="shared" si="3"/>
        <v>11221070.220000001</v>
      </c>
    </row>
    <row r="213" spans="1:32" x14ac:dyDescent="0.25">
      <c r="A213" s="20">
        <v>1214</v>
      </c>
      <c r="B213" t="s">
        <v>176</v>
      </c>
      <c r="C213" t="s">
        <v>353</v>
      </c>
      <c r="D213" t="s">
        <v>10</v>
      </c>
      <c r="E213" t="s">
        <v>11</v>
      </c>
      <c r="F213" t="s">
        <v>329</v>
      </c>
      <c r="G213" s="2">
        <v>6497181000</v>
      </c>
      <c r="H213" s="2">
        <v>0</v>
      </c>
      <c r="I213" s="2">
        <v>6497181000</v>
      </c>
      <c r="J213" s="2">
        <v>18698094</v>
      </c>
      <c r="K213" s="2">
        <v>0</v>
      </c>
      <c r="L213" s="2">
        <v>18698094</v>
      </c>
      <c r="M213" s="2">
        <v>16099221.6</v>
      </c>
      <c r="N213" s="2">
        <v>0</v>
      </c>
      <c r="O213" s="2">
        <v>16099221.6</v>
      </c>
      <c r="P213" s="15">
        <v>0.1</v>
      </c>
      <c r="Q213" s="2">
        <v>0</v>
      </c>
      <c r="R213" s="13">
        <v>0.3</v>
      </c>
      <c r="S213" s="15">
        <v>0</v>
      </c>
      <c r="T213" s="2">
        <v>4829766.4800000004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18">
        <v>0</v>
      </c>
      <c r="AC213" s="4">
        <v>4829766.4800000004</v>
      </c>
      <c r="AD213" t="s">
        <v>88</v>
      </c>
      <c r="AE213" s="4"/>
      <c r="AF213" s="4">
        <f t="shared" si="3"/>
        <v>4829766.4800000004</v>
      </c>
    </row>
    <row r="214" spans="1:32" x14ac:dyDescent="0.25">
      <c r="A214" s="20">
        <v>1215</v>
      </c>
      <c r="B214" t="s">
        <v>176</v>
      </c>
      <c r="C214" t="s">
        <v>353</v>
      </c>
      <c r="D214" t="s">
        <v>2</v>
      </c>
      <c r="E214" t="s">
        <v>3</v>
      </c>
      <c r="F214" t="s">
        <v>330</v>
      </c>
      <c r="G214" s="2">
        <v>780548000</v>
      </c>
      <c r="H214" s="2">
        <v>129659000</v>
      </c>
      <c r="I214" s="2">
        <v>650889000</v>
      </c>
      <c r="J214" s="2">
        <v>2582095</v>
      </c>
      <c r="K214" s="2">
        <v>453808</v>
      </c>
      <c r="L214" s="2">
        <v>2128287</v>
      </c>
      <c r="M214" s="2">
        <v>2269875.7999999998</v>
      </c>
      <c r="N214" s="2">
        <v>401944.4</v>
      </c>
      <c r="O214" s="2">
        <v>1867931.4</v>
      </c>
      <c r="P214" s="15">
        <v>0.1</v>
      </c>
      <c r="Q214" s="2">
        <v>40194.44</v>
      </c>
      <c r="R214" s="13">
        <v>0.3</v>
      </c>
      <c r="S214" s="15">
        <v>0</v>
      </c>
      <c r="T214" s="2">
        <v>560379.42000000004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18">
        <v>0</v>
      </c>
      <c r="AC214" s="4">
        <v>600573.86</v>
      </c>
      <c r="AD214" t="s">
        <v>16</v>
      </c>
      <c r="AE214" s="4"/>
      <c r="AF214" s="4">
        <f t="shared" si="3"/>
        <v>600573.86</v>
      </c>
    </row>
    <row r="215" spans="1:32" x14ac:dyDescent="0.25">
      <c r="A215" s="20">
        <v>1216</v>
      </c>
      <c r="B215" t="s">
        <v>176</v>
      </c>
      <c r="C215" t="s">
        <v>353</v>
      </c>
      <c r="D215" t="s">
        <v>2</v>
      </c>
      <c r="E215" t="s">
        <v>3</v>
      </c>
      <c r="F215" t="s">
        <v>331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15">
        <v>0.1</v>
      </c>
      <c r="Q215" s="2">
        <v>0</v>
      </c>
      <c r="R215" s="13">
        <v>0.3</v>
      </c>
      <c r="S215" s="15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18">
        <v>0</v>
      </c>
      <c r="AC215" s="4">
        <v>0</v>
      </c>
      <c r="AD215" t="s">
        <v>16</v>
      </c>
      <c r="AE215" s="4"/>
      <c r="AF215" s="4">
        <f t="shared" si="3"/>
        <v>0</v>
      </c>
    </row>
    <row r="216" spans="1:32" x14ac:dyDescent="0.25">
      <c r="A216" s="20">
        <v>1217</v>
      </c>
      <c r="B216" t="s">
        <v>176</v>
      </c>
      <c r="C216" t="s">
        <v>353</v>
      </c>
      <c r="D216" t="s">
        <v>2</v>
      </c>
      <c r="E216" t="s">
        <v>9</v>
      </c>
      <c r="F216" t="s">
        <v>332</v>
      </c>
      <c r="G216" s="2">
        <v>2212422000</v>
      </c>
      <c r="H216" s="2">
        <v>0</v>
      </c>
      <c r="I216" s="2">
        <v>2212422000</v>
      </c>
      <c r="J216" s="2">
        <v>6688421</v>
      </c>
      <c r="K216" s="2">
        <v>0</v>
      </c>
      <c r="L216" s="2">
        <v>6688421</v>
      </c>
      <c r="M216" s="2">
        <v>5803452.2000000002</v>
      </c>
      <c r="N216" s="2">
        <v>0</v>
      </c>
      <c r="O216" s="2">
        <v>5803452.2000000002</v>
      </c>
      <c r="P216" s="15">
        <v>0.1</v>
      </c>
      <c r="Q216" s="2">
        <v>0</v>
      </c>
      <c r="R216" s="13">
        <v>0.3</v>
      </c>
      <c r="S216" s="15">
        <v>0</v>
      </c>
      <c r="T216" s="2">
        <v>1741035.66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18">
        <v>0</v>
      </c>
      <c r="AC216" s="4">
        <v>1741035.66</v>
      </c>
      <c r="AD216" t="s">
        <v>28</v>
      </c>
      <c r="AE216" s="4"/>
      <c r="AF216" s="4">
        <f t="shared" si="3"/>
        <v>1741035.66</v>
      </c>
    </row>
    <row r="217" spans="1:32" x14ac:dyDescent="0.25">
      <c r="A217" s="20">
        <v>1218</v>
      </c>
      <c r="B217" t="s">
        <v>176</v>
      </c>
      <c r="C217" t="s">
        <v>353</v>
      </c>
      <c r="D217" t="s">
        <v>2</v>
      </c>
      <c r="E217" t="s">
        <v>9</v>
      </c>
      <c r="F217" t="s">
        <v>73</v>
      </c>
      <c r="G217" s="2">
        <v>7749334000</v>
      </c>
      <c r="H217" s="2">
        <v>0</v>
      </c>
      <c r="I217" s="2">
        <v>7749334000</v>
      </c>
      <c r="J217" s="2">
        <v>13652273</v>
      </c>
      <c r="K217" s="2">
        <v>0</v>
      </c>
      <c r="L217" s="2">
        <v>13652273</v>
      </c>
      <c r="M217" s="2">
        <v>10552539.4</v>
      </c>
      <c r="N217" s="2">
        <v>0</v>
      </c>
      <c r="O217" s="2">
        <v>10552539.4</v>
      </c>
      <c r="P217" s="15">
        <v>0.1</v>
      </c>
      <c r="Q217" s="2">
        <v>0</v>
      </c>
      <c r="R217" s="13">
        <v>0.3</v>
      </c>
      <c r="S217" s="15">
        <v>0</v>
      </c>
      <c r="T217" s="2">
        <v>3165761.82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18">
        <v>0</v>
      </c>
      <c r="AC217" s="4">
        <v>3165761.82</v>
      </c>
      <c r="AD217" t="s">
        <v>51</v>
      </c>
      <c r="AE217" s="4"/>
      <c r="AF217" s="4">
        <f t="shared" si="3"/>
        <v>3165761.82</v>
      </c>
    </row>
    <row r="218" spans="1:32" x14ac:dyDescent="0.25">
      <c r="A218" s="20">
        <v>1219</v>
      </c>
      <c r="B218" t="s">
        <v>176</v>
      </c>
      <c r="C218" t="s">
        <v>353</v>
      </c>
      <c r="D218" t="s">
        <v>2</v>
      </c>
      <c r="E218" t="s">
        <v>3</v>
      </c>
      <c r="F218" t="s">
        <v>334</v>
      </c>
      <c r="G218" s="2">
        <v>49231206000</v>
      </c>
      <c r="H218" s="2">
        <v>0</v>
      </c>
      <c r="I218" s="2">
        <v>49231206000</v>
      </c>
      <c r="J218" s="2">
        <v>82700466</v>
      </c>
      <c r="K218" s="2">
        <v>0</v>
      </c>
      <c r="L218" s="2">
        <v>82700466</v>
      </c>
      <c r="M218" s="2">
        <v>63007983.600000001</v>
      </c>
      <c r="N218" s="2">
        <v>0</v>
      </c>
      <c r="O218" s="2">
        <v>63007983.600000001</v>
      </c>
      <c r="P218" s="15">
        <v>0.1</v>
      </c>
      <c r="Q218" s="2">
        <v>0</v>
      </c>
      <c r="R218" s="13">
        <v>0.3</v>
      </c>
      <c r="S218" s="15">
        <v>0</v>
      </c>
      <c r="T218" s="2">
        <v>18902395.079999998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18">
        <v>0</v>
      </c>
      <c r="AC218" s="4">
        <v>18902395.079999998</v>
      </c>
      <c r="AD218" t="s">
        <v>121</v>
      </c>
      <c r="AE218" s="4"/>
      <c r="AF218" s="4">
        <f t="shared" si="3"/>
        <v>18902395.079999998</v>
      </c>
    </row>
    <row r="219" spans="1:32" x14ac:dyDescent="0.25">
      <c r="A219" s="20">
        <v>1220</v>
      </c>
      <c r="B219" t="s">
        <v>176</v>
      </c>
      <c r="C219" t="s">
        <v>355</v>
      </c>
      <c r="D219" t="s">
        <v>2</v>
      </c>
      <c r="E219" t="s">
        <v>3</v>
      </c>
      <c r="F219" t="s">
        <v>216</v>
      </c>
      <c r="G219" s="2">
        <v>13080491000</v>
      </c>
      <c r="H219" s="2">
        <v>9245937000</v>
      </c>
      <c r="I219" s="2">
        <v>3834554000</v>
      </c>
      <c r="J219" s="2">
        <v>30508864</v>
      </c>
      <c r="K219" s="2">
        <v>18789991</v>
      </c>
      <c r="L219" s="2">
        <v>11718873</v>
      </c>
      <c r="M219" s="2">
        <v>25276667.600000001</v>
      </c>
      <c r="N219" s="2">
        <v>15091616.199999999</v>
      </c>
      <c r="O219" s="2">
        <v>10185051.4</v>
      </c>
      <c r="P219" s="15">
        <v>0.1</v>
      </c>
      <c r="Q219" s="2">
        <v>1509161.62</v>
      </c>
      <c r="R219" s="13">
        <v>0.1</v>
      </c>
      <c r="S219" s="15">
        <v>0</v>
      </c>
      <c r="T219" s="2">
        <v>1018505.14</v>
      </c>
      <c r="U219" s="2">
        <v>2000000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18">
        <v>0</v>
      </c>
      <c r="AC219" s="4">
        <v>4527666.76</v>
      </c>
      <c r="AD219" t="s">
        <v>58</v>
      </c>
      <c r="AE219" s="4"/>
      <c r="AF219" s="4">
        <f t="shared" si="3"/>
        <v>4527666.76</v>
      </c>
    </row>
    <row r="220" spans="1:32" x14ac:dyDescent="0.25">
      <c r="A220" s="20">
        <v>1221</v>
      </c>
      <c r="B220" t="s">
        <v>176</v>
      </c>
      <c r="C220" t="s">
        <v>353</v>
      </c>
      <c r="D220" t="s">
        <v>2</v>
      </c>
      <c r="E220" t="s">
        <v>3</v>
      </c>
      <c r="F220" t="s">
        <v>335</v>
      </c>
      <c r="G220" s="2">
        <v>10800000</v>
      </c>
      <c r="H220" s="2">
        <v>0</v>
      </c>
      <c r="I220" s="2">
        <v>10800000</v>
      </c>
      <c r="J220" s="2">
        <v>37800</v>
      </c>
      <c r="K220" s="2">
        <v>0</v>
      </c>
      <c r="L220" s="2">
        <v>37800</v>
      </c>
      <c r="M220" s="2">
        <v>33480</v>
      </c>
      <c r="N220" s="2">
        <v>0</v>
      </c>
      <c r="O220" s="2">
        <v>33480</v>
      </c>
      <c r="P220" s="15">
        <v>0.1</v>
      </c>
      <c r="Q220" s="2">
        <v>0</v>
      </c>
      <c r="R220" s="13">
        <v>0.3</v>
      </c>
      <c r="S220" s="15">
        <v>0</v>
      </c>
      <c r="T220" s="2">
        <v>10044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18">
        <v>0</v>
      </c>
      <c r="AC220" s="4">
        <v>10044</v>
      </c>
      <c r="AD220" t="s">
        <v>58</v>
      </c>
      <c r="AE220" s="4"/>
      <c r="AF220" s="4">
        <f t="shared" si="3"/>
        <v>10044</v>
      </c>
    </row>
    <row r="221" spans="1:32" x14ac:dyDescent="0.25">
      <c r="A221" s="20">
        <v>1222</v>
      </c>
      <c r="B221" t="s">
        <v>176</v>
      </c>
      <c r="C221" t="s">
        <v>353</v>
      </c>
      <c r="D221" t="s">
        <v>2</v>
      </c>
      <c r="E221" t="s">
        <v>5</v>
      </c>
      <c r="F221" t="s">
        <v>336</v>
      </c>
      <c r="G221" s="2">
        <v>7397047000</v>
      </c>
      <c r="H221" s="2">
        <v>2422690000</v>
      </c>
      <c r="I221" s="2">
        <v>4974357000</v>
      </c>
      <c r="J221" s="2">
        <v>22484529</v>
      </c>
      <c r="K221" s="2">
        <v>7133577</v>
      </c>
      <c r="L221" s="2">
        <v>15350952</v>
      </c>
      <c r="M221" s="2">
        <v>19525710.199999999</v>
      </c>
      <c r="N221" s="2">
        <v>6164501</v>
      </c>
      <c r="O221" s="2">
        <v>13361209.199999999</v>
      </c>
      <c r="P221" s="15">
        <v>0.1</v>
      </c>
      <c r="Q221" s="2">
        <v>616450.1</v>
      </c>
      <c r="R221" s="13">
        <v>0.3</v>
      </c>
      <c r="S221" s="15">
        <v>0</v>
      </c>
      <c r="T221" s="2">
        <v>4008362.76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18">
        <v>0</v>
      </c>
      <c r="AC221" s="4">
        <v>4624812.8600000003</v>
      </c>
      <c r="AD221" t="s">
        <v>63</v>
      </c>
      <c r="AE221" s="4"/>
      <c r="AF221" s="4">
        <f t="shared" si="3"/>
        <v>4624812.8600000003</v>
      </c>
    </row>
    <row r="222" spans="1:32" x14ac:dyDescent="0.25">
      <c r="A222" s="20">
        <v>1223</v>
      </c>
      <c r="B222" t="s">
        <v>176</v>
      </c>
      <c r="C222" t="s">
        <v>353</v>
      </c>
      <c r="D222" t="s">
        <v>2</v>
      </c>
      <c r="E222" t="s">
        <v>5</v>
      </c>
      <c r="F222" t="s">
        <v>337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15">
        <v>0.1</v>
      </c>
      <c r="Q222" s="2">
        <v>0</v>
      </c>
      <c r="R222" s="13">
        <v>0.3</v>
      </c>
      <c r="S222" s="15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18">
        <v>0</v>
      </c>
      <c r="AC222" s="4">
        <v>0</v>
      </c>
      <c r="AD222" t="s">
        <v>63</v>
      </c>
      <c r="AE222" s="4"/>
      <c r="AF222" s="4">
        <f t="shared" si="3"/>
        <v>0</v>
      </c>
    </row>
    <row r="223" spans="1:32" x14ac:dyDescent="0.25">
      <c r="A223" s="20">
        <v>1224</v>
      </c>
      <c r="B223" t="s">
        <v>176</v>
      </c>
      <c r="C223" t="s">
        <v>353</v>
      </c>
      <c r="D223" t="s">
        <v>10</v>
      </c>
      <c r="E223" t="s">
        <v>31</v>
      </c>
      <c r="F223" t="s">
        <v>338</v>
      </c>
      <c r="G223" s="2">
        <v>19623915000</v>
      </c>
      <c r="H223" s="2">
        <v>0</v>
      </c>
      <c r="I223" s="2">
        <v>19623915000</v>
      </c>
      <c r="J223" s="2">
        <v>31113668</v>
      </c>
      <c r="K223" s="2">
        <v>0</v>
      </c>
      <c r="L223" s="2">
        <v>31113668</v>
      </c>
      <c r="M223" s="2">
        <v>23264102</v>
      </c>
      <c r="N223" s="2">
        <v>0</v>
      </c>
      <c r="O223" s="2">
        <v>23264102</v>
      </c>
      <c r="P223" s="15">
        <v>0.1</v>
      </c>
      <c r="Q223" s="2">
        <v>0</v>
      </c>
      <c r="R223" s="13">
        <v>0.3</v>
      </c>
      <c r="S223" s="15">
        <v>0</v>
      </c>
      <c r="T223" s="2">
        <v>6979230.5999999996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18">
        <v>0</v>
      </c>
      <c r="AC223" s="4">
        <v>6979230.5999999996</v>
      </c>
      <c r="AD223" t="s">
        <v>39</v>
      </c>
      <c r="AE223" s="4"/>
      <c r="AF223" s="4">
        <f t="shared" si="3"/>
        <v>6979230.5999999996</v>
      </c>
    </row>
    <row r="224" spans="1:32" x14ac:dyDescent="0.25">
      <c r="A224" s="20">
        <v>1225</v>
      </c>
      <c r="B224" t="s">
        <v>176</v>
      </c>
      <c r="C224" t="s">
        <v>353</v>
      </c>
      <c r="D224" t="s">
        <v>10</v>
      </c>
      <c r="E224" t="s">
        <v>11</v>
      </c>
      <c r="F224" t="s">
        <v>339</v>
      </c>
      <c r="G224" s="2">
        <v>10914080500</v>
      </c>
      <c r="H224" s="2">
        <v>0</v>
      </c>
      <c r="I224" s="2">
        <v>10914080500</v>
      </c>
      <c r="J224" s="2">
        <v>28869808</v>
      </c>
      <c r="K224" s="2">
        <v>0</v>
      </c>
      <c r="L224" s="2">
        <v>28869808</v>
      </c>
      <c r="M224" s="2">
        <v>24504175.800000001</v>
      </c>
      <c r="N224" s="2">
        <v>0</v>
      </c>
      <c r="O224" s="2">
        <v>24504175.800000001</v>
      </c>
      <c r="P224" s="15">
        <v>0.1</v>
      </c>
      <c r="Q224" s="2">
        <v>0</v>
      </c>
      <c r="R224" s="13">
        <v>0.3</v>
      </c>
      <c r="S224" s="15">
        <v>0</v>
      </c>
      <c r="T224" s="2">
        <v>7351252.7400000002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18">
        <v>0</v>
      </c>
      <c r="AC224" s="4">
        <v>7351252.7400000002</v>
      </c>
      <c r="AD224" t="s">
        <v>80</v>
      </c>
      <c r="AE224" s="4"/>
      <c r="AF224" s="4">
        <f t="shared" si="3"/>
        <v>7351252.7400000002</v>
      </c>
    </row>
    <row r="225" spans="1:32" x14ac:dyDescent="0.25">
      <c r="A225" s="20">
        <v>1226</v>
      </c>
      <c r="B225" t="s">
        <v>176</v>
      </c>
      <c r="C225" t="s">
        <v>353</v>
      </c>
      <c r="D225" t="s">
        <v>10</v>
      </c>
      <c r="E225" t="s">
        <v>11</v>
      </c>
      <c r="F225" t="s">
        <v>340</v>
      </c>
      <c r="G225" s="2">
        <v>4521986400</v>
      </c>
      <c r="H225" s="2">
        <v>0</v>
      </c>
      <c r="I225" s="2">
        <v>4521986400</v>
      </c>
      <c r="J225" s="2">
        <v>15099862</v>
      </c>
      <c r="K225" s="2">
        <v>0</v>
      </c>
      <c r="L225" s="2">
        <v>15099862</v>
      </c>
      <c r="M225" s="2">
        <v>13291067.439999999</v>
      </c>
      <c r="N225" s="2">
        <v>0</v>
      </c>
      <c r="O225" s="2">
        <v>13291067.439999999</v>
      </c>
      <c r="P225" s="15">
        <v>0.1</v>
      </c>
      <c r="Q225" s="2">
        <v>0</v>
      </c>
      <c r="R225" s="13">
        <v>0.3</v>
      </c>
      <c r="S225" s="15">
        <v>0</v>
      </c>
      <c r="T225" s="2">
        <v>3987320.2319999998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18">
        <v>0</v>
      </c>
      <c r="AC225" s="4">
        <v>3987320.2319999998</v>
      </c>
      <c r="AD225" t="s">
        <v>235</v>
      </c>
      <c r="AE225" s="4"/>
      <c r="AF225" s="4">
        <f t="shared" si="3"/>
        <v>3987320.2319999998</v>
      </c>
    </row>
    <row r="226" spans="1:32" x14ac:dyDescent="0.25">
      <c r="A226" s="20">
        <v>1227</v>
      </c>
      <c r="B226" t="s">
        <v>176</v>
      </c>
      <c r="C226" t="s">
        <v>353</v>
      </c>
      <c r="D226" t="s">
        <v>2</v>
      </c>
      <c r="E226" t="s">
        <v>9</v>
      </c>
      <c r="F226" t="s">
        <v>341</v>
      </c>
      <c r="G226" s="2">
        <v>3368830000</v>
      </c>
      <c r="H226" s="2">
        <v>0</v>
      </c>
      <c r="I226" s="2">
        <v>3368830000</v>
      </c>
      <c r="J226" s="2">
        <v>11330010</v>
      </c>
      <c r="K226" s="2">
        <v>0</v>
      </c>
      <c r="L226" s="2">
        <v>11330010</v>
      </c>
      <c r="M226" s="2">
        <v>9982478</v>
      </c>
      <c r="N226" s="2">
        <v>0</v>
      </c>
      <c r="O226" s="2">
        <v>9982478</v>
      </c>
      <c r="P226" s="15">
        <v>0.1</v>
      </c>
      <c r="Q226" s="2">
        <v>0</v>
      </c>
      <c r="R226" s="13">
        <v>0.3</v>
      </c>
      <c r="S226" s="15">
        <v>0</v>
      </c>
      <c r="T226" s="2">
        <v>2994743.4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18">
        <v>0</v>
      </c>
      <c r="AC226" s="4">
        <v>2994743.4</v>
      </c>
      <c r="AD226" t="s">
        <v>51</v>
      </c>
      <c r="AE226" s="4"/>
      <c r="AF226" s="4">
        <f t="shared" si="3"/>
        <v>2994743.4</v>
      </c>
    </row>
    <row r="227" spans="1:32" x14ac:dyDescent="0.25">
      <c r="A227" s="20">
        <v>1228</v>
      </c>
      <c r="B227" t="s">
        <v>176</v>
      </c>
      <c r="C227" t="s">
        <v>353</v>
      </c>
      <c r="D227" t="s">
        <v>2</v>
      </c>
      <c r="E227" t="s">
        <v>248</v>
      </c>
      <c r="F227" t="s">
        <v>345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15">
        <v>0.1</v>
      </c>
      <c r="Q227" s="2">
        <v>0</v>
      </c>
      <c r="R227" s="13">
        <v>0.3</v>
      </c>
      <c r="S227" s="15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18">
        <v>0</v>
      </c>
      <c r="AC227" s="4">
        <v>0</v>
      </c>
      <c r="AD227" t="s">
        <v>227</v>
      </c>
      <c r="AE227" s="4"/>
      <c r="AF227" s="4">
        <f t="shared" si="3"/>
        <v>0</v>
      </c>
    </row>
    <row r="228" spans="1:32" x14ac:dyDescent="0.25">
      <c r="A228" s="20">
        <v>1229</v>
      </c>
      <c r="B228" t="s">
        <v>176</v>
      </c>
      <c r="C228" t="s">
        <v>353</v>
      </c>
      <c r="D228" t="s">
        <v>2</v>
      </c>
      <c r="E228" t="s">
        <v>3</v>
      </c>
      <c r="F228" t="s">
        <v>342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15">
        <v>0.1</v>
      </c>
      <c r="Q228" s="2">
        <v>0</v>
      </c>
      <c r="R228" s="13">
        <v>0.3</v>
      </c>
      <c r="S228" s="15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18">
        <v>0</v>
      </c>
      <c r="AC228" s="4">
        <v>0</v>
      </c>
      <c r="AD228" t="s">
        <v>121</v>
      </c>
      <c r="AE228" s="4"/>
      <c r="AF228" s="4">
        <f t="shared" si="3"/>
        <v>0</v>
      </c>
    </row>
    <row r="229" spans="1:32" x14ac:dyDescent="0.25">
      <c r="A229" s="20">
        <v>1230</v>
      </c>
      <c r="B229" t="s">
        <v>176</v>
      </c>
      <c r="C229" t="s">
        <v>353</v>
      </c>
      <c r="D229" t="s">
        <v>2</v>
      </c>
      <c r="E229" t="s">
        <v>9</v>
      </c>
      <c r="F229" t="s">
        <v>61</v>
      </c>
      <c r="G229" s="2">
        <v>4197026000</v>
      </c>
      <c r="H229" s="2">
        <v>9733000</v>
      </c>
      <c r="I229" s="2">
        <v>4187293000</v>
      </c>
      <c r="J229" s="2">
        <v>8294414</v>
      </c>
      <c r="K229" s="2">
        <v>34066</v>
      </c>
      <c r="L229" s="2">
        <v>8260348</v>
      </c>
      <c r="M229" s="2">
        <v>6615603.5999999996</v>
      </c>
      <c r="N229" s="2">
        <v>30172.799999999999</v>
      </c>
      <c r="O229" s="2">
        <v>6585430.7999999998</v>
      </c>
      <c r="P229" s="15">
        <v>0.1</v>
      </c>
      <c r="Q229" s="2">
        <v>3017.28</v>
      </c>
      <c r="R229" s="13">
        <v>0.3</v>
      </c>
      <c r="S229" s="15">
        <v>0</v>
      </c>
      <c r="T229" s="2">
        <v>1975629.24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18">
        <v>0</v>
      </c>
      <c r="AC229" s="4">
        <v>1978646.52</v>
      </c>
      <c r="AD229" t="s">
        <v>65</v>
      </c>
      <c r="AE229" s="4"/>
      <c r="AF229" s="4">
        <f t="shared" si="3"/>
        <v>1978646.52</v>
      </c>
    </row>
    <row r="230" spans="1:32" x14ac:dyDescent="0.25">
      <c r="A230" s="20">
        <v>1231</v>
      </c>
      <c r="B230" t="s">
        <v>176</v>
      </c>
      <c r="C230" t="s">
        <v>353</v>
      </c>
      <c r="D230" t="s">
        <v>2</v>
      </c>
      <c r="E230" t="s">
        <v>9</v>
      </c>
      <c r="F230" t="s">
        <v>343</v>
      </c>
      <c r="G230" s="2">
        <v>9401519000</v>
      </c>
      <c r="H230" s="2">
        <v>2611016000</v>
      </c>
      <c r="I230" s="2">
        <v>6790503000</v>
      </c>
      <c r="J230" s="2">
        <v>20104712</v>
      </c>
      <c r="K230" s="2">
        <v>6028229</v>
      </c>
      <c r="L230" s="2">
        <v>14076483</v>
      </c>
      <c r="M230" s="2">
        <v>16344104.4</v>
      </c>
      <c r="N230" s="2">
        <v>4983822.5999999996</v>
      </c>
      <c r="O230" s="2">
        <v>11360281.800000001</v>
      </c>
      <c r="P230" s="15">
        <v>0.1</v>
      </c>
      <c r="Q230" s="2">
        <v>498382.26</v>
      </c>
      <c r="R230" s="13">
        <v>0.3</v>
      </c>
      <c r="S230" s="15">
        <v>0</v>
      </c>
      <c r="T230" s="2">
        <v>3408084.54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18">
        <v>0</v>
      </c>
      <c r="AC230" s="4">
        <v>3906466.8</v>
      </c>
      <c r="AD230" t="s">
        <v>65</v>
      </c>
      <c r="AE230" s="4"/>
      <c r="AF230" s="4">
        <f t="shared" si="3"/>
        <v>3906466.8</v>
      </c>
    </row>
    <row r="231" spans="1:32" x14ac:dyDescent="0.25">
      <c r="A231" s="20">
        <v>1232</v>
      </c>
      <c r="B231" t="s">
        <v>176</v>
      </c>
      <c r="C231" t="s">
        <v>356</v>
      </c>
      <c r="D231" t="s">
        <v>2</v>
      </c>
      <c r="E231" t="s">
        <v>5</v>
      </c>
      <c r="F231" t="s">
        <v>344</v>
      </c>
      <c r="G231" s="2">
        <v>7184854000</v>
      </c>
      <c r="H231" s="2">
        <v>0</v>
      </c>
      <c r="I231" s="2">
        <v>7184854000</v>
      </c>
      <c r="J231" s="2">
        <v>14876397</v>
      </c>
      <c r="K231" s="2">
        <v>0</v>
      </c>
      <c r="L231" s="2">
        <v>14876397</v>
      </c>
      <c r="M231" s="2">
        <v>12002455.4</v>
      </c>
      <c r="N231" s="2">
        <v>0</v>
      </c>
      <c r="O231" s="2">
        <v>12002455.4</v>
      </c>
      <c r="P231" s="15">
        <v>0.1</v>
      </c>
      <c r="Q231" s="2">
        <v>0</v>
      </c>
      <c r="R231" s="13">
        <v>0</v>
      </c>
      <c r="S231" s="15">
        <v>0</v>
      </c>
      <c r="T231" s="2">
        <v>0</v>
      </c>
      <c r="U231" s="2">
        <v>500000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18">
        <v>0</v>
      </c>
      <c r="AC231" s="4">
        <v>500000</v>
      </c>
      <c r="AD231" t="s">
        <v>269</v>
      </c>
      <c r="AE231" s="4"/>
      <c r="AF231" s="4">
        <f t="shared" si="3"/>
        <v>500000</v>
      </c>
    </row>
    <row r="232" spans="1:32" x14ac:dyDescent="0.25">
      <c r="A232" s="20">
        <v>1234</v>
      </c>
      <c r="B232" t="s">
        <v>176</v>
      </c>
      <c r="C232" t="s">
        <v>353</v>
      </c>
      <c r="D232" t="s">
        <v>2</v>
      </c>
      <c r="E232" t="s">
        <v>3</v>
      </c>
      <c r="F232" t="s">
        <v>346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15">
        <v>0.1</v>
      </c>
      <c r="Q232" s="2">
        <v>0</v>
      </c>
      <c r="R232" s="13">
        <v>0.3</v>
      </c>
      <c r="S232" s="15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18">
        <v>0</v>
      </c>
      <c r="AC232" s="4">
        <v>0</v>
      </c>
      <c r="AD232" t="s">
        <v>16</v>
      </c>
      <c r="AE232" s="4"/>
      <c r="AF232" s="4">
        <f t="shared" si="3"/>
        <v>0</v>
      </c>
    </row>
    <row r="233" spans="1:32" x14ac:dyDescent="0.25">
      <c r="A233" s="20">
        <v>1235</v>
      </c>
      <c r="B233" t="s">
        <v>176</v>
      </c>
      <c r="C233" t="s">
        <v>353</v>
      </c>
      <c r="D233" t="s">
        <v>2</v>
      </c>
      <c r="E233" t="s">
        <v>3</v>
      </c>
      <c r="F233" t="s">
        <v>347</v>
      </c>
      <c r="G233" s="2">
        <v>5321059000</v>
      </c>
      <c r="H233" s="2">
        <v>247700000</v>
      </c>
      <c r="I233" s="2">
        <v>5073359000</v>
      </c>
      <c r="J233" s="2">
        <v>11098056</v>
      </c>
      <c r="K233" s="2">
        <v>743100</v>
      </c>
      <c r="L233" s="2">
        <v>10354956</v>
      </c>
      <c r="M233" s="2">
        <v>8969632.4000000004</v>
      </c>
      <c r="N233" s="2">
        <v>644020</v>
      </c>
      <c r="O233" s="2">
        <v>8325612.4000000004</v>
      </c>
      <c r="P233" s="15">
        <v>0.1</v>
      </c>
      <c r="Q233" s="2">
        <v>64402</v>
      </c>
      <c r="R233" s="13">
        <v>0.3</v>
      </c>
      <c r="S233" s="15">
        <v>0</v>
      </c>
      <c r="T233" s="2">
        <v>2497683.7200000002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18">
        <v>0</v>
      </c>
      <c r="AC233" s="4">
        <v>2562085.7200000002</v>
      </c>
      <c r="AD233" t="s">
        <v>16</v>
      </c>
      <c r="AE233" s="4"/>
      <c r="AF233" s="4">
        <f t="shared" si="3"/>
        <v>2562085.7200000002</v>
      </c>
    </row>
    <row r="234" spans="1:32" x14ac:dyDescent="0.25">
      <c r="A234" s="20">
        <v>1237</v>
      </c>
      <c r="B234" t="s">
        <v>176</v>
      </c>
      <c r="C234" t="s">
        <v>353</v>
      </c>
      <c r="D234" t="s">
        <v>2</v>
      </c>
      <c r="E234" t="s">
        <v>248</v>
      </c>
      <c r="F234" t="s">
        <v>348</v>
      </c>
      <c r="G234" s="2">
        <v>19400000</v>
      </c>
      <c r="H234" s="2">
        <v>0</v>
      </c>
      <c r="I234" s="2">
        <v>19400000</v>
      </c>
      <c r="J234" s="2">
        <v>67900</v>
      </c>
      <c r="K234" s="2">
        <v>0</v>
      </c>
      <c r="L234" s="2">
        <v>67900</v>
      </c>
      <c r="M234" s="2">
        <v>60140</v>
      </c>
      <c r="N234" s="2">
        <v>0</v>
      </c>
      <c r="O234" s="2">
        <v>60140</v>
      </c>
      <c r="P234" s="15">
        <v>0.1</v>
      </c>
      <c r="Q234" s="2">
        <v>0</v>
      </c>
      <c r="R234" s="13">
        <v>0.3</v>
      </c>
      <c r="S234" s="15">
        <v>0</v>
      </c>
      <c r="T234" s="2">
        <v>18042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18">
        <v>0</v>
      </c>
      <c r="AC234" s="4">
        <v>18042</v>
      </c>
      <c r="AD234" t="s">
        <v>308</v>
      </c>
      <c r="AE234" s="4"/>
      <c r="AF234" s="4">
        <f t="shared" si="3"/>
        <v>18042</v>
      </c>
    </row>
    <row r="235" spans="1:32" x14ac:dyDescent="0.25">
      <c r="A235" s="20">
        <v>1238</v>
      </c>
      <c r="B235" t="s">
        <v>176</v>
      </c>
      <c r="C235" t="s">
        <v>353</v>
      </c>
      <c r="D235" t="s">
        <v>2</v>
      </c>
      <c r="E235" t="s">
        <v>3</v>
      </c>
      <c r="F235" t="s">
        <v>349</v>
      </c>
      <c r="G235" s="2">
        <v>6800906000</v>
      </c>
      <c r="H235" s="2">
        <v>5043000000</v>
      </c>
      <c r="I235" s="2">
        <v>1757906000</v>
      </c>
      <c r="J235" s="2">
        <v>15395132</v>
      </c>
      <c r="K235" s="2">
        <v>9826004</v>
      </c>
      <c r="L235" s="2">
        <v>5569128</v>
      </c>
      <c r="M235" s="2">
        <v>12674769.6</v>
      </c>
      <c r="N235" s="2">
        <v>7808804</v>
      </c>
      <c r="O235" s="2">
        <v>4865965.5999999996</v>
      </c>
      <c r="P235" s="15">
        <v>0.1</v>
      </c>
      <c r="Q235" s="2">
        <v>780880.4</v>
      </c>
      <c r="R235" s="13">
        <v>0.3</v>
      </c>
      <c r="S235" s="15">
        <v>0</v>
      </c>
      <c r="T235" s="2">
        <v>1459789.68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18">
        <v>0</v>
      </c>
      <c r="AC235" s="4">
        <v>2240670.08</v>
      </c>
      <c r="AD235" t="s">
        <v>16</v>
      </c>
      <c r="AE235" s="4"/>
      <c r="AF235" s="4">
        <f t="shared" si="3"/>
        <v>2240670.08</v>
      </c>
    </row>
    <row r="236" spans="1:32" x14ac:dyDescent="0.25">
      <c r="A236" s="20">
        <v>1240</v>
      </c>
      <c r="B236" t="s">
        <v>176</v>
      </c>
      <c r="C236" t="s">
        <v>356</v>
      </c>
      <c r="D236" t="s">
        <v>2</v>
      </c>
      <c r="E236" t="s">
        <v>9</v>
      </c>
      <c r="F236" t="s">
        <v>350</v>
      </c>
      <c r="G236" s="2">
        <v>8540193000</v>
      </c>
      <c r="H236" s="2">
        <v>0</v>
      </c>
      <c r="I236" s="2">
        <v>8540193000</v>
      </c>
      <c r="J236" s="2">
        <v>24251438</v>
      </c>
      <c r="K236" s="2">
        <v>0</v>
      </c>
      <c r="L236" s="2">
        <v>24251438</v>
      </c>
      <c r="M236" s="2">
        <v>20835360.800000001</v>
      </c>
      <c r="N236" s="2">
        <v>0</v>
      </c>
      <c r="O236" s="2">
        <v>20835360.800000001</v>
      </c>
      <c r="P236" s="15">
        <v>0.1</v>
      </c>
      <c r="Q236" s="2">
        <v>0</v>
      </c>
      <c r="R236" s="13">
        <v>0.1</v>
      </c>
      <c r="S236" s="15">
        <v>0</v>
      </c>
      <c r="T236" s="2">
        <v>2083536.08</v>
      </c>
      <c r="U236" s="2">
        <v>3000000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18">
        <v>0</v>
      </c>
      <c r="AC236" s="4">
        <v>5083536.08</v>
      </c>
      <c r="AD236" t="s">
        <v>46</v>
      </c>
      <c r="AE236" s="4"/>
      <c r="AF236" s="4">
        <f t="shared" si="3"/>
        <v>5083536.08</v>
      </c>
    </row>
    <row r="237" spans="1:32" x14ac:dyDescent="0.25">
      <c r="A237" s="20">
        <v>1241</v>
      </c>
      <c r="B237" t="s">
        <v>176</v>
      </c>
      <c r="C237" t="s">
        <v>353</v>
      </c>
      <c r="D237" t="s">
        <v>2</v>
      </c>
      <c r="E237" t="s">
        <v>3</v>
      </c>
      <c r="F237" t="s">
        <v>351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15">
        <v>0.1</v>
      </c>
      <c r="Q237" s="2">
        <v>0</v>
      </c>
      <c r="R237" s="13">
        <v>0.3</v>
      </c>
      <c r="S237" s="15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18">
        <v>0</v>
      </c>
      <c r="AC237" s="4">
        <v>0</v>
      </c>
      <c r="AD237" t="s">
        <v>16</v>
      </c>
      <c r="AE237" s="4"/>
      <c r="AF237" s="4">
        <f t="shared" si="3"/>
        <v>0</v>
      </c>
    </row>
    <row r="238" spans="1:32" x14ac:dyDescent="0.25">
      <c r="A238" s="20">
        <v>1242</v>
      </c>
      <c r="B238" t="s">
        <v>176</v>
      </c>
      <c r="C238" t="s">
        <v>353</v>
      </c>
      <c r="D238" t="s">
        <v>10</v>
      </c>
      <c r="E238" t="s">
        <v>18</v>
      </c>
      <c r="F238" t="s">
        <v>352</v>
      </c>
      <c r="G238" s="2">
        <v>264483000</v>
      </c>
      <c r="H238" s="2">
        <v>0</v>
      </c>
      <c r="I238" s="2">
        <v>264483000</v>
      </c>
      <c r="J238" s="2">
        <v>925692</v>
      </c>
      <c r="K238" s="2">
        <v>0</v>
      </c>
      <c r="L238" s="2">
        <v>925692</v>
      </c>
      <c r="M238" s="2">
        <v>819898.8</v>
      </c>
      <c r="N238" s="2">
        <v>0</v>
      </c>
      <c r="O238" s="2">
        <v>819898.8</v>
      </c>
      <c r="P238" s="15">
        <v>0.1</v>
      </c>
      <c r="Q238" s="2">
        <v>0</v>
      </c>
      <c r="R238" s="13">
        <v>0.3</v>
      </c>
      <c r="S238" s="15">
        <v>0</v>
      </c>
      <c r="T238" s="2">
        <v>245969.64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18">
        <v>0</v>
      </c>
      <c r="AC238" s="4">
        <v>245969.64</v>
      </c>
      <c r="AD238" t="s">
        <v>38</v>
      </c>
      <c r="AE238" s="4"/>
      <c r="AF238" s="4">
        <f t="shared" si="3"/>
        <v>245969.64</v>
      </c>
    </row>
    <row r="239" spans="1:32" x14ac:dyDescent="0.25">
      <c r="A239" s="20">
        <v>1243</v>
      </c>
      <c r="B239" t="s">
        <v>176</v>
      </c>
      <c r="C239" t="s">
        <v>356</v>
      </c>
      <c r="D239" t="s">
        <v>2</v>
      </c>
      <c r="E239" t="s">
        <v>3</v>
      </c>
      <c r="F239" t="s">
        <v>358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15">
        <v>0.1</v>
      </c>
      <c r="Q239" s="2">
        <v>0</v>
      </c>
      <c r="R239" s="13">
        <v>0</v>
      </c>
      <c r="S239" s="15">
        <v>0</v>
      </c>
      <c r="T239" s="2">
        <v>0</v>
      </c>
      <c r="U239" s="2">
        <v>200000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18">
        <v>0</v>
      </c>
      <c r="AC239" s="4">
        <v>200000</v>
      </c>
      <c r="AD239" t="s">
        <v>58</v>
      </c>
      <c r="AE239" s="4"/>
      <c r="AF239" s="4">
        <f t="shared" si="3"/>
        <v>200000</v>
      </c>
    </row>
    <row r="240" spans="1:32" x14ac:dyDescent="0.25">
      <c r="A240" s="20">
        <v>1244</v>
      </c>
      <c r="B240" t="s">
        <v>176</v>
      </c>
      <c r="C240" t="s">
        <v>353</v>
      </c>
      <c r="D240" t="s">
        <v>10</v>
      </c>
      <c r="E240" t="s">
        <v>18</v>
      </c>
      <c r="F240" t="s">
        <v>359</v>
      </c>
      <c r="G240" s="2">
        <v>5630280000</v>
      </c>
      <c r="H240" s="2">
        <v>0</v>
      </c>
      <c r="I240" s="2">
        <v>5630280000</v>
      </c>
      <c r="J240" s="2">
        <v>13506012</v>
      </c>
      <c r="K240" s="2">
        <v>0</v>
      </c>
      <c r="L240" s="2">
        <v>13506012</v>
      </c>
      <c r="M240" s="2">
        <v>11253900</v>
      </c>
      <c r="N240" s="2">
        <v>0</v>
      </c>
      <c r="O240" s="2">
        <v>11253900</v>
      </c>
      <c r="P240" s="15">
        <v>0.1</v>
      </c>
      <c r="Q240" s="2">
        <v>0</v>
      </c>
      <c r="R240" s="13">
        <v>0.3</v>
      </c>
      <c r="S240" s="15">
        <v>0</v>
      </c>
      <c r="T240" s="2">
        <v>3376170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18">
        <v>0</v>
      </c>
      <c r="AC240" s="4">
        <v>3376170</v>
      </c>
      <c r="AD240" t="s">
        <v>27</v>
      </c>
      <c r="AE240" s="4"/>
      <c r="AF240" s="4">
        <f t="shared" si="3"/>
        <v>3376170</v>
      </c>
    </row>
    <row r="241" spans="1:32" x14ac:dyDescent="0.25">
      <c r="A241" s="20">
        <v>1245</v>
      </c>
      <c r="B241" t="s">
        <v>176</v>
      </c>
      <c r="C241" t="s">
        <v>353</v>
      </c>
      <c r="D241" t="s">
        <v>2</v>
      </c>
      <c r="E241" t="s">
        <v>3</v>
      </c>
      <c r="F241" t="s">
        <v>360</v>
      </c>
      <c r="G241" s="2">
        <v>45188975000</v>
      </c>
      <c r="H241" s="2">
        <v>0</v>
      </c>
      <c r="I241" s="2">
        <v>45188975000</v>
      </c>
      <c r="J241" s="2">
        <v>69733902</v>
      </c>
      <c r="K241" s="2">
        <v>0</v>
      </c>
      <c r="L241" s="2">
        <v>69733902</v>
      </c>
      <c r="M241" s="2">
        <v>51658312</v>
      </c>
      <c r="N241" s="2">
        <v>0</v>
      </c>
      <c r="O241" s="2">
        <v>51658312</v>
      </c>
      <c r="P241" s="15">
        <v>0.1</v>
      </c>
      <c r="Q241" s="2">
        <v>0</v>
      </c>
      <c r="R241" s="13">
        <v>0.3</v>
      </c>
      <c r="S241" s="15">
        <v>0</v>
      </c>
      <c r="T241" s="2">
        <v>15497493.6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18">
        <v>0</v>
      </c>
      <c r="AC241" s="4">
        <v>15497493.6</v>
      </c>
      <c r="AD241" t="s">
        <v>16</v>
      </c>
      <c r="AE241" s="4"/>
      <c r="AF241" s="4">
        <f t="shared" si="3"/>
        <v>15497493.6</v>
      </c>
    </row>
    <row r="242" spans="1:32" x14ac:dyDescent="0.25">
      <c r="A242" s="20">
        <v>1246</v>
      </c>
      <c r="B242" t="s">
        <v>176</v>
      </c>
      <c r="C242" t="s">
        <v>353</v>
      </c>
      <c r="D242" t="s">
        <v>2</v>
      </c>
      <c r="E242" t="s">
        <v>9</v>
      </c>
      <c r="F242" t="s">
        <v>361</v>
      </c>
      <c r="G242" s="2">
        <v>1877680000</v>
      </c>
      <c r="H242" s="2">
        <v>1877680000</v>
      </c>
      <c r="I242" s="2">
        <v>0</v>
      </c>
      <c r="J242" s="2">
        <v>4890250</v>
      </c>
      <c r="K242" s="2">
        <v>4890250</v>
      </c>
      <c r="L242" s="2">
        <v>0</v>
      </c>
      <c r="M242" s="2">
        <v>4139178</v>
      </c>
      <c r="N242" s="2">
        <v>4139178</v>
      </c>
      <c r="O242" s="2">
        <v>0</v>
      </c>
      <c r="P242" s="15">
        <v>0.1</v>
      </c>
      <c r="Q242" s="2">
        <v>413917.8</v>
      </c>
      <c r="R242" s="13">
        <v>0.3</v>
      </c>
      <c r="S242" s="15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18">
        <v>0</v>
      </c>
      <c r="AC242" s="4">
        <v>413917.8</v>
      </c>
      <c r="AD242" t="s">
        <v>41</v>
      </c>
      <c r="AE242" s="4"/>
      <c r="AF242" s="4">
        <f t="shared" si="3"/>
        <v>413917.8</v>
      </c>
    </row>
    <row r="243" spans="1:32" x14ac:dyDescent="0.25">
      <c r="A243" s="20">
        <v>1247</v>
      </c>
      <c r="B243" t="s">
        <v>176</v>
      </c>
      <c r="C243" t="s">
        <v>356</v>
      </c>
      <c r="D243" t="s">
        <v>2</v>
      </c>
      <c r="E243" t="s">
        <v>3</v>
      </c>
      <c r="F243" t="s">
        <v>362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15">
        <v>0.1</v>
      </c>
      <c r="Q243" s="2">
        <v>0</v>
      </c>
      <c r="R243" s="13">
        <v>0</v>
      </c>
      <c r="S243" s="15">
        <v>0</v>
      </c>
      <c r="T243" s="2">
        <v>0</v>
      </c>
      <c r="U243" s="2">
        <v>200000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18">
        <v>0</v>
      </c>
      <c r="AC243" s="4">
        <v>200000</v>
      </c>
      <c r="AD243" t="s">
        <v>333</v>
      </c>
      <c r="AE243" s="4"/>
      <c r="AF243" s="4">
        <f t="shared" si="3"/>
        <v>200000</v>
      </c>
    </row>
    <row r="244" spans="1:32" x14ac:dyDescent="0.25">
      <c r="A244" s="20">
        <v>1248</v>
      </c>
      <c r="B244" t="s">
        <v>176</v>
      </c>
      <c r="C244" t="s">
        <v>353</v>
      </c>
      <c r="D244" t="s">
        <v>2</v>
      </c>
      <c r="E244" t="s">
        <v>9</v>
      </c>
      <c r="F244" t="s">
        <v>363</v>
      </c>
      <c r="G244" s="2">
        <v>2905000</v>
      </c>
      <c r="H244" s="2">
        <v>0</v>
      </c>
      <c r="I244" s="2">
        <v>2905000</v>
      </c>
      <c r="J244" s="2">
        <v>10168</v>
      </c>
      <c r="K244" s="2">
        <v>0</v>
      </c>
      <c r="L244" s="2">
        <v>10168</v>
      </c>
      <c r="M244" s="2">
        <v>9006</v>
      </c>
      <c r="N244" s="2">
        <v>0</v>
      </c>
      <c r="O244" s="2">
        <v>9006</v>
      </c>
      <c r="P244" s="15">
        <v>0.1</v>
      </c>
      <c r="Q244" s="2">
        <v>0</v>
      </c>
      <c r="R244" s="13">
        <v>0.3</v>
      </c>
      <c r="S244" s="15">
        <v>0</v>
      </c>
      <c r="T244" s="2">
        <v>2701.8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18">
        <v>0</v>
      </c>
      <c r="AC244" s="4">
        <v>2701.8</v>
      </c>
      <c r="AD244" t="s">
        <v>65</v>
      </c>
      <c r="AE244" s="4"/>
      <c r="AF244" s="4">
        <f t="shared" si="3"/>
        <v>2701.8</v>
      </c>
    </row>
    <row r="245" spans="1:32" x14ac:dyDescent="0.25">
      <c r="A245" s="20">
        <v>1249</v>
      </c>
      <c r="B245" t="s">
        <v>176</v>
      </c>
      <c r="C245" t="s">
        <v>353</v>
      </c>
      <c r="D245" t="s">
        <v>2</v>
      </c>
      <c r="E245" t="s">
        <v>3</v>
      </c>
      <c r="F245" t="s">
        <v>364</v>
      </c>
      <c r="G245" s="2">
        <v>1289000</v>
      </c>
      <c r="H245" s="2">
        <v>0</v>
      </c>
      <c r="I245" s="2">
        <v>1289000</v>
      </c>
      <c r="J245" s="2">
        <v>4512</v>
      </c>
      <c r="K245" s="2">
        <v>0</v>
      </c>
      <c r="L245" s="2">
        <v>4512</v>
      </c>
      <c r="M245" s="2">
        <v>3996.4</v>
      </c>
      <c r="N245" s="2">
        <v>0</v>
      </c>
      <c r="O245" s="2">
        <v>3996.4</v>
      </c>
      <c r="P245" s="15">
        <v>0.1</v>
      </c>
      <c r="Q245" s="2">
        <v>0</v>
      </c>
      <c r="R245" s="13">
        <v>0.3</v>
      </c>
      <c r="S245" s="15">
        <v>0</v>
      </c>
      <c r="T245" s="2">
        <v>1198.92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18">
        <v>0</v>
      </c>
      <c r="AC245" s="4">
        <v>1198.92</v>
      </c>
      <c r="AD245" t="s">
        <v>16</v>
      </c>
      <c r="AE245" s="4"/>
      <c r="AF245" s="4">
        <f t="shared" si="3"/>
        <v>1198.92</v>
      </c>
    </row>
    <row r="246" spans="1:32" x14ac:dyDescent="0.25">
      <c r="A246" s="20">
        <v>1250</v>
      </c>
      <c r="B246" t="s">
        <v>176</v>
      </c>
      <c r="C246" t="s">
        <v>353</v>
      </c>
      <c r="D246" t="s">
        <v>2</v>
      </c>
      <c r="E246" t="s">
        <v>3</v>
      </c>
      <c r="F246" t="s">
        <v>369</v>
      </c>
      <c r="G246" s="2">
        <v>22063103000</v>
      </c>
      <c r="H246" s="2">
        <v>194500000</v>
      </c>
      <c r="I246" s="2">
        <v>21868603000</v>
      </c>
      <c r="J246" s="2">
        <v>40480705</v>
      </c>
      <c r="K246" s="2">
        <v>680750</v>
      </c>
      <c r="L246" s="2">
        <v>39799955</v>
      </c>
      <c r="M246" s="2">
        <v>31655463.800000001</v>
      </c>
      <c r="N246" s="2">
        <v>602950</v>
      </c>
      <c r="O246" s="2">
        <v>31052513.800000001</v>
      </c>
      <c r="P246" s="15">
        <v>0.1</v>
      </c>
      <c r="Q246" s="2">
        <v>60295</v>
      </c>
      <c r="R246" s="13">
        <v>0.3</v>
      </c>
      <c r="S246" s="15">
        <v>0</v>
      </c>
      <c r="T246" s="2">
        <v>9315754.1400000006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18">
        <v>0</v>
      </c>
      <c r="AC246" s="4">
        <v>9376049.1400000006</v>
      </c>
      <c r="AD246" t="s">
        <v>121</v>
      </c>
      <c r="AE246" s="4"/>
      <c r="AF246" s="4">
        <f t="shared" si="3"/>
        <v>9376049.1400000006</v>
      </c>
    </row>
    <row r="247" spans="1:32" x14ac:dyDescent="0.25">
      <c r="A247" s="20">
        <v>1251</v>
      </c>
      <c r="B247" t="s">
        <v>176</v>
      </c>
      <c r="C247" t="s">
        <v>353</v>
      </c>
      <c r="D247" t="s">
        <v>2</v>
      </c>
      <c r="E247" t="s">
        <v>3</v>
      </c>
      <c r="F247" t="s">
        <v>365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15">
        <v>0.1</v>
      </c>
      <c r="Q247" s="2">
        <v>0</v>
      </c>
      <c r="R247" s="13">
        <v>0.3</v>
      </c>
      <c r="S247" s="15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18">
        <v>0</v>
      </c>
      <c r="AC247" s="4">
        <v>0</v>
      </c>
      <c r="AD247" t="s">
        <v>333</v>
      </c>
      <c r="AE247" s="4"/>
      <c r="AF247" s="4">
        <f t="shared" si="3"/>
        <v>0</v>
      </c>
    </row>
    <row r="248" spans="1:32" x14ac:dyDescent="0.25">
      <c r="A248" s="20">
        <v>1253</v>
      </c>
      <c r="B248" t="s">
        <v>176</v>
      </c>
      <c r="C248" t="s">
        <v>353</v>
      </c>
      <c r="D248" t="s">
        <v>2</v>
      </c>
      <c r="E248" t="s">
        <v>248</v>
      </c>
      <c r="F248" t="s">
        <v>366</v>
      </c>
      <c r="G248" s="2">
        <v>9488077000</v>
      </c>
      <c r="H248" s="2">
        <v>0</v>
      </c>
      <c r="I248" s="2">
        <v>9488077000</v>
      </c>
      <c r="J248" s="2">
        <v>22369337</v>
      </c>
      <c r="K248" s="2">
        <v>0</v>
      </c>
      <c r="L248" s="2">
        <v>22369337</v>
      </c>
      <c r="M248" s="2">
        <v>18574106.199999999</v>
      </c>
      <c r="N248" s="2">
        <v>0</v>
      </c>
      <c r="O248" s="2">
        <v>18574106.199999999</v>
      </c>
      <c r="P248" s="15">
        <v>0.1</v>
      </c>
      <c r="Q248" s="2">
        <v>0</v>
      </c>
      <c r="R248" s="13">
        <v>0.3</v>
      </c>
      <c r="S248" s="15">
        <v>0</v>
      </c>
      <c r="T248" s="2">
        <v>5572231.8600000003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18">
        <v>0</v>
      </c>
      <c r="AC248" s="4">
        <v>5572231.8600000003</v>
      </c>
      <c r="AD248" t="s">
        <v>227</v>
      </c>
      <c r="AE248" s="4"/>
      <c r="AF248" s="4">
        <f t="shared" si="3"/>
        <v>5572231.8600000003</v>
      </c>
    </row>
    <row r="249" spans="1:32" x14ac:dyDescent="0.25">
      <c r="A249" s="20">
        <v>1254</v>
      </c>
      <c r="B249" t="s">
        <v>176</v>
      </c>
      <c r="C249" t="s">
        <v>353</v>
      </c>
      <c r="D249" t="s">
        <v>2</v>
      </c>
      <c r="E249" t="s">
        <v>9</v>
      </c>
      <c r="F249" t="s">
        <v>370</v>
      </c>
      <c r="G249" s="2">
        <v>1997698000</v>
      </c>
      <c r="H249" s="2">
        <v>0</v>
      </c>
      <c r="I249" s="2">
        <v>1997698000</v>
      </c>
      <c r="J249" s="2">
        <v>6477595</v>
      </c>
      <c r="K249" s="2">
        <v>0</v>
      </c>
      <c r="L249" s="2">
        <v>6477595</v>
      </c>
      <c r="M249" s="2">
        <v>5678515.7999999998</v>
      </c>
      <c r="N249" s="2">
        <v>0</v>
      </c>
      <c r="O249" s="2">
        <v>5678515.7999999998</v>
      </c>
      <c r="P249" s="15">
        <v>0.1</v>
      </c>
      <c r="Q249" s="2">
        <v>0</v>
      </c>
      <c r="R249" s="13">
        <v>0.3</v>
      </c>
      <c r="S249" s="15">
        <v>0</v>
      </c>
      <c r="T249" s="2">
        <v>1703554.74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18">
        <v>0</v>
      </c>
      <c r="AC249" s="4">
        <v>1703554.74</v>
      </c>
      <c r="AD249" t="s">
        <v>65</v>
      </c>
      <c r="AE249" s="4"/>
      <c r="AF249" s="4">
        <f t="shared" si="3"/>
        <v>1703554.74</v>
      </c>
    </row>
    <row r="250" spans="1:32" x14ac:dyDescent="0.25">
      <c r="A250" s="20">
        <v>1255</v>
      </c>
      <c r="B250" t="s">
        <v>176</v>
      </c>
      <c r="C250" t="s">
        <v>353</v>
      </c>
      <c r="D250" t="s">
        <v>2</v>
      </c>
      <c r="E250" t="s">
        <v>9</v>
      </c>
      <c r="F250" t="s">
        <v>371</v>
      </c>
      <c r="G250" s="2">
        <v>821040000</v>
      </c>
      <c r="H250" s="2">
        <v>394990000</v>
      </c>
      <c r="I250" s="2">
        <v>426050000</v>
      </c>
      <c r="J250" s="2">
        <v>2873641</v>
      </c>
      <c r="K250" s="2">
        <v>1382465</v>
      </c>
      <c r="L250" s="2">
        <v>1491176</v>
      </c>
      <c r="M250" s="2">
        <v>2545225</v>
      </c>
      <c r="N250" s="2">
        <v>1224469</v>
      </c>
      <c r="O250" s="2">
        <v>1320756</v>
      </c>
      <c r="P250" s="15">
        <v>0.1</v>
      </c>
      <c r="Q250" s="2">
        <v>122446.9</v>
      </c>
      <c r="R250" s="13">
        <v>0.3</v>
      </c>
      <c r="S250" s="15">
        <v>0</v>
      </c>
      <c r="T250" s="2">
        <v>396226.8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18">
        <v>0</v>
      </c>
      <c r="AC250" s="4">
        <v>518673.7</v>
      </c>
      <c r="AD250" t="s">
        <v>59</v>
      </c>
      <c r="AE250" s="4"/>
      <c r="AF250" s="4">
        <f t="shared" si="3"/>
        <v>518673.7</v>
      </c>
    </row>
    <row r="251" spans="1:32" x14ac:dyDescent="0.25">
      <c r="A251" s="20">
        <v>1257</v>
      </c>
      <c r="B251" t="s">
        <v>176</v>
      </c>
      <c r="C251" t="s">
        <v>353</v>
      </c>
      <c r="D251" t="s">
        <v>2</v>
      </c>
      <c r="E251" t="s">
        <v>248</v>
      </c>
      <c r="F251" t="s">
        <v>372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15">
        <v>0.1</v>
      </c>
      <c r="Q251" s="2">
        <v>0</v>
      </c>
      <c r="R251" s="13">
        <v>0.3</v>
      </c>
      <c r="S251" s="15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18">
        <v>0</v>
      </c>
      <c r="AC251" s="4">
        <v>0</v>
      </c>
      <c r="AD251" t="s">
        <v>308</v>
      </c>
      <c r="AE251" s="4"/>
      <c r="AF251" s="4">
        <f t="shared" si="3"/>
        <v>0</v>
      </c>
    </row>
    <row r="252" spans="1:32" x14ac:dyDescent="0.25">
      <c r="A252" s="20">
        <v>1258</v>
      </c>
      <c r="B252" t="s">
        <v>176</v>
      </c>
      <c r="C252" t="s">
        <v>355</v>
      </c>
      <c r="D252" t="s">
        <v>2</v>
      </c>
      <c r="E252" t="s">
        <v>9</v>
      </c>
      <c r="F252" t="s">
        <v>373</v>
      </c>
      <c r="G252" s="2">
        <v>18172610000</v>
      </c>
      <c r="H252" s="2">
        <v>0</v>
      </c>
      <c r="I252" s="2">
        <v>18172610000</v>
      </c>
      <c r="J252" s="2">
        <v>33537137</v>
      </c>
      <c r="K252" s="2">
        <v>0</v>
      </c>
      <c r="L252" s="2">
        <v>33537137</v>
      </c>
      <c r="M252" s="2">
        <v>26268093</v>
      </c>
      <c r="N252" s="2">
        <v>0</v>
      </c>
      <c r="O252" s="2">
        <v>26268093</v>
      </c>
      <c r="P252" s="15">
        <v>0.1</v>
      </c>
      <c r="Q252" s="2">
        <v>0</v>
      </c>
      <c r="R252" s="13">
        <v>0.1</v>
      </c>
      <c r="S252" s="15">
        <v>0</v>
      </c>
      <c r="T252" s="2">
        <v>2626809.2999999998</v>
      </c>
      <c r="U252" s="2">
        <v>2000000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18">
        <v>0</v>
      </c>
      <c r="AC252" s="4">
        <v>4626809.3</v>
      </c>
      <c r="AD252" t="s">
        <v>59</v>
      </c>
      <c r="AE252" s="4"/>
      <c r="AF252" s="4">
        <f t="shared" si="3"/>
        <v>4626809.3</v>
      </c>
    </row>
    <row r="253" spans="1:32" x14ac:dyDescent="0.25">
      <c r="A253" s="20">
        <v>1259</v>
      </c>
      <c r="B253" t="s">
        <v>176</v>
      </c>
      <c r="C253" t="s">
        <v>353</v>
      </c>
      <c r="D253" t="s">
        <v>2</v>
      </c>
      <c r="E253" t="s">
        <v>3</v>
      </c>
      <c r="F253" t="s">
        <v>374</v>
      </c>
      <c r="G253" s="2">
        <v>15983000</v>
      </c>
      <c r="H253" s="2">
        <v>0</v>
      </c>
      <c r="I253" s="2">
        <v>15983000</v>
      </c>
      <c r="J253" s="2">
        <v>55941</v>
      </c>
      <c r="K253" s="2">
        <v>0</v>
      </c>
      <c r="L253" s="2">
        <v>55941</v>
      </c>
      <c r="M253" s="2">
        <v>49547.8</v>
      </c>
      <c r="N253" s="2">
        <v>0</v>
      </c>
      <c r="O253" s="2">
        <v>49547.8</v>
      </c>
      <c r="P253" s="15">
        <v>0.1</v>
      </c>
      <c r="Q253" s="2">
        <v>0</v>
      </c>
      <c r="R253" s="13">
        <v>0.3</v>
      </c>
      <c r="S253" s="15">
        <v>0</v>
      </c>
      <c r="T253" s="2">
        <v>14864.34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18">
        <v>0</v>
      </c>
      <c r="AC253" s="4">
        <v>14864.34</v>
      </c>
      <c r="AD253" t="s">
        <v>16</v>
      </c>
      <c r="AE253" s="4"/>
      <c r="AF253" s="4">
        <f t="shared" si="3"/>
        <v>14864.34</v>
      </c>
    </row>
    <row r="254" spans="1:32" x14ac:dyDescent="0.25">
      <c r="A254" s="20">
        <v>1260</v>
      </c>
      <c r="B254" t="s">
        <v>176</v>
      </c>
      <c r="C254" t="s">
        <v>353</v>
      </c>
      <c r="D254" t="s">
        <v>2</v>
      </c>
      <c r="E254" t="s">
        <v>248</v>
      </c>
      <c r="F254" t="s">
        <v>375</v>
      </c>
      <c r="G254" s="2">
        <v>4115177000</v>
      </c>
      <c r="H254" s="2">
        <v>0</v>
      </c>
      <c r="I254" s="2">
        <v>4115177000</v>
      </c>
      <c r="J254" s="2">
        <v>8840282</v>
      </c>
      <c r="K254" s="2">
        <v>0</v>
      </c>
      <c r="L254" s="2">
        <v>8840282</v>
      </c>
      <c r="M254" s="2">
        <v>7194211.2000000002</v>
      </c>
      <c r="N254" s="2">
        <v>0</v>
      </c>
      <c r="O254" s="2">
        <v>7194211.2000000002</v>
      </c>
      <c r="P254" s="15">
        <v>0.1</v>
      </c>
      <c r="Q254" s="2">
        <v>0</v>
      </c>
      <c r="R254" s="13">
        <v>0.3</v>
      </c>
      <c r="S254" s="15">
        <v>0</v>
      </c>
      <c r="T254" s="2">
        <v>2158263.36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18">
        <v>0</v>
      </c>
      <c r="AC254" s="4">
        <v>2158263.36</v>
      </c>
      <c r="AD254" t="s">
        <v>308</v>
      </c>
      <c r="AE254" s="4"/>
      <c r="AF254" s="4">
        <f t="shared" si="3"/>
        <v>2158263.36</v>
      </c>
    </row>
    <row r="255" spans="1:32" x14ac:dyDescent="0.25">
      <c r="A255" s="20">
        <v>1261</v>
      </c>
      <c r="B255" t="s">
        <v>176</v>
      </c>
      <c r="C255" t="s">
        <v>353</v>
      </c>
      <c r="D255" t="s">
        <v>2</v>
      </c>
      <c r="E255" t="s">
        <v>3</v>
      </c>
      <c r="F255" t="s">
        <v>376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15">
        <v>0.1</v>
      </c>
      <c r="Q255" s="2">
        <v>0</v>
      </c>
      <c r="R255" s="13">
        <v>0.3</v>
      </c>
      <c r="S255" s="15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18">
        <v>0</v>
      </c>
      <c r="AC255" s="4">
        <v>0</v>
      </c>
      <c r="AD255" t="s">
        <v>121</v>
      </c>
      <c r="AE255" s="4"/>
      <c r="AF255" s="4">
        <f t="shared" si="3"/>
        <v>0</v>
      </c>
    </row>
    <row r="256" spans="1:32" x14ac:dyDescent="0.25">
      <c r="A256" s="20">
        <v>1262</v>
      </c>
      <c r="B256" t="s">
        <v>176</v>
      </c>
      <c r="C256" t="s">
        <v>353</v>
      </c>
      <c r="D256" t="s">
        <v>2</v>
      </c>
      <c r="E256" t="s">
        <v>3</v>
      </c>
      <c r="F256" t="s">
        <v>377</v>
      </c>
      <c r="G256" s="2">
        <v>1077000000</v>
      </c>
      <c r="H256" s="2">
        <v>0</v>
      </c>
      <c r="I256" s="2">
        <v>1077000000</v>
      </c>
      <c r="J256" s="2">
        <v>3444503</v>
      </c>
      <c r="K256" s="2">
        <v>0</v>
      </c>
      <c r="L256" s="2">
        <v>3444503</v>
      </c>
      <c r="M256" s="2">
        <v>3013703</v>
      </c>
      <c r="N256" s="2">
        <v>0</v>
      </c>
      <c r="O256" s="2">
        <v>3013703</v>
      </c>
      <c r="P256" s="15">
        <v>0.1</v>
      </c>
      <c r="Q256" s="2">
        <v>0</v>
      </c>
      <c r="R256" s="13">
        <v>0.3</v>
      </c>
      <c r="S256" s="15">
        <v>0</v>
      </c>
      <c r="T256" s="2">
        <v>904110.9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18">
        <v>0</v>
      </c>
      <c r="AC256" s="4">
        <v>904110.9</v>
      </c>
      <c r="AD256" t="s">
        <v>58</v>
      </c>
      <c r="AE256" s="4"/>
      <c r="AF256" s="4">
        <f t="shared" si="3"/>
        <v>904110.9</v>
      </c>
    </row>
    <row r="257" spans="1:32" x14ac:dyDescent="0.25">
      <c r="A257" s="20">
        <v>1264</v>
      </c>
      <c r="B257" t="s">
        <v>176</v>
      </c>
      <c r="C257" t="s">
        <v>353</v>
      </c>
      <c r="D257" t="s">
        <v>2</v>
      </c>
      <c r="E257" t="s">
        <v>5</v>
      </c>
      <c r="F257" t="s">
        <v>378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15">
        <v>0.1</v>
      </c>
      <c r="Q257" s="2">
        <v>0</v>
      </c>
      <c r="R257" s="13">
        <v>0.3</v>
      </c>
      <c r="S257" s="15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18">
        <v>0</v>
      </c>
      <c r="AC257" s="4">
        <v>0</v>
      </c>
      <c r="AD257" t="s">
        <v>63</v>
      </c>
      <c r="AE257" s="4"/>
      <c r="AF257" s="4">
        <f t="shared" si="3"/>
        <v>0</v>
      </c>
    </row>
    <row r="258" spans="1:32" x14ac:dyDescent="0.25">
      <c r="A258" s="20">
        <v>1265</v>
      </c>
      <c r="B258" t="s">
        <v>176</v>
      </c>
      <c r="C258" t="s">
        <v>353</v>
      </c>
      <c r="D258" t="s">
        <v>10</v>
      </c>
      <c r="E258" t="s">
        <v>31</v>
      </c>
      <c r="F258" t="s">
        <v>379</v>
      </c>
      <c r="G258" s="2">
        <v>4102400000</v>
      </c>
      <c r="H258" s="2">
        <v>0</v>
      </c>
      <c r="I258" s="2">
        <v>4102400000</v>
      </c>
      <c r="J258" s="2">
        <v>7045101</v>
      </c>
      <c r="K258" s="2">
        <v>0</v>
      </c>
      <c r="L258" s="2">
        <v>7045101</v>
      </c>
      <c r="M258" s="2">
        <v>5404141</v>
      </c>
      <c r="N258" s="2">
        <v>0</v>
      </c>
      <c r="O258" s="2">
        <v>5404141</v>
      </c>
      <c r="P258" s="15">
        <v>0.1</v>
      </c>
      <c r="Q258" s="2">
        <v>0</v>
      </c>
      <c r="R258" s="13">
        <v>0.3</v>
      </c>
      <c r="S258" s="15">
        <v>0</v>
      </c>
      <c r="T258" s="2">
        <v>1621242.3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18">
        <v>0</v>
      </c>
      <c r="AC258" s="4">
        <v>1621242.3</v>
      </c>
      <c r="AD258" t="s">
        <v>32</v>
      </c>
      <c r="AE258" s="4"/>
      <c r="AF258" s="4">
        <f t="shared" si="3"/>
        <v>1621242.3</v>
      </c>
    </row>
    <row r="259" spans="1:32" x14ac:dyDescent="0.25">
      <c r="A259" s="20">
        <v>1266</v>
      </c>
      <c r="B259" t="s">
        <v>176</v>
      </c>
      <c r="C259" t="s">
        <v>353</v>
      </c>
      <c r="D259" t="s">
        <v>10</v>
      </c>
      <c r="E259" t="s">
        <v>18</v>
      </c>
      <c r="F259" t="s">
        <v>380</v>
      </c>
      <c r="G259" s="2">
        <v>8100623000</v>
      </c>
      <c r="H259" s="2">
        <v>0</v>
      </c>
      <c r="I259" s="2">
        <v>8100623000</v>
      </c>
      <c r="J259" s="2">
        <v>20420071</v>
      </c>
      <c r="K259" s="2">
        <v>0</v>
      </c>
      <c r="L259" s="2">
        <v>20420071</v>
      </c>
      <c r="M259" s="2">
        <v>17179821.800000001</v>
      </c>
      <c r="N259" s="2">
        <v>0</v>
      </c>
      <c r="O259" s="2">
        <v>17179821.800000001</v>
      </c>
      <c r="P259" s="15">
        <v>0.1</v>
      </c>
      <c r="Q259" s="2">
        <v>0</v>
      </c>
      <c r="R259" s="13">
        <v>0.3</v>
      </c>
      <c r="S259" s="15">
        <v>0</v>
      </c>
      <c r="T259" s="2">
        <v>5153946.54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18">
        <v>0</v>
      </c>
      <c r="AC259" s="4">
        <v>5153946.54</v>
      </c>
      <c r="AD259" t="s">
        <v>22</v>
      </c>
      <c r="AE259" s="4"/>
      <c r="AF259" s="4">
        <f t="shared" ref="AF259:AF275" si="4">AC259+AE259</f>
        <v>5153946.54</v>
      </c>
    </row>
    <row r="260" spans="1:32" x14ac:dyDescent="0.25">
      <c r="A260" s="20">
        <v>1267</v>
      </c>
      <c r="B260" t="s">
        <v>176</v>
      </c>
      <c r="C260" t="s">
        <v>353</v>
      </c>
      <c r="D260" t="s">
        <v>2</v>
      </c>
      <c r="E260" t="s">
        <v>3</v>
      </c>
      <c r="F260" t="s">
        <v>381</v>
      </c>
      <c r="G260" s="2">
        <v>2704000</v>
      </c>
      <c r="H260" s="2">
        <v>0</v>
      </c>
      <c r="I260" s="2">
        <v>2704000</v>
      </c>
      <c r="J260" s="2">
        <v>9465</v>
      </c>
      <c r="K260" s="2">
        <v>0</v>
      </c>
      <c r="L260" s="2">
        <v>9465</v>
      </c>
      <c r="M260" s="2">
        <v>8383.4</v>
      </c>
      <c r="N260" s="2">
        <v>0</v>
      </c>
      <c r="O260" s="2">
        <v>8383.4</v>
      </c>
      <c r="P260" s="15">
        <v>0.1</v>
      </c>
      <c r="Q260" s="2">
        <v>0</v>
      </c>
      <c r="R260" s="13">
        <v>0.3</v>
      </c>
      <c r="S260" s="15">
        <v>0</v>
      </c>
      <c r="T260" s="2">
        <v>2515.02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18">
        <v>0</v>
      </c>
      <c r="AC260" s="4">
        <v>2515.02</v>
      </c>
      <c r="AD260" t="s">
        <v>333</v>
      </c>
      <c r="AE260" s="4"/>
      <c r="AF260" s="4">
        <f t="shared" si="4"/>
        <v>2515.02</v>
      </c>
    </row>
    <row r="261" spans="1:32" x14ac:dyDescent="0.25">
      <c r="A261" s="20">
        <v>1268</v>
      </c>
      <c r="B261" t="s">
        <v>176</v>
      </c>
      <c r="C261" t="s">
        <v>353</v>
      </c>
      <c r="D261" t="s">
        <v>2</v>
      </c>
      <c r="E261" t="s">
        <v>3</v>
      </c>
      <c r="F261" t="s">
        <v>384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15">
        <v>0.1</v>
      </c>
      <c r="Q261" s="2">
        <v>0</v>
      </c>
      <c r="R261" s="13">
        <v>0.3</v>
      </c>
      <c r="S261" s="15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18">
        <v>0</v>
      </c>
      <c r="AC261" s="4">
        <v>0</v>
      </c>
      <c r="AD261" t="s">
        <v>4</v>
      </c>
      <c r="AE261" s="4"/>
      <c r="AF261" s="4">
        <f t="shared" si="4"/>
        <v>0</v>
      </c>
    </row>
    <row r="262" spans="1:32" x14ac:dyDescent="0.25">
      <c r="A262" s="20">
        <v>1269</v>
      </c>
      <c r="B262" t="s">
        <v>176</v>
      </c>
      <c r="C262" t="s">
        <v>356</v>
      </c>
      <c r="D262" t="s">
        <v>2</v>
      </c>
      <c r="E262" t="s">
        <v>9</v>
      </c>
      <c r="F262" t="s">
        <v>385</v>
      </c>
      <c r="G262" s="2">
        <v>2074732000</v>
      </c>
      <c r="H262" s="2">
        <v>0</v>
      </c>
      <c r="I262" s="2">
        <v>2074732000</v>
      </c>
      <c r="J262" s="2">
        <v>5986563</v>
      </c>
      <c r="K262" s="2">
        <v>0</v>
      </c>
      <c r="L262" s="2">
        <v>5986563</v>
      </c>
      <c r="M262" s="2">
        <v>5156670.2</v>
      </c>
      <c r="N262" s="2">
        <v>0</v>
      </c>
      <c r="O262" s="2">
        <v>5156670.2</v>
      </c>
      <c r="P262" s="15">
        <v>0.1</v>
      </c>
      <c r="Q262" s="2">
        <v>0</v>
      </c>
      <c r="R262" s="13">
        <v>0</v>
      </c>
      <c r="S262" s="15">
        <v>0</v>
      </c>
      <c r="T262" s="2">
        <v>0</v>
      </c>
      <c r="U262" s="2">
        <v>200000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18">
        <v>0</v>
      </c>
      <c r="AC262" s="4">
        <v>200000</v>
      </c>
      <c r="AD262" t="s">
        <v>41</v>
      </c>
      <c r="AE262" s="4"/>
      <c r="AF262" s="4">
        <f t="shared" si="4"/>
        <v>200000</v>
      </c>
    </row>
    <row r="263" spans="1:32" x14ac:dyDescent="0.25">
      <c r="A263" s="20">
        <v>1271</v>
      </c>
      <c r="B263" t="s">
        <v>176</v>
      </c>
      <c r="C263" t="s">
        <v>353</v>
      </c>
      <c r="D263" t="s">
        <v>2</v>
      </c>
      <c r="E263" t="s">
        <v>248</v>
      </c>
      <c r="F263" t="s">
        <v>386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15">
        <v>0.1</v>
      </c>
      <c r="Q263" s="2">
        <v>0</v>
      </c>
      <c r="R263" s="13">
        <v>0.3</v>
      </c>
      <c r="S263" s="15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18">
        <v>0</v>
      </c>
      <c r="AC263" s="4">
        <v>0</v>
      </c>
      <c r="AD263" t="s">
        <v>227</v>
      </c>
      <c r="AE263" s="4"/>
      <c r="AF263" s="4">
        <f t="shared" si="4"/>
        <v>0</v>
      </c>
    </row>
    <row r="264" spans="1:32" x14ac:dyDescent="0.25">
      <c r="A264" s="20">
        <v>1272</v>
      </c>
      <c r="B264" t="s">
        <v>176</v>
      </c>
      <c r="C264" t="s">
        <v>353</v>
      </c>
      <c r="D264" t="s">
        <v>10</v>
      </c>
      <c r="E264" t="s">
        <v>11</v>
      </c>
      <c r="F264" t="s">
        <v>387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15">
        <v>0.1</v>
      </c>
      <c r="Q264" s="2">
        <v>0</v>
      </c>
      <c r="R264" s="13">
        <v>0.3</v>
      </c>
      <c r="S264" s="15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18">
        <v>0</v>
      </c>
      <c r="AC264" s="4">
        <v>0</v>
      </c>
      <c r="AD264" t="s">
        <v>80</v>
      </c>
      <c r="AE264" s="4"/>
      <c r="AF264" s="4">
        <f t="shared" si="4"/>
        <v>0</v>
      </c>
    </row>
    <row r="265" spans="1:32" x14ac:dyDescent="0.25">
      <c r="A265" s="20">
        <v>1273</v>
      </c>
      <c r="B265" t="s">
        <v>176</v>
      </c>
      <c r="C265" t="s">
        <v>353</v>
      </c>
      <c r="D265" t="s">
        <v>10</v>
      </c>
      <c r="E265" t="s">
        <v>31</v>
      </c>
      <c r="F265" t="s">
        <v>388</v>
      </c>
      <c r="G265" s="2">
        <v>12211653000</v>
      </c>
      <c r="H265" s="2">
        <v>0</v>
      </c>
      <c r="I265" s="2">
        <v>12211653000</v>
      </c>
      <c r="J265" s="2">
        <v>25573397</v>
      </c>
      <c r="K265" s="2">
        <v>0</v>
      </c>
      <c r="L265" s="2">
        <v>25573397</v>
      </c>
      <c r="M265" s="2">
        <v>20688735.800000001</v>
      </c>
      <c r="N265" s="2">
        <v>0</v>
      </c>
      <c r="O265" s="2">
        <v>20688735.800000001</v>
      </c>
      <c r="P265" s="15">
        <v>0.1</v>
      </c>
      <c r="Q265" s="2">
        <v>0</v>
      </c>
      <c r="R265" s="13">
        <v>0.3</v>
      </c>
      <c r="S265" s="15">
        <v>0</v>
      </c>
      <c r="T265" s="2">
        <v>6206620.7400000002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18">
        <v>0</v>
      </c>
      <c r="AC265" s="4">
        <v>6206620.7400000002</v>
      </c>
      <c r="AD265" t="s">
        <v>32</v>
      </c>
      <c r="AE265" s="4"/>
      <c r="AF265" s="4">
        <f t="shared" si="4"/>
        <v>6206620.7400000002</v>
      </c>
    </row>
    <row r="266" spans="1:32" x14ac:dyDescent="0.25">
      <c r="A266" s="20">
        <v>1275</v>
      </c>
      <c r="B266" t="s">
        <v>176</v>
      </c>
      <c r="C266" t="s">
        <v>353</v>
      </c>
      <c r="D266" t="s">
        <v>2</v>
      </c>
      <c r="E266" t="s">
        <v>5</v>
      </c>
      <c r="F266" t="s">
        <v>389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15">
        <v>0.1</v>
      </c>
      <c r="Q266" s="2">
        <v>0</v>
      </c>
      <c r="R266" s="13">
        <v>0.3</v>
      </c>
      <c r="S266" s="15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18">
        <v>0</v>
      </c>
      <c r="AC266" s="4">
        <v>0</v>
      </c>
      <c r="AD266" t="s">
        <v>269</v>
      </c>
      <c r="AE266" s="4"/>
      <c r="AF266" s="4">
        <f t="shared" si="4"/>
        <v>0</v>
      </c>
    </row>
    <row r="267" spans="1:32" x14ac:dyDescent="0.25">
      <c r="A267" s="20">
        <v>1276</v>
      </c>
      <c r="B267" t="s">
        <v>176</v>
      </c>
      <c r="C267" t="s">
        <v>353</v>
      </c>
      <c r="D267" t="s">
        <v>10</v>
      </c>
      <c r="E267" t="s">
        <v>31</v>
      </c>
      <c r="F267" t="s">
        <v>390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15">
        <v>0.1</v>
      </c>
      <c r="Q267" s="2">
        <v>0</v>
      </c>
      <c r="R267" s="13">
        <v>0.3</v>
      </c>
      <c r="S267" s="15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18">
        <v>0</v>
      </c>
      <c r="AC267" s="4">
        <v>0</v>
      </c>
      <c r="AD267" t="s">
        <v>32</v>
      </c>
      <c r="AE267" s="4"/>
      <c r="AF267" s="4">
        <f t="shared" si="4"/>
        <v>0</v>
      </c>
    </row>
    <row r="268" spans="1:32" x14ac:dyDescent="0.25">
      <c r="A268" s="20">
        <v>1277</v>
      </c>
      <c r="B268" t="s">
        <v>176</v>
      </c>
      <c r="C268" t="s">
        <v>353</v>
      </c>
      <c r="D268" t="s">
        <v>2</v>
      </c>
      <c r="E268" t="s">
        <v>5</v>
      </c>
      <c r="F268" t="s">
        <v>391</v>
      </c>
      <c r="G268" s="2">
        <v>1631660000</v>
      </c>
      <c r="H268" s="2">
        <v>927070000</v>
      </c>
      <c r="I268" s="2">
        <v>704590000</v>
      </c>
      <c r="J268" s="2">
        <v>5527466</v>
      </c>
      <c r="K268" s="2">
        <v>3061401</v>
      </c>
      <c r="L268" s="2">
        <v>2466065</v>
      </c>
      <c r="M268" s="2">
        <v>4874802</v>
      </c>
      <c r="N268" s="2">
        <v>2690573</v>
      </c>
      <c r="O268" s="2">
        <v>2184229</v>
      </c>
      <c r="P268" s="15">
        <v>0.1</v>
      </c>
      <c r="Q268" s="2">
        <v>269057.3</v>
      </c>
      <c r="R268" s="13">
        <v>0.3</v>
      </c>
      <c r="S268" s="15">
        <v>0</v>
      </c>
      <c r="T268" s="2">
        <v>655268.69999999995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18">
        <v>0</v>
      </c>
      <c r="AC268" s="4">
        <v>924326</v>
      </c>
      <c r="AD268" t="s">
        <v>269</v>
      </c>
      <c r="AE268" s="4"/>
      <c r="AF268" s="4">
        <f t="shared" si="4"/>
        <v>924326</v>
      </c>
    </row>
    <row r="269" spans="1:32" x14ac:dyDescent="0.25">
      <c r="A269" s="20" t="s">
        <v>272</v>
      </c>
      <c r="B269" t="s">
        <v>176</v>
      </c>
      <c r="C269" t="s">
        <v>355</v>
      </c>
      <c r="D269" t="s">
        <v>2</v>
      </c>
      <c r="E269" t="s">
        <v>248</v>
      </c>
      <c r="F269" t="s">
        <v>273</v>
      </c>
      <c r="G269" s="2">
        <v>156216000</v>
      </c>
      <c r="H269" s="2">
        <v>0</v>
      </c>
      <c r="I269" s="2">
        <v>156216000</v>
      </c>
      <c r="J269" s="2">
        <v>546756</v>
      </c>
      <c r="K269" s="2">
        <v>0</v>
      </c>
      <c r="L269" s="2">
        <v>546756</v>
      </c>
      <c r="M269" s="2">
        <v>484269.6</v>
      </c>
      <c r="N269" s="2">
        <v>0</v>
      </c>
      <c r="O269" s="2">
        <v>484269.6</v>
      </c>
      <c r="P269" s="15">
        <v>0.1</v>
      </c>
      <c r="Q269" s="2">
        <v>0</v>
      </c>
      <c r="R269" s="13">
        <v>0</v>
      </c>
      <c r="S269" s="15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18">
        <v>0</v>
      </c>
      <c r="AC269" s="4">
        <v>0</v>
      </c>
      <c r="AD269" t="s">
        <v>1</v>
      </c>
      <c r="AE269" s="4"/>
      <c r="AF269" s="4">
        <f t="shared" si="4"/>
        <v>0</v>
      </c>
    </row>
    <row r="270" spans="1:32" x14ac:dyDescent="0.25">
      <c r="A270" s="20" t="s">
        <v>274</v>
      </c>
      <c r="B270" t="s">
        <v>176</v>
      </c>
      <c r="C270" t="s">
        <v>355</v>
      </c>
      <c r="D270" t="s">
        <v>10</v>
      </c>
      <c r="E270" t="s">
        <v>18</v>
      </c>
      <c r="F270" t="s">
        <v>275</v>
      </c>
      <c r="G270" s="2">
        <v>1284345000</v>
      </c>
      <c r="H270" s="2">
        <v>0</v>
      </c>
      <c r="I270" s="2">
        <v>1284345000</v>
      </c>
      <c r="J270" s="2">
        <v>4282048</v>
      </c>
      <c r="K270" s="2">
        <v>0</v>
      </c>
      <c r="L270" s="2">
        <v>4282048</v>
      </c>
      <c r="M270" s="2">
        <v>3768310</v>
      </c>
      <c r="N270" s="2">
        <v>0</v>
      </c>
      <c r="O270" s="2">
        <v>3768310</v>
      </c>
      <c r="P270" s="15">
        <v>0.1</v>
      </c>
      <c r="Q270" s="2">
        <v>0</v>
      </c>
      <c r="R270" s="13">
        <v>0</v>
      </c>
      <c r="S270" s="15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18">
        <v>0</v>
      </c>
      <c r="AC270" s="4">
        <v>0</v>
      </c>
      <c r="AD270" t="s">
        <v>1</v>
      </c>
      <c r="AE270" s="4"/>
      <c r="AF270" s="4">
        <f t="shared" si="4"/>
        <v>0</v>
      </c>
    </row>
    <row r="271" spans="1:32" x14ac:dyDescent="0.25">
      <c r="A271" s="20" t="s">
        <v>276</v>
      </c>
      <c r="B271" t="s">
        <v>176</v>
      </c>
      <c r="C271" t="s">
        <v>355</v>
      </c>
      <c r="D271" t="s">
        <v>10</v>
      </c>
      <c r="E271" t="s">
        <v>31</v>
      </c>
      <c r="F271" t="s">
        <v>277</v>
      </c>
      <c r="G271" s="2">
        <v>1128999000</v>
      </c>
      <c r="H271" s="2">
        <v>0</v>
      </c>
      <c r="I271" s="2">
        <v>1128999000</v>
      </c>
      <c r="J271" s="2">
        <v>3951507</v>
      </c>
      <c r="K271" s="2">
        <v>0</v>
      </c>
      <c r="L271" s="2">
        <v>3951507</v>
      </c>
      <c r="M271" s="2">
        <v>3499907.4</v>
      </c>
      <c r="N271" s="2">
        <v>0</v>
      </c>
      <c r="O271" s="2">
        <v>3499907.4</v>
      </c>
      <c r="P271" s="15">
        <v>0.1</v>
      </c>
      <c r="Q271" s="2">
        <v>0</v>
      </c>
      <c r="R271" s="13">
        <v>0</v>
      </c>
      <c r="S271" s="15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18">
        <v>0</v>
      </c>
      <c r="AC271" s="4">
        <v>0</v>
      </c>
      <c r="AD271" t="s">
        <v>1</v>
      </c>
      <c r="AE271" s="4"/>
      <c r="AF271" s="4">
        <f t="shared" si="4"/>
        <v>0</v>
      </c>
    </row>
    <row r="272" spans="1:32" x14ac:dyDescent="0.25">
      <c r="A272" s="20" t="s">
        <v>278</v>
      </c>
      <c r="B272" t="s">
        <v>176</v>
      </c>
      <c r="C272" t="s">
        <v>355</v>
      </c>
      <c r="D272" t="s">
        <v>10</v>
      </c>
      <c r="E272" t="s">
        <v>11</v>
      </c>
      <c r="F272" t="s">
        <v>279</v>
      </c>
      <c r="G272" s="2">
        <v>3497864800</v>
      </c>
      <c r="H272" s="2">
        <v>0</v>
      </c>
      <c r="I272" s="2">
        <v>3497864800</v>
      </c>
      <c r="J272" s="2">
        <v>11616522</v>
      </c>
      <c r="K272" s="2">
        <v>0</v>
      </c>
      <c r="L272" s="2">
        <v>11616522</v>
      </c>
      <c r="M272" s="2">
        <v>10217376.08</v>
      </c>
      <c r="N272" s="2">
        <v>0</v>
      </c>
      <c r="O272" s="2">
        <v>10217376.08</v>
      </c>
      <c r="P272" s="15">
        <v>0.1</v>
      </c>
      <c r="Q272" s="2">
        <v>0</v>
      </c>
      <c r="R272" s="13">
        <v>0</v>
      </c>
      <c r="S272" s="15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18">
        <v>0</v>
      </c>
      <c r="AC272" s="4">
        <v>0</v>
      </c>
      <c r="AD272" t="s">
        <v>1</v>
      </c>
      <c r="AE272" s="4"/>
      <c r="AF272" s="4">
        <f t="shared" si="4"/>
        <v>0</v>
      </c>
    </row>
    <row r="273" spans="1:32" x14ac:dyDescent="0.25">
      <c r="A273" s="20" t="s">
        <v>280</v>
      </c>
      <c r="B273" t="s">
        <v>176</v>
      </c>
      <c r="C273" t="s">
        <v>355</v>
      </c>
      <c r="D273" t="s">
        <v>2</v>
      </c>
      <c r="E273" t="s">
        <v>3</v>
      </c>
      <c r="F273" t="s">
        <v>281</v>
      </c>
      <c r="G273" s="2">
        <v>3547148400</v>
      </c>
      <c r="H273" s="2">
        <v>237716000</v>
      </c>
      <c r="I273" s="2">
        <v>3309432400</v>
      </c>
      <c r="J273" s="2">
        <v>11736308</v>
      </c>
      <c r="K273" s="2">
        <v>775132</v>
      </c>
      <c r="L273" s="2">
        <v>10961176</v>
      </c>
      <c r="M273" s="2">
        <v>10317448.640000001</v>
      </c>
      <c r="N273" s="2">
        <v>680045.6</v>
      </c>
      <c r="O273" s="2">
        <v>9637403.0399999991</v>
      </c>
      <c r="P273" s="15">
        <v>0.1</v>
      </c>
      <c r="Q273" s="2">
        <v>68004.56</v>
      </c>
      <c r="R273" s="13">
        <v>0</v>
      </c>
      <c r="S273" s="15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18">
        <v>0</v>
      </c>
      <c r="AC273" s="4">
        <v>68004.56</v>
      </c>
      <c r="AD273" t="s">
        <v>1</v>
      </c>
      <c r="AE273" s="4"/>
      <c r="AF273" s="4">
        <f t="shared" si="4"/>
        <v>68004.56</v>
      </c>
    </row>
    <row r="274" spans="1:32" x14ac:dyDescent="0.25">
      <c r="A274" s="20" t="s">
        <v>282</v>
      </c>
      <c r="B274" t="s">
        <v>176</v>
      </c>
      <c r="C274" t="s">
        <v>355</v>
      </c>
      <c r="D274" t="s">
        <v>2</v>
      </c>
      <c r="E274" t="s">
        <v>9</v>
      </c>
      <c r="F274" t="s">
        <v>283</v>
      </c>
      <c r="G274" s="2">
        <v>3250835000</v>
      </c>
      <c r="H274" s="2">
        <v>594973000</v>
      </c>
      <c r="I274" s="2">
        <v>2655862000</v>
      </c>
      <c r="J274" s="2">
        <v>9256203</v>
      </c>
      <c r="K274" s="2">
        <v>1979993</v>
      </c>
      <c r="L274" s="2">
        <v>7276210</v>
      </c>
      <c r="M274" s="2">
        <v>7955869</v>
      </c>
      <c r="N274" s="2">
        <v>1742003.8</v>
      </c>
      <c r="O274" s="2">
        <v>6213865.2000000002</v>
      </c>
      <c r="P274" s="15">
        <v>0.1</v>
      </c>
      <c r="Q274" s="2">
        <v>174200.38</v>
      </c>
      <c r="R274" s="13">
        <v>0</v>
      </c>
      <c r="S274" s="15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18">
        <v>0</v>
      </c>
      <c r="AC274" s="4">
        <v>174200.38</v>
      </c>
      <c r="AD274" t="s">
        <v>1</v>
      </c>
      <c r="AE274" s="4"/>
      <c r="AF274" s="4">
        <f t="shared" si="4"/>
        <v>174200.38</v>
      </c>
    </row>
    <row r="275" spans="1:32" x14ac:dyDescent="0.25">
      <c r="A275" s="20" t="s">
        <v>284</v>
      </c>
      <c r="B275" t="s">
        <v>176</v>
      </c>
      <c r="C275" t="s">
        <v>355</v>
      </c>
      <c r="D275" t="s">
        <v>2</v>
      </c>
      <c r="E275" t="s">
        <v>5</v>
      </c>
      <c r="F275" t="s">
        <v>285</v>
      </c>
      <c r="G275" s="2">
        <v>9329391800</v>
      </c>
      <c r="H275" s="2">
        <v>4833404000</v>
      </c>
      <c r="I275" s="2">
        <v>4495987800</v>
      </c>
      <c r="J275" s="2">
        <v>28636861</v>
      </c>
      <c r="K275" s="2">
        <v>15934069</v>
      </c>
      <c r="L275" s="2">
        <v>12702792</v>
      </c>
      <c r="M275" s="2">
        <v>24905104.280000001</v>
      </c>
      <c r="N275" s="2">
        <v>14000707.4</v>
      </c>
      <c r="O275" s="2">
        <v>10904396.880000001</v>
      </c>
      <c r="P275" s="15">
        <v>0.1</v>
      </c>
      <c r="Q275" s="2">
        <v>1400070.74</v>
      </c>
      <c r="R275" s="13">
        <v>0.1</v>
      </c>
      <c r="S275" s="15">
        <v>0</v>
      </c>
      <c r="T275" s="2">
        <v>1090439.6880000001</v>
      </c>
      <c r="U275" s="2">
        <v>2000000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18">
        <v>0</v>
      </c>
      <c r="AC275" s="4">
        <v>4490510.4280000003</v>
      </c>
      <c r="AD275" t="s">
        <v>1</v>
      </c>
      <c r="AE275" s="4"/>
      <c r="AF275" s="4">
        <f t="shared" si="4"/>
        <v>4490510.4280000003</v>
      </c>
    </row>
    <row r="276" spans="1:32" x14ac:dyDescent="0.25">
      <c r="F276" s="2"/>
      <c r="G276" s="2"/>
      <c r="H276" s="2"/>
      <c r="I276" s="2"/>
      <c r="J276" s="2"/>
      <c r="K276" s="2"/>
      <c r="L276" s="2"/>
      <c r="M276" s="2"/>
      <c r="N276" s="2"/>
      <c r="O276" s="15"/>
      <c r="P276" s="2"/>
      <c r="Q276" s="13"/>
      <c r="R276" s="15"/>
      <c r="S276" s="2"/>
      <c r="T276" s="2"/>
      <c r="U276" s="2"/>
      <c r="V276" s="2"/>
      <c r="W276" s="2"/>
      <c r="X276" s="2"/>
      <c r="Y276" s="2"/>
      <c r="Z276" s="2"/>
      <c r="AA276" s="18"/>
      <c r="AB276" s="4"/>
      <c r="AC276"/>
      <c r="AE276" s="4"/>
    </row>
    <row r="277" spans="1:32" x14ac:dyDescent="0.25">
      <c r="F277" s="2"/>
      <c r="G277" s="2"/>
      <c r="H277" s="2"/>
      <c r="I277" s="2"/>
      <c r="J277" s="2"/>
      <c r="K277" s="2"/>
      <c r="L277" s="2"/>
      <c r="M277" s="2"/>
      <c r="N277" s="2"/>
      <c r="O277" s="15"/>
      <c r="P277" s="2"/>
      <c r="Q277" s="13"/>
      <c r="R277" s="15"/>
      <c r="S277" s="2"/>
      <c r="T277" s="2"/>
      <c r="U277" s="2"/>
      <c r="V277" s="2"/>
      <c r="W277" s="2"/>
      <c r="X277" s="2"/>
      <c r="Y277" s="2"/>
      <c r="Z277" s="2"/>
      <c r="AA277" s="18"/>
      <c r="AB277" s="4"/>
      <c r="AC277"/>
      <c r="AE277" s="4"/>
    </row>
    <row r="278" spans="1:32" x14ac:dyDescent="0.25">
      <c r="F278" s="2"/>
      <c r="G278" s="2"/>
      <c r="H278" s="2"/>
      <c r="I278" s="2"/>
      <c r="J278" s="2"/>
      <c r="K278" s="2"/>
      <c r="L278" s="2"/>
      <c r="M278" s="2"/>
      <c r="N278" s="2"/>
      <c r="O278" s="15"/>
      <c r="P278" s="2"/>
      <c r="Q278" s="13"/>
      <c r="R278" s="15"/>
      <c r="S278" s="2"/>
      <c r="T278" s="2"/>
      <c r="U278" s="2"/>
      <c r="V278" s="2"/>
      <c r="W278" s="2"/>
      <c r="X278" s="2"/>
      <c r="Y278" s="2"/>
      <c r="Z278" s="2"/>
      <c r="AA278" s="18"/>
      <c r="AB278" s="4"/>
      <c r="AC278"/>
      <c r="AE278" s="4"/>
    </row>
    <row r="279" spans="1:32" x14ac:dyDescent="0.25">
      <c r="F279" s="2"/>
      <c r="G279" s="2"/>
      <c r="H279" s="2"/>
      <c r="I279" s="2"/>
      <c r="J279" s="2"/>
      <c r="K279" s="2"/>
      <c r="L279" s="2"/>
      <c r="M279" s="2"/>
      <c r="N279" s="2"/>
      <c r="O279" s="15"/>
      <c r="P279" s="2"/>
      <c r="Q279" s="13"/>
      <c r="R279" s="15"/>
      <c r="S279" s="2"/>
      <c r="T279" s="2"/>
      <c r="U279" s="2"/>
      <c r="V279" s="2"/>
      <c r="W279" s="2"/>
      <c r="X279" s="2"/>
      <c r="Y279" s="2"/>
      <c r="Z279" s="2"/>
      <c r="AA279" s="18"/>
      <c r="AB279" s="4"/>
      <c r="AC279"/>
      <c r="AE279" s="4"/>
    </row>
    <row r="280" spans="1:32" x14ac:dyDescent="0.25">
      <c r="F280" s="2"/>
      <c r="G280" s="2"/>
      <c r="H280" s="2"/>
      <c r="I280" s="2"/>
      <c r="J280" s="2"/>
      <c r="K280" s="2"/>
      <c r="L280" s="2"/>
      <c r="M280" s="2"/>
      <c r="N280" s="2"/>
      <c r="O280" s="15"/>
      <c r="P280" s="2"/>
      <c r="Q280" s="13"/>
      <c r="R280" s="15"/>
      <c r="S280" s="2"/>
      <c r="T280" s="2"/>
      <c r="U280" s="2"/>
      <c r="V280" s="2"/>
      <c r="W280" s="2"/>
      <c r="X280" s="2"/>
      <c r="Y280" s="2"/>
      <c r="Z280" s="2"/>
      <c r="AA280" s="18"/>
      <c r="AB280" s="4"/>
      <c r="AC280"/>
      <c r="AE280" s="4"/>
    </row>
    <row r="281" spans="1:32" x14ac:dyDescent="0.25">
      <c r="F281" s="2"/>
      <c r="G281" s="2"/>
      <c r="H281" s="2"/>
      <c r="I281" s="2"/>
      <c r="J281" s="2"/>
      <c r="K281" s="2"/>
      <c r="L281" s="2"/>
      <c r="M281" s="2"/>
      <c r="N281" s="2"/>
      <c r="O281" s="15"/>
      <c r="P281" s="2"/>
      <c r="Q281" s="13"/>
      <c r="R281" s="15"/>
      <c r="S281" s="2"/>
      <c r="T281" s="2"/>
      <c r="U281" s="2"/>
      <c r="V281" s="2"/>
      <c r="W281" s="2"/>
      <c r="X281" s="2"/>
      <c r="Y281" s="2"/>
      <c r="Z281" s="2"/>
      <c r="AA281" s="18"/>
      <c r="AB281" s="4"/>
      <c r="AC281"/>
      <c r="AE281" s="4"/>
    </row>
    <row r="282" spans="1:32" x14ac:dyDescent="0.25">
      <c r="F282" s="2"/>
      <c r="G282" s="2"/>
      <c r="H282" s="2"/>
      <c r="I282" s="2"/>
      <c r="J282" s="2"/>
      <c r="K282" s="2"/>
      <c r="L282" s="2"/>
      <c r="M282" s="2"/>
      <c r="N282" s="2"/>
      <c r="O282" s="15"/>
      <c r="P282" s="2"/>
      <c r="Q282" s="13"/>
      <c r="R282" s="15"/>
      <c r="S282" s="2"/>
      <c r="T282" s="2"/>
      <c r="U282" s="2"/>
      <c r="V282" s="2"/>
      <c r="W282" s="2"/>
      <c r="X282" s="2"/>
      <c r="Y282" s="2"/>
      <c r="Z282" s="2"/>
      <c r="AA282" s="18"/>
      <c r="AB282" s="4"/>
      <c r="AC282"/>
      <c r="AE282" s="4"/>
    </row>
    <row r="283" spans="1:32" x14ac:dyDescent="0.25">
      <c r="F283" s="2"/>
      <c r="G283" s="2"/>
      <c r="H283" s="2"/>
      <c r="I283" s="2"/>
      <c r="J283" s="2"/>
      <c r="K283" s="2"/>
      <c r="L283" s="2"/>
      <c r="M283" s="2"/>
      <c r="N283" s="2"/>
      <c r="O283" s="15"/>
      <c r="P283" s="2"/>
      <c r="Q283" s="13"/>
      <c r="R283" s="15"/>
      <c r="S283" s="2"/>
      <c r="T283" s="2"/>
      <c r="U283" s="2"/>
      <c r="V283" s="2"/>
      <c r="W283" s="2"/>
      <c r="X283" s="2"/>
      <c r="Y283" s="2"/>
      <c r="Z283" s="2"/>
      <c r="AA283" s="18"/>
      <c r="AB283" s="4"/>
      <c r="AC283"/>
      <c r="AE283" s="4"/>
    </row>
    <row r="284" spans="1:32" x14ac:dyDescent="0.25">
      <c r="F284" s="2"/>
      <c r="G284" s="2"/>
      <c r="H284" s="2"/>
      <c r="I284" s="2"/>
      <c r="J284" s="2"/>
      <c r="K284" s="2"/>
      <c r="L284" s="2"/>
      <c r="M284" s="2"/>
      <c r="N284" s="2"/>
      <c r="O284" s="15"/>
      <c r="P284" s="2"/>
      <c r="Q284" s="13"/>
      <c r="R284" s="15"/>
      <c r="S284" s="2"/>
      <c r="T284" s="2"/>
      <c r="U284" s="2"/>
      <c r="V284" s="2"/>
      <c r="W284" s="2"/>
      <c r="X284" s="2"/>
      <c r="Y284" s="2"/>
      <c r="Z284" s="2"/>
      <c r="AA284" s="18"/>
      <c r="AB284" s="4"/>
      <c r="AC284"/>
      <c r="AE284" s="4"/>
    </row>
    <row r="285" spans="1:32" x14ac:dyDescent="0.25">
      <c r="F285" s="2"/>
      <c r="G285" s="2"/>
      <c r="H285" s="2"/>
      <c r="I285" s="2"/>
      <c r="J285" s="2"/>
      <c r="K285" s="2"/>
      <c r="L285" s="2"/>
      <c r="M285" s="2"/>
      <c r="N285" s="2"/>
      <c r="O285" s="15"/>
      <c r="P285" s="2"/>
      <c r="Q285" s="13"/>
      <c r="R285" s="15"/>
      <c r="S285" s="2"/>
      <c r="T285" s="2"/>
      <c r="U285" s="2"/>
      <c r="V285" s="2"/>
      <c r="W285" s="2"/>
      <c r="X285" s="2"/>
      <c r="Y285" s="2"/>
      <c r="Z285" s="2"/>
      <c r="AA285" s="18"/>
      <c r="AB285" s="4"/>
      <c r="AC285"/>
      <c r="AE285" s="4"/>
    </row>
    <row r="286" spans="1:32" x14ac:dyDescent="0.25">
      <c r="F286" s="2"/>
      <c r="G286" s="2"/>
      <c r="H286" s="2"/>
      <c r="I286" s="2"/>
      <c r="J286" s="2"/>
      <c r="K286" s="2"/>
      <c r="L286" s="2"/>
      <c r="M286" s="2"/>
      <c r="N286" s="2"/>
      <c r="O286" s="15"/>
      <c r="P286" s="2"/>
      <c r="Q286" s="13"/>
      <c r="R286" s="15"/>
      <c r="S286" s="2"/>
      <c r="T286" s="2"/>
      <c r="U286" s="2"/>
      <c r="V286" s="2"/>
      <c r="W286" s="2"/>
      <c r="X286" s="2"/>
      <c r="Y286" s="2"/>
      <c r="Z286" s="2"/>
      <c r="AA286" s="18"/>
      <c r="AB286" s="4"/>
      <c r="AC286"/>
      <c r="AE286" s="4"/>
    </row>
    <row r="287" spans="1:32" x14ac:dyDescent="0.25">
      <c r="F287" s="2"/>
      <c r="G287" s="2"/>
      <c r="H287" s="2"/>
      <c r="I287" s="2"/>
      <c r="J287" s="2"/>
      <c r="K287" s="2"/>
      <c r="L287" s="2"/>
      <c r="M287" s="2"/>
      <c r="N287" s="2"/>
      <c r="O287" s="15"/>
      <c r="P287" s="2"/>
      <c r="Q287" s="13"/>
      <c r="R287" s="15"/>
      <c r="S287" s="2"/>
      <c r="T287" s="2"/>
      <c r="U287" s="2"/>
      <c r="V287" s="2"/>
      <c r="W287" s="2"/>
      <c r="X287" s="2"/>
      <c r="Y287" s="2"/>
      <c r="Z287" s="2"/>
      <c r="AA287" s="18"/>
      <c r="AB287" s="4"/>
      <c r="AC287"/>
      <c r="AE287" s="4"/>
    </row>
    <row r="288" spans="1:32" x14ac:dyDescent="0.25">
      <c r="F288" s="2"/>
      <c r="G288" s="2"/>
      <c r="H288" s="2"/>
      <c r="I288" s="2"/>
      <c r="J288" s="2"/>
      <c r="K288" s="2"/>
      <c r="L288" s="2"/>
      <c r="M288" s="2"/>
      <c r="N288" s="2"/>
      <c r="O288" s="15"/>
      <c r="P288" s="2"/>
      <c r="Q288" s="13"/>
      <c r="R288" s="15"/>
      <c r="S288" s="2"/>
      <c r="T288" s="2"/>
      <c r="U288" s="2"/>
      <c r="V288" s="2"/>
      <c r="W288" s="2"/>
      <c r="X288" s="2"/>
      <c r="Y288" s="2"/>
      <c r="Z288" s="2"/>
      <c r="AA288" s="18"/>
      <c r="AB288" s="4"/>
      <c r="AC288"/>
      <c r="AE288" s="4"/>
    </row>
    <row r="289" spans="2:31" x14ac:dyDescent="0.25">
      <c r="F289" s="2"/>
      <c r="G289" s="2"/>
      <c r="H289" s="2"/>
      <c r="I289" s="2"/>
      <c r="J289" s="2"/>
      <c r="K289" s="2"/>
      <c r="L289" s="2"/>
      <c r="M289" s="2"/>
      <c r="N289" s="2"/>
      <c r="O289" s="15"/>
      <c r="P289" s="2"/>
      <c r="Q289" s="13"/>
      <c r="R289" s="15"/>
      <c r="S289" s="2"/>
      <c r="T289" s="2"/>
      <c r="U289" s="2"/>
      <c r="V289" s="2"/>
      <c r="W289" s="2"/>
      <c r="X289" s="2"/>
      <c r="Y289" s="2"/>
      <c r="Z289" s="2"/>
      <c r="AA289" s="18"/>
      <c r="AB289" s="4"/>
      <c r="AC289"/>
      <c r="AE289" s="4"/>
    </row>
    <row r="290" spans="2:31" x14ac:dyDescent="0.25">
      <c r="F290" s="2"/>
      <c r="G290" s="2"/>
      <c r="H290" s="2"/>
      <c r="I290" s="2"/>
      <c r="J290" s="2"/>
      <c r="K290" s="2"/>
      <c r="L290" s="2"/>
      <c r="M290" s="2"/>
      <c r="N290" s="2"/>
      <c r="O290" s="15"/>
      <c r="P290" s="2"/>
      <c r="Q290" s="13"/>
      <c r="R290" s="15"/>
      <c r="S290" s="2"/>
      <c r="T290" s="2"/>
      <c r="U290" s="2"/>
      <c r="V290" s="2"/>
      <c r="W290" s="2"/>
      <c r="X290" s="2"/>
      <c r="Y290" s="2"/>
      <c r="Z290" s="2"/>
      <c r="AA290" s="18"/>
      <c r="AB290" s="4"/>
      <c r="AC290"/>
      <c r="AE290" s="4"/>
    </row>
    <row r="291" spans="2:31" x14ac:dyDescent="0.25">
      <c r="B291" s="2"/>
      <c r="C291" s="2"/>
      <c r="D291" s="2"/>
      <c r="E291" s="2"/>
      <c r="F291" s="2"/>
      <c r="G291" s="2"/>
      <c r="H291" s="2"/>
      <c r="I291" s="2"/>
      <c r="J291" s="2"/>
      <c r="K291" s="15"/>
      <c r="L291" s="2"/>
      <c r="M291" s="13"/>
      <c r="N291" s="15"/>
      <c r="O291" s="2"/>
      <c r="P291" s="2"/>
      <c r="Q291" s="2"/>
      <c r="R291" s="2"/>
      <c r="S291" s="2"/>
      <c r="T291" s="2"/>
      <c r="U291" s="2"/>
      <c r="V291" s="2"/>
      <c r="W291" s="18"/>
      <c r="X291" s="4"/>
    </row>
    <row r="292" spans="2:31" x14ac:dyDescent="0.25">
      <c r="B292" s="2"/>
      <c r="C292" s="2"/>
      <c r="D292" s="2"/>
      <c r="E292" s="2"/>
      <c r="F292" s="2"/>
      <c r="G292" s="2"/>
      <c r="H292" s="2"/>
      <c r="I292" s="2"/>
      <c r="J292" s="2"/>
      <c r="K292" s="15"/>
      <c r="L292" s="2"/>
      <c r="M292" s="13"/>
      <c r="N292" s="15"/>
      <c r="O292" s="2"/>
      <c r="P292" s="2"/>
      <c r="Q292" s="2"/>
      <c r="R292" s="2"/>
      <c r="S292" s="2"/>
      <c r="T292" s="2"/>
      <c r="U292" s="2"/>
      <c r="V292" s="2"/>
      <c r="W292" s="18"/>
      <c r="X292" s="4"/>
    </row>
    <row r="293" spans="2:31" x14ac:dyDescent="0.25">
      <c r="B293" s="2"/>
      <c r="C293" s="2"/>
      <c r="D293" s="2"/>
      <c r="E293" s="2"/>
      <c r="F293" s="2"/>
      <c r="G293" s="2"/>
      <c r="H293" s="2"/>
      <c r="I293" s="2"/>
      <c r="J293" s="2"/>
      <c r="K293" s="15"/>
      <c r="L293" s="2"/>
      <c r="M293" s="13"/>
      <c r="N293" s="15"/>
      <c r="O293" s="2"/>
      <c r="P293" s="2"/>
      <c r="Q293" s="2"/>
      <c r="R293" s="2"/>
      <c r="S293" s="2"/>
      <c r="T293" s="2"/>
      <c r="U293" s="2"/>
      <c r="V293" s="2"/>
      <c r="W293" s="18"/>
      <c r="X293" s="4"/>
    </row>
    <row r="294" spans="2:31" x14ac:dyDescent="0.25">
      <c r="B294" s="2"/>
      <c r="C294" s="2"/>
      <c r="D294" s="2"/>
      <c r="E294" s="2"/>
      <c r="F294" s="2"/>
      <c r="G294" s="2"/>
      <c r="H294" s="2"/>
      <c r="I294" s="2"/>
      <c r="J294" s="2"/>
      <c r="K294" s="15"/>
      <c r="L294" s="2"/>
      <c r="M294" s="13"/>
      <c r="N294" s="15"/>
      <c r="O294" s="2"/>
      <c r="P294" s="2"/>
      <c r="Q294" s="2"/>
      <c r="R294" s="2"/>
      <c r="S294" s="2"/>
      <c r="T294" s="2"/>
      <c r="U294" s="2"/>
      <c r="V294" s="2"/>
      <c r="W294" s="18"/>
      <c r="X294" s="4"/>
    </row>
    <row r="295" spans="2:31" x14ac:dyDescent="0.25">
      <c r="B295" s="13"/>
      <c r="C295" s="15"/>
      <c r="D295" s="2"/>
      <c r="E295" s="2"/>
      <c r="F295" s="2"/>
      <c r="G295" s="2"/>
      <c r="H295" s="2"/>
      <c r="I295" s="2"/>
      <c r="J295" s="2"/>
      <c r="K295" s="2"/>
      <c r="L295" s="18"/>
      <c r="M295" s="4"/>
    </row>
    <row r="296" spans="2:31" x14ac:dyDescent="0.25">
      <c r="B296" s="13"/>
      <c r="C296" s="15"/>
      <c r="D296" s="2"/>
      <c r="E296" s="2"/>
      <c r="F296" s="2"/>
      <c r="G296" s="2"/>
      <c r="H296" s="2"/>
      <c r="I296" s="2"/>
      <c r="J296" s="2"/>
      <c r="K296" s="2"/>
      <c r="L296" s="18"/>
      <c r="M296" s="4"/>
    </row>
    <row r="297" spans="2:31" x14ac:dyDescent="0.25">
      <c r="B297" s="13"/>
      <c r="C297" s="15"/>
      <c r="D297" s="2"/>
      <c r="E297" s="2"/>
      <c r="F297" s="2"/>
      <c r="G297" s="2"/>
      <c r="H297" s="2"/>
      <c r="I297" s="2"/>
      <c r="J297" s="2"/>
      <c r="K297" s="2"/>
      <c r="L297" s="18"/>
      <c r="M297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"/>
  <sheetViews>
    <sheetView topLeftCell="W1" workbookViewId="0">
      <selection activeCell="C12" sqref="C12"/>
    </sheetView>
  </sheetViews>
  <sheetFormatPr defaultRowHeight="15" x14ac:dyDescent="0.25"/>
  <cols>
    <col min="1" max="1" width="11" customWidth="1"/>
    <col min="2" max="2" width="19.5703125" customWidth="1"/>
    <col min="3" max="3" width="16.85546875" customWidth="1"/>
    <col min="4" max="4" width="16.5703125" customWidth="1"/>
    <col min="5" max="5" width="10.85546875" customWidth="1"/>
    <col min="6" max="6" width="23.28515625" customWidth="1"/>
    <col min="7" max="7" width="15" customWidth="1"/>
    <col min="8" max="8" width="15.140625" customWidth="1"/>
    <col min="9" max="10" width="15.28515625" customWidth="1"/>
    <col min="11" max="11" width="18.42578125" bestFit="1" customWidth="1"/>
    <col min="12" max="12" width="24" customWidth="1"/>
    <col min="13" max="13" width="17.7109375" customWidth="1"/>
    <col min="14" max="14" width="12.28515625" customWidth="1"/>
    <col min="15" max="15" width="16" customWidth="1"/>
    <col min="16" max="16" width="16.42578125" customWidth="1"/>
    <col min="17" max="17" width="17.85546875" customWidth="1"/>
    <col min="18" max="18" width="16.5703125" customWidth="1"/>
    <col min="19" max="19" width="20.5703125" customWidth="1"/>
    <col min="20" max="20" width="19.42578125" customWidth="1"/>
    <col min="21" max="21" width="18.85546875" customWidth="1"/>
    <col min="22" max="22" width="17.28515625" customWidth="1"/>
    <col min="23" max="23" width="20" customWidth="1"/>
    <col min="24" max="24" width="24.5703125" customWidth="1"/>
    <col min="25" max="25" width="18.5703125" customWidth="1"/>
    <col min="26" max="26" width="16.42578125" customWidth="1"/>
    <col min="27" max="27" width="20.42578125" customWidth="1"/>
    <col min="28" max="28" width="14.85546875" customWidth="1"/>
    <col min="29" max="29" width="23.85546875" customWidth="1"/>
    <col min="30" max="30" width="21.5703125" customWidth="1"/>
  </cols>
  <sheetData>
    <row r="1" spans="1:30" x14ac:dyDescent="0.25">
      <c r="A1" s="19" t="s">
        <v>174</v>
      </c>
      <c r="B1" s="5" t="s">
        <v>141</v>
      </c>
      <c r="C1" s="5" t="s">
        <v>142</v>
      </c>
      <c r="D1" s="5" t="s">
        <v>143</v>
      </c>
      <c r="E1" s="5" t="s">
        <v>180</v>
      </c>
      <c r="F1" s="5" t="s">
        <v>144</v>
      </c>
      <c r="G1" s="5" t="s">
        <v>145</v>
      </c>
      <c r="H1" s="5" t="s">
        <v>146</v>
      </c>
      <c r="I1" s="5" t="s">
        <v>147</v>
      </c>
      <c r="J1" s="5" t="s">
        <v>182</v>
      </c>
      <c r="K1" s="5" t="s">
        <v>148</v>
      </c>
      <c r="L1" s="5" t="s">
        <v>149</v>
      </c>
      <c r="M1" s="5" t="s">
        <v>150</v>
      </c>
      <c r="N1" s="5" t="s">
        <v>151</v>
      </c>
      <c r="O1" s="5" t="s">
        <v>152</v>
      </c>
      <c r="P1" s="21" t="s">
        <v>183</v>
      </c>
      <c r="Q1" s="5" t="s">
        <v>184</v>
      </c>
      <c r="R1" s="9" t="s">
        <v>185</v>
      </c>
      <c r="S1" s="14" t="s">
        <v>249</v>
      </c>
      <c r="T1" s="5" t="s">
        <v>186</v>
      </c>
      <c r="U1" s="5" t="s">
        <v>153</v>
      </c>
      <c r="V1" s="5" t="s">
        <v>154</v>
      </c>
      <c r="W1" s="5" t="s">
        <v>155</v>
      </c>
      <c r="X1" s="5" t="s">
        <v>156</v>
      </c>
      <c r="Y1" s="5" t="s">
        <v>157</v>
      </c>
      <c r="Z1" s="5" t="s">
        <v>158</v>
      </c>
      <c r="AA1" s="5" t="s">
        <v>159</v>
      </c>
      <c r="AB1" s="17" t="s">
        <v>187</v>
      </c>
      <c r="AC1" s="17" t="s">
        <v>175</v>
      </c>
      <c r="AD1" s="5" t="s">
        <v>160</v>
      </c>
    </row>
    <row r="2" spans="1:30" x14ac:dyDescent="0.25">
      <c r="A2" s="20">
        <v>1000</v>
      </c>
      <c r="B2" t="s">
        <v>176</v>
      </c>
      <c r="C2" t="s">
        <v>321</v>
      </c>
      <c r="D2" t="s">
        <v>2</v>
      </c>
      <c r="E2" t="s">
        <v>248</v>
      </c>
      <c r="F2" t="s">
        <v>237</v>
      </c>
      <c r="G2" s="2">
        <v>11809307000</v>
      </c>
      <c r="H2" s="2">
        <v>332250000</v>
      </c>
      <c r="I2" s="2">
        <v>11477057000</v>
      </c>
      <c r="J2" s="2">
        <v>32759679</v>
      </c>
      <c r="K2" s="2">
        <v>1162875</v>
      </c>
      <c r="L2" s="2">
        <v>31596804</v>
      </c>
      <c r="M2" s="2">
        <v>28035956.199999999</v>
      </c>
      <c r="N2" s="2">
        <v>1029975</v>
      </c>
      <c r="O2" s="2">
        <v>27005981.199999999</v>
      </c>
      <c r="P2" s="15">
        <v>0</v>
      </c>
      <c r="Q2" s="2">
        <v>0</v>
      </c>
      <c r="R2" s="13">
        <v>0</v>
      </c>
      <c r="S2" s="15">
        <v>0</v>
      </c>
      <c r="T2" s="2">
        <v>0</v>
      </c>
      <c r="U2" s="2">
        <v>0</v>
      </c>
      <c r="V2" s="2">
        <v>59320712.600000001</v>
      </c>
      <c r="W2" s="2">
        <v>2052950</v>
      </c>
      <c r="X2" s="2">
        <v>57267762.600000001</v>
      </c>
      <c r="Y2" s="2">
        <v>41815156000</v>
      </c>
      <c r="Z2" s="2">
        <v>834500000</v>
      </c>
      <c r="AA2" s="2">
        <v>40980656000</v>
      </c>
      <c r="AB2" s="18">
        <v>1165884.7520000001</v>
      </c>
      <c r="AC2" s="4">
        <v>1165884.7520000001</v>
      </c>
      <c r="AD2" t="s">
        <v>227</v>
      </c>
    </row>
    <row r="3" spans="1:30" x14ac:dyDescent="0.25">
      <c r="A3" s="20">
        <v>1164</v>
      </c>
      <c r="B3" t="s">
        <v>176</v>
      </c>
      <c r="C3" t="s">
        <v>321</v>
      </c>
      <c r="D3" t="s">
        <v>2</v>
      </c>
      <c r="E3" t="s">
        <v>5</v>
      </c>
      <c r="F3" t="s">
        <v>302</v>
      </c>
      <c r="G3" s="2">
        <v>4420653000</v>
      </c>
      <c r="H3" s="2">
        <v>799009000</v>
      </c>
      <c r="I3" s="2">
        <v>3621644000</v>
      </c>
      <c r="J3" s="2">
        <v>13097216</v>
      </c>
      <c r="K3" s="2">
        <v>2641435</v>
      </c>
      <c r="L3" s="2">
        <v>10455781</v>
      </c>
      <c r="M3" s="2">
        <v>11328954.800000001</v>
      </c>
      <c r="N3" s="2">
        <v>2321831.4</v>
      </c>
      <c r="O3" s="2">
        <v>9007123.4000000004</v>
      </c>
      <c r="P3" s="15">
        <v>0</v>
      </c>
      <c r="Q3" s="2">
        <v>0</v>
      </c>
      <c r="R3" s="13">
        <v>0</v>
      </c>
      <c r="S3" s="15">
        <v>0</v>
      </c>
      <c r="T3" s="2">
        <v>0</v>
      </c>
      <c r="U3" s="2">
        <v>0</v>
      </c>
      <c r="V3" s="2">
        <v>206563426.40000001</v>
      </c>
      <c r="W3" s="2">
        <v>105214612.2</v>
      </c>
      <c r="X3" s="2">
        <v>101348814.2</v>
      </c>
      <c r="Y3" s="2">
        <v>108276511500</v>
      </c>
      <c r="Z3" s="2">
        <v>51994432000</v>
      </c>
      <c r="AA3" s="2">
        <v>56282079500</v>
      </c>
      <c r="AB3" s="18">
        <v>3079122.406</v>
      </c>
      <c r="AC3" s="4">
        <v>3079122.406</v>
      </c>
      <c r="AD3" t="s">
        <v>63</v>
      </c>
    </row>
    <row r="4" spans="1:30" x14ac:dyDescent="0.25">
      <c r="A4" s="20"/>
      <c r="F4" s="2"/>
      <c r="G4" s="2"/>
      <c r="H4" s="2"/>
      <c r="I4" s="2"/>
      <c r="J4" s="2"/>
      <c r="K4" s="2"/>
      <c r="L4" s="2"/>
      <c r="M4" s="2"/>
      <c r="N4" s="2"/>
      <c r="O4" s="15"/>
      <c r="P4" s="2"/>
      <c r="Q4" s="13"/>
      <c r="R4" s="15"/>
      <c r="S4" s="2"/>
      <c r="T4" s="2"/>
      <c r="U4" s="2"/>
      <c r="V4" s="2"/>
      <c r="W4" s="2"/>
      <c r="X4" s="2"/>
      <c r="Y4" s="2"/>
      <c r="Z4" s="2"/>
      <c r="AA4" s="18"/>
      <c r="AB4" s="4"/>
    </row>
    <row r="5" spans="1:30" x14ac:dyDescent="0.25">
      <c r="A5" s="20"/>
      <c r="F5" s="2"/>
      <c r="G5" s="2"/>
      <c r="H5" s="2"/>
      <c r="I5" s="2"/>
      <c r="J5" s="2"/>
      <c r="K5" s="2"/>
      <c r="L5" s="2"/>
      <c r="M5" s="2"/>
      <c r="N5" s="2"/>
      <c r="O5" s="15"/>
      <c r="P5" s="2"/>
      <c r="Q5" s="13"/>
      <c r="R5" s="15"/>
      <c r="S5" s="2"/>
      <c r="T5" s="2"/>
      <c r="U5" s="2"/>
      <c r="V5" s="2"/>
      <c r="W5" s="2"/>
      <c r="X5" s="2"/>
      <c r="Y5" s="2"/>
      <c r="Z5" s="2"/>
      <c r="AA5" s="18"/>
      <c r="AB5" s="4"/>
    </row>
    <row r="6" spans="1:30" x14ac:dyDescent="0.25">
      <c r="A6" s="20"/>
      <c r="B6" s="2"/>
      <c r="C6" s="2"/>
      <c r="D6" s="2"/>
      <c r="E6" s="2"/>
      <c r="F6" s="2"/>
      <c r="G6" s="2"/>
      <c r="H6" s="2"/>
      <c r="I6" s="2"/>
      <c r="J6" s="2"/>
      <c r="K6" s="15"/>
      <c r="L6" s="2"/>
      <c r="M6" s="13"/>
      <c r="N6" s="15"/>
      <c r="O6" s="2"/>
      <c r="P6" s="2"/>
      <c r="Q6" s="2"/>
      <c r="R6" s="2"/>
      <c r="S6" s="2"/>
      <c r="T6" s="2"/>
      <c r="U6" s="2"/>
      <c r="V6" s="2"/>
      <c r="W6" s="18"/>
      <c r="X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abSelected="1" workbookViewId="0">
      <pane ySplit="1" topLeftCell="A2" activePane="bottomLeft" state="frozen"/>
      <selection activeCell="U1" sqref="U1"/>
      <selection pane="bottomLeft" activeCell="AE31" sqref="AE31"/>
    </sheetView>
  </sheetViews>
  <sheetFormatPr defaultRowHeight="15" x14ac:dyDescent="0.25"/>
  <cols>
    <col min="1" max="1" width="8" bestFit="1" customWidth="1"/>
    <col min="2" max="2" width="7.42578125" customWidth="1"/>
    <col min="3" max="3" width="8" bestFit="1" customWidth="1"/>
    <col min="4" max="4" width="8.42578125" bestFit="1" customWidth="1"/>
    <col min="5" max="5" width="8.7109375" bestFit="1" customWidth="1"/>
    <col min="6" max="6" width="26" customWidth="1"/>
    <col min="7" max="7" width="20.140625" customWidth="1"/>
    <col min="8" max="8" width="17.5703125" bestFit="1" customWidth="1"/>
    <col min="9" max="9" width="20.140625" customWidth="1"/>
    <col min="10" max="10" width="19.42578125" customWidth="1"/>
    <col min="11" max="11" width="19.7109375" bestFit="1" customWidth="1"/>
    <col min="12" max="12" width="16.28515625" customWidth="1"/>
    <col min="13" max="13" width="24.28515625" customWidth="1"/>
    <col min="14" max="14" width="22.85546875" customWidth="1"/>
    <col min="15" max="15" width="23.85546875" customWidth="1"/>
    <col min="16" max="16" width="18.85546875" customWidth="1"/>
    <col min="17" max="17" width="24.42578125" customWidth="1"/>
    <col min="18" max="18" width="19.5703125" customWidth="1"/>
    <col min="19" max="19" width="16" customWidth="1"/>
    <col min="20" max="20" width="19" customWidth="1"/>
    <col min="21" max="21" width="24.5703125" customWidth="1"/>
    <col min="22" max="22" width="18.7109375" customWidth="1"/>
    <col min="23" max="23" width="21" customWidth="1"/>
    <col min="24" max="24" width="16.140625" customWidth="1"/>
    <col min="25" max="25" width="18.7109375" customWidth="1"/>
    <col min="26" max="26" width="17.28515625" customWidth="1"/>
    <col min="27" max="27" width="20.7109375" customWidth="1"/>
    <col min="28" max="28" width="22.7109375" customWidth="1"/>
    <col min="29" max="29" width="46.28515625" customWidth="1"/>
    <col min="30" max="31" width="29" style="4" customWidth="1"/>
    <col min="32" max="32" width="14.5703125" style="4" bestFit="1" customWidth="1"/>
    <col min="33" max="33" width="25.28515625" customWidth="1"/>
    <col min="34" max="34" width="17.85546875" customWidth="1"/>
  </cols>
  <sheetData>
    <row r="1" spans="1:34" x14ac:dyDescent="0.25">
      <c r="A1" s="19" t="s">
        <v>174</v>
      </c>
      <c r="B1" s="5" t="s">
        <v>141</v>
      </c>
      <c r="C1" s="5" t="s">
        <v>142</v>
      </c>
      <c r="D1" s="5" t="s">
        <v>143</v>
      </c>
      <c r="E1" s="5" t="s">
        <v>180</v>
      </c>
      <c r="F1" s="5" t="s">
        <v>144</v>
      </c>
      <c r="G1" s="5" t="s">
        <v>145</v>
      </c>
      <c r="H1" s="5" t="s">
        <v>146</v>
      </c>
      <c r="I1" s="5" t="s">
        <v>147</v>
      </c>
      <c r="J1" s="5" t="s">
        <v>182</v>
      </c>
      <c r="K1" s="5" t="s">
        <v>148</v>
      </c>
      <c r="L1" s="5" t="s">
        <v>149</v>
      </c>
      <c r="M1" s="5" t="s">
        <v>150</v>
      </c>
      <c r="N1" s="5" t="s">
        <v>151</v>
      </c>
      <c r="O1" s="5" t="s">
        <v>152</v>
      </c>
      <c r="P1" s="21" t="s">
        <v>183</v>
      </c>
      <c r="Q1" s="5" t="s">
        <v>184</v>
      </c>
      <c r="R1" s="9" t="s">
        <v>185</v>
      </c>
      <c r="S1" s="14" t="s">
        <v>249</v>
      </c>
      <c r="T1" s="5" t="s">
        <v>186</v>
      </c>
      <c r="U1" s="5" t="s">
        <v>153</v>
      </c>
      <c r="V1" s="5" t="s">
        <v>154</v>
      </c>
      <c r="W1" s="5" t="s">
        <v>155</v>
      </c>
      <c r="X1" s="5" t="s">
        <v>156</v>
      </c>
      <c r="Y1" s="5" t="s">
        <v>157</v>
      </c>
      <c r="Z1" s="5" t="s">
        <v>158</v>
      </c>
      <c r="AA1" s="5" t="s">
        <v>159</v>
      </c>
      <c r="AB1" s="17" t="s">
        <v>187</v>
      </c>
      <c r="AC1" s="17" t="s">
        <v>394</v>
      </c>
      <c r="AD1" s="5" t="s">
        <v>160</v>
      </c>
      <c r="AE1" s="17" t="s">
        <v>395</v>
      </c>
      <c r="AF1" s="17" t="s">
        <v>368</v>
      </c>
      <c r="AG1" s="5" t="s">
        <v>393</v>
      </c>
      <c r="AH1" s="17" t="s">
        <v>231</v>
      </c>
    </row>
    <row r="2" spans="1:34" x14ac:dyDescent="0.25">
      <c r="A2" s="20">
        <v>42</v>
      </c>
      <c r="B2" t="s">
        <v>382</v>
      </c>
      <c r="C2" t="s">
        <v>355</v>
      </c>
      <c r="D2" t="s">
        <v>2</v>
      </c>
      <c r="E2" t="s">
        <v>3</v>
      </c>
      <c r="F2" t="s">
        <v>16</v>
      </c>
      <c r="G2" s="2">
        <v>45795597000</v>
      </c>
      <c r="H2" s="2">
        <v>31715319000</v>
      </c>
      <c r="I2" s="2">
        <v>14080278000</v>
      </c>
      <c r="J2" s="2">
        <v>72238769</v>
      </c>
      <c r="K2" s="2">
        <v>47994501</v>
      </c>
      <c r="L2" s="2">
        <v>24244268</v>
      </c>
      <c r="M2" s="2">
        <v>53920530.200000003</v>
      </c>
      <c r="N2" s="2">
        <v>35308373.399999999</v>
      </c>
      <c r="O2" s="2">
        <v>18612156.800000001</v>
      </c>
      <c r="P2" s="15">
        <v>0.1</v>
      </c>
      <c r="Q2" s="2">
        <v>3530837.34</v>
      </c>
      <c r="R2" s="13">
        <v>0.15</v>
      </c>
      <c r="S2" s="15">
        <v>0</v>
      </c>
      <c r="T2" s="2">
        <v>2791823.52</v>
      </c>
      <c r="U2" s="2">
        <v>0</v>
      </c>
      <c r="V2" s="2">
        <v>413807462.36000001</v>
      </c>
      <c r="W2" s="2">
        <v>45469347.960000001</v>
      </c>
      <c r="X2" s="2">
        <v>368338114.39999998</v>
      </c>
      <c r="Y2" s="2">
        <v>259113126600</v>
      </c>
      <c r="Z2" s="2">
        <v>21205032600</v>
      </c>
      <c r="AA2" s="2">
        <v>237908094000</v>
      </c>
      <c r="AB2" s="18">
        <v>15188218.055600001</v>
      </c>
      <c r="AC2" s="4">
        <v>21510878.915600002</v>
      </c>
      <c r="AD2" t="s">
        <v>4</v>
      </c>
      <c r="AF2" s="4">
        <v>6000000</v>
      </c>
      <c r="AG2" s="8">
        <f>M2+V2</f>
        <v>467727992.56</v>
      </c>
      <c r="AH2" s="4">
        <f>AC2+AF2+AE2</f>
        <v>27510878.915600002</v>
      </c>
    </row>
    <row r="3" spans="1:34" x14ac:dyDescent="0.25">
      <c r="A3" s="20">
        <v>57</v>
      </c>
      <c r="B3" t="s">
        <v>382</v>
      </c>
      <c r="C3" t="s">
        <v>355</v>
      </c>
      <c r="D3" t="s">
        <v>10</v>
      </c>
      <c r="E3" t="s">
        <v>18</v>
      </c>
      <c r="F3" t="s">
        <v>20</v>
      </c>
      <c r="G3" s="2">
        <v>20260776800</v>
      </c>
      <c r="H3" s="2">
        <v>0</v>
      </c>
      <c r="I3" s="2">
        <v>20260776800</v>
      </c>
      <c r="J3" s="2">
        <v>52206354</v>
      </c>
      <c r="K3" s="2">
        <v>0</v>
      </c>
      <c r="L3" s="2">
        <v>52206354</v>
      </c>
      <c r="M3" s="2">
        <v>44102043.280000001</v>
      </c>
      <c r="N3" s="2">
        <v>0</v>
      </c>
      <c r="O3" s="2">
        <v>44102043.280000001</v>
      </c>
      <c r="P3" s="15">
        <v>0.1</v>
      </c>
      <c r="Q3" s="2">
        <v>0</v>
      </c>
      <c r="R3" s="13">
        <v>0.15</v>
      </c>
      <c r="S3" s="15">
        <v>0</v>
      </c>
      <c r="T3" s="2">
        <v>6615306.4919999996</v>
      </c>
      <c r="U3" s="2">
        <v>0</v>
      </c>
      <c r="V3" s="2">
        <v>256411055.24000001</v>
      </c>
      <c r="W3" s="2">
        <v>0</v>
      </c>
      <c r="X3" s="2">
        <v>256411055.24000001</v>
      </c>
      <c r="Y3" s="2">
        <v>162393789400</v>
      </c>
      <c r="Z3" s="2">
        <v>0</v>
      </c>
      <c r="AA3" s="2">
        <v>162393789400</v>
      </c>
      <c r="AB3" s="18">
        <v>10256442.2096</v>
      </c>
      <c r="AC3" s="4">
        <v>16871748.7016</v>
      </c>
      <c r="AD3" t="s">
        <v>19</v>
      </c>
      <c r="AF3" s="4">
        <v>6000000</v>
      </c>
      <c r="AG3" s="8">
        <f t="shared" ref="AG3:AG33" si="0">M3+V3</f>
        <v>300513098.51999998</v>
      </c>
      <c r="AH3" s="4">
        <f t="shared" ref="AH3:AH33" si="1">AC3+AF3+AE3</f>
        <v>22871748.7016</v>
      </c>
    </row>
    <row r="4" spans="1:34" x14ac:dyDescent="0.25">
      <c r="A4" s="20">
        <v>71</v>
      </c>
      <c r="B4" t="s">
        <v>382</v>
      </c>
      <c r="C4" t="s">
        <v>355</v>
      </c>
      <c r="D4" t="s">
        <v>10</v>
      </c>
      <c r="E4" t="s">
        <v>18</v>
      </c>
      <c r="F4" t="s">
        <v>27</v>
      </c>
      <c r="G4" s="2">
        <v>16517879700</v>
      </c>
      <c r="H4" s="2">
        <v>0</v>
      </c>
      <c r="I4" s="2">
        <v>16517879700</v>
      </c>
      <c r="J4" s="2">
        <v>41764253</v>
      </c>
      <c r="K4" s="2">
        <v>0</v>
      </c>
      <c r="L4" s="2">
        <v>41764253</v>
      </c>
      <c r="M4" s="2">
        <v>35157101.119999997</v>
      </c>
      <c r="N4" s="2">
        <v>0</v>
      </c>
      <c r="O4" s="2">
        <v>35157101.119999997</v>
      </c>
      <c r="P4" s="15">
        <v>0.1</v>
      </c>
      <c r="Q4" s="2">
        <v>0</v>
      </c>
      <c r="R4" s="13">
        <v>0.15</v>
      </c>
      <c r="S4" s="15">
        <v>0</v>
      </c>
      <c r="T4" s="2">
        <v>5273565.1679999996</v>
      </c>
      <c r="U4" s="2">
        <v>0</v>
      </c>
      <c r="V4" s="2">
        <v>205123642.19999999</v>
      </c>
      <c r="W4" s="2">
        <v>0</v>
      </c>
      <c r="X4" s="2">
        <v>205123642.19999999</v>
      </c>
      <c r="Y4" s="2">
        <v>125486882000</v>
      </c>
      <c r="Z4" s="2">
        <v>0</v>
      </c>
      <c r="AA4" s="2">
        <v>125486882000</v>
      </c>
      <c r="AB4" s="18">
        <v>8204945.6880000001</v>
      </c>
      <c r="AC4" s="4">
        <v>13478510.856000001</v>
      </c>
      <c r="AD4" t="s">
        <v>19</v>
      </c>
      <c r="AF4" s="4">
        <v>4000000</v>
      </c>
      <c r="AG4" s="8">
        <f t="shared" si="0"/>
        <v>240280743.31999999</v>
      </c>
      <c r="AH4" s="4">
        <f t="shared" si="1"/>
        <v>17478510.855999999</v>
      </c>
    </row>
    <row r="5" spans="1:34" x14ac:dyDescent="0.25">
      <c r="A5" s="20">
        <v>116</v>
      </c>
      <c r="B5" t="s">
        <v>382</v>
      </c>
      <c r="C5" t="s">
        <v>355</v>
      </c>
      <c r="D5" t="s">
        <v>2</v>
      </c>
      <c r="E5" t="s">
        <v>9</v>
      </c>
      <c r="F5" t="s">
        <v>28</v>
      </c>
      <c r="G5" s="2">
        <v>5442844000</v>
      </c>
      <c r="H5" s="2">
        <v>991324000</v>
      </c>
      <c r="I5" s="2">
        <v>4451520000</v>
      </c>
      <c r="J5" s="2">
        <v>13595533</v>
      </c>
      <c r="K5" s="2">
        <v>3267284</v>
      </c>
      <c r="L5" s="2">
        <v>10328249</v>
      </c>
      <c r="M5" s="2">
        <v>11418395.4</v>
      </c>
      <c r="N5" s="2">
        <v>2870754.4</v>
      </c>
      <c r="O5" s="2">
        <v>8547641</v>
      </c>
      <c r="P5" s="15">
        <v>0.1</v>
      </c>
      <c r="Q5" s="2">
        <v>287075.44</v>
      </c>
      <c r="R5" s="13">
        <v>0</v>
      </c>
      <c r="S5" s="15">
        <v>0</v>
      </c>
      <c r="T5" s="2">
        <v>0</v>
      </c>
      <c r="U5" s="2">
        <v>0</v>
      </c>
      <c r="V5" s="2">
        <v>72165655.680000007</v>
      </c>
      <c r="W5" s="2">
        <v>14534087.199999999</v>
      </c>
      <c r="X5" s="2">
        <v>57631568.479999997</v>
      </c>
      <c r="Y5" s="2">
        <v>34932800800</v>
      </c>
      <c r="Z5" s="2">
        <v>6842387000</v>
      </c>
      <c r="AA5" s="2">
        <v>28090413800</v>
      </c>
      <c r="AB5" s="18">
        <v>0</v>
      </c>
      <c r="AC5" s="4">
        <v>287075.44</v>
      </c>
      <c r="AD5" t="s">
        <v>17</v>
      </c>
      <c r="AF5" s="4">
        <v>0</v>
      </c>
      <c r="AG5" s="8">
        <f t="shared" si="0"/>
        <v>83584051.080000013</v>
      </c>
      <c r="AH5" s="4">
        <f t="shared" si="1"/>
        <v>287075.44</v>
      </c>
    </row>
    <row r="6" spans="1:34" x14ac:dyDescent="0.25">
      <c r="A6" s="20">
        <v>135</v>
      </c>
      <c r="B6" t="s">
        <v>382</v>
      </c>
      <c r="C6" t="s">
        <v>355</v>
      </c>
      <c r="D6" t="s">
        <v>10</v>
      </c>
      <c r="E6" t="s">
        <v>31</v>
      </c>
      <c r="F6" t="s">
        <v>32</v>
      </c>
      <c r="G6" s="2">
        <v>8116996000</v>
      </c>
      <c r="H6" s="2">
        <v>0</v>
      </c>
      <c r="I6" s="2">
        <v>8116996000</v>
      </c>
      <c r="J6" s="2">
        <v>24818931</v>
      </c>
      <c r="K6" s="2">
        <v>0</v>
      </c>
      <c r="L6" s="2">
        <v>24818931</v>
      </c>
      <c r="M6" s="2">
        <v>21572132.600000001</v>
      </c>
      <c r="N6" s="2">
        <v>0</v>
      </c>
      <c r="O6" s="2">
        <v>21572132.600000001</v>
      </c>
      <c r="P6" s="15">
        <v>0.1</v>
      </c>
      <c r="Q6" s="2">
        <v>0</v>
      </c>
      <c r="R6" s="13">
        <v>0.1</v>
      </c>
      <c r="S6" s="15">
        <v>0</v>
      </c>
      <c r="T6" s="2">
        <v>2157213.2599999998</v>
      </c>
      <c r="U6" s="2">
        <v>0</v>
      </c>
      <c r="V6" s="2">
        <v>232282506.59999999</v>
      </c>
      <c r="W6" s="2">
        <v>0</v>
      </c>
      <c r="X6" s="2">
        <v>232282506.59999999</v>
      </c>
      <c r="Y6" s="2">
        <v>156484251000</v>
      </c>
      <c r="Z6" s="2">
        <v>0</v>
      </c>
      <c r="AA6" s="2">
        <v>156484251000</v>
      </c>
      <c r="AB6" s="18">
        <v>9291300.2640000004</v>
      </c>
      <c r="AC6" s="4">
        <v>11448513.524</v>
      </c>
      <c r="AD6" t="s">
        <v>33</v>
      </c>
      <c r="AF6" s="4">
        <v>4000000</v>
      </c>
      <c r="AG6" s="8">
        <f t="shared" si="0"/>
        <v>253854639.19999999</v>
      </c>
      <c r="AH6" s="4">
        <f t="shared" si="1"/>
        <v>15448513.524</v>
      </c>
    </row>
    <row r="7" spans="1:34" x14ac:dyDescent="0.25">
      <c r="A7" s="20">
        <v>146</v>
      </c>
      <c r="B7" t="s">
        <v>382</v>
      </c>
      <c r="C7" t="s">
        <v>355</v>
      </c>
      <c r="D7" t="s">
        <v>10</v>
      </c>
      <c r="E7" t="s">
        <v>31</v>
      </c>
      <c r="F7" t="s">
        <v>26</v>
      </c>
      <c r="G7" s="2">
        <v>41986581800</v>
      </c>
      <c r="H7" s="2">
        <v>0</v>
      </c>
      <c r="I7" s="2">
        <v>41986581800</v>
      </c>
      <c r="J7" s="2">
        <v>70191538</v>
      </c>
      <c r="K7" s="2">
        <v>0</v>
      </c>
      <c r="L7" s="2">
        <v>70191538</v>
      </c>
      <c r="M7" s="2">
        <v>53396905.280000001</v>
      </c>
      <c r="N7" s="2">
        <v>0</v>
      </c>
      <c r="O7" s="2">
        <v>53396905.280000001</v>
      </c>
      <c r="P7" s="15">
        <v>0.1</v>
      </c>
      <c r="Q7" s="2">
        <v>0</v>
      </c>
      <c r="R7" s="13">
        <v>0.15</v>
      </c>
      <c r="S7" s="15">
        <v>0</v>
      </c>
      <c r="T7" s="2">
        <v>8009535.7920000004</v>
      </c>
      <c r="U7" s="2">
        <v>0</v>
      </c>
      <c r="V7" s="2">
        <v>385025582.31999999</v>
      </c>
      <c r="W7" s="2">
        <v>0</v>
      </c>
      <c r="X7" s="2">
        <v>385025582.31999999</v>
      </c>
      <c r="Y7" s="2">
        <v>268158216700</v>
      </c>
      <c r="Z7" s="2">
        <v>0</v>
      </c>
      <c r="AA7" s="2">
        <v>268158216700</v>
      </c>
      <c r="AB7" s="18">
        <v>15401023.2928</v>
      </c>
      <c r="AC7" s="4">
        <v>23410559.084800001</v>
      </c>
      <c r="AD7" t="s">
        <v>19</v>
      </c>
      <c r="AF7" s="4">
        <v>6000000</v>
      </c>
      <c r="AG7" s="8">
        <f t="shared" si="0"/>
        <v>438422487.60000002</v>
      </c>
      <c r="AH7" s="4">
        <f t="shared" si="1"/>
        <v>29410559.084800001</v>
      </c>
    </row>
    <row r="8" spans="1:34" x14ac:dyDescent="0.25">
      <c r="A8" s="20">
        <v>162</v>
      </c>
      <c r="B8" t="s">
        <v>382</v>
      </c>
      <c r="C8" t="s">
        <v>355</v>
      </c>
      <c r="D8" t="s">
        <v>10</v>
      </c>
      <c r="E8" t="s">
        <v>31</v>
      </c>
      <c r="F8" t="s">
        <v>39</v>
      </c>
      <c r="G8" s="2">
        <v>3668802000</v>
      </c>
      <c r="H8" s="2">
        <v>0</v>
      </c>
      <c r="I8" s="2">
        <v>3668802000</v>
      </c>
      <c r="J8" s="2">
        <v>11466428</v>
      </c>
      <c r="K8" s="2">
        <v>0</v>
      </c>
      <c r="L8" s="2">
        <v>11466428</v>
      </c>
      <c r="M8" s="2">
        <v>9998907.1999999993</v>
      </c>
      <c r="N8" s="2">
        <v>0</v>
      </c>
      <c r="O8" s="2">
        <v>9998907.1999999993</v>
      </c>
      <c r="P8" s="15">
        <v>0.1</v>
      </c>
      <c r="Q8" s="2">
        <v>0</v>
      </c>
      <c r="R8" s="13">
        <v>0</v>
      </c>
      <c r="S8" s="15">
        <v>0</v>
      </c>
      <c r="T8" s="2">
        <v>0</v>
      </c>
      <c r="U8" s="2">
        <v>0</v>
      </c>
      <c r="V8" s="2">
        <v>327775338.16000003</v>
      </c>
      <c r="W8" s="2">
        <v>0</v>
      </c>
      <c r="X8" s="2">
        <v>327775338.16000003</v>
      </c>
      <c r="Y8" s="2">
        <v>218920139600</v>
      </c>
      <c r="Z8" s="2">
        <v>0</v>
      </c>
      <c r="AA8" s="2">
        <v>218920139600</v>
      </c>
      <c r="AB8" s="18">
        <v>13111013.5264</v>
      </c>
      <c r="AC8" s="4">
        <v>13111013.5264</v>
      </c>
      <c r="AD8" t="s">
        <v>36</v>
      </c>
      <c r="AF8" s="4">
        <v>6000000</v>
      </c>
      <c r="AG8" s="8">
        <f t="shared" si="0"/>
        <v>337774245.36000001</v>
      </c>
      <c r="AH8" s="4">
        <f t="shared" si="1"/>
        <v>19111013.5264</v>
      </c>
    </row>
    <row r="9" spans="1:34" x14ac:dyDescent="0.25">
      <c r="A9" s="20">
        <v>175</v>
      </c>
      <c r="B9" t="s">
        <v>382</v>
      </c>
      <c r="C9" t="s">
        <v>355</v>
      </c>
      <c r="D9" t="s">
        <v>10</v>
      </c>
      <c r="E9" t="s">
        <v>11</v>
      </c>
      <c r="F9" t="s">
        <v>36</v>
      </c>
      <c r="G9" s="2">
        <v>3779726000</v>
      </c>
      <c r="H9" s="2">
        <v>0</v>
      </c>
      <c r="I9" s="2">
        <v>3779726000</v>
      </c>
      <c r="J9" s="2">
        <v>11813187</v>
      </c>
      <c r="K9" s="2">
        <v>0</v>
      </c>
      <c r="L9" s="2">
        <v>11813187</v>
      </c>
      <c r="M9" s="2">
        <v>10301296.6</v>
      </c>
      <c r="N9" s="2">
        <v>0</v>
      </c>
      <c r="O9" s="2">
        <v>10301296.6</v>
      </c>
      <c r="P9" s="15">
        <v>0.1</v>
      </c>
      <c r="Q9" s="2">
        <v>0</v>
      </c>
      <c r="R9" s="13">
        <v>0</v>
      </c>
      <c r="S9" s="15">
        <v>0</v>
      </c>
      <c r="T9" s="2">
        <v>0</v>
      </c>
      <c r="U9" s="2">
        <v>0</v>
      </c>
      <c r="V9" s="2">
        <v>96047438.200000003</v>
      </c>
      <c r="W9" s="2">
        <v>0</v>
      </c>
      <c r="X9" s="2">
        <v>96047438.200000003</v>
      </c>
      <c r="Y9" s="2">
        <v>41184107000</v>
      </c>
      <c r="Z9" s="2">
        <v>0</v>
      </c>
      <c r="AA9" s="2">
        <v>41184107000</v>
      </c>
      <c r="AB9" s="18">
        <v>0</v>
      </c>
      <c r="AC9" s="4">
        <v>0</v>
      </c>
      <c r="AD9" t="s">
        <v>13</v>
      </c>
      <c r="AF9" s="4">
        <v>0</v>
      </c>
      <c r="AG9" s="8">
        <f t="shared" si="0"/>
        <v>106348734.8</v>
      </c>
      <c r="AH9" s="4">
        <f t="shared" si="1"/>
        <v>0</v>
      </c>
    </row>
    <row r="10" spans="1:34" x14ac:dyDescent="0.25">
      <c r="A10" s="20">
        <v>201</v>
      </c>
      <c r="B10" t="s">
        <v>382</v>
      </c>
      <c r="C10" t="s">
        <v>355</v>
      </c>
      <c r="D10" t="s">
        <v>2</v>
      </c>
      <c r="E10" t="s">
        <v>9</v>
      </c>
      <c r="F10" t="s">
        <v>41</v>
      </c>
      <c r="G10" s="2">
        <v>12360191000</v>
      </c>
      <c r="H10" s="2">
        <v>0</v>
      </c>
      <c r="I10" s="2">
        <v>12360191000</v>
      </c>
      <c r="J10" s="2">
        <v>30148490</v>
      </c>
      <c r="K10" s="2">
        <v>0</v>
      </c>
      <c r="L10" s="2">
        <v>30148490</v>
      </c>
      <c r="M10" s="2">
        <v>25204413.600000001</v>
      </c>
      <c r="N10" s="2">
        <v>0</v>
      </c>
      <c r="O10" s="2">
        <v>25204413.600000001</v>
      </c>
      <c r="P10" s="15">
        <v>0.1</v>
      </c>
      <c r="Q10" s="2">
        <v>0</v>
      </c>
      <c r="R10" s="13">
        <v>0.1</v>
      </c>
      <c r="S10" s="15">
        <v>0</v>
      </c>
      <c r="T10" s="2">
        <v>2520441.36</v>
      </c>
      <c r="U10" s="2">
        <v>0</v>
      </c>
      <c r="V10" s="2">
        <v>156960926.08000001</v>
      </c>
      <c r="W10" s="2">
        <v>33074675.600000001</v>
      </c>
      <c r="X10" s="2">
        <v>123886250.48</v>
      </c>
      <c r="Y10" s="2">
        <v>90809227300</v>
      </c>
      <c r="Z10" s="2">
        <v>13658911000</v>
      </c>
      <c r="AA10" s="2">
        <v>77150316300</v>
      </c>
      <c r="AB10" s="18">
        <v>4047334.2703999998</v>
      </c>
      <c r="AC10" s="4">
        <v>6567775.6304000001</v>
      </c>
      <c r="AD10" t="s">
        <v>17</v>
      </c>
      <c r="AF10" s="4">
        <v>3000000</v>
      </c>
      <c r="AG10" s="8">
        <f t="shared" si="0"/>
        <v>182165339.68000001</v>
      </c>
      <c r="AH10" s="4">
        <f t="shared" si="1"/>
        <v>9567775.6304000001</v>
      </c>
    </row>
    <row r="11" spans="1:34" s="39" customFormat="1" x14ac:dyDescent="0.25">
      <c r="A11" s="38">
        <v>202</v>
      </c>
      <c r="B11" s="39" t="s">
        <v>382</v>
      </c>
      <c r="C11" s="39" t="s">
        <v>355</v>
      </c>
      <c r="D11" s="39" t="s">
        <v>2</v>
      </c>
      <c r="E11" s="39" t="s">
        <v>5</v>
      </c>
      <c r="F11" s="39" t="s">
        <v>7</v>
      </c>
      <c r="G11" s="40">
        <v>69324503000</v>
      </c>
      <c r="H11" s="40">
        <v>30354221000</v>
      </c>
      <c r="I11" s="40">
        <v>38970282000</v>
      </c>
      <c r="J11" s="40">
        <v>134811314</v>
      </c>
      <c r="K11" s="40">
        <v>64640444</v>
      </c>
      <c r="L11" s="40">
        <v>70170870</v>
      </c>
      <c r="M11" s="40">
        <v>107081512.8</v>
      </c>
      <c r="N11" s="40">
        <v>52498755.600000001</v>
      </c>
      <c r="O11" s="40">
        <v>54582757.200000003</v>
      </c>
      <c r="P11" s="41">
        <v>0.1</v>
      </c>
      <c r="Q11" s="40">
        <v>5249875.5599999996</v>
      </c>
      <c r="R11" s="42">
        <v>0.25</v>
      </c>
      <c r="S11" s="41">
        <v>0</v>
      </c>
      <c r="T11" s="40">
        <v>13645689.300000001</v>
      </c>
      <c r="U11" s="40">
        <v>0</v>
      </c>
      <c r="V11" s="40">
        <v>313171196.39999998</v>
      </c>
      <c r="W11" s="40">
        <v>70283923.200000003</v>
      </c>
      <c r="X11" s="40">
        <v>242887273.19999999</v>
      </c>
      <c r="Y11" s="40">
        <v>219996129000</v>
      </c>
      <c r="Z11" s="40">
        <v>38457007000</v>
      </c>
      <c r="AA11" s="40">
        <v>181539122000</v>
      </c>
      <c r="AB11" s="43">
        <v>10418330.16</v>
      </c>
      <c r="AC11" s="44">
        <v>29313895.02</v>
      </c>
      <c r="AD11" s="39" t="s">
        <v>24</v>
      </c>
      <c r="AE11" s="44"/>
      <c r="AF11" s="44">
        <v>1000000</v>
      </c>
      <c r="AG11" s="45">
        <f t="shared" si="0"/>
        <v>420252709.19999999</v>
      </c>
      <c r="AH11" s="44">
        <f t="shared" si="1"/>
        <v>30313895.02</v>
      </c>
    </row>
    <row r="12" spans="1:34" x14ac:dyDescent="0.25">
      <c r="A12" s="20">
        <v>208</v>
      </c>
      <c r="B12" t="s">
        <v>382</v>
      </c>
      <c r="C12" t="s">
        <v>355</v>
      </c>
      <c r="D12" t="s">
        <v>2</v>
      </c>
      <c r="E12" t="s">
        <v>9</v>
      </c>
      <c r="F12" t="s">
        <v>46</v>
      </c>
      <c r="G12" s="2">
        <v>24723718000</v>
      </c>
      <c r="H12" s="2">
        <v>1092900000</v>
      </c>
      <c r="I12" s="2">
        <v>23630818000</v>
      </c>
      <c r="J12" s="2">
        <v>63197879</v>
      </c>
      <c r="K12" s="2">
        <v>3124450</v>
      </c>
      <c r="L12" s="2">
        <v>60073429</v>
      </c>
      <c r="M12" s="2">
        <v>53308391.799999997</v>
      </c>
      <c r="N12" s="2">
        <v>2687290</v>
      </c>
      <c r="O12" s="2">
        <v>50621101.799999997</v>
      </c>
      <c r="P12" s="15">
        <v>0.1</v>
      </c>
      <c r="Q12" s="2">
        <v>268729</v>
      </c>
      <c r="R12" s="13">
        <v>0.15</v>
      </c>
      <c r="S12" s="15">
        <v>0</v>
      </c>
      <c r="T12" s="2">
        <v>7593165.2699999996</v>
      </c>
      <c r="U12" s="2">
        <v>0</v>
      </c>
      <c r="V12" s="2">
        <v>265117338.59999999</v>
      </c>
      <c r="W12" s="2">
        <v>38224068.600000001</v>
      </c>
      <c r="X12" s="2">
        <v>226893270</v>
      </c>
      <c r="Y12" s="2">
        <v>149525441000</v>
      </c>
      <c r="Z12" s="2">
        <v>20565086000</v>
      </c>
      <c r="AA12" s="2">
        <v>128960355000</v>
      </c>
      <c r="AB12" s="18">
        <v>9457971.4859999996</v>
      </c>
      <c r="AC12" s="4">
        <v>17319865.756000001</v>
      </c>
      <c r="AD12" t="s">
        <v>17</v>
      </c>
      <c r="AF12" s="4">
        <v>6000000</v>
      </c>
      <c r="AG12" s="8">
        <f t="shared" si="0"/>
        <v>318425730.39999998</v>
      </c>
      <c r="AH12" s="4">
        <f t="shared" si="1"/>
        <v>23319865.756000001</v>
      </c>
    </row>
    <row r="13" spans="1:34" x14ac:dyDescent="0.25">
      <c r="A13" s="20">
        <v>209</v>
      </c>
      <c r="B13" t="s">
        <v>382</v>
      </c>
      <c r="C13" t="s">
        <v>355</v>
      </c>
      <c r="D13" t="s">
        <v>10</v>
      </c>
      <c r="E13" t="s">
        <v>18</v>
      </c>
      <c r="F13" t="s">
        <v>22</v>
      </c>
      <c r="G13" s="2">
        <v>12876626000</v>
      </c>
      <c r="H13" s="2">
        <v>0</v>
      </c>
      <c r="I13" s="2">
        <v>12876626000</v>
      </c>
      <c r="J13" s="2">
        <v>26243133</v>
      </c>
      <c r="K13" s="2">
        <v>0</v>
      </c>
      <c r="L13" s="2">
        <v>26243133</v>
      </c>
      <c r="M13" s="2">
        <v>21092482.600000001</v>
      </c>
      <c r="N13" s="2">
        <v>0</v>
      </c>
      <c r="O13" s="2">
        <v>21092482.600000001</v>
      </c>
      <c r="P13" s="15">
        <v>0.1</v>
      </c>
      <c r="Q13" s="2">
        <v>0</v>
      </c>
      <c r="R13" s="13">
        <v>0.1</v>
      </c>
      <c r="S13" s="15">
        <v>0</v>
      </c>
      <c r="T13" s="2">
        <v>2109248.2599999998</v>
      </c>
      <c r="U13" s="2">
        <v>0</v>
      </c>
      <c r="V13" s="2">
        <v>259853248.84</v>
      </c>
      <c r="W13" s="2">
        <v>0</v>
      </c>
      <c r="X13" s="2">
        <v>259853248.84</v>
      </c>
      <c r="Y13" s="2">
        <v>131462805400</v>
      </c>
      <c r="Z13" s="2">
        <v>0</v>
      </c>
      <c r="AA13" s="2">
        <v>131462805400</v>
      </c>
      <c r="AB13" s="18">
        <v>10394129.953600001</v>
      </c>
      <c r="AC13" s="4">
        <v>12503378.2136</v>
      </c>
      <c r="AD13" t="s">
        <v>19</v>
      </c>
      <c r="AF13" s="4">
        <v>6000000</v>
      </c>
      <c r="AG13" s="8">
        <f t="shared" si="0"/>
        <v>280945731.44</v>
      </c>
      <c r="AH13" s="4">
        <f t="shared" si="1"/>
        <v>18503378.213600002</v>
      </c>
    </row>
    <row r="14" spans="1:34" x14ac:dyDescent="0.25">
      <c r="A14" s="20">
        <v>229</v>
      </c>
      <c r="B14" t="s">
        <v>382</v>
      </c>
      <c r="C14" t="s">
        <v>355</v>
      </c>
      <c r="D14" t="s">
        <v>2</v>
      </c>
      <c r="E14" t="s">
        <v>5</v>
      </c>
      <c r="F14" t="s">
        <v>49</v>
      </c>
      <c r="G14" s="2">
        <v>20431771100</v>
      </c>
      <c r="H14" s="2">
        <v>5590860000</v>
      </c>
      <c r="I14" s="2">
        <v>14840911100</v>
      </c>
      <c r="J14" s="2">
        <v>53039482</v>
      </c>
      <c r="K14" s="2">
        <v>12780362</v>
      </c>
      <c r="L14" s="2">
        <v>40259120</v>
      </c>
      <c r="M14" s="2">
        <v>44866773.560000002</v>
      </c>
      <c r="N14" s="2">
        <v>10544018</v>
      </c>
      <c r="O14" s="2">
        <v>34322755.560000002</v>
      </c>
      <c r="P14" s="15">
        <v>0.1</v>
      </c>
      <c r="Q14" s="2">
        <v>1054401.8</v>
      </c>
      <c r="R14" s="13">
        <v>0.15</v>
      </c>
      <c r="S14" s="15">
        <v>0</v>
      </c>
      <c r="T14" s="2">
        <v>5148413.3339999998</v>
      </c>
      <c r="U14" s="2">
        <v>0</v>
      </c>
      <c r="V14" s="2">
        <v>206563426.40000001</v>
      </c>
      <c r="W14" s="2">
        <v>105214612.2</v>
      </c>
      <c r="X14" s="2">
        <v>101348814.2</v>
      </c>
      <c r="Y14" s="2">
        <v>108276511500</v>
      </c>
      <c r="Z14" s="2">
        <v>51994432000</v>
      </c>
      <c r="AA14" s="2">
        <v>56282079500</v>
      </c>
      <c r="AB14" s="18">
        <v>5106098.6900000004</v>
      </c>
      <c r="AC14" s="4">
        <v>11308913.823999999</v>
      </c>
      <c r="AD14" t="s">
        <v>24</v>
      </c>
      <c r="AF14" s="4">
        <v>4000000</v>
      </c>
      <c r="AG14" s="8">
        <f t="shared" si="0"/>
        <v>251430199.96000001</v>
      </c>
      <c r="AH14" s="4">
        <f t="shared" si="1"/>
        <v>15308913.823999999</v>
      </c>
    </row>
    <row r="15" spans="1:34" x14ac:dyDescent="0.25">
      <c r="A15" s="20">
        <v>234</v>
      </c>
      <c r="B15" t="s">
        <v>382</v>
      </c>
      <c r="C15" t="s">
        <v>355</v>
      </c>
      <c r="D15" t="s">
        <v>2</v>
      </c>
      <c r="E15" t="s">
        <v>9</v>
      </c>
      <c r="F15" t="s">
        <v>51</v>
      </c>
      <c r="G15" s="2">
        <v>22710309900</v>
      </c>
      <c r="H15" s="2">
        <v>14590733200</v>
      </c>
      <c r="I15" s="2">
        <v>8119576700</v>
      </c>
      <c r="J15" s="2">
        <v>54848347</v>
      </c>
      <c r="K15" s="2">
        <v>34238757</v>
      </c>
      <c r="L15" s="2">
        <v>20609590</v>
      </c>
      <c r="M15" s="2">
        <v>45764223.039999999</v>
      </c>
      <c r="N15" s="2">
        <v>28402463.719999999</v>
      </c>
      <c r="O15" s="2">
        <v>17361759.32</v>
      </c>
      <c r="P15" s="15">
        <v>0.1</v>
      </c>
      <c r="Q15" s="2">
        <v>2840246.372</v>
      </c>
      <c r="R15" s="13">
        <v>0.15</v>
      </c>
      <c r="S15" s="15">
        <v>0</v>
      </c>
      <c r="T15" s="2">
        <v>2604263.898</v>
      </c>
      <c r="U15" s="2">
        <v>0</v>
      </c>
      <c r="V15" s="2">
        <v>188846457.19999999</v>
      </c>
      <c r="W15" s="2">
        <v>195146</v>
      </c>
      <c r="X15" s="2">
        <v>188651311.19999999</v>
      </c>
      <c r="Y15" s="2">
        <v>108251907000</v>
      </c>
      <c r="Z15" s="2">
        <v>62950000</v>
      </c>
      <c r="AA15" s="2">
        <v>108188957000</v>
      </c>
      <c r="AB15" s="18">
        <v>5661490.7960000001</v>
      </c>
      <c r="AC15" s="4">
        <v>11106001.066</v>
      </c>
      <c r="AD15" t="s">
        <v>17</v>
      </c>
      <c r="AF15" s="4">
        <v>4000000</v>
      </c>
      <c r="AG15" s="8">
        <f t="shared" si="0"/>
        <v>234610680.23999998</v>
      </c>
      <c r="AH15" s="4">
        <f t="shared" si="1"/>
        <v>15106001.066</v>
      </c>
    </row>
    <row r="16" spans="1:34" x14ac:dyDescent="0.25">
      <c r="A16" s="20">
        <v>283</v>
      </c>
      <c r="B16" t="s">
        <v>382</v>
      </c>
      <c r="C16" t="s">
        <v>355</v>
      </c>
      <c r="D16" t="s">
        <v>2</v>
      </c>
      <c r="E16" t="s">
        <v>3</v>
      </c>
      <c r="F16" t="s">
        <v>58</v>
      </c>
      <c r="G16" s="2">
        <v>15255156000</v>
      </c>
      <c r="H16" s="2">
        <v>5713239000</v>
      </c>
      <c r="I16" s="2">
        <v>9541917000</v>
      </c>
      <c r="J16" s="2">
        <v>26095291</v>
      </c>
      <c r="K16" s="2">
        <v>9551087</v>
      </c>
      <c r="L16" s="2">
        <v>16544204</v>
      </c>
      <c r="M16" s="2">
        <v>19993228.600000001</v>
      </c>
      <c r="N16" s="2">
        <v>7265791.4000000004</v>
      </c>
      <c r="O16" s="2">
        <v>12727437.199999999</v>
      </c>
      <c r="P16" s="15">
        <v>0.1</v>
      </c>
      <c r="Q16" s="2">
        <v>726579.14</v>
      </c>
      <c r="R16" s="13">
        <v>0.1</v>
      </c>
      <c r="S16" s="15">
        <v>0</v>
      </c>
      <c r="T16" s="2">
        <v>1272743.72</v>
      </c>
      <c r="U16" s="2">
        <v>0</v>
      </c>
      <c r="V16" s="2">
        <v>406364316.07999998</v>
      </c>
      <c r="W16" s="2">
        <v>39128026.799999997</v>
      </c>
      <c r="X16" s="2">
        <v>367236289.27999997</v>
      </c>
      <c r="Y16" s="2">
        <v>255147637300</v>
      </c>
      <c r="Z16" s="2">
        <v>19185883000</v>
      </c>
      <c r="AA16" s="2">
        <v>235961754300</v>
      </c>
      <c r="AB16" s="18">
        <v>15080731.839199999</v>
      </c>
      <c r="AC16" s="4">
        <v>17080054.699200001</v>
      </c>
      <c r="AD16" t="s">
        <v>4</v>
      </c>
      <c r="AF16" s="4">
        <v>6000000</v>
      </c>
      <c r="AG16" s="8">
        <f t="shared" si="0"/>
        <v>426357544.68000001</v>
      </c>
      <c r="AH16" s="4">
        <f t="shared" si="1"/>
        <v>23080054.699200001</v>
      </c>
    </row>
    <row r="17" spans="1:34" s="31" customFormat="1" x14ac:dyDescent="0.25">
      <c r="A17" s="30">
        <v>287</v>
      </c>
      <c r="B17" s="31" t="s">
        <v>383</v>
      </c>
      <c r="C17" s="31" t="s">
        <v>355</v>
      </c>
      <c r="D17" s="31" t="s">
        <v>2</v>
      </c>
      <c r="E17" s="31" t="s">
        <v>9</v>
      </c>
      <c r="F17" s="31" t="s">
        <v>59</v>
      </c>
      <c r="G17" s="32">
        <v>17040712000</v>
      </c>
      <c r="H17" s="32">
        <v>12183885000</v>
      </c>
      <c r="I17" s="32">
        <v>4856827000</v>
      </c>
      <c r="J17" s="32">
        <v>47765211</v>
      </c>
      <c r="K17" s="32">
        <v>32108502</v>
      </c>
      <c r="L17" s="32">
        <v>15656709</v>
      </c>
      <c r="M17" s="32">
        <v>40948926.200000003</v>
      </c>
      <c r="N17" s="32">
        <v>27234948</v>
      </c>
      <c r="O17" s="32">
        <v>13713978.199999999</v>
      </c>
      <c r="P17" s="33">
        <v>0.1</v>
      </c>
      <c r="Q17" s="32">
        <v>2723494.8</v>
      </c>
      <c r="R17" s="34">
        <v>0.15</v>
      </c>
      <c r="S17" s="33">
        <v>0</v>
      </c>
      <c r="T17" s="32">
        <v>2057096.73</v>
      </c>
      <c r="U17" s="32">
        <v>0</v>
      </c>
      <c r="V17" s="32">
        <v>216830642.68000001</v>
      </c>
      <c r="W17" s="32">
        <v>19654891.600000001</v>
      </c>
      <c r="X17" s="32">
        <v>197175751.08000001</v>
      </c>
      <c r="Y17" s="32">
        <v>123112795800</v>
      </c>
      <c r="Z17" s="32">
        <v>8455406000</v>
      </c>
      <c r="AA17" s="32">
        <v>114657389800</v>
      </c>
      <c r="AB17" s="35">
        <v>8083578.9592000004</v>
      </c>
      <c r="AC17" s="36">
        <v>12864170.4892</v>
      </c>
      <c r="AD17" s="31" t="s">
        <v>17</v>
      </c>
      <c r="AE17" s="36">
        <v>4000000</v>
      </c>
      <c r="AF17" s="36">
        <v>4000000</v>
      </c>
      <c r="AG17" s="37">
        <f t="shared" si="0"/>
        <v>257779568.88</v>
      </c>
      <c r="AH17" s="36">
        <f t="shared" si="1"/>
        <v>20864170.4892</v>
      </c>
    </row>
    <row r="18" spans="1:34" x14ac:dyDescent="0.25">
      <c r="A18" s="20">
        <v>294</v>
      </c>
      <c r="B18" t="s">
        <v>382</v>
      </c>
      <c r="C18" t="s">
        <v>355</v>
      </c>
      <c r="D18" t="s">
        <v>2</v>
      </c>
      <c r="E18" t="s">
        <v>5</v>
      </c>
      <c r="F18" t="s">
        <v>63</v>
      </c>
      <c r="G18" s="2">
        <v>79884329200</v>
      </c>
      <c r="H18" s="2">
        <v>3475574000</v>
      </c>
      <c r="I18" s="2">
        <v>76408755200</v>
      </c>
      <c r="J18" s="2">
        <v>157615209</v>
      </c>
      <c r="K18" s="2">
        <v>7884351</v>
      </c>
      <c r="L18" s="2">
        <v>149730858</v>
      </c>
      <c r="M18" s="2">
        <v>125661477.31999999</v>
      </c>
      <c r="N18" s="2">
        <v>6494121.4000000004</v>
      </c>
      <c r="O18" s="2">
        <v>119167355.92</v>
      </c>
      <c r="P18" s="15">
        <v>0.1</v>
      </c>
      <c r="Q18" s="2">
        <v>649412.14</v>
      </c>
      <c r="R18" s="13">
        <v>0.25</v>
      </c>
      <c r="S18" s="15">
        <v>0</v>
      </c>
      <c r="T18" s="2">
        <v>29791838.98</v>
      </c>
      <c r="U18" s="2">
        <v>0</v>
      </c>
      <c r="V18" s="2">
        <v>202742445.59999999</v>
      </c>
      <c r="W18" s="2">
        <v>97347700.599999994</v>
      </c>
      <c r="X18" s="2">
        <v>105394745</v>
      </c>
      <c r="Y18" s="2">
        <v>102937571000</v>
      </c>
      <c r="Z18" s="2">
        <v>55940216000</v>
      </c>
      <c r="AA18" s="2">
        <v>46997355000</v>
      </c>
      <c r="AB18" s="18">
        <v>5189266.8059999999</v>
      </c>
      <c r="AC18" s="4">
        <v>35630517.925999999</v>
      </c>
      <c r="AD18" t="s">
        <v>24</v>
      </c>
      <c r="AF18" s="4">
        <v>6000000</v>
      </c>
      <c r="AG18" s="8">
        <f t="shared" si="0"/>
        <v>328403922.91999996</v>
      </c>
      <c r="AH18" s="4">
        <f t="shared" si="1"/>
        <v>41630517.925999999</v>
      </c>
    </row>
    <row r="19" spans="1:34" s="31" customFormat="1" x14ac:dyDescent="0.25">
      <c r="A19" s="30">
        <v>305</v>
      </c>
      <c r="B19" s="31" t="s">
        <v>383</v>
      </c>
      <c r="C19" s="31" t="s">
        <v>355</v>
      </c>
      <c r="D19" s="31" t="s">
        <v>2</v>
      </c>
      <c r="E19" s="31" t="s">
        <v>9</v>
      </c>
      <c r="F19" s="31" t="s">
        <v>65</v>
      </c>
      <c r="G19" s="32">
        <v>17914659000</v>
      </c>
      <c r="H19" s="32">
        <v>82530000</v>
      </c>
      <c r="I19" s="32">
        <v>17832129000</v>
      </c>
      <c r="J19" s="32">
        <v>40953679</v>
      </c>
      <c r="K19" s="32">
        <v>288855</v>
      </c>
      <c r="L19" s="32">
        <v>40664824</v>
      </c>
      <c r="M19" s="32">
        <v>33787815.399999999</v>
      </c>
      <c r="N19" s="32">
        <v>255843</v>
      </c>
      <c r="O19" s="32">
        <v>33531972.399999999</v>
      </c>
      <c r="P19" s="33">
        <v>0.1</v>
      </c>
      <c r="Q19" s="32">
        <v>25584.3</v>
      </c>
      <c r="R19" s="34">
        <v>0.15</v>
      </c>
      <c r="S19" s="33">
        <v>0</v>
      </c>
      <c r="T19" s="32">
        <v>5029795.8600000003</v>
      </c>
      <c r="U19" s="32">
        <v>0</v>
      </c>
      <c r="V19" s="32">
        <v>319787490.39999998</v>
      </c>
      <c r="W19" s="32">
        <v>50547257.399999999</v>
      </c>
      <c r="X19" s="32">
        <v>269240233</v>
      </c>
      <c r="Y19" s="32">
        <v>223163439000</v>
      </c>
      <c r="Z19" s="32">
        <v>22055874000</v>
      </c>
      <c r="AA19" s="32">
        <v>201107565000</v>
      </c>
      <c r="AB19" s="35">
        <v>11275081.893999999</v>
      </c>
      <c r="AC19" s="36">
        <v>16330462.054</v>
      </c>
      <c r="AD19" s="31" t="s">
        <v>17</v>
      </c>
      <c r="AE19" s="36">
        <v>4000000</v>
      </c>
      <c r="AF19" s="36">
        <v>6000000</v>
      </c>
      <c r="AG19" s="37">
        <f t="shared" si="0"/>
        <v>353575305.79999995</v>
      </c>
      <c r="AH19" s="36">
        <f t="shared" si="1"/>
        <v>26330462.053999998</v>
      </c>
    </row>
    <row r="20" spans="1:34" s="31" customFormat="1" x14ac:dyDescent="0.25">
      <c r="A20" s="30">
        <v>317</v>
      </c>
      <c r="B20" s="31" t="s">
        <v>383</v>
      </c>
      <c r="C20" s="31" t="s">
        <v>355</v>
      </c>
      <c r="D20" s="31" t="s">
        <v>2</v>
      </c>
      <c r="E20" s="31" t="s">
        <v>9</v>
      </c>
      <c r="F20" s="31" t="s">
        <v>67</v>
      </c>
      <c r="G20" s="32">
        <v>22950667000</v>
      </c>
      <c r="H20" s="32">
        <v>8284508000</v>
      </c>
      <c r="I20" s="32">
        <v>14666159000</v>
      </c>
      <c r="J20" s="32">
        <v>58143398</v>
      </c>
      <c r="K20" s="32">
        <v>22325189</v>
      </c>
      <c r="L20" s="32">
        <v>35818209</v>
      </c>
      <c r="M20" s="32">
        <v>48963131.200000003</v>
      </c>
      <c r="N20" s="32">
        <v>19011385.800000001</v>
      </c>
      <c r="O20" s="32">
        <v>29951745.399999999</v>
      </c>
      <c r="P20" s="33">
        <v>0.1</v>
      </c>
      <c r="Q20" s="32">
        <v>1901138.58</v>
      </c>
      <c r="R20" s="34">
        <v>0.15</v>
      </c>
      <c r="S20" s="33">
        <v>0</v>
      </c>
      <c r="T20" s="32">
        <v>4492761.8099999996</v>
      </c>
      <c r="U20" s="32">
        <v>0</v>
      </c>
      <c r="V20" s="32">
        <v>160764183.75999999</v>
      </c>
      <c r="W20" s="32">
        <v>29767910.559999999</v>
      </c>
      <c r="X20" s="32">
        <v>130996273.2</v>
      </c>
      <c r="Y20" s="32">
        <v>70564505600</v>
      </c>
      <c r="Z20" s="32">
        <v>11671423600</v>
      </c>
      <c r="AA20" s="32">
        <v>58893082000</v>
      </c>
      <c r="AB20" s="35">
        <v>4227567.3015999999</v>
      </c>
      <c r="AC20" s="36">
        <v>10621467.6916</v>
      </c>
      <c r="AD20" s="31" t="s">
        <v>17</v>
      </c>
      <c r="AE20" s="36">
        <v>4000000</v>
      </c>
      <c r="AF20" s="36">
        <v>3000000</v>
      </c>
      <c r="AG20" s="37">
        <f t="shared" si="0"/>
        <v>209727314.95999998</v>
      </c>
      <c r="AH20" s="36">
        <f t="shared" si="1"/>
        <v>17621467.691600002</v>
      </c>
    </row>
    <row r="21" spans="1:34" x14ac:dyDescent="0.25">
      <c r="A21" s="20">
        <v>380</v>
      </c>
      <c r="B21" t="s">
        <v>382</v>
      </c>
      <c r="C21" t="s">
        <v>355</v>
      </c>
      <c r="D21" t="s">
        <v>10</v>
      </c>
      <c r="E21" t="s">
        <v>11</v>
      </c>
      <c r="F21" t="s">
        <v>80</v>
      </c>
      <c r="G21" s="2">
        <v>14501553000</v>
      </c>
      <c r="H21" s="2">
        <v>0</v>
      </c>
      <c r="I21" s="2">
        <v>14501553000</v>
      </c>
      <c r="J21" s="2">
        <v>28237712</v>
      </c>
      <c r="K21" s="2">
        <v>0</v>
      </c>
      <c r="L21" s="2">
        <v>28237712</v>
      </c>
      <c r="M21" s="2">
        <v>22437090.800000001</v>
      </c>
      <c r="N21" s="2">
        <v>0</v>
      </c>
      <c r="O21" s="2">
        <v>22437090.800000001</v>
      </c>
      <c r="P21" s="15">
        <v>0.1</v>
      </c>
      <c r="Q21" s="2">
        <v>0</v>
      </c>
      <c r="R21" s="13">
        <v>0.1</v>
      </c>
      <c r="S21" s="15">
        <v>0</v>
      </c>
      <c r="T21" s="2">
        <v>2243709.08</v>
      </c>
      <c r="U21" s="2">
        <v>0</v>
      </c>
      <c r="V21" s="2">
        <v>138075263</v>
      </c>
      <c r="W21" s="2">
        <v>0</v>
      </c>
      <c r="X21" s="2">
        <v>138075263</v>
      </c>
      <c r="Y21" s="2">
        <v>92787912500</v>
      </c>
      <c r="Z21" s="2">
        <v>0</v>
      </c>
      <c r="AA21" s="2">
        <v>92787912500</v>
      </c>
      <c r="AB21" s="18">
        <v>0</v>
      </c>
      <c r="AC21" s="4">
        <v>2243709.08</v>
      </c>
      <c r="AD21" t="s">
        <v>81</v>
      </c>
      <c r="AF21" s="4">
        <v>2000000</v>
      </c>
      <c r="AG21" s="8">
        <f t="shared" si="0"/>
        <v>160512353.80000001</v>
      </c>
      <c r="AH21" s="4">
        <f t="shared" si="1"/>
        <v>4243709.08</v>
      </c>
    </row>
    <row r="22" spans="1:34" x14ac:dyDescent="0.25">
      <c r="A22" s="20">
        <v>400</v>
      </c>
      <c r="B22" t="s">
        <v>382</v>
      </c>
      <c r="C22" t="s">
        <v>355</v>
      </c>
      <c r="D22" t="s">
        <v>10</v>
      </c>
      <c r="E22" t="s">
        <v>11</v>
      </c>
      <c r="F22" t="s">
        <v>88</v>
      </c>
      <c r="G22" s="2">
        <v>16980447000</v>
      </c>
      <c r="H22" s="2">
        <v>0</v>
      </c>
      <c r="I22" s="2">
        <v>16980447000</v>
      </c>
      <c r="J22" s="2">
        <v>42861750</v>
      </c>
      <c r="K22" s="2">
        <v>0</v>
      </c>
      <c r="L22" s="2">
        <v>42861750</v>
      </c>
      <c r="M22" s="2">
        <v>36069571.200000003</v>
      </c>
      <c r="N22" s="2">
        <v>0</v>
      </c>
      <c r="O22" s="2">
        <v>36069571.200000003</v>
      </c>
      <c r="P22" s="15">
        <v>0.1</v>
      </c>
      <c r="Q22" s="2">
        <v>0</v>
      </c>
      <c r="R22" s="13">
        <v>0.15</v>
      </c>
      <c r="S22" s="15">
        <v>0</v>
      </c>
      <c r="T22" s="2">
        <v>5410435.6799999997</v>
      </c>
      <c r="U22" s="2">
        <v>0</v>
      </c>
      <c r="V22" s="2">
        <v>143927548.40000001</v>
      </c>
      <c r="W22" s="2">
        <v>0</v>
      </c>
      <c r="X22" s="2">
        <v>143927548.40000001</v>
      </c>
      <c r="Y22" s="2">
        <v>89444674000</v>
      </c>
      <c r="Z22" s="2">
        <v>0</v>
      </c>
      <c r="AA22" s="2">
        <v>89444674000</v>
      </c>
      <c r="AB22" s="18">
        <v>0</v>
      </c>
      <c r="AC22" s="4">
        <v>5410435.6799999997</v>
      </c>
      <c r="AD22" t="s">
        <v>43</v>
      </c>
      <c r="AF22" s="4">
        <v>2000000</v>
      </c>
      <c r="AG22" s="8">
        <f t="shared" si="0"/>
        <v>179997119.60000002</v>
      </c>
      <c r="AH22" s="4">
        <f t="shared" si="1"/>
        <v>7410435.6799999997</v>
      </c>
    </row>
    <row r="23" spans="1:34" x14ac:dyDescent="0.25">
      <c r="A23" s="20">
        <v>418</v>
      </c>
      <c r="B23" t="s">
        <v>382</v>
      </c>
      <c r="C23" t="s">
        <v>355</v>
      </c>
      <c r="D23" t="s">
        <v>10</v>
      </c>
      <c r="E23" t="s">
        <v>11</v>
      </c>
      <c r="F23" t="s">
        <v>43</v>
      </c>
      <c r="G23" s="2">
        <v>12240000</v>
      </c>
      <c r="H23" s="2">
        <v>0</v>
      </c>
      <c r="I23" s="2">
        <v>12240000</v>
      </c>
      <c r="J23" s="2">
        <v>42840</v>
      </c>
      <c r="K23" s="2">
        <v>0</v>
      </c>
      <c r="L23" s="2">
        <v>42840</v>
      </c>
      <c r="M23" s="2">
        <v>37944</v>
      </c>
      <c r="N23" s="2">
        <v>0</v>
      </c>
      <c r="O23" s="2">
        <v>37944</v>
      </c>
      <c r="P23" s="15">
        <v>0.1</v>
      </c>
      <c r="Q23" s="2">
        <v>0</v>
      </c>
      <c r="R23" s="13">
        <v>0</v>
      </c>
      <c r="S23" s="15">
        <v>0</v>
      </c>
      <c r="T23" s="2">
        <v>0</v>
      </c>
      <c r="U23" s="2">
        <v>0</v>
      </c>
      <c r="V23" s="2">
        <v>389476484.80000001</v>
      </c>
      <c r="W23" s="2">
        <v>0</v>
      </c>
      <c r="X23" s="2">
        <v>389476484.80000001</v>
      </c>
      <c r="Y23" s="2">
        <v>179964925500</v>
      </c>
      <c r="Z23" s="2">
        <v>0</v>
      </c>
      <c r="AA23" s="2">
        <v>179964925500</v>
      </c>
      <c r="AB23" s="18">
        <v>15579059.392000001</v>
      </c>
      <c r="AC23" s="4">
        <v>15579059.392000001</v>
      </c>
      <c r="AD23" t="s">
        <v>13</v>
      </c>
      <c r="AF23" s="4">
        <v>6000000</v>
      </c>
      <c r="AG23" s="8">
        <f t="shared" si="0"/>
        <v>389514428.80000001</v>
      </c>
      <c r="AH23" s="4">
        <f t="shared" si="1"/>
        <v>21579059.392000001</v>
      </c>
    </row>
    <row r="24" spans="1:34" x14ac:dyDescent="0.25">
      <c r="A24" s="20">
        <v>419</v>
      </c>
      <c r="B24" t="s">
        <v>382</v>
      </c>
      <c r="C24" t="s">
        <v>355</v>
      </c>
      <c r="D24" t="s">
        <v>10</v>
      </c>
      <c r="E24" t="s">
        <v>11</v>
      </c>
      <c r="F24" t="s">
        <v>81</v>
      </c>
      <c r="G24" s="2">
        <v>3175493000</v>
      </c>
      <c r="H24" s="2">
        <v>0</v>
      </c>
      <c r="I24" s="2">
        <v>3175493000</v>
      </c>
      <c r="J24" s="2">
        <v>10238739</v>
      </c>
      <c r="K24" s="2">
        <v>0</v>
      </c>
      <c r="L24" s="2">
        <v>10238739</v>
      </c>
      <c r="M24" s="2">
        <v>8968541.8000000007</v>
      </c>
      <c r="N24" s="2">
        <v>0</v>
      </c>
      <c r="O24" s="2">
        <v>8968541.8000000007</v>
      </c>
      <c r="P24" s="15">
        <v>0.1</v>
      </c>
      <c r="Q24" s="2">
        <v>0</v>
      </c>
      <c r="R24" s="13">
        <v>0</v>
      </c>
      <c r="S24" s="15">
        <v>0</v>
      </c>
      <c r="T24" s="2">
        <v>0</v>
      </c>
      <c r="U24" s="2">
        <v>0</v>
      </c>
      <c r="V24" s="2">
        <v>101845106.59999999</v>
      </c>
      <c r="W24" s="2">
        <v>0</v>
      </c>
      <c r="X24" s="2">
        <v>101845106.59999999</v>
      </c>
      <c r="Y24" s="2">
        <v>46738976000</v>
      </c>
      <c r="Z24" s="2">
        <v>0</v>
      </c>
      <c r="AA24" s="2">
        <v>46738976000</v>
      </c>
      <c r="AB24" s="18">
        <v>0</v>
      </c>
      <c r="AC24" s="4">
        <v>0</v>
      </c>
      <c r="AD24" t="s">
        <v>13</v>
      </c>
      <c r="AF24" s="4">
        <v>0</v>
      </c>
      <c r="AG24" s="8">
        <f t="shared" si="0"/>
        <v>110813648.39999999</v>
      </c>
      <c r="AH24" s="4">
        <f t="shared" si="1"/>
        <v>0</v>
      </c>
    </row>
    <row r="25" spans="1:34" x14ac:dyDescent="0.25">
      <c r="A25" s="20">
        <v>425</v>
      </c>
      <c r="B25" t="s">
        <v>382</v>
      </c>
      <c r="C25" t="s">
        <v>355</v>
      </c>
      <c r="D25" t="s">
        <v>10</v>
      </c>
      <c r="E25" t="s">
        <v>31</v>
      </c>
      <c r="F25" t="s">
        <v>97</v>
      </c>
      <c r="G25" s="2">
        <v>15400896000</v>
      </c>
      <c r="H25" s="2">
        <v>0</v>
      </c>
      <c r="I25" s="2">
        <v>15400896000</v>
      </c>
      <c r="J25" s="2">
        <v>42500227</v>
      </c>
      <c r="K25" s="2">
        <v>0</v>
      </c>
      <c r="L25" s="2">
        <v>42500227</v>
      </c>
      <c r="M25" s="2">
        <v>36339868.600000001</v>
      </c>
      <c r="N25" s="2">
        <v>0</v>
      </c>
      <c r="O25" s="2">
        <v>36339868.600000001</v>
      </c>
      <c r="P25" s="15">
        <v>0.1</v>
      </c>
      <c r="Q25" s="2">
        <v>0</v>
      </c>
      <c r="R25" s="13">
        <v>0.15</v>
      </c>
      <c r="S25" s="15">
        <v>0</v>
      </c>
      <c r="T25" s="2">
        <v>5450980.29</v>
      </c>
      <c r="U25" s="2">
        <v>0</v>
      </c>
      <c r="V25" s="2">
        <v>149747955.12</v>
      </c>
      <c r="W25" s="2">
        <v>0</v>
      </c>
      <c r="X25" s="2">
        <v>149747955.12</v>
      </c>
      <c r="Y25" s="2">
        <v>66422997200</v>
      </c>
      <c r="Z25" s="2">
        <v>0</v>
      </c>
      <c r="AA25" s="2">
        <v>66422997200</v>
      </c>
      <c r="AB25" s="18">
        <v>0</v>
      </c>
      <c r="AC25" s="4">
        <v>5450980.29</v>
      </c>
      <c r="AD25" t="s">
        <v>20</v>
      </c>
      <c r="AF25" s="4">
        <v>3000000</v>
      </c>
      <c r="AG25" s="8">
        <f t="shared" si="0"/>
        <v>186087823.72</v>
      </c>
      <c r="AH25" s="4">
        <f t="shared" si="1"/>
        <v>8450980.2899999991</v>
      </c>
    </row>
    <row r="26" spans="1:34" x14ac:dyDescent="0.25">
      <c r="A26" s="20">
        <v>443</v>
      </c>
      <c r="B26" t="s">
        <v>382</v>
      </c>
      <c r="C26" t="s">
        <v>355</v>
      </c>
      <c r="D26" t="s">
        <v>10</v>
      </c>
      <c r="E26" t="s">
        <v>18</v>
      </c>
      <c r="F26" t="s">
        <v>38</v>
      </c>
      <c r="G26" s="2">
        <v>44184878400</v>
      </c>
      <c r="H26" s="2">
        <v>0</v>
      </c>
      <c r="I26" s="2">
        <v>44184878400</v>
      </c>
      <c r="J26" s="2">
        <v>102371268</v>
      </c>
      <c r="K26" s="2">
        <v>0</v>
      </c>
      <c r="L26" s="2">
        <v>102371268</v>
      </c>
      <c r="M26" s="2">
        <v>84697316.640000001</v>
      </c>
      <c r="N26" s="2">
        <v>0</v>
      </c>
      <c r="O26" s="2">
        <v>84697316.640000001</v>
      </c>
      <c r="P26" s="15">
        <v>0.1</v>
      </c>
      <c r="Q26" s="2">
        <v>0</v>
      </c>
      <c r="R26" s="13">
        <v>0.2</v>
      </c>
      <c r="S26" s="15">
        <v>0</v>
      </c>
      <c r="T26" s="2">
        <v>16939463.328000002</v>
      </c>
      <c r="U26" s="2">
        <v>0</v>
      </c>
      <c r="V26" s="2">
        <v>177471676.12</v>
      </c>
      <c r="W26" s="2">
        <v>0</v>
      </c>
      <c r="X26" s="2">
        <v>177471676.12</v>
      </c>
      <c r="Y26" s="2">
        <v>97014504700</v>
      </c>
      <c r="Z26" s="2">
        <v>0</v>
      </c>
      <c r="AA26" s="2">
        <v>97014504700</v>
      </c>
      <c r="AB26" s="18">
        <v>5324150.2835999997</v>
      </c>
      <c r="AC26" s="4">
        <v>22263613.6116</v>
      </c>
      <c r="AD26" t="s">
        <v>19</v>
      </c>
      <c r="AF26" s="4">
        <v>4000000</v>
      </c>
      <c r="AG26" s="8">
        <f t="shared" si="0"/>
        <v>262168992.75999999</v>
      </c>
      <c r="AH26" s="4">
        <f t="shared" si="1"/>
        <v>26263613.6116</v>
      </c>
    </row>
    <row r="27" spans="1:34" s="31" customFormat="1" x14ac:dyDescent="0.25">
      <c r="A27" s="30">
        <v>591</v>
      </c>
      <c r="B27" s="31" t="s">
        <v>383</v>
      </c>
      <c r="C27" s="31" t="s">
        <v>355</v>
      </c>
      <c r="D27" s="31" t="s">
        <v>2</v>
      </c>
      <c r="E27" s="31" t="s">
        <v>3</v>
      </c>
      <c r="F27" s="31" t="s">
        <v>121</v>
      </c>
      <c r="G27" s="32">
        <v>81637653000</v>
      </c>
      <c r="H27" s="32">
        <v>7293444000</v>
      </c>
      <c r="I27" s="32">
        <v>74344209000</v>
      </c>
      <c r="J27" s="32">
        <v>139933297</v>
      </c>
      <c r="K27" s="32">
        <v>16275747</v>
      </c>
      <c r="L27" s="32">
        <v>123657550</v>
      </c>
      <c r="M27" s="32">
        <v>107278235.8</v>
      </c>
      <c r="N27" s="32">
        <v>13358369.4</v>
      </c>
      <c r="O27" s="32">
        <v>93919866.400000006</v>
      </c>
      <c r="P27" s="33">
        <v>0.1</v>
      </c>
      <c r="Q27" s="32">
        <v>1335836.94</v>
      </c>
      <c r="R27" s="34">
        <v>0.25</v>
      </c>
      <c r="S27" s="33">
        <v>0</v>
      </c>
      <c r="T27" s="32">
        <v>23479966.600000001</v>
      </c>
      <c r="U27" s="32">
        <v>0</v>
      </c>
      <c r="V27" s="32">
        <v>390893867.16000003</v>
      </c>
      <c r="W27" s="32">
        <v>117498469.40000001</v>
      </c>
      <c r="X27" s="32">
        <v>273395397.75999999</v>
      </c>
      <c r="Y27" s="32">
        <v>243507762100</v>
      </c>
      <c r="Z27" s="32">
        <v>77550484000</v>
      </c>
      <c r="AA27" s="32">
        <v>165957278100</v>
      </c>
      <c r="AB27" s="35">
        <v>12110800.6044</v>
      </c>
      <c r="AC27" s="36">
        <v>36926604.144400001</v>
      </c>
      <c r="AD27" s="31" t="s">
        <v>4</v>
      </c>
      <c r="AE27" s="36">
        <v>4000000</v>
      </c>
      <c r="AF27" s="36">
        <v>6000000</v>
      </c>
      <c r="AG27" s="37">
        <f t="shared" si="0"/>
        <v>498172102.96000004</v>
      </c>
      <c r="AH27" s="36">
        <f t="shared" si="1"/>
        <v>46926604.144400001</v>
      </c>
    </row>
    <row r="28" spans="1:34" x14ac:dyDescent="0.25">
      <c r="A28" s="20">
        <v>961</v>
      </c>
      <c r="B28" t="s">
        <v>382</v>
      </c>
      <c r="C28" t="s">
        <v>355</v>
      </c>
      <c r="D28" t="s">
        <v>2</v>
      </c>
      <c r="E28" t="s">
        <v>248</v>
      </c>
      <c r="F28" t="s">
        <v>227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15">
        <v>0.1</v>
      </c>
      <c r="Q28" s="2">
        <v>0</v>
      </c>
      <c r="R28" s="13">
        <v>0</v>
      </c>
      <c r="S28" s="15">
        <v>0</v>
      </c>
      <c r="T28" s="2">
        <v>0</v>
      </c>
      <c r="U28" s="2">
        <v>0</v>
      </c>
      <c r="V28" s="2">
        <v>671097392.63999999</v>
      </c>
      <c r="W28" s="2">
        <v>13286232.4</v>
      </c>
      <c r="X28" s="2">
        <v>657811160.24000001</v>
      </c>
      <c r="Y28" s="2">
        <v>492689768400</v>
      </c>
      <c r="Z28" s="2">
        <v>7707194000</v>
      </c>
      <c r="AA28" s="2">
        <v>484982574400</v>
      </c>
      <c r="AB28" s="18">
        <v>26445308.733600002</v>
      </c>
      <c r="AC28" s="4">
        <v>26445308.733600002</v>
      </c>
      <c r="AD28" t="s">
        <v>251</v>
      </c>
      <c r="AF28" s="4">
        <v>6000000</v>
      </c>
      <c r="AG28" s="8">
        <f t="shared" si="0"/>
        <v>671097392.63999999</v>
      </c>
      <c r="AH28" s="4">
        <f t="shared" si="1"/>
        <v>32445308.733600002</v>
      </c>
    </row>
    <row r="29" spans="1:34" x14ac:dyDescent="0.25">
      <c r="A29" s="20">
        <v>988</v>
      </c>
      <c r="B29" t="s">
        <v>382</v>
      </c>
      <c r="C29" t="s">
        <v>355</v>
      </c>
      <c r="D29" t="s">
        <v>10</v>
      </c>
      <c r="E29" t="s">
        <v>11</v>
      </c>
      <c r="F29" t="s">
        <v>235</v>
      </c>
      <c r="G29" s="2">
        <v>2268615000</v>
      </c>
      <c r="H29" s="2">
        <v>0</v>
      </c>
      <c r="I29" s="2">
        <v>2268615000</v>
      </c>
      <c r="J29" s="2">
        <v>7452406</v>
      </c>
      <c r="K29" s="2">
        <v>0</v>
      </c>
      <c r="L29" s="2">
        <v>7452406</v>
      </c>
      <c r="M29" s="2">
        <v>6544960</v>
      </c>
      <c r="N29" s="2">
        <v>0</v>
      </c>
      <c r="O29" s="2">
        <v>6544960</v>
      </c>
      <c r="P29" s="15">
        <v>0.1</v>
      </c>
      <c r="Q29" s="2">
        <v>0</v>
      </c>
      <c r="R29" s="13">
        <v>0</v>
      </c>
      <c r="S29" s="15">
        <v>0</v>
      </c>
      <c r="T29" s="2">
        <v>0</v>
      </c>
      <c r="U29" s="2">
        <v>0</v>
      </c>
      <c r="V29" s="2">
        <v>178347499.44</v>
      </c>
      <c r="W29" s="2">
        <v>0</v>
      </c>
      <c r="X29" s="2">
        <v>178347499.44</v>
      </c>
      <c r="Y29" s="2">
        <v>109871656400</v>
      </c>
      <c r="Z29" s="2">
        <v>0</v>
      </c>
      <c r="AA29" s="2">
        <v>109871656400</v>
      </c>
      <c r="AB29" s="18">
        <v>5350424.9831999997</v>
      </c>
      <c r="AC29" s="4">
        <v>5350424.9831999997</v>
      </c>
      <c r="AD29" t="s">
        <v>13</v>
      </c>
      <c r="AF29" s="4">
        <v>3000000</v>
      </c>
      <c r="AG29" s="8">
        <f t="shared" si="0"/>
        <v>184892459.44</v>
      </c>
      <c r="AH29" s="4">
        <f t="shared" si="1"/>
        <v>8350424.9831999997</v>
      </c>
    </row>
    <row r="30" spans="1:34" s="31" customFormat="1" x14ac:dyDescent="0.25">
      <c r="A30" s="30">
        <v>1119</v>
      </c>
      <c r="B30" s="31" t="s">
        <v>383</v>
      </c>
      <c r="C30" s="31" t="s">
        <v>355</v>
      </c>
      <c r="D30" s="31" t="s">
        <v>2</v>
      </c>
      <c r="E30" s="31" t="s">
        <v>5</v>
      </c>
      <c r="F30" s="31" t="s">
        <v>269</v>
      </c>
      <c r="G30" s="32">
        <v>26537024000</v>
      </c>
      <c r="H30" s="32">
        <v>1386134000</v>
      </c>
      <c r="I30" s="32">
        <v>25150890000</v>
      </c>
      <c r="J30" s="32">
        <v>62968860</v>
      </c>
      <c r="K30" s="32">
        <v>4501472</v>
      </c>
      <c r="L30" s="32">
        <v>58467388</v>
      </c>
      <c r="M30" s="32">
        <v>52354050.399999999</v>
      </c>
      <c r="N30" s="32">
        <v>3947018.4</v>
      </c>
      <c r="O30" s="32">
        <v>48407032</v>
      </c>
      <c r="P30" s="33">
        <v>0.1</v>
      </c>
      <c r="Q30" s="32">
        <v>394701.84</v>
      </c>
      <c r="R30" s="34">
        <v>0.15</v>
      </c>
      <c r="S30" s="33">
        <v>0</v>
      </c>
      <c r="T30" s="32">
        <v>7261054.7999999998</v>
      </c>
      <c r="U30" s="32">
        <v>0</v>
      </c>
      <c r="V30" s="32">
        <v>16877257.399999999</v>
      </c>
      <c r="W30" s="32">
        <v>2690573</v>
      </c>
      <c r="X30" s="32">
        <v>14186684.4</v>
      </c>
      <c r="Y30" s="32">
        <v>8816514000</v>
      </c>
      <c r="Z30" s="32">
        <v>927070000</v>
      </c>
      <c r="AA30" s="32">
        <v>7889444000</v>
      </c>
      <c r="AB30" s="35">
        <v>0</v>
      </c>
      <c r="AC30" s="36">
        <v>7655756.6399999997</v>
      </c>
      <c r="AD30" s="31" t="s">
        <v>24</v>
      </c>
      <c r="AE30" s="36">
        <v>0</v>
      </c>
      <c r="AF30" s="36">
        <v>0</v>
      </c>
      <c r="AG30" s="37">
        <f t="shared" si="0"/>
        <v>69231307.799999997</v>
      </c>
      <c r="AH30" s="36">
        <f t="shared" si="1"/>
        <v>7655756.6399999997</v>
      </c>
    </row>
    <row r="31" spans="1:34" x14ac:dyDescent="0.25">
      <c r="A31" s="20">
        <v>1181</v>
      </c>
      <c r="B31" t="s">
        <v>382</v>
      </c>
      <c r="C31" t="s">
        <v>355</v>
      </c>
      <c r="D31" t="s">
        <v>2</v>
      </c>
      <c r="E31" t="s">
        <v>248</v>
      </c>
      <c r="F31" t="s">
        <v>308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15">
        <v>0.1</v>
      </c>
      <c r="Q31" s="2">
        <v>0</v>
      </c>
      <c r="R31" s="13">
        <v>0</v>
      </c>
      <c r="S31" s="15">
        <v>0</v>
      </c>
      <c r="T31" s="2">
        <v>0</v>
      </c>
      <c r="U31" s="2">
        <v>0</v>
      </c>
      <c r="V31" s="2">
        <v>625694190.51999998</v>
      </c>
      <c r="W31" s="2">
        <v>955115</v>
      </c>
      <c r="X31" s="2">
        <v>624739075.51999998</v>
      </c>
      <c r="Y31" s="2">
        <v>457117866200</v>
      </c>
      <c r="Z31" s="2">
        <v>341650000</v>
      </c>
      <c r="AA31" s="2">
        <v>456776216200</v>
      </c>
      <c r="AB31" s="18">
        <v>24999114.1708</v>
      </c>
      <c r="AC31" s="4">
        <v>24999114.1708</v>
      </c>
      <c r="AD31" t="s">
        <v>251</v>
      </c>
      <c r="AF31" s="4">
        <v>6000000</v>
      </c>
      <c r="AG31" s="8">
        <f t="shared" si="0"/>
        <v>625694190.51999998</v>
      </c>
      <c r="AH31" s="4">
        <f t="shared" si="1"/>
        <v>30999114.1708</v>
      </c>
    </row>
    <row r="32" spans="1:34" s="31" customFormat="1" x14ac:dyDescent="0.25">
      <c r="A32" s="30">
        <v>1211</v>
      </c>
      <c r="B32" s="31" t="s">
        <v>383</v>
      </c>
      <c r="C32" s="31" t="s">
        <v>355</v>
      </c>
      <c r="D32" s="31" t="s">
        <v>2</v>
      </c>
      <c r="E32" s="31" t="s">
        <v>3</v>
      </c>
      <c r="F32" s="31" t="s">
        <v>333</v>
      </c>
      <c r="G32" s="32">
        <v>2861951000</v>
      </c>
      <c r="H32" s="32">
        <v>616600000</v>
      </c>
      <c r="I32" s="32">
        <v>2245351000</v>
      </c>
      <c r="J32" s="32">
        <v>7767976</v>
      </c>
      <c r="K32" s="32">
        <v>1920853</v>
      </c>
      <c r="L32" s="32">
        <v>5847123</v>
      </c>
      <c r="M32" s="32">
        <v>6623195.5999999996</v>
      </c>
      <c r="N32" s="32">
        <v>1674213</v>
      </c>
      <c r="O32" s="32">
        <v>4948982.5999999996</v>
      </c>
      <c r="P32" s="33">
        <v>0.1</v>
      </c>
      <c r="Q32" s="32">
        <v>167421.29999999999</v>
      </c>
      <c r="R32" s="34">
        <v>0</v>
      </c>
      <c r="S32" s="33">
        <v>0</v>
      </c>
      <c r="T32" s="32">
        <v>0</v>
      </c>
      <c r="U32" s="32">
        <v>0</v>
      </c>
      <c r="V32" s="32">
        <v>28250613.199999999</v>
      </c>
      <c r="W32" s="32">
        <v>0</v>
      </c>
      <c r="X32" s="32">
        <v>28250613.199999999</v>
      </c>
      <c r="Y32" s="32">
        <v>22768517000</v>
      </c>
      <c r="Z32" s="32">
        <v>0</v>
      </c>
      <c r="AA32" s="32">
        <v>22768517000</v>
      </c>
      <c r="AB32" s="35">
        <v>0</v>
      </c>
      <c r="AC32" s="36">
        <v>167421.29999999999</v>
      </c>
      <c r="AD32" s="31" t="s">
        <v>4</v>
      </c>
      <c r="AE32" s="36">
        <v>0</v>
      </c>
      <c r="AF32" s="36">
        <v>0</v>
      </c>
      <c r="AG32" s="37">
        <f t="shared" si="0"/>
        <v>34873808.799999997</v>
      </c>
      <c r="AH32" s="36">
        <f t="shared" si="1"/>
        <v>167421.29999999999</v>
      </c>
    </row>
    <row r="33" spans="1:34" x14ac:dyDescent="0.25">
      <c r="A33" s="20" t="s">
        <v>288</v>
      </c>
      <c r="B33" t="s">
        <v>382</v>
      </c>
      <c r="C33" t="s">
        <v>355</v>
      </c>
      <c r="D33" t="s">
        <v>2</v>
      </c>
      <c r="E33" t="s">
        <v>248</v>
      </c>
      <c r="F33" t="s">
        <v>286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15">
        <v>0.1</v>
      </c>
      <c r="Q33" s="2">
        <v>0</v>
      </c>
      <c r="R33" s="13">
        <v>0</v>
      </c>
      <c r="S33" s="15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18">
        <v>0</v>
      </c>
      <c r="AC33" s="4">
        <v>0</v>
      </c>
      <c r="AD33" t="s">
        <v>251</v>
      </c>
      <c r="AG33" s="8">
        <f t="shared" si="0"/>
        <v>0</v>
      </c>
      <c r="AH33" s="4">
        <f t="shared" si="1"/>
        <v>0</v>
      </c>
    </row>
    <row r="34" spans="1:34" x14ac:dyDescent="0.25">
      <c r="A34" s="20"/>
      <c r="G34" s="2"/>
      <c r="H34" s="2"/>
      <c r="I34" s="2"/>
      <c r="J34" s="2"/>
      <c r="K34" s="2"/>
      <c r="L34" s="2"/>
      <c r="M34" s="2"/>
      <c r="N34" s="2"/>
      <c r="O34" s="2"/>
      <c r="P34" s="15"/>
      <c r="Q34" s="2"/>
      <c r="R34" s="13"/>
      <c r="S34" s="15"/>
      <c r="T34" s="2"/>
      <c r="U34" s="2"/>
      <c r="V34" s="2"/>
      <c r="W34" s="2"/>
      <c r="X34" s="2"/>
      <c r="Y34" s="2"/>
      <c r="Z34" s="2"/>
      <c r="AA34" s="2"/>
      <c r="AB34" s="18"/>
      <c r="AC34" s="4"/>
      <c r="AD34"/>
      <c r="AG34" s="8"/>
    </row>
    <row r="35" spans="1:34" x14ac:dyDescent="0.25">
      <c r="A35" s="20"/>
      <c r="G35" s="2"/>
      <c r="H35" s="2"/>
      <c r="I35" s="2"/>
      <c r="J35" s="2"/>
      <c r="K35" s="2"/>
      <c r="L35" s="2"/>
      <c r="M35" s="2"/>
      <c r="N35" s="2"/>
      <c r="O35" s="2"/>
      <c r="P35" s="15"/>
      <c r="Q35" s="2"/>
      <c r="R35" s="13"/>
      <c r="S35" s="15"/>
      <c r="T35" s="2"/>
      <c r="U35" s="2"/>
      <c r="V35" s="2"/>
      <c r="W35" s="2"/>
      <c r="X35" s="2"/>
      <c r="Y35" s="2"/>
      <c r="Z35" s="2"/>
      <c r="AA35" s="2"/>
      <c r="AB35" s="18"/>
      <c r="AC35" s="4"/>
      <c r="AD35"/>
      <c r="AG35" s="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9"/>
  <sheetViews>
    <sheetView workbookViewId="0">
      <pane ySplit="1" topLeftCell="A2" activePane="bottomLeft" state="frozen"/>
      <selection pane="bottomLeft" activeCell="H9" sqref="H9"/>
    </sheetView>
  </sheetViews>
  <sheetFormatPr defaultRowHeight="15" x14ac:dyDescent="0.25"/>
  <cols>
    <col min="1" max="1" width="7" customWidth="1"/>
    <col min="2" max="2" width="8.7109375" customWidth="1"/>
    <col min="3" max="3" width="5.7109375" customWidth="1"/>
    <col min="4" max="4" width="6.5703125" customWidth="1"/>
    <col min="5" max="5" width="22" customWidth="1"/>
    <col min="6" max="6" width="17.5703125" style="4" customWidth="1"/>
    <col min="7" max="7" width="17.7109375" style="4" customWidth="1"/>
    <col min="8" max="8" width="17.42578125" style="25" customWidth="1"/>
    <col min="9" max="9" width="22.85546875" style="4" customWidth="1"/>
    <col min="10" max="10" width="17.28515625" style="25" customWidth="1"/>
    <col min="11" max="11" width="17.5703125" style="4" customWidth="1"/>
    <col min="12" max="12" width="21.140625" style="4" customWidth="1"/>
    <col min="13" max="13" width="11.140625" style="4" customWidth="1"/>
    <col min="14" max="14" width="10.140625" style="4" customWidth="1"/>
    <col min="15" max="15" width="11.140625" style="4" customWidth="1"/>
    <col min="16" max="16" width="2" style="4" customWidth="1"/>
    <col min="17" max="17" width="9.140625" style="4" customWidth="1"/>
    <col min="18" max="19" width="2" style="4" customWidth="1"/>
    <col min="20" max="20" width="10.140625" style="4" customWidth="1"/>
    <col min="21" max="21" width="9.140625" style="4" customWidth="1"/>
    <col min="22" max="24" width="11.140625" style="4" customWidth="1"/>
    <col min="25" max="25" width="14.85546875" style="4" customWidth="1"/>
    <col min="26" max="26" width="13.85546875" style="4" customWidth="1"/>
    <col min="27" max="27" width="14.85546875" style="4" customWidth="1"/>
    <col min="28" max="29" width="10.140625" style="4" customWidth="1"/>
    <col min="30" max="30" width="28.28515625" style="4" customWidth="1"/>
    <col min="31" max="31" width="15.5703125" style="7" customWidth="1"/>
    <col min="32" max="32" width="24.7109375" style="7" customWidth="1"/>
    <col min="33" max="33" width="15.140625" bestFit="1" customWidth="1"/>
    <col min="34" max="34" width="14.28515625" customWidth="1"/>
    <col min="35" max="35" width="12.5703125" customWidth="1"/>
  </cols>
  <sheetData>
    <row r="1" spans="1:35" s="3" customFormat="1" ht="46.5" customHeight="1" x14ac:dyDescent="0.25">
      <c r="A1" s="6" t="s">
        <v>140</v>
      </c>
      <c r="B1" s="6" t="s">
        <v>143</v>
      </c>
      <c r="C1" s="6" t="s">
        <v>180</v>
      </c>
      <c r="D1" s="6" t="s">
        <v>223</v>
      </c>
      <c r="E1" s="6" t="s">
        <v>144</v>
      </c>
      <c r="F1" s="23" t="s">
        <v>161</v>
      </c>
      <c r="G1" s="23" t="s">
        <v>162</v>
      </c>
      <c r="H1" s="27" t="s">
        <v>293</v>
      </c>
      <c r="I1" s="23" t="s">
        <v>294</v>
      </c>
      <c r="J1" s="28" t="s">
        <v>222</v>
      </c>
      <c r="K1" s="26" t="s">
        <v>230</v>
      </c>
      <c r="L1" s="23" t="s">
        <v>231</v>
      </c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12"/>
      <c r="AF1" s="12"/>
      <c r="AG1" s="6"/>
      <c r="AH1" s="11"/>
      <c r="AI1" s="11"/>
    </row>
    <row r="2" spans="1:35" x14ac:dyDescent="0.25">
      <c r="A2" s="29">
        <v>8</v>
      </c>
      <c r="B2" t="s">
        <v>2</v>
      </c>
      <c r="C2" t="s">
        <v>3</v>
      </c>
      <c r="D2" s="29">
        <v>2</v>
      </c>
      <c r="E2" t="s">
        <v>4</v>
      </c>
      <c r="F2" s="4">
        <v>929634548400</v>
      </c>
      <c r="G2" s="4">
        <v>1437448897.6400001</v>
      </c>
      <c r="H2" s="25">
        <v>1.2999999999999999E-2</v>
      </c>
      <c r="I2" s="4">
        <f>H2*G2</f>
        <v>18686835.669320002</v>
      </c>
      <c r="J2" s="25">
        <v>1.18E-2</v>
      </c>
      <c r="K2" s="4">
        <v>15000000</v>
      </c>
      <c r="L2" s="4">
        <f>I2+K2</f>
        <v>33686835.669320002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 s="22"/>
      <c r="AF2" s="2"/>
      <c r="AG2" s="10"/>
      <c r="AH2" s="2"/>
      <c r="AI2" s="8"/>
    </row>
    <row r="3" spans="1:35" x14ac:dyDescent="0.25">
      <c r="A3" s="29">
        <v>44</v>
      </c>
      <c r="B3" t="s">
        <v>2</v>
      </c>
      <c r="C3" t="s">
        <v>9</v>
      </c>
      <c r="D3" s="29">
        <v>2</v>
      </c>
      <c r="E3" t="s">
        <v>17</v>
      </c>
      <c r="F3" s="4">
        <v>926812052400</v>
      </c>
      <c r="G3" s="4">
        <v>1648003660.04</v>
      </c>
      <c r="H3" s="25">
        <v>1.2999999999999999E-2</v>
      </c>
      <c r="I3" s="4">
        <f t="shared" ref="I3:I8" si="0">H3*G3</f>
        <v>21424047.58052</v>
      </c>
      <c r="J3" s="25">
        <v>1.1599999999999999E-2</v>
      </c>
      <c r="K3" s="4">
        <v>15000000</v>
      </c>
      <c r="L3" s="4">
        <f t="shared" ref="L3:L8" si="1">I3+K3</f>
        <v>36424047.580520004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22"/>
      <c r="AF3" s="2"/>
      <c r="AG3" s="10"/>
      <c r="AH3" s="2"/>
      <c r="AI3" s="8"/>
    </row>
    <row r="4" spans="1:35" x14ac:dyDescent="0.25">
      <c r="A4" s="29">
        <v>1038</v>
      </c>
      <c r="B4" t="s">
        <v>2</v>
      </c>
      <c r="C4" t="s">
        <v>248</v>
      </c>
      <c r="D4" s="29">
        <v>1</v>
      </c>
      <c r="E4" t="s">
        <v>251</v>
      </c>
      <c r="F4" s="4">
        <v>949963850600</v>
      </c>
      <c r="G4" s="4">
        <v>1297275852.76</v>
      </c>
      <c r="H4" s="25">
        <v>1.2999999999999999E-2</v>
      </c>
      <c r="I4" s="4">
        <f t="shared" si="0"/>
        <v>16864586.08588</v>
      </c>
      <c r="J4" s="25">
        <v>1.2E-2</v>
      </c>
      <c r="K4" s="4">
        <v>20000000</v>
      </c>
      <c r="L4" s="4">
        <f t="shared" si="1"/>
        <v>36864586.085879996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s="22"/>
      <c r="AF4" s="2"/>
      <c r="AG4" s="10"/>
      <c r="AI4" s="8"/>
    </row>
    <row r="5" spans="1:35" x14ac:dyDescent="0.25">
      <c r="A5" s="29">
        <v>63</v>
      </c>
      <c r="B5" t="s">
        <v>2</v>
      </c>
      <c r="C5" t="s">
        <v>5</v>
      </c>
      <c r="D5" s="29">
        <v>3</v>
      </c>
      <c r="E5" t="s">
        <v>24</v>
      </c>
      <c r="F5" s="4">
        <v>645533744600</v>
      </c>
      <c r="G5" s="4">
        <v>1094223244.1600001</v>
      </c>
      <c r="H5" s="25">
        <v>1.2999999999999999E-2</v>
      </c>
      <c r="I5" s="4">
        <f t="shared" si="0"/>
        <v>14224902.174080001</v>
      </c>
      <c r="J5" s="25">
        <v>8.3000000000000001E-3</v>
      </c>
      <c r="K5" s="4">
        <v>0</v>
      </c>
      <c r="L5" s="4">
        <f t="shared" si="1"/>
        <v>14224902.174080001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 s="22"/>
      <c r="AF5" s="2"/>
      <c r="AG5" s="10"/>
      <c r="AH5" s="2"/>
      <c r="AI5" s="8"/>
    </row>
    <row r="6" spans="1:35" x14ac:dyDescent="0.25">
      <c r="A6" s="29">
        <v>136</v>
      </c>
      <c r="B6" t="s">
        <v>10</v>
      </c>
      <c r="C6" t="s">
        <v>11</v>
      </c>
      <c r="D6" s="29">
        <v>3</v>
      </c>
      <c r="E6" t="s">
        <v>13</v>
      </c>
      <c r="F6" s="4">
        <v>574343227200</v>
      </c>
      <c r="G6" s="4">
        <v>1080468260.1199999</v>
      </c>
      <c r="H6" s="25">
        <v>5.0000000000000001E-3</v>
      </c>
      <c r="I6" s="4">
        <f t="shared" si="0"/>
        <v>5402341.3005999997</v>
      </c>
      <c r="J6" s="25">
        <v>7.4999999999999997E-3</v>
      </c>
      <c r="K6" s="4">
        <v>0</v>
      </c>
      <c r="L6" s="4">
        <f t="shared" si="1"/>
        <v>5402341.3005999997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 s="22"/>
      <c r="AF6" s="2"/>
      <c r="AG6" s="10"/>
      <c r="AH6" s="2"/>
      <c r="AI6" s="8"/>
    </row>
    <row r="7" spans="1:35" x14ac:dyDescent="0.25">
      <c r="A7" s="29">
        <v>179</v>
      </c>
      <c r="B7" t="s">
        <v>10</v>
      </c>
      <c r="C7" t="s">
        <v>31</v>
      </c>
      <c r="D7" s="29">
        <v>2</v>
      </c>
      <c r="E7" t="s">
        <v>33</v>
      </c>
      <c r="F7" s="4">
        <v>633008882300</v>
      </c>
      <c r="G7" s="4">
        <v>1018319348.08</v>
      </c>
      <c r="H7" s="25">
        <v>5.0000000000000001E-3</v>
      </c>
      <c r="I7" s="4">
        <f t="shared" si="0"/>
        <v>5091596.7404000005</v>
      </c>
      <c r="J7" s="25">
        <v>8.0000000000000002E-3</v>
      </c>
      <c r="K7" s="4">
        <v>0</v>
      </c>
      <c r="L7" s="4">
        <f t="shared" si="1"/>
        <v>5091596.7404000005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 s="22"/>
      <c r="AF7" s="2"/>
      <c r="AG7" s="10"/>
      <c r="AH7" s="2"/>
      <c r="AI7" s="8"/>
    </row>
    <row r="8" spans="1:35" x14ac:dyDescent="0.25">
      <c r="A8" s="29">
        <v>51</v>
      </c>
      <c r="B8" t="s">
        <v>10</v>
      </c>
      <c r="C8" t="s">
        <v>18</v>
      </c>
      <c r="D8" s="29">
        <v>3</v>
      </c>
      <c r="E8" t="s">
        <v>19</v>
      </c>
      <c r="F8" s="4">
        <v>738074749400</v>
      </c>
      <c r="G8" s="4">
        <v>1245979054.24</v>
      </c>
      <c r="H8" s="25">
        <v>5.0000000000000001E-3</v>
      </c>
      <c r="I8" s="4">
        <f t="shared" si="0"/>
        <v>6229895.2712000003</v>
      </c>
      <c r="J8" s="25">
        <v>9.1999999999999998E-3</v>
      </c>
      <c r="K8" s="4">
        <v>0</v>
      </c>
      <c r="L8" s="4">
        <f t="shared" si="1"/>
        <v>6229895.2712000003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s="22"/>
      <c r="AF8" s="2"/>
      <c r="AG8" s="10"/>
      <c r="AH8" s="2"/>
      <c r="AI8" s="8"/>
    </row>
    <row r="9" spans="1:35" x14ac:dyDescent="0.25"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 s="22"/>
      <c r="AF9" s="2"/>
      <c r="AG9" s="10"/>
      <c r="AH9" s="2"/>
      <c r="AI9" s="8"/>
    </row>
    <row r="10" spans="1:35" x14ac:dyDescent="0.25"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 s="22"/>
      <c r="AF10" s="2"/>
      <c r="AG10" s="10"/>
      <c r="AH10" s="2"/>
      <c r="AI10" s="8"/>
    </row>
    <row r="11" spans="1:35" x14ac:dyDescent="0.25"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s="22"/>
      <c r="AF11" s="2"/>
      <c r="AG11" s="10"/>
      <c r="AH11" s="2"/>
      <c r="AI11" s="8"/>
    </row>
    <row r="12" spans="1:35" x14ac:dyDescent="0.25"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5" x14ac:dyDescent="0.25">
      <c r="F13" s="2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5" x14ac:dyDescent="0.25">
      <c r="F14" s="4">
        <f>SUM(F2:F8)</f>
        <v>5397371054900</v>
      </c>
      <c r="G14" s="4">
        <f>SUM(G2:G8)</f>
        <v>8821718317.0400009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5" x14ac:dyDescent="0.25">
      <c r="A15" s="4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 s="4"/>
      <c r="AF15"/>
    </row>
    <row r="16" spans="1:35" x14ac:dyDescent="0.25"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 s="4"/>
      <c r="AF16"/>
    </row>
    <row r="17" spans="5:32" x14ac:dyDescent="0.25">
      <c r="E17" t="s">
        <v>2</v>
      </c>
      <c r="F17" s="4">
        <v>3451944196000</v>
      </c>
      <c r="G17" s="4">
        <v>5476951654.6000004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</row>
    <row r="18" spans="5:32" x14ac:dyDescent="0.25">
      <c r="E18" s="4" t="s">
        <v>10</v>
      </c>
      <c r="F18" s="4">
        <v>1945426858900</v>
      </c>
      <c r="G18" s="4">
        <v>3344766662.4400001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5:32" x14ac:dyDescent="0.25">
      <c r="E19" s="4" t="s">
        <v>296</v>
      </c>
      <c r="F19" s="4">
        <f>SUM(F17:F18)</f>
        <v>5397371054900</v>
      </c>
      <c r="G19" s="4">
        <f>SUM(G17:G18)</f>
        <v>8821718317.0400009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5:32" x14ac:dyDescent="0.25"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5:32" x14ac:dyDescent="0.25"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5:32" x14ac:dyDescent="0.25"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5:32" x14ac:dyDescent="0.25"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5:32" x14ac:dyDescent="0.25"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5:32" x14ac:dyDescent="0.25"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5:32" x14ac:dyDescent="0.25"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5:32" x14ac:dyDescent="0.25"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5:32" x14ac:dyDescent="0.25"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5:32" x14ac:dyDescent="0.25"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5:32" x14ac:dyDescent="0.25"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5:32" x14ac:dyDescent="0.25"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5:32" x14ac:dyDescent="0.25"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2:30" x14ac:dyDescent="0.25"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2:30" x14ac:dyDescent="0.25"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2:30" x14ac:dyDescent="0.25"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2:30" x14ac:dyDescent="0.25"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2:30" x14ac:dyDescent="0.25"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2:30" x14ac:dyDescent="0.25"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2:30" x14ac:dyDescent="0.25"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2:30" x14ac:dyDescent="0.25"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2:30" x14ac:dyDescent="0.25"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2:30" x14ac:dyDescent="0.25"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2:30" x14ac:dyDescent="0.25"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2:30" x14ac:dyDescent="0.25"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2:30" x14ac:dyDescent="0.25"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2:30" x14ac:dyDescent="0.25"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2:30" x14ac:dyDescent="0.25"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2:30" x14ac:dyDescent="0.25"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2:30" x14ac:dyDescent="0.25"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2:30" x14ac:dyDescent="0.25"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2:30" x14ac:dyDescent="0.25"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2:30" x14ac:dyDescent="0.25"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2:30" x14ac:dyDescent="0.25"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2:30" x14ac:dyDescent="0.25"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2:30" x14ac:dyDescent="0.25"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2:30" x14ac:dyDescent="0.25"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2:30" x14ac:dyDescent="0.25"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2:30" x14ac:dyDescent="0.25"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2:30" x14ac:dyDescent="0.25"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2:30" x14ac:dyDescent="0.25"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2:30" x14ac:dyDescent="0.25"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2:30" x14ac:dyDescent="0.25"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2:30" x14ac:dyDescent="0.25"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2:30" x14ac:dyDescent="0.25"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2:30" x14ac:dyDescent="0.25"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2:30" x14ac:dyDescent="0.25"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2:30" x14ac:dyDescent="0.25"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2:30" x14ac:dyDescent="0.25"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2:30" x14ac:dyDescent="0.25"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2:30" x14ac:dyDescent="0.25"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2:30" x14ac:dyDescent="0.25"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2:30" x14ac:dyDescent="0.25"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2:30" x14ac:dyDescent="0.25"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2:30" x14ac:dyDescent="0.25"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2:30" x14ac:dyDescent="0.25"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2:30" x14ac:dyDescent="0.25"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2:30" x14ac:dyDescent="0.25"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2:30" x14ac:dyDescent="0.25"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2:30" x14ac:dyDescent="0.25"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2:30" x14ac:dyDescent="0.25"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2:30" x14ac:dyDescent="0.25"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2:30" x14ac:dyDescent="0.25"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2:30" x14ac:dyDescent="0.25"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2:30" x14ac:dyDescent="0.25"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2:30" x14ac:dyDescent="0.25"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2:30" x14ac:dyDescent="0.25"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2:30" x14ac:dyDescent="0.25"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2:30" x14ac:dyDescent="0.25"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2:30" x14ac:dyDescent="0.25"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2:30" x14ac:dyDescent="0.25"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2:30" x14ac:dyDescent="0.25"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2:30" x14ac:dyDescent="0.25"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2:30" x14ac:dyDescent="0.25"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2:30" x14ac:dyDescent="0.25"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2:30" x14ac:dyDescent="0.25"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2:30" x14ac:dyDescent="0.25"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2:30" x14ac:dyDescent="0.25"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2:30" x14ac:dyDescent="0.25"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2:30" x14ac:dyDescent="0.25"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2:30" x14ac:dyDescent="0.25"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2:30" x14ac:dyDescent="0.25"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2:30" x14ac:dyDescent="0.25"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2:30" x14ac:dyDescent="0.25"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2:30" x14ac:dyDescent="0.25"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2:30" x14ac:dyDescent="0.25"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2:30" x14ac:dyDescent="0.25"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2:30" x14ac:dyDescent="0.25"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2:30" x14ac:dyDescent="0.25"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2:30" x14ac:dyDescent="0.25"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2:30" x14ac:dyDescent="0.25"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2:30" x14ac:dyDescent="0.25"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2:30" x14ac:dyDescent="0.25"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2:30" x14ac:dyDescent="0.25"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2:30" x14ac:dyDescent="0.25"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2:30" x14ac:dyDescent="0.25"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2:30" x14ac:dyDescent="0.25"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2:30" x14ac:dyDescent="0.25"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2:30" x14ac:dyDescent="0.25"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2:30" x14ac:dyDescent="0.25"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2:30" x14ac:dyDescent="0.25"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2:30" x14ac:dyDescent="0.25"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2:30" x14ac:dyDescent="0.25"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2:30" x14ac:dyDescent="0.25"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2:30" x14ac:dyDescent="0.25"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2:30" x14ac:dyDescent="0.25"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2:30" x14ac:dyDescent="0.25"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2:30" x14ac:dyDescent="0.25"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2:30" x14ac:dyDescent="0.25"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2:30" x14ac:dyDescent="0.25"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2:30" x14ac:dyDescent="0.25"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2:30" x14ac:dyDescent="0.25"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2:30" x14ac:dyDescent="0.25"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2:30" x14ac:dyDescent="0.25"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2:30" x14ac:dyDescent="0.25"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2:30" x14ac:dyDescent="0.25"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2:30" x14ac:dyDescent="0.25"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2:30" x14ac:dyDescent="0.25"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2:30" x14ac:dyDescent="0.25"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2:30" x14ac:dyDescent="0.25"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2:30" x14ac:dyDescent="0.25"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2:30" x14ac:dyDescent="0.25"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2:30" x14ac:dyDescent="0.25"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2:30" x14ac:dyDescent="0.25"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2:30" x14ac:dyDescent="0.25"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2:30" x14ac:dyDescent="0.25"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2:30" x14ac:dyDescent="0.25"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2:30" x14ac:dyDescent="0.25"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2:30" x14ac:dyDescent="0.25"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2:30" x14ac:dyDescent="0.25"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2:30" x14ac:dyDescent="0.25"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2:30" x14ac:dyDescent="0.25"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2:30" x14ac:dyDescent="0.25"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2:30" x14ac:dyDescent="0.25"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2:30" x14ac:dyDescent="0.25"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2:30" x14ac:dyDescent="0.25"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2:30" x14ac:dyDescent="0.25"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2:30" x14ac:dyDescent="0.25"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2:30" x14ac:dyDescent="0.25"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2:30" x14ac:dyDescent="0.25"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2:30" x14ac:dyDescent="0.25"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2:30" x14ac:dyDescent="0.25"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2:30" x14ac:dyDescent="0.25"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2:30" x14ac:dyDescent="0.25"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2:30" x14ac:dyDescent="0.25"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2:30" x14ac:dyDescent="0.25"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2:30" x14ac:dyDescent="0.25"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2:30" x14ac:dyDescent="0.25"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2:30" x14ac:dyDescent="0.25"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2:30" x14ac:dyDescent="0.25"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2:30" x14ac:dyDescent="0.25"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2:30" x14ac:dyDescent="0.25"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2:30" x14ac:dyDescent="0.25"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2:30" x14ac:dyDescent="0.25"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2:30" x14ac:dyDescent="0.25"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2:30" x14ac:dyDescent="0.25"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2:30" x14ac:dyDescent="0.25"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2:30" x14ac:dyDescent="0.25"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2:30" x14ac:dyDescent="0.25"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2:30" x14ac:dyDescent="0.25"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2:30" x14ac:dyDescent="0.25"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2:30" x14ac:dyDescent="0.25"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2:30" x14ac:dyDescent="0.25"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2:30" x14ac:dyDescent="0.25"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2:30" x14ac:dyDescent="0.25"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2:30" x14ac:dyDescent="0.25"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2:30" x14ac:dyDescent="0.25"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2:30" x14ac:dyDescent="0.25"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2:30" x14ac:dyDescent="0.25"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2:30" x14ac:dyDescent="0.25"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2:30" x14ac:dyDescent="0.25"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2:30" x14ac:dyDescent="0.25"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2:30" x14ac:dyDescent="0.25"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2:30" x14ac:dyDescent="0.25"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2:30" x14ac:dyDescent="0.25"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2:30" x14ac:dyDescent="0.25"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2:30" x14ac:dyDescent="0.25"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2:30" x14ac:dyDescent="0.25"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2:30" x14ac:dyDescent="0.25"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2:30" x14ac:dyDescent="0.25"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2:30" x14ac:dyDescent="0.25"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2:30" x14ac:dyDescent="0.25"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2:30" x14ac:dyDescent="0.25"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2:30" x14ac:dyDescent="0.25"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2:30" x14ac:dyDescent="0.25"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2:30" x14ac:dyDescent="0.25"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2:30" x14ac:dyDescent="0.25"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2:30" x14ac:dyDescent="0.25"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2:30" x14ac:dyDescent="0.25"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2:30" x14ac:dyDescent="0.25"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2:30" x14ac:dyDescent="0.25"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2:30" x14ac:dyDescent="0.25"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2:30" x14ac:dyDescent="0.25"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2:30" x14ac:dyDescent="0.25"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2:30" x14ac:dyDescent="0.25"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2:30" x14ac:dyDescent="0.25"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2:30" x14ac:dyDescent="0.25"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2:30" x14ac:dyDescent="0.25"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2:30" x14ac:dyDescent="0.25"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2:30" x14ac:dyDescent="0.25"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2:30" x14ac:dyDescent="0.25"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2:30" x14ac:dyDescent="0.25"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2:30" x14ac:dyDescent="0.25"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2:30" x14ac:dyDescent="0.25"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2:30" x14ac:dyDescent="0.25"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2:30" x14ac:dyDescent="0.25"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2:30" x14ac:dyDescent="0.25"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2:30" x14ac:dyDescent="0.25"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2:30" x14ac:dyDescent="0.25"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2:30" x14ac:dyDescent="0.25"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2:30" x14ac:dyDescent="0.25"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2:30" x14ac:dyDescent="0.25"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2:30" x14ac:dyDescent="0.25"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2:30" x14ac:dyDescent="0.25"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2:30" x14ac:dyDescent="0.25"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2:30" x14ac:dyDescent="0.25"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2:30" x14ac:dyDescent="0.25"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2:30" x14ac:dyDescent="0.25"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2:30" x14ac:dyDescent="0.25"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2:30" x14ac:dyDescent="0.25"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2:30" x14ac:dyDescent="0.25"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2:30" x14ac:dyDescent="0.25"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2:30" x14ac:dyDescent="0.25"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2:30" x14ac:dyDescent="0.25"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2:30" x14ac:dyDescent="0.25"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2:30" x14ac:dyDescent="0.25"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2:30" x14ac:dyDescent="0.25"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2:30" x14ac:dyDescent="0.25"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2:30" x14ac:dyDescent="0.25"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2:30" x14ac:dyDescent="0.25"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2:30" x14ac:dyDescent="0.25"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2:30" x14ac:dyDescent="0.25"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2:30" x14ac:dyDescent="0.25"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2:30" x14ac:dyDescent="0.25"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2:30" x14ac:dyDescent="0.25"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2:30" x14ac:dyDescent="0.25"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2:30" x14ac:dyDescent="0.25"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2:30" x14ac:dyDescent="0.25"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2:30" x14ac:dyDescent="0.25"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2:30" x14ac:dyDescent="0.25"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2:30" x14ac:dyDescent="0.25"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2:30" x14ac:dyDescent="0.25"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2:30" x14ac:dyDescent="0.25"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2:30" x14ac:dyDescent="0.25"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2:30" x14ac:dyDescent="0.25"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2:30" x14ac:dyDescent="0.25"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2:30" x14ac:dyDescent="0.25"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2:30" x14ac:dyDescent="0.25"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2:30" x14ac:dyDescent="0.25"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2:30" x14ac:dyDescent="0.25"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2:30" x14ac:dyDescent="0.25"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2:30" x14ac:dyDescent="0.25"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2:30" x14ac:dyDescent="0.25"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2:30" x14ac:dyDescent="0.25"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2:30" x14ac:dyDescent="0.25"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2:30" x14ac:dyDescent="0.25"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2:30" x14ac:dyDescent="0.25"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2:30" x14ac:dyDescent="0.25"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2:30" x14ac:dyDescent="0.25"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2:30" x14ac:dyDescent="0.25"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2:30" x14ac:dyDescent="0.25"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2:30" x14ac:dyDescent="0.25"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2:30" x14ac:dyDescent="0.25"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2:30" x14ac:dyDescent="0.25"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2:30" x14ac:dyDescent="0.25"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2:30" x14ac:dyDescent="0.25"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2:30" x14ac:dyDescent="0.25"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2:30" x14ac:dyDescent="0.25"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2:30" x14ac:dyDescent="0.25"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2:30" x14ac:dyDescent="0.25"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2:30" x14ac:dyDescent="0.25"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2:30" x14ac:dyDescent="0.25"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2:30" x14ac:dyDescent="0.25"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2:30" x14ac:dyDescent="0.25"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2:30" x14ac:dyDescent="0.25"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2:30" x14ac:dyDescent="0.25"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2:30" x14ac:dyDescent="0.25"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2:30" x14ac:dyDescent="0.25"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2:30" x14ac:dyDescent="0.25"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2:30" x14ac:dyDescent="0.25"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2:30" x14ac:dyDescent="0.25"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2:30" x14ac:dyDescent="0.25"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2:30" x14ac:dyDescent="0.25"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2:30" x14ac:dyDescent="0.25"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2:30" x14ac:dyDescent="0.25"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2:30" x14ac:dyDescent="0.25"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2:30" x14ac:dyDescent="0.25"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2:30" x14ac:dyDescent="0.25"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2:30" x14ac:dyDescent="0.25"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2:30" x14ac:dyDescent="0.25"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2:30" x14ac:dyDescent="0.25"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2:30" x14ac:dyDescent="0.25"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2:30" x14ac:dyDescent="0.25"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2:30" x14ac:dyDescent="0.25"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2:30" x14ac:dyDescent="0.25"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2:30" x14ac:dyDescent="0.25"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2:30" x14ac:dyDescent="0.25"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2:30" x14ac:dyDescent="0.25"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2:30" x14ac:dyDescent="0.25"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2:30" x14ac:dyDescent="0.25"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</row>
  </sheetData>
  <sortState ref="A2:L20">
    <sortCondition ref="B1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3" sqref="E3"/>
    </sheetView>
  </sheetViews>
  <sheetFormatPr defaultRowHeight="15" x14ac:dyDescent="0.25"/>
  <cols>
    <col min="2" max="2" width="16.7109375" bestFit="1" customWidth="1"/>
    <col min="3" max="3" width="19" style="4" bestFit="1" customWidth="1"/>
    <col min="4" max="4" width="20.5703125" style="4" bestFit="1" customWidth="1"/>
    <col min="5" max="5" width="24" bestFit="1" customWidth="1"/>
    <col min="6" max="6" width="25.7109375" bestFit="1" customWidth="1"/>
    <col min="7" max="7" width="14.7109375" customWidth="1"/>
  </cols>
  <sheetData>
    <row r="1" spans="1:7" x14ac:dyDescent="0.25">
      <c r="A1" s="3" t="s">
        <v>163</v>
      </c>
      <c r="B1" s="3" t="s">
        <v>164</v>
      </c>
      <c r="C1" s="24" t="s">
        <v>165</v>
      </c>
      <c r="D1" s="24" t="s">
        <v>166</v>
      </c>
      <c r="E1" s="3" t="s">
        <v>167</v>
      </c>
      <c r="F1" s="3" t="s">
        <v>168</v>
      </c>
      <c r="G1" s="3" t="s">
        <v>169</v>
      </c>
    </row>
    <row r="2" spans="1:7" x14ac:dyDescent="0.25">
      <c r="A2" t="s">
        <v>170</v>
      </c>
      <c r="B2" t="s">
        <v>171</v>
      </c>
      <c r="C2" s="18">
        <v>1945426858900</v>
      </c>
      <c r="D2" s="18"/>
      <c r="E2" s="2">
        <v>3344766662.4400001</v>
      </c>
      <c r="F2" s="2"/>
      <c r="G2" s="4">
        <f>0.6%*E2</f>
        <v>20068599.974640001</v>
      </c>
    </row>
    <row r="3" spans="1:7" x14ac:dyDescent="0.25">
      <c r="A3" t="s">
        <v>172</v>
      </c>
      <c r="B3" t="s">
        <v>173</v>
      </c>
      <c r="C3" s="18">
        <v>1945426858900</v>
      </c>
      <c r="D3" s="4">
        <v>3451944196000</v>
      </c>
      <c r="E3" s="2">
        <v>3344766662.4400001</v>
      </c>
      <c r="F3" s="2">
        <v>5476951654.6000004</v>
      </c>
      <c r="G3" s="4">
        <f>0.4%*F3+0.1%*E3</f>
        <v>25252573.280840002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Details</vt:lpstr>
      <vt:lpstr>AE</vt:lpstr>
      <vt:lpstr>HT0</vt:lpstr>
      <vt:lpstr>SUP</vt:lpstr>
      <vt:lpstr>MAN</vt:lpstr>
      <vt:lpstr>MD</vt:lpstr>
      <vt:lpstr>Details!result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2013-12-23T09:57:32Z</dcterms:modified>
</cp:coreProperties>
</file>